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8800" windowHeight="12210" tabRatio="530"/>
  </bookViews>
  <sheets>
    <sheet name="metas sector" sheetId="1" r:id="rId1"/>
  </sheets>
  <definedNames>
    <definedName name="_xlnm._FilterDatabase" localSheetId="0" hidden="1">'metas sector'!$2:$257</definedName>
    <definedName name="_xlnm.Print_Area" localSheetId="0">'metas sector'!$A$1:$AL$75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75" i="1" l="1"/>
  <c r="AL62" i="1" l="1"/>
  <c r="AK62" i="1"/>
  <c r="AJ62" i="1"/>
  <c r="AL42" i="1"/>
  <c r="AK42" i="1"/>
  <c r="AK57" i="1"/>
  <c r="AJ57" i="1"/>
  <c r="AK54" i="1" l="1"/>
  <c r="AK52" i="1"/>
  <c r="AJ52" i="1"/>
  <c r="AK34" i="1"/>
  <c r="AJ34" i="1"/>
  <c r="AK32" i="1"/>
  <c r="AJ32" i="1"/>
  <c r="AK30" i="1"/>
  <c r="AJ30" i="1"/>
  <c r="AK39" i="1"/>
  <c r="AK37" i="1"/>
  <c r="AJ37" i="1"/>
  <c r="AK28" i="1"/>
  <c r="AJ28" i="1"/>
  <c r="AK26" i="1"/>
  <c r="AJ26" i="1"/>
  <c r="AK23" i="1"/>
  <c r="AJ23" i="1"/>
  <c r="AJ21" i="1"/>
  <c r="AK21" i="1"/>
  <c r="AK19" i="1"/>
  <c r="AJ19" i="1"/>
  <c r="AK17" i="1"/>
  <c r="AJ17" i="1"/>
  <c r="AK15" i="1"/>
  <c r="AJ15" i="1"/>
  <c r="AK50" i="1" l="1"/>
  <c r="AJ50" i="1"/>
  <c r="AK48" i="1"/>
  <c r="AJ48" i="1"/>
  <c r="AK46" i="1"/>
  <c r="AJ46" i="1"/>
  <c r="AK44" i="1"/>
  <c r="AJ44" i="1"/>
  <c r="AK10" i="1"/>
  <c r="AJ10" i="1"/>
  <c r="AK71" i="1"/>
  <c r="AN67" i="1"/>
  <c r="AM67" i="1"/>
  <c r="AK67" i="1"/>
  <c r="AJ67" i="1"/>
  <c r="AJ71" i="1"/>
  <c r="AK8" i="1"/>
  <c r="AJ8" i="1"/>
  <c r="AK6" i="1"/>
  <c r="AJ6" i="1"/>
  <c r="AK4" i="1"/>
  <c r="AJ4" i="1"/>
  <c r="AL70" i="1" l="1"/>
  <c r="AL69" i="1"/>
  <c r="AL66" i="1"/>
  <c r="AL65" i="1"/>
  <c r="AL63" i="1"/>
  <c r="AL61" i="1"/>
  <c r="AL60" i="1"/>
  <c r="AL59" i="1"/>
  <c r="AL56" i="1"/>
  <c r="AL74" i="1"/>
  <c r="AL73" i="1"/>
  <c r="AL72" i="1"/>
  <c r="AL68" i="1"/>
  <c r="AL71" i="1" s="1"/>
  <c r="AL64" i="1"/>
  <c r="AL67" i="1" s="1"/>
  <c r="AL58" i="1"/>
  <c r="AL55" i="1"/>
  <c r="AL57" i="1" s="1"/>
  <c r="AL53" i="1"/>
  <c r="AL54" i="1" s="1"/>
  <c r="AL51" i="1"/>
  <c r="AL52" i="1" s="1"/>
  <c r="AL49" i="1"/>
  <c r="AL50" i="1" s="1"/>
  <c r="AL47" i="1"/>
  <c r="AL48" i="1" s="1"/>
  <c r="AL45" i="1"/>
  <c r="AL46" i="1" s="1"/>
  <c r="AL43" i="1"/>
  <c r="AL44" i="1" s="1"/>
  <c r="AL41" i="1"/>
  <c r="AL40" i="1"/>
  <c r="AL38" i="1"/>
  <c r="AL39" i="1" s="1"/>
  <c r="AL36" i="1"/>
  <c r="AL35" i="1"/>
  <c r="AL37" i="1" s="1"/>
  <c r="AL33" i="1"/>
  <c r="AL34" i="1" s="1"/>
  <c r="AL31" i="1"/>
  <c r="AL32" i="1" s="1"/>
  <c r="AL29" i="1"/>
  <c r="AL30" i="1" s="1"/>
  <c r="AL27" i="1"/>
  <c r="AL28" i="1" s="1"/>
  <c r="AL25" i="1"/>
  <c r="AL24" i="1"/>
  <c r="AL26" i="1" s="1"/>
  <c r="AL22" i="1"/>
  <c r="AL23" i="1" s="1"/>
  <c r="AL20" i="1"/>
  <c r="AL21" i="1" s="1"/>
  <c r="AL18" i="1"/>
  <c r="AL19" i="1" s="1"/>
  <c r="AL16" i="1"/>
  <c r="AL17" i="1" s="1"/>
  <c r="AH4" i="1"/>
  <c r="AG4" i="1"/>
  <c r="AL5" i="1"/>
  <c r="AL6" i="1" s="1"/>
  <c r="AL3" i="1"/>
  <c r="AL4" i="1" s="1"/>
  <c r="AL14" i="1"/>
  <c r="AL13" i="1"/>
  <c r="AL12" i="1"/>
  <c r="AI12" i="1"/>
  <c r="AL11" i="1"/>
  <c r="AL15" i="1" s="1"/>
  <c r="AL9" i="1"/>
  <c r="AL10" i="1" s="1"/>
  <c r="AL7" i="1"/>
  <c r="AL8" i="1" s="1"/>
  <c r="AI11" i="1"/>
  <c r="AI9" i="1"/>
  <c r="AI10" i="1" s="1"/>
  <c r="AI7" i="1"/>
  <c r="AI8" i="1" s="1"/>
  <c r="AI5" i="1"/>
  <c r="AI6" i="1" s="1"/>
  <c r="AI3" i="1"/>
  <c r="AI4" i="1" s="1"/>
  <c r="AN242" i="1"/>
  <c r="AN156" i="1"/>
  <c r="AM156" i="1"/>
  <c r="AN151" i="1"/>
  <c r="AM151" i="1"/>
  <c r="AN147" i="1"/>
  <c r="AM147" i="1"/>
  <c r="AN145" i="1"/>
  <c r="AM145" i="1"/>
  <c r="AN141" i="1"/>
  <c r="AM141" i="1"/>
  <c r="AN135" i="1"/>
  <c r="AN134" i="1"/>
  <c r="AM134" i="1"/>
  <c r="AI43" i="1" l="1"/>
  <c r="AH54" i="1" l="1"/>
  <c r="AG54" i="1"/>
  <c r="AI53" i="1"/>
  <c r="AI54" i="1" s="1"/>
  <c r="AH52" i="1"/>
  <c r="AG52" i="1"/>
  <c r="AI51" i="1"/>
  <c r="AI52" i="1" s="1"/>
  <c r="AI74" i="1"/>
  <c r="AI73" i="1"/>
  <c r="AI72" i="1"/>
  <c r="AH57" i="1" l="1"/>
  <c r="AG57" i="1"/>
  <c r="AE57" i="1"/>
  <c r="AD57" i="1"/>
  <c r="AI56" i="1"/>
  <c r="AI55" i="1"/>
  <c r="AI57" i="1" s="1"/>
  <c r="AH67" i="1"/>
  <c r="AG67" i="1"/>
  <c r="AE67" i="1"/>
  <c r="AD67" i="1"/>
  <c r="AI66" i="1"/>
  <c r="AI65" i="1"/>
  <c r="AI64" i="1"/>
  <c r="AI67" i="1" s="1"/>
  <c r="AI63" i="1"/>
  <c r="AI58" i="1" l="1"/>
  <c r="AI62" i="1" s="1"/>
  <c r="AH62" i="1"/>
  <c r="AG62" i="1"/>
  <c r="AE62" i="1"/>
  <c r="AD62" i="1"/>
  <c r="AI61" i="1"/>
  <c r="AI60" i="1"/>
  <c r="AI59" i="1"/>
  <c r="AH34" i="1" l="1"/>
  <c r="AG34" i="1"/>
  <c r="AE34" i="1"/>
  <c r="AD34" i="1"/>
  <c r="AI33" i="1"/>
  <c r="AI34" i="1" s="1"/>
  <c r="AH32" i="1"/>
  <c r="AG32" i="1"/>
  <c r="AE32" i="1"/>
  <c r="AD32" i="1"/>
  <c r="AI31" i="1"/>
  <c r="AI32" i="1" s="1"/>
  <c r="AH30" i="1"/>
  <c r="AG30" i="1"/>
  <c r="AE30" i="1"/>
  <c r="AD30" i="1"/>
  <c r="AI29" i="1"/>
  <c r="AI30" i="1" s="1"/>
  <c r="AH39" i="1"/>
  <c r="AG39" i="1"/>
  <c r="AE39" i="1"/>
  <c r="AD39" i="1"/>
  <c r="AI38" i="1"/>
  <c r="AI39" i="1" s="1"/>
  <c r="AH37" i="1"/>
  <c r="AG37" i="1"/>
  <c r="AE37" i="1"/>
  <c r="AD37" i="1"/>
  <c r="AI36" i="1"/>
  <c r="AI35" i="1"/>
  <c r="AI37" i="1" s="1"/>
  <c r="AH71" i="1" l="1"/>
  <c r="AG71" i="1"/>
  <c r="AE71" i="1"/>
  <c r="AD71" i="1"/>
  <c r="AI70" i="1"/>
  <c r="AI69" i="1"/>
  <c r="AI68" i="1"/>
  <c r="AI71" i="1" s="1"/>
  <c r="AH8" i="1"/>
  <c r="AG8" i="1"/>
  <c r="AE8" i="1"/>
  <c r="AD8" i="1"/>
  <c r="AH6" i="1"/>
  <c r="AG6" i="1"/>
  <c r="AE6" i="1"/>
  <c r="AD6" i="1"/>
  <c r="AE4" i="1"/>
  <c r="AD4" i="1"/>
  <c r="AH42" i="1" l="1"/>
  <c r="AG42" i="1"/>
  <c r="AE42" i="1"/>
  <c r="AD42" i="1"/>
  <c r="AI41" i="1"/>
  <c r="AI42" i="1" s="1"/>
  <c r="AI40" i="1"/>
  <c r="AH50" i="1" l="1"/>
  <c r="AG50" i="1"/>
  <c r="AD50" i="1"/>
  <c r="AE50" i="1"/>
  <c r="AI49" i="1"/>
  <c r="AI50" i="1" s="1"/>
  <c r="AH48" i="1"/>
  <c r="AG48" i="1"/>
  <c r="AE48" i="1"/>
  <c r="AI47" i="1"/>
  <c r="AI48" i="1" s="1"/>
  <c r="AH46" i="1"/>
  <c r="AG46" i="1"/>
  <c r="AE46" i="1"/>
  <c r="AI45" i="1"/>
  <c r="AI46" i="1" s="1"/>
  <c r="AH44" i="1"/>
  <c r="AG44" i="1"/>
  <c r="AE44" i="1"/>
  <c r="AF43" i="1"/>
  <c r="AF44" i="1" s="1"/>
  <c r="AI44" i="1"/>
  <c r="AH28" i="1" l="1"/>
  <c r="AG28" i="1"/>
  <c r="AE28" i="1"/>
  <c r="AD28" i="1"/>
  <c r="AI27" i="1"/>
  <c r="AI28" i="1" s="1"/>
  <c r="AI25" i="1"/>
  <c r="AH26" i="1"/>
  <c r="AG26" i="1"/>
  <c r="AE26" i="1"/>
  <c r="AD26" i="1"/>
  <c r="AI24" i="1"/>
  <c r="AI26" i="1" s="1"/>
  <c r="AH23" i="1"/>
  <c r="AG23" i="1"/>
  <c r="AD23" i="1"/>
  <c r="AE23" i="1"/>
  <c r="AI22" i="1"/>
  <c r="AI23" i="1" s="1"/>
  <c r="AH21" i="1"/>
  <c r="AG21" i="1"/>
  <c r="AE21" i="1"/>
  <c r="AD21" i="1"/>
  <c r="AI20" i="1"/>
  <c r="AI21" i="1" s="1"/>
  <c r="AH19" i="1"/>
  <c r="AG19" i="1"/>
  <c r="AE19" i="1"/>
  <c r="AD19" i="1"/>
  <c r="AI18" i="1"/>
  <c r="AI19" i="1" s="1"/>
  <c r="AH17" i="1"/>
  <c r="AG17" i="1"/>
  <c r="AE17" i="1"/>
  <c r="AI16" i="1"/>
  <c r="AI17" i="1" s="1"/>
  <c r="AI14" i="1"/>
  <c r="AI13" i="1"/>
  <c r="AF11" i="1"/>
  <c r="AH10" i="1"/>
  <c r="AG10" i="1"/>
  <c r="AF9" i="1"/>
  <c r="AF7" i="1" l="1"/>
  <c r="AF8" i="1" s="1"/>
  <c r="AF5" i="1"/>
  <c r="AF6" i="1" s="1"/>
  <c r="AF3" i="1"/>
  <c r="AF4" i="1" s="1"/>
  <c r="R13" i="1" l="1"/>
  <c r="AB71" i="1" l="1"/>
  <c r="AA71" i="1"/>
  <c r="Y71" i="1"/>
  <c r="X71" i="1"/>
  <c r="AC70" i="1"/>
  <c r="AF70" i="1"/>
  <c r="AF69" i="1"/>
  <c r="AC69" i="1"/>
  <c r="AF68" i="1"/>
  <c r="AF71" i="1" s="1"/>
  <c r="AC68" i="1"/>
  <c r="AC71" i="1" s="1"/>
  <c r="AB67" i="1"/>
  <c r="AA67" i="1"/>
  <c r="Y67" i="1"/>
  <c r="X67" i="1"/>
  <c r="AF66" i="1"/>
  <c r="AC66" i="1"/>
  <c r="AF65" i="1"/>
  <c r="AC65" i="1"/>
  <c r="AF64" i="1"/>
  <c r="AF67" i="1" s="1"/>
  <c r="AC64" i="1"/>
  <c r="AC67" i="1" s="1"/>
  <c r="AF63" i="1"/>
  <c r="AC63" i="1"/>
  <c r="AB62" i="1"/>
  <c r="AA62" i="1"/>
  <c r="Y62" i="1"/>
  <c r="X62" i="1"/>
  <c r="AF61" i="1"/>
  <c r="AF60" i="1"/>
  <c r="AF59" i="1"/>
  <c r="AC61" i="1"/>
  <c r="AC60" i="1"/>
  <c r="AC59" i="1"/>
  <c r="AF58" i="1"/>
  <c r="AF62" i="1" s="1"/>
  <c r="AC58" i="1"/>
  <c r="AC62" i="1" s="1"/>
  <c r="AF41" i="1"/>
  <c r="AF42" i="1" s="1"/>
  <c r="AC41" i="1"/>
  <c r="AC42" i="1" s="1"/>
  <c r="Y42" i="1"/>
  <c r="X42" i="1"/>
  <c r="AF40" i="1"/>
  <c r="AC40" i="1"/>
  <c r="Z40" i="1"/>
  <c r="AB42" i="1"/>
  <c r="AA42" i="1"/>
  <c r="AB8" i="1"/>
  <c r="AA8" i="1"/>
  <c r="Y8" i="1"/>
  <c r="X8" i="1"/>
  <c r="AB6" i="1"/>
  <c r="AA6" i="1"/>
  <c r="Y6" i="1"/>
  <c r="X6" i="1"/>
  <c r="AB4" i="1"/>
  <c r="AA4" i="1"/>
  <c r="Y4" i="1"/>
  <c r="X4" i="1"/>
  <c r="AC7" i="1"/>
  <c r="AC8" i="1" s="1"/>
  <c r="AC5" i="1"/>
  <c r="AC6" i="1" s="1"/>
  <c r="AC3" i="1"/>
  <c r="AC4" i="1" s="1"/>
  <c r="AD17" i="1" l="1"/>
  <c r="AB17" i="1"/>
  <c r="AA17" i="1"/>
  <c r="Y17" i="1"/>
  <c r="X17" i="1"/>
  <c r="AE54" i="1"/>
  <c r="AD54" i="1"/>
  <c r="AB54" i="1"/>
  <c r="AA54" i="1"/>
  <c r="Y54" i="1"/>
  <c r="X54" i="1"/>
  <c r="AE52" i="1"/>
  <c r="AD52" i="1"/>
  <c r="AB52" i="1"/>
  <c r="AA52" i="1"/>
  <c r="AF53" i="1"/>
  <c r="AF54" i="1" s="1"/>
  <c r="AF51" i="1"/>
  <c r="AF52" i="1" s="1"/>
  <c r="AC53" i="1" l="1"/>
  <c r="AC54" i="1" s="1"/>
  <c r="AC51" i="1"/>
  <c r="AC52" i="1" s="1"/>
  <c r="Y52" i="1"/>
  <c r="X52" i="1"/>
  <c r="AF56" i="1"/>
  <c r="AF55" i="1"/>
  <c r="AF57" i="1" s="1"/>
  <c r="AB57" i="1"/>
  <c r="AA57" i="1"/>
  <c r="AC56" i="1"/>
  <c r="AC55" i="1"/>
  <c r="AC57" i="1" s="1"/>
  <c r="AF74" i="1" l="1"/>
  <c r="AF73" i="1"/>
  <c r="AF72" i="1"/>
  <c r="AC74" i="1"/>
  <c r="AC73" i="1"/>
  <c r="AC72" i="1"/>
  <c r="AF36" i="1" l="1"/>
  <c r="AF38" i="1"/>
  <c r="AF39" i="1" s="1"/>
  <c r="AF35" i="1"/>
  <c r="AF37" i="1" s="1"/>
  <c r="AF33" i="1"/>
  <c r="AF34" i="1" s="1"/>
  <c r="AF31" i="1"/>
  <c r="AF32" i="1" s="1"/>
  <c r="AF29" i="1"/>
  <c r="AF30" i="1" s="1"/>
  <c r="AB39" i="1"/>
  <c r="AA39" i="1"/>
  <c r="AC38" i="1"/>
  <c r="AC39" i="1" s="1"/>
  <c r="AC36" i="1"/>
  <c r="AC35" i="1"/>
  <c r="AC37" i="1" s="1"/>
  <c r="AB37" i="1"/>
  <c r="AA37" i="1"/>
  <c r="Y37" i="1"/>
  <c r="X37" i="1"/>
  <c r="AB34" i="1"/>
  <c r="AA34" i="1"/>
  <c r="AC33" i="1"/>
  <c r="AC34" i="1" s="1"/>
  <c r="AB32" i="1"/>
  <c r="AA32" i="1"/>
  <c r="AC31" i="1"/>
  <c r="AC32" i="1" s="1"/>
  <c r="AB30" i="1"/>
  <c r="AA30" i="1"/>
  <c r="Y30" i="1"/>
  <c r="X30" i="1"/>
  <c r="AC29" i="1"/>
  <c r="AC30" i="1" s="1"/>
  <c r="AE15" i="1"/>
  <c r="AD15" i="1"/>
  <c r="AB15" i="1"/>
  <c r="AA15" i="1"/>
  <c r="Y15" i="1"/>
  <c r="X15" i="1"/>
  <c r="AB19" i="1"/>
  <c r="AA19" i="1"/>
  <c r="AB21" i="1"/>
  <c r="AA21" i="1"/>
  <c r="AB23" i="1"/>
  <c r="AA23" i="1"/>
  <c r="Y23" i="1"/>
  <c r="AB26" i="1"/>
  <c r="AA26" i="1"/>
  <c r="AB28" i="1"/>
  <c r="AF27" i="1"/>
  <c r="AF28" i="1" s="1"/>
  <c r="AC27" i="1"/>
  <c r="AC28" i="1" s="1"/>
  <c r="AF25" i="1"/>
  <c r="AC25" i="1"/>
  <c r="AC24" i="1"/>
  <c r="AC26" i="1" s="1"/>
  <c r="AC22" i="1"/>
  <c r="AC23" i="1" s="1"/>
  <c r="AF24" i="1"/>
  <c r="AF26" i="1" s="1"/>
  <c r="AF22" i="1"/>
  <c r="AF23" i="1" s="1"/>
  <c r="AF20" i="1"/>
  <c r="AF21" i="1" s="1"/>
  <c r="AC20" i="1"/>
  <c r="AC21" i="1" s="1"/>
  <c r="AF18" i="1"/>
  <c r="AF19" i="1" s="1"/>
  <c r="AC18" i="1"/>
  <c r="AC19" i="1" s="1"/>
  <c r="AF16" i="1"/>
  <c r="AF17" i="1" s="1"/>
  <c r="AC16" i="1"/>
  <c r="AF14" i="1"/>
  <c r="AF13" i="1"/>
  <c r="AC14" i="1"/>
  <c r="AC13" i="1"/>
  <c r="AF12" i="1"/>
  <c r="AC12" i="1"/>
  <c r="AC11" i="1"/>
  <c r="AE10" i="1"/>
  <c r="AD10" i="1"/>
  <c r="AB10" i="1"/>
  <c r="AA10" i="1"/>
  <c r="AF10" i="1"/>
  <c r="AC9" i="1"/>
  <c r="AC10" i="1" s="1"/>
  <c r="AF49" i="1" l="1"/>
  <c r="AF50" i="1" s="1"/>
  <c r="AC49" i="1"/>
  <c r="AC50" i="1" s="1"/>
  <c r="Z49" i="1"/>
  <c r="AF47" i="1"/>
  <c r="AF48" i="1" s="1"/>
  <c r="AC47" i="1"/>
  <c r="AC48" i="1" s="1"/>
  <c r="Z47" i="1"/>
  <c r="AF45" i="1"/>
  <c r="AF46" i="1" s="1"/>
  <c r="AC45" i="1"/>
  <c r="AC46" i="1" s="1"/>
  <c r="Z45" i="1"/>
  <c r="AB50" i="1"/>
  <c r="AB48" i="1"/>
  <c r="AB46" i="1"/>
  <c r="AB44" i="1"/>
  <c r="AC43" i="1"/>
  <c r="AC44" i="1" s="1"/>
  <c r="Z43" i="1"/>
  <c r="Y147" i="1" l="1"/>
  <c r="AA147" i="1"/>
  <c r="AD147" i="1"/>
  <c r="AG147" i="1"/>
  <c r="AJ147" i="1"/>
  <c r="X147" i="1"/>
  <c r="Z257" i="1" l="1"/>
  <c r="Z253" i="1"/>
  <c r="AG242" i="1"/>
  <c r="Z242" i="1"/>
  <c r="X242" i="1"/>
  <c r="Z237" i="1"/>
  <c r="Z220" i="1"/>
  <c r="Z212" i="1"/>
  <c r="R212" i="1"/>
  <c r="Y160" i="1"/>
  <c r="Y164" i="1"/>
  <c r="Y167" i="1"/>
  <c r="Y170" i="1"/>
  <c r="Y172" i="1"/>
  <c r="Y179" i="1"/>
  <c r="Y184" i="1"/>
  <c r="Y186" i="1"/>
  <c r="Z153" i="1" l="1"/>
  <c r="R153" i="1"/>
  <c r="X156" i="1"/>
  <c r="Y156" i="1"/>
  <c r="AA156" i="1"/>
  <c r="AD156" i="1"/>
  <c r="AG156" i="1"/>
  <c r="AJ156" i="1"/>
  <c r="AJ151" i="1"/>
  <c r="X151" i="1"/>
  <c r="Y151" i="1"/>
  <c r="AA151" i="1"/>
  <c r="AD151" i="1"/>
  <c r="AG151" i="1"/>
  <c r="AJ145" i="1"/>
  <c r="X145" i="1"/>
  <c r="Y145" i="1"/>
  <c r="AA145" i="1"/>
  <c r="AD145" i="1"/>
  <c r="AG145" i="1"/>
  <c r="X141" i="1"/>
  <c r="Y141" i="1"/>
  <c r="AA141" i="1"/>
  <c r="AD141" i="1"/>
  <c r="AG141" i="1"/>
  <c r="AJ141" i="1"/>
  <c r="X135" i="1" l="1"/>
  <c r="AG135" i="1" s="1"/>
  <c r="Y134" i="1"/>
  <c r="AA134" i="1"/>
  <c r="AD134" i="1"/>
  <c r="AG134" i="1"/>
  <c r="AJ134" i="1"/>
  <c r="X134" i="1"/>
  <c r="R81" i="1"/>
  <c r="Z256" i="1"/>
  <c r="Z255" i="1"/>
  <c r="Z254" i="1"/>
  <c r="Z252" i="1"/>
  <c r="Z251" i="1"/>
  <c r="Z249" i="1"/>
  <c r="Z248" i="1"/>
  <c r="Z247" i="1"/>
  <c r="Z246" i="1"/>
  <c r="Z245" i="1"/>
  <c r="Z244" i="1"/>
  <c r="Z243" i="1"/>
  <c r="Z241" i="1"/>
  <c r="Z240" i="1"/>
  <c r="Z239" i="1"/>
  <c r="Z238" i="1"/>
  <c r="Z236" i="1"/>
  <c r="Z235" i="1"/>
  <c r="Z234" i="1"/>
  <c r="Z233" i="1"/>
  <c r="Z231" i="1"/>
  <c r="Z230" i="1"/>
  <c r="Z229" i="1"/>
  <c r="Z228" i="1"/>
  <c r="Z227" i="1"/>
  <c r="Z226" i="1"/>
  <c r="Z225" i="1"/>
  <c r="Z224" i="1"/>
  <c r="Z223" i="1"/>
  <c r="Z222" i="1"/>
  <c r="Z221" i="1"/>
  <c r="Z219" i="1"/>
  <c r="Z218" i="1"/>
  <c r="Z217" i="1"/>
  <c r="Z216" i="1"/>
  <c r="Z215" i="1"/>
  <c r="Z214" i="1"/>
  <c r="Z213" i="1"/>
  <c r="Z211" i="1"/>
  <c r="Z209" i="1"/>
  <c r="Z208" i="1"/>
  <c r="Z206" i="1"/>
  <c r="Z205" i="1"/>
  <c r="Z203" i="1"/>
  <c r="Z202" i="1"/>
  <c r="Z201" i="1"/>
  <c r="Z200" i="1"/>
  <c r="Z198" i="1"/>
  <c r="Z196" i="1"/>
  <c r="Z195" i="1"/>
  <c r="Z193" i="1"/>
  <c r="Z192" i="1"/>
  <c r="Z191" i="1"/>
  <c r="Z189" i="1"/>
  <c r="Z188" i="1"/>
  <c r="Z187" i="1"/>
  <c r="Z185" i="1"/>
  <c r="Z183" i="1"/>
  <c r="Z182" i="1"/>
  <c r="Z181" i="1"/>
  <c r="Z180" i="1"/>
  <c r="Z178" i="1"/>
  <c r="Z177" i="1"/>
  <c r="Z176" i="1"/>
  <c r="Z175" i="1"/>
  <c r="Z174" i="1"/>
  <c r="Z173" i="1"/>
  <c r="Z171" i="1"/>
  <c r="Z169" i="1"/>
  <c r="Z168" i="1"/>
  <c r="Z166" i="1"/>
  <c r="Z165" i="1"/>
  <c r="Z163" i="1"/>
  <c r="Z161" i="1"/>
  <c r="Z159" i="1"/>
  <c r="Z157" i="1"/>
  <c r="Z155" i="1"/>
  <c r="Z152" i="1"/>
  <c r="Z150" i="1"/>
  <c r="Z151" i="1" s="1"/>
  <c r="Z148" i="1"/>
  <c r="Z146" i="1"/>
  <c r="Z147" i="1" s="1"/>
  <c r="Z144" i="1"/>
  <c r="Z143" i="1"/>
  <c r="Z142" i="1"/>
  <c r="Z145" i="1" s="1"/>
  <c r="Z140" i="1"/>
  <c r="Z139" i="1"/>
  <c r="Z138" i="1"/>
  <c r="Z141" i="1" s="1"/>
  <c r="Z136" i="1"/>
  <c r="Z135" i="1"/>
  <c r="Z133" i="1"/>
  <c r="Z134" i="1" s="1"/>
  <c r="Z131" i="1"/>
  <c r="Z129" i="1"/>
  <c r="Z127" i="1"/>
  <c r="Z126" i="1"/>
  <c r="Z123" i="1"/>
  <c r="Z120" i="1"/>
  <c r="Z119" i="1"/>
  <c r="Z118" i="1"/>
  <c r="Z117" i="1"/>
  <c r="Z115" i="1"/>
  <c r="Z114" i="1"/>
  <c r="Z113" i="1"/>
  <c r="Z111" i="1"/>
  <c r="Z110" i="1"/>
  <c r="Z109" i="1"/>
  <c r="Z108" i="1"/>
  <c r="Z107" i="1"/>
  <c r="Z105" i="1"/>
  <c r="Z103" i="1"/>
  <c r="Z102" i="1"/>
  <c r="Z101" i="1"/>
  <c r="Z100" i="1"/>
  <c r="Z99" i="1"/>
  <c r="Z97" i="1"/>
  <c r="Z95" i="1"/>
  <c r="Z94" i="1"/>
  <c r="Z90" i="1"/>
  <c r="Z88" i="1"/>
  <c r="Z86" i="1"/>
  <c r="Z85" i="1"/>
  <c r="Z83" i="1"/>
  <c r="Z81" i="1"/>
  <c r="Z80" i="1"/>
  <c r="Z78" i="1"/>
  <c r="Z76" i="1"/>
  <c r="Z74" i="1"/>
  <c r="Z73" i="1"/>
  <c r="Z72" i="1"/>
  <c r="Z70" i="1"/>
  <c r="Z69" i="1"/>
  <c r="Z68" i="1"/>
  <c r="Z71" i="1" s="1"/>
  <c r="Z66" i="1"/>
  <c r="Z65" i="1"/>
  <c r="Z64" i="1"/>
  <c r="Z67" i="1" s="1"/>
  <c r="Z63" i="1"/>
  <c r="Z61" i="1"/>
  <c r="Z60" i="1"/>
  <c r="Z59" i="1"/>
  <c r="Z58" i="1"/>
  <c r="Z62" i="1" s="1"/>
  <c r="Z56" i="1"/>
  <c r="Z55" i="1"/>
  <c r="Z53" i="1"/>
  <c r="Z54" i="1" s="1"/>
  <c r="Z51" i="1"/>
  <c r="Z52" i="1" s="1"/>
  <c r="Z41" i="1"/>
  <c r="Z42" i="1" s="1"/>
  <c r="Z38" i="1"/>
  <c r="Z36" i="1"/>
  <c r="Z35" i="1"/>
  <c r="Z37" i="1" s="1"/>
  <c r="Z33" i="1"/>
  <c r="Z31" i="1"/>
  <c r="Z29" i="1"/>
  <c r="Z27" i="1"/>
  <c r="Z25" i="1"/>
  <c r="Z24" i="1"/>
  <c r="Z26" i="1" s="1"/>
  <c r="Z20" i="1"/>
  <c r="Z22" i="1"/>
  <c r="Z23" i="1" s="1"/>
  <c r="Z18" i="1"/>
  <c r="Z19" i="1" s="1"/>
  <c r="Z16" i="1"/>
  <c r="Z14" i="1"/>
  <c r="Z13" i="1"/>
  <c r="Z12" i="1"/>
  <c r="Z11" i="1"/>
  <c r="Z9" i="1"/>
  <c r="Z10" i="1" s="1"/>
  <c r="Z7" i="1"/>
  <c r="Z8" i="1" s="1"/>
  <c r="Z5" i="1"/>
  <c r="Z6" i="1" s="1"/>
  <c r="Z3" i="1"/>
  <c r="Z4" i="1" s="1"/>
  <c r="AA237" i="1" l="1"/>
  <c r="AD237" i="1"/>
  <c r="Y232" i="1"/>
  <c r="AA232" i="1"/>
  <c r="AD232" i="1"/>
  <c r="AA212" i="1"/>
  <c r="AD212" i="1"/>
  <c r="Y210" i="1"/>
  <c r="Z210" i="1"/>
  <c r="AA210" i="1"/>
  <c r="AD210" i="1"/>
  <c r="Y207" i="1"/>
  <c r="Z207" i="1"/>
  <c r="AA207" i="1"/>
  <c r="AD207" i="1"/>
  <c r="Z204" i="1"/>
  <c r="AA204" i="1"/>
  <c r="AD204" i="1"/>
  <c r="Y199" i="1"/>
  <c r="Z199" i="1"/>
  <c r="AA199" i="1"/>
  <c r="AD199" i="1"/>
  <c r="Y197" i="1"/>
  <c r="AA197" i="1"/>
  <c r="AD197" i="1"/>
  <c r="Y194" i="1"/>
  <c r="AA194" i="1"/>
  <c r="AD194" i="1"/>
  <c r="Y190" i="1"/>
  <c r="Z190" i="1"/>
  <c r="AA190" i="1"/>
  <c r="AD190" i="1"/>
  <c r="AA186" i="1"/>
  <c r="AD186" i="1"/>
  <c r="Z184" i="1"/>
  <c r="AA184" i="1"/>
  <c r="AD184" i="1"/>
  <c r="Z179" i="1"/>
  <c r="AA179" i="1"/>
  <c r="AD179" i="1"/>
  <c r="Z172" i="1"/>
  <c r="AA172" i="1"/>
  <c r="AD172" i="1"/>
  <c r="Z170" i="1"/>
  <c r="AA170" i="1"/>
  <c r="AD170" i="1"/>
  <c r="Z167" i="1"/>
  <c r="AA167" i="1"/>
  <c r="AD167" i="1"/>
  <c r="Z164" i="1"/>
  <c r="AA164" i="1"/>
  <c r="AD164" i="1"/>
  <c r="Z162" i="1"/>
  <c r="AA162" i="1"/>
  <c r="AD162" i="1"/>
  <c r="Z160" i="1"/>
  <c r="AA160" i="1"/>
  <c r="AD160" i="1"/>
  <c r="Y154" i="1"/>
  <c r="Z154" i="1"/>
  <c r="AA154" i="1"/>
  <c r="AD154" i="1"/>
  <c r="Y149" i="1"/>
  <c r="Z149" i="1"/>
  <c r="AA149" i="1"/>
  <c r="AD149" i="1"/>
  <c r="Z137" i="1"/>
  <c r="AA137" i="1"/>
  <c r="AD137" i="1"/>
  <c r="Y132" i="1"/>
  <c r="Z132" i="1"/>
  <c r="AA132" i="1"/>
  <c r="AD132" i="1"/>
  <c r="Y130" i="1"/>
  <c r="Z130" i="1"/>
  <c r="AA130" i="1"/>
  <c r="AD130" i="1"/>
  <c r="Y128" i="1"/>
  <c r="Z128" i="1"/>
  <c r="AA128" i="1"/>
  <c r="AD128" i="1"/>
  <c r="Y125" i="1"/>
  <c r="Z125" i="1"/>
  <c r="AA125" i="1"/>
  <c r="AD125" i="1"/>
  <c r="Y121" i="1"/>
  <c r="AA121" i="1"/>
  <c r="AD121" i="1"/>
  <c r="Y116" i="1"/>
  <c r="Z116" i="1"/>
  <c r="AA116" i="1"/>
  <c r="AD116" i="1"/>
  <c r="Y112" i="1"/>
  <c r="Z112" i="1"/>
  <c r="AA112" i="1"/>
  <c r="AD112" i="1"/>
  <c r="Y106" i="1"/>
  <c r="Z106" i="1"/>
  <c r="AA106" i="1"/>
  <c r="AD106" i="1"/>
  <c r="Y104" i="1"/>
  <c r="Z104" i="1"/>
  <c r="AA104" i="1"/>
  <c r="AD104" i="1"/>
  <c r="Y98" i="1"/>
  <c r="Z98" i="1"/>
  <c r="AA98" i="1"/>
  <c r="AD98" i="1"/>
  <c r="Y96" i="1"/>
  <c r="Z96" i="1"/>
  <c r="AA96" i="1"/>
  <c r="AD96" i="1"/>
  <c r="Y93" i="1"/>
  <c r="AA93" i="1"/>
  <c r="AD93" i="1"/>
  <c r="Y87" i="1"/>
  <c r="Z87" i="1"/>
  <c r="AA87" i="1"/>
  <c r="AD87" i="1"/>
  <c r="Y84" i="1"/>
  <c r="Z84" i="1"/>
  <c r="AA84" i="1"/>
  <c r="AD84" i="1"/>
  <c r="Y82" i="1"/>
  <c r="Z82" i="1"/>
  <c r="AA82" i="1"/>
  <c r="AD82" i="1"/>
  <c r="Y79" i="1"/>
  <c r="Z79" i="1"/>
  <c r="AA79" i="1"/>
  <c r="AD79" i="1"/>
  <c r="Y77" i="1"/>
  <c r="Z77" i="1"/>
  <c r="AA77" i="1"/>
  <c r="AD77" i="1"/>
  <c r="Y57" i="1"/>
  <c r="Z57" i="1"/>
  <c r="Y50" i="1"/>
  <c r="Z50" i="1"/>
  <c r="Y48" i="1"/>
  <c r="Z48" i="1"/>
  <c r="Y46" i="1"/>
  <c r="Z46" i="1"/>
  <c r="Z44" i="1"/>
  <c r="Y44" i="1"/>
  <c r="Y39" i="1"/>
  <c r="Z39" i="1"/>
  <c r="Y34" i="1"/>
  <c r="Z34" i="1"/>
  <c r="Y32" i="1"/>
  <c r="Z32" i="1"/>
  <c r="Z30" i="1"/>
  <c r="Y28" i="1"/>
  <c r="Z28" i="1"/>
  <c r="Y26" i="1"/>
  <c r="Y21" i="1"/>
  <c r="Z21" i="1"/>
  <c r="Y19" i="1"/>
  <c r="Y10" i="1"/>
  <c r="X10" i="1" l="1"/>
  <c r="T10" i="1"/>
  <c r="X149" i="1" l="1"/>
  <c r="X154" i="1"/>
  <c r="X232" i="1" l="1"/>
  <c r="X211" i="1" l="1"/>
  <c r="X210" i="1"/>
  <c r="X205" i="1"/>
  <c r="X204" i="1"/>
  <c r="X199" i="1"/>
  <c r="X194" i="1"/>
  <c r="T194" i="1"/>
  <c r="X190" i="1"/>
  <c r="X50" i="1" l="1"/>
  <c r="X48" i="1"/>
  <c r="X46" i="1"/>
  <c r="X44" i="1"/>
  <c r="X57" i="1"/>
  <c r="X39" i="1" l="1"/>
  <c r="X34" i="1"/>
  <c r="X32" i="1"/>
  <c r="X28" i="1" l="1"/>
  <c r="X26" i="1"/>
  <c r="X23" i="1"/>
  <c r="X21" i="1"/>
  <c r="X19" i="1"/>
  <c r="X137" i="1" l="1"/>
  <c r="X132" i="1"/>
  <c r="X130" i="1"/>
  <c r="X186" i="1" l="1"/>
  <c r="X184" i="1"/>
  <c r="X179" i="1"/>
  <c r="X172" i="1"/>
  <c r="X170" i="1"/>
  <c r="X167" i="1"/>
  <c r="X164" i="1"/>
  <c r="X162" i="1"/>
  <c r="X160" i="1"/>
  <c r="X128" i="1" l="1"/>
  <c r="X125" i="1"/>
  <c r="X121" i="1"/>
  <c r="X116" i="1"/>
  <c r="X112" i="1"/>
  <c r="X106" i="1"/>
  <c r="X104" i="1"/>
  <c r="X98" i="1"/>
  <c r="X96" i="1"/>
  <c r="X93" i="1"/>
  <c r="X87" i="1"/>
  <c r="X84" i="1"/>
  <c r="X82" i="1"/>
  <c r="X79" i="1"/>
  <c r="X77" i="1"/>
  <c r="V77" i="1"/>
  <c r="X212" i="1" l="1"/>
  <c r="X207" i="1"/>
  <c r="XFD199" i="1"/>
  <c r="X197" i="1"/>
  <c r="V197" i="1"/>
  <c r="W112" i="1" l="1"/>
  <c r="V112" i="1"/>
  <c r="U112" i="1"/>
  <c r="T112" i="1"/>
  <c r="S112" i="1"/>
  <c r="W93" i="1"/>
  <c r="V93" i="1"/>
  <c r="U93" i="1"/>
  <c r="T93" i="1"/>
  <c r="S93" i="1"/>
  <c r="T28" i="1"/>
  <c r="R232" i="1"/>
  <c r="W194" i="1"/>
  <c r="V194" i="1"/>
  <c r="U194" i="1"/>
  <c r="S194" i="1"/>
  <c r="R242" i="1"/>
  <c r="R93" i="1" l="1"/>
  <c r="R254" i="1"/>
  <c r="R257" i="1"/>
  <c r="R250" i="1"/>
  <c r="W210" i="1"/>
  <c r="V210" i="1"/>
  <c r="U210" i="1"/>
  <c r="T210" i="1"/>
  <c r="S210" i="1"/>
  <c r="W207" i="1"/>
  <c r="V207" i="1"/>
  <c r="U207" i="1"/>
  <c r="T207" i="1"/>
  <c r="S207" i="1"/>
  <c r="W204" i="1"/>
  <c r="V204" i="1"/>
  <c r="U204" i="1"/>
  <c r="T204" i="1"/>
  <c r="S204" i="1"/>
  <c r="U197" i="1"/>
  <c r="T197" i="1"/>
  <c r="Z197" i="1" s="1"/>
  <c r="S197" i="1"/>
  <c r="R196" i="1"/>
  <c r="R195" i="1"/>
  <c r="W184" i="1"/>
  <c r="V184" i="1"/>
  <c r="U184" i="1"/>
  <c r="T184" i="1"/>
  <c r="S184" i="1"/>
  <c r="W179" i="1"/>
  <c r="V179" i="1"/>
  <c r="U179" i="1"/>
  <c r="T179" i="1"/>
  <c r="S179" i="1"/>
  <c r="W170" i="1"/>
  <c r="V170" i="1"/>
  <c r="U170" i="1"/>
  <c r="T170" i="1"/>
  <c r="S170" i="1"/>
  <c r="R204" i="1" l="1"/>
  <c r="R207" i="1"/>
  <c r="R170" i="1"/>
  <c r="R184" i="1"/>
  <c r="R179" i="1"/>
  <c r="W128" i="1" l="1"/>
  <c r="R128" i="1" s="1"/>
  <c r="V128" i="1"/>
  <c r="U128" i="1"/>
  <c r="T128" i="1"/>
  <c r="S128" i="1"/>
  <c r="S75" i="1"/>
  <c r="AJ75" i="1" l="1"/>
  <c r="AH75" i="1"/>
  <c r="AG75" i="1"/>
  <c r="AK75" i="1"/>
  <c r="AE75" i="1"/>
  <c r="AD75" i="1"/>
  <c r="AB75" i="1"/>
  <c r="AA75" i="1"/>
  <c r="Y75" i="1"/>
  <c r="X75" i="1"/>
  <c r="T75" i="1"/>
  <c r="U75" i="1" s="1"/>
  <c r="R112" i="1"/>
  <c r="W77" i="1"/>
  <c r="R77" i="1" s="1"/>
  <c r="U77" i="1"/>
  <c r="T77" i="1"/>
  <c r="S77" i="1"/>
  <c r="W121" i="1"/>
  <c r="R121" i="1" s="1"/>
  <c r="V121" i="1"/>
  <c r="U121" i="1"/>
  <c r="T121" i="1"/>
  <c r="S121" i="1"/>
  <c r="W116" i="1"/>
  <c r="V116" i="1"/>
  <c r="U116" i="1"/>
  <c r="T116" i="1"/>
  <c r="S116" i="1"/>
  <c r="W96" i="1"/>
  <c r="V96" i="1"/>
  <c r="U96" i="1"/>
  <c r="T96" i="1"/>
  <c r="S96" i="1"/>
  <c r="R244" i="1"/>
  <c r="R243" i="1"/>
  <c r="W125" i="1"/>
  <c r="R125" i="1" s="1"/>
  <c r="V125" i="1"/>
  <c r="U125" i="1"/>
  <c r="T125" i="1"/>
  <c r="S125" i="1"/>
  <c r="W106" i="1"/>
  <c r="V106" i="1"/>
  <c r="U106" i="1"/>
  <c r="T106" i="1"/>
  <c r="S106" i="1"/>
  <c r="S104" i="1"/>
  <c r="V104" i="1"/>
  <c r="U104" i="1"/>
  <c r="T104" i="1"/>
  <c r="W98" i="1"/>
  <c r="V98" i="1"/>
  <c r="U98" i="1"/>
  <c r="T98" i="1"/>
  <c r="S98" i="1"/>
  <c r="R97" i="1"/>
  <c r="W84" i="1"/>
  <c r="W79" i="1"/>
  <c r="V79" i="1"/>
  <c r="U79" i="1"/>
  <c r="T79" i="1"/>
  <c r="S79" i="1"/>
  <c r="V75" i="1" l="1"/>
  <c r="W75" i="1" s="1"/>
  <c r="AN75" i="1"/>
  <c r="R96" i="1"/>
  <c r="R116" i="1"/>
  <c r="R98" i="1"/>
  <c r="R106" i="1"/>
  <c r="W71" i="1" l="1"/>
  <c r="V71" i="1"/>
  <c r="U71" i="1"/>
  <c r="T71" i="1"/>
  <c r="S71" i="1"/>
  <c r="W67" i="1"/>
  <c r="V67" i="1"/>
  <c r="U67" i="1"/>
  <c r="T67" i="1"/>
  <c r="S67" i="1"/>
  <c r="W62" i="1"/>
  <c r="V62" i="1"/>
  <c r="U62" i="1"/>
  <c r="T62" i="1"/>
  <c r="S62" i="1"/>
  <c r="W50" i="1"/>
  <c r="V50" i="1"/>
  <c r="U50" i="1"/>
  <c r="T50" i="1"/>
  <c r="S50" i="1"/>
  <c r="W48" i="1"/>
  <c r="V48" i="1"/>
  <c r="U48" i="1"/>
  <c r="T48" i="1"/>
  <c r="S48" i="1"/>
  <c r="W44" i="1"/>
  <c r="V44" i="1"/>
  <c r="U44" i="1"/>
  <c r="T44" i="1"/>
  <c r="S44" i="1"/>
  <c r="W46" i="1"/>
  <c r="V46" i="1"/>
  <c r="U46" i="1"/>
  <c r="T46" i="1"/>
  <c r="S46" i="1"/>
  <c r="W57" i="1"/>
  <c r="V57" i="1"/>
  <c r="U57" i="1"/>
  <c r="T57" i="1"/>
  <c r="S57" i="1"/>
  <c r="W54" i="1"/>
  <c r="V54" i="1"/>
  <c r="U54" i="1"/>
  <c r="T54" i="1"/>
  <c r="S54" i="1"/>
  <c r="W8" i="1"/>
  <c r="V8" i="1"/>
  <c r="U8" i="1"/>
  <c r="T8" i="1"/>
  <c r="S8" i="1"/>
  <c r="W6" i="1"/>
  <c r="V6" i="1"/>
  <c r="U6" i="1"/>
  <c r="T6" i="1"/>
  <c r="S6" i="1"/>
  <c r="W4" i="1"/>
  <c r="V4" i="1"/>
  <c r="U4" i="1"/>
  <c r="T4" i="1"/>
  <c r="S4" i="1"/>
  <c r="W32" i="1"/>
  <c r="V32" i="1"/>
  <c r="U32" i="1"/>
  <c r="T32" i="1"/>
  <c r="S32" i="1"/>
  <c r="W39" i="1"/>
  <c r="V39" i="1"/>
  <c r="U39" i="1"/>
  <c r="T39" i="1"/>
  <c r="S39" i="1"/>
  <c r="W37" i="1"/>
  <c r="V37" i="1"/>
  <c r="U37" i="1"/>
  <c r="T37" i="1"/>
  <c r="S37" i="1"/>
  <c r="W28" i="1"/>
  <c r="V28" i="1"/>
  <c r="U28" i="1"/>
  <c r="S28" i="1"/>
  <c r="R28" i="1"/>
  <c r="W26" i="1"/>
  <c r="V26" i="1"/>
  <c r="U26" i="1"/>
  <c r="T26" i="1"/>
  <c r="R26" i="1"/>
  <c r="W23" i="1"/>
  <c r="V23" i="1"/>
  <c r="U23" i="1"/>
  <c r="T23" i="1"/>
  <c r="S23" i="1"/>
  <c r="R23" i="1"/>
  <c r="W17" i="1"/>
  <c r="V17" i="1"/>
  <c r="U17" i="1"/>
  <c r="T17" i="1"/>
  <c r="S17" i="1"/>
  <c r="W15" i="1"/>
  <c r="V15" i="1"/>
  <c r="U15" i="1"/>
  <c r="T15" i="1"/>
  <c r="W10" i="1"/>
  <c r="V10" i="1"/>
  <c r="U10" i="1"/>
  <c r="S10" i="1"/>
  <c r="R191" i="1" l="1"/>
  <c r="R157" i="1"/>
  <c r="W87" i="1" l="1"/>
  <c r="V87" i="1"/>
  <c r="U87" i="1"/>
  <c r="T87" i="1"/>
  <c r="S87" i="1"/>
  <c r="R10" i="1"/>
  <c r="R15" i="1"/>
  <c r="S15" i="1"/>
  <c r="R17" i="1"/>
  <c r="R19" i="1"/>
  <c r="S19" i="1"/>
  <c r="T19" i="1"/>
  <c r="U19" i="1"/>
  <c r="V19" i="1"/>
  <c r="W19" i="1"/>
  <c r="R21" i="1"/>
  <c r="S21" i="1"/>
  <c r="T21" i="1"/>
  <c r="U21" i="1"/>
  <c r="V21" i="1"/>
  <c r="W21" i="1"/>
  <c r="S26" i="1"/>
  <c r="R35" i="1"/>
  <c r="R37" i="1" s="1"/>
  <c r="R39" i="1"/>
  <c r="R30" i="1"/>
  <c r="S30" i="1"/>
  <c r="T30" i="1"/>
  <c r="U30" i="1"/>
  <c r="V30" i="1"/>
  <c r="W30" i="1"/>
  <c r="R32" i="1"/>
  <c r="R34" i="1"/>
  <c r="S34" i="1"/>
  <c r="T34" i="1"/>
  <c r="U34" i="1"/>
  <c r="V34" i="1"/>
  <c r="W34" i="1"/>
  <c r="R4" i="1"/>
  <c r="R6" i="1"/>
  <c r="R8" i="1"/>
  <c r="R42" i="1"/>
  <c r="S42" i="1"/>
  <c r="T42" i="1"/>
  <c r="U42" i="1"/>
  <c r="V42" i="1"/>
  <c r="W42" i="1"/>
  <c r="R54" i="1"/>
  <c r="R52" i="1"/>
  <c r="S52" i="1"/>
  <c r="T52" i="1"/>
  <c r="U52" i="1"/>
  <c r="V52" i="1"/>
  <c r="W52" i="1"/>
  <c r="R55" i="1"/>
  <c r="R46" i="1"/>
  <c r="R44" i="1"/>
  <c r="R48" i="1"/>
  <c r="R50" i="1"/>
  <c r="R62" i="1"/>
  <c r="R67" i="1"/>
  <c r="R71" i="1"/>
  <c r="R75" i="1"/>
  <c r="R57" i="1" l="1"/>
  <c r="W186" i="1"/>
  <c r="R186" i="1" s="1"/>
  <c r="V186" i="1"/>
  <c r="U186" i="1"/>
  <c r="T186" i="1"/>
  <c r="S186" i="1"/>
  <c r="R185" i="1"/>
  <c r="R183" i="1"/>
  <c r="R182" i="1"/>
  <c r="R181" i="1"/>
  <c r="R180" i="1"/>
  <c r="R178" i="1"/>
  <c r="R177" i="1"/>
  <c r="R176" i="1"/>
  <c r="W172" i="1"/>
  <c r="V172" i="1"/>
  <c r="U172" i="1"/>
  <c r="T172" i="1"/>
  <c r="S172" i="1"/>
  <c r="R171" i="1"/>
  <c r="R169" i="1"/>
  <c r="R168" i="1"/>
  <c r="W167" i="1"/>
  <c r="R167" i="1" s="1"/>
  <c r="V167" i="1"/>
  <c r="U167" i="1"/>
  <c r="T167" i="1"/>
  <c r="S167" i="1"/>
  <c r="R166" i="1"/>
  <c r="R165" i="1"/>
  <c r="W164" i="1"/>
  <c r="V164" i="1"/>
  <c r="U164" i="1"/>
  <c r="T164" i="1"/>
  <c r="S164" i="1"/>
  <c r="R163" i="1"/>
  <c r="W162" i="1"/>
  <c r="V162" i="1"/>
  <c r="U162" i="1"/>
  <c r="T162" i="1"/>
  <c r="S162" i="1"/>
  <c r="R161" i="1"/>
  <c r="W160" i="1"/>
  <c r="V160" i="1"/>
  <c r="U160" i="1"/>
  <c r="T160" i="1"/>
  <c r="S160" i="1"/>
  <c r="R159" i="1"/>
  <c r="R172" i="1" l="1"/>
  <c r="R160" i="1"/>
  <c r="R164" i="1"/>
  <c r="R162" i="1"/>
  <c r="W147" i="1" l="1"/>
  <c r="R147" i="1" s="1"/>
  <c r="V147" i="1"/>
  <c r="U147" i="1"/>
  <c r="T147" i="1"/>
  <c r="S147" i="1"/>
  <c r="R146" i="1"/>
  <c r="W145" i="1"/>
  <c r="V145" i="1"/>
  <c r="U145" i="1"/>
  <c r="T145" i="1"/>
  <c r="S145" i="1"/>
  <c r="R144" i="1"/>
  <c r="R143" i="1"/>
  <c r="R142" i="1"/>
  <c r="W141" i="1"/>
  <c r="V141" i="1"/>
  <c r="U141" i="1"/>
  <c r="T141" i="1"/>
  <c r="S141" i="1"/>
  <c r="R140" i="1"/>
  <c r="R139" i="1"/>
  <c r="R138" i="1"/>
  <c r="W137" i="1"/>
  <c r="V137" i="1"/>
  <c r="U137" i="1"/>
  <c r="T137" i="1"/>
  <c r="S137" i="1"/>
  <c r="R136" i="1"/>
  <c r="R135" i="1"/>
  <c r="W134" i="1"/>
  <c r="V134" i="1"/>
  <c r="U134" i="1"/>
  <c r="T134" i="1"/>
  <c r="S134" i="1"/>
  <c r="R133" i="1"/>
  <c r="W132" i="1"/>
  <c r="V132" i="1"/>
  <c r="U132" i="1"/>
  <c r="T132" i="1"/>
  <c r="S132" i="1"/>
  <c r="R131" i="1"/>
  <c r="W130" i="1"/>
  <c r="V130" i="1"/>
  <c r="U130" i="1"/>
  <c r="T130" i="1"/>
  <c r="S130" i="1"/>
  <c r="R129" i="1"/>
  <c r="R145" i="1" l="1"/>
  <c r="R134" i="1"/>
  <c r="R132" i="1"/>
  <c r="R141" i="1"/>
  <c r="R137" i="1"/>
  <c r="R130" i="1"/>
  <c r="R237" i="1" l="1"/>
  <c r="R236" i="1"/>
  <c r="R235" i="1"/>
  <c r="R234" i="1"/>
  <c r="R233" i="1"/>
  <c r="R231" i="1"/>
  <c r="R230" i="1"/>
  <c r="R229" i="1"/>
  <c r="R228" i="1"/>
  <c r="R227" i="1"/>
  <c r="R226" i="1"/>
  <c r="R225" i="1"/>
  <c r="R224" i="1"/>
  <c r="R223" i="1"/>
  <c r="R222" i="1"/>
  <c r="R221" i="1"/>
  <c r="R219" i="1"/>
  <c r="R220" i="1" s="1"/>
  <c r="R218" i="1"/>
  <c r="R217" i="1"/>
  <c r="R216" i="1"/>
  <c r="R215" i="1"/>
  <c r="R214" i="1"/>
  <c r="R213" i="1"/>
  <c r="R211" i="1"/>
  <c r="R209" i="1"/>
  <c r="R208" i="1"/>
  <c r="R206" i="1"/>
  <c r="R205" i="1"/>
  <c r="R203" i="1"/>
  <c r="R202" i="1"/>
  <c r="R201" i="1"/>
  <c r="R200" i="1"/>
  <c r="W199" i="1"/>
  <c r="V199" i="1"/>
  <c r="U199" i="1"/>
  <c r="T199" i="1"/>
  <c r="S199" i="1"/>
  <c r="R198" i="1"/>
  <c r="W197" i="1"/>
  <c r="R197" i="1" s="1"/>
  <c r="R193" i="1"/>
  <c r="R192" i="1"/>
  <c r="W190" i="1"/>
  <c r="V190" i="1"/>
  <c r="U190" i="1"/>
  <c r="T190" i="1"/>
  <c r="S190" i="1"/>
  <c r="R189" i="1"/>
  <c r="R188" i="1"/>
  <c r="R187" i="1"/>
  <c r="R194" i="1" l="1"/>
  <c r="R210" i="1"/>
  <c r="R190" i="1"/>
  <c r="R199" i="1"/>
  <c r="S158" i="1" l="1"/>
  <c r="R158" i="1" s="1"/>
  <c r="W156" i="1"/>
  <c r="R156" i="1" s="1"/>
  <c r="V156" i="1"/>
  <c r="U156" i="1"/>
  <c r="T156" i="1"/>
  <c r="S156" i="1"/>
  <c r="R155" i="1"/>
  <c r="W154" i="1"/>
  <c r="V154" i="1"/>
  <c r="U154" i="1"/>
  <c r="T154" i="1"/>
  <c r="S154" i="1"/>
  <c r="R152" i="1"/>
  <c r="W151" i="1"/>
  <c r="V151" i="1"/>
  <c r="U151" i="1"/>
  <c r="T151" i="1"/>
  <c r="S151" i="1"/>
  <c r="R150" i="1"/>
  <c r="W149" i="1"/>
  <c r="V149" i="1"/>
  <c r="U149" i="1"/>
  <c r="T149" i="1"/>
  <c r="S149" i="1"/>
  <c r="R148" i="1"/>
  <c r="R149" i="1" l="1"/>
  <c r="R151" i="1"/>
  <c r="R154" i="1"/>
  <c r="R256" i="1" l="1"/>
  <c r="R255" i="1"/>
  <c r="R252" i="1"/>
  <c r="R251" i="1"/>
  <c r="R249" i="1"/>
  <c r="R248" i="1"/>
  <c r="R247" i="1"/>
  <c r="R246" i="1"/>
  <c r="R245" i="1"/>
  <c r="R241" i="1"/>
  <c r="R240" i="1"/>
  <c r="R239" i="1"/>
  <c r="R238" i="1"/>
  <c r="R126" i="1" l="1"/>
  <c r="R124" i="1"/>
  <c r="R122" i="1"/>
  <c r="R115" i="1"/>
  <c r="R114" i="1"/>
  <c r="R113" i="1"/>
  <c r="R111" i="1"/>
  <c r="R110" i="1"/>
  <c r="R109" i="1"/>
  <c r="R108" i="1"/>
  <c r="R107" i="1"/>
  <c r="R105" i="1"/>
  <c r="W104" i="1"/>
  <c r="R104" i="1" s="1"/>
  <c r="R102" i="1"/>
  <c r="R101" i="1"/>
  <c r="R100" i="1"/>
  <c r="R99" i="1"/>
  <c r="R95" i="1"/>
  <c r="R94" i="1"/>
  <c r="R92" i="1"/>
  <c r="R91" i="1"/>
  <c r="R90" i="1"/>
  <c r="R89" i="1"/>
  <c r="R88" i="1"/>
  <c r="Q87" i="1"/>
  <c r="R86" i="1"/>
  <c r="R85" i="1"/>
  <c r="V84" i="1"/>
  <c r="U84" i="1"/>
  <c r="T84" i="1"/>
  <c r="S84" i="1"/>
  <c r="R83" i="1"/>
  <c r="W82" i="1"/>
  <c r="V82" i="1"/>
  <c r="U82" i="1"/>
  <c r="T82" i="1"/>
  <c r="S82" i="1"/>
  <c r="R80" i="1"/>
  <c r="R78" i="1"/>
  <c r="Q77" i="1"/>
  <c r="R76" i="1"/>
  <c r="R84" i="1" l="1"/>
  <c r="R79" i="1"/>
  <c r="R87" i="1"/>
  <c r="R82" i="1"/>
</calcChain>
</file>

<file path=xl/sharedStrings.xml><?xml version="1.0" encoding="utf-8"?>
<sst xmlns="http://schemas.openxmlformats.org/spreadsheetml/2006/main" count="2819" uniqueCount="375">
  <si>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</si>
  <si>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</si>
  <si>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</si>
  <si>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</si>
  <si>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</si>
  <si>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</si>
  <si>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</si>
  <si>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</si>
  <si>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</si>
  <si>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</si>
  <si>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</si>
  <si>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</si>
  <si>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</si>
  <si>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</si>
  <si>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</si>
  <si>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</si>
  <si>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</si>
  <si>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</si>
  <si>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</si>
  <si>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</si>
  <si>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</si>
  <si>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</si>
  <si>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</si>
  <si>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</si>
  <si>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</si>
  <si>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</si>
  <si>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</si>
  <si>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</si>
  <si>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</si>
  <si>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</si>
  <si>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</si>
  <si>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</si>
  <si>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</si>
  <si>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</si>
  <si>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</si>
  <si>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</si>
  <si>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</si>
  <si>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</si>
  <si>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</si>
  <si>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</si>
  <si>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</si>
  <si>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</si>
  <si>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</si>
  <si>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</si>
  <si>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</si>
  <si>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</si>
  <si>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</si>
  <si>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</si>
  <si>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</si>
  <si>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</si>
  <si>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</si>
  <si>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</si>
  <si>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</si>
  <si>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</si>
  <si>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</si>
  <si>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</si>
  <si>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</si>
  <si>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</si>
  <si>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</si>
  <si>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</si>
  <si>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</si>
  <si>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</si>
  <si>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</si>
  <si>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</si>
  <si>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</si>
  <si>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</si>
  <si>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</si>
  <si>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</si>
  <si>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</si>
  <si>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</si>
  <si>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</si>
  <si>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</si>
  <si>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</si>
  <si>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</si>
  <si>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</si>
  <si>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</si>
  <si>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</si>
  <si>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</si>
  <si>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</si>
  <si>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</si>
  <si>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</si>
  <si>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</si>
  <si>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</si>
  <si>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</si>
  <si>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</si>
  <si>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</si>
  <si>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</si>
  <si>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</si>
  <si>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</si>
  <si>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</si>
  <si>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</si>
  <si>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</si>
  <si>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</si>
  <si>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</si>
  <si>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</si>
  <si>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</si>
  <si>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</si>
  <si>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</si>
  <si>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</si>
  <si>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</si>
  <si>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</si>
  <si>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</si>
  <si>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</si>
  <si>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</si>
  <si>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</si>
  <si>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</si>
  <si>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</si>
  <si>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</si>
  <si>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</si>
  <si>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</si>
  <si>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</si>
  <si>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</si>
  <si>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</si>
  <si>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</si>
  <si>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</si>
  <si>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</si>
  <si>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</si>
  <si>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</si>
  <si>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</si>
  <si>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</si>
  <si>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</si>
  <si>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</si>
  <si>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</si>
  <si>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</si>
  <si>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</si>
  <si>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</si>
  <si>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</si>
  <si>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</si>
  <si>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</si>
  <si>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</si>
  <si>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</si>
  <si>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</si>
  <si>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</si>
  <si>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</si>
  <si>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</si>
  <si>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</si>
  <si>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</si>
  <si>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</si>
  <si>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</si>
  <si>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</si>
  <si>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</si>
  <si>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</si>
  <si>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</si>
  <si>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</si>
  <si>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</si>
  <si>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</si>
  <si>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</si>
  <si>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</si>
  <si>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</si>
  <si>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</si>
  <si>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</si>
  <si>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</si>
  <si>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</si>
  <si>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</si>
  <si>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</si>
  <si>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</si>
  <si>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</si>
  <si>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</si>
  <si>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</si>
  <si>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</si>
  <si>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</si>
  <si>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</si>
  <si>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</si>
  <si>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</si>
  <si>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</si>
  <si>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</si>
  <si>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r>
      <t>Implementar el 100% de las acciones de formulación, seguimiento y evaluación de las políticas públicas de los subcampos del arte, la cultura y el patrimonio priorizados</t>
    </r>
    <r>
      <rPr>
        <sz val="10"/>
        <color rgb="FF00000A"/>
        <rFont val="Calibri"/>
        <family val="2"/>
        <scheme val="minor"/>
      </rPr>
      <t>.</t>
    </r>
  </si>
  <si>
    <t>Entidad</t>
  </si>
  <si>
    <t>SCRD</t>
  </si>
  <si>
    <t>Crear centros de perfeccionamiento deportivo que permitan la articulación entre las escuelas de formación deportiva y los programas de alto rendimiento</t>
  </si>
  <si>
    <t>Crear 4 Centros de perfeccionamiento deportivo que permitan la articulación entre las escuelas de formación deportiva y los programas de alto rendimiento</t>
  </si>
  <si>
    <t>Garantizar la asistencia técnica del IDRD a las escuelas de formación deportiva por los Fondos de Desarrollo Local</t>
  </si>
  <si>
    <t>Número de asistencias técnicas realizadas a los Fondos de Desarrollo Local por parte del IDRD en formulación y ejecución de proyectos de escuelas deportivas</t>
  </si>
  <si>
    <t>Garantizar 80 asistencias técnicas del IDRD a los Fondos de Desarrollo Local para la implementacion de las Escuelas de Formación Deportiva</t>
  </si>
  <si>
    <t>Realizar torneos interbarriales en 4 deportes</t>
  </si>
  <si>
    <t>Número de torneos interbarriales realizados</t>
  </si>
  <si>
    <t>Realizar 4 torneos Interbarriales en 4 deportes</t>
  </si>
  <si>
    <t>Realizar 634.250 atenciones a niños, niñas y adolescentes en el marco del programa Jornada Única y Tiempo Escolar durante el cuatrenio</t>
  </si>
  <si>
    <t>Número de atenciones a niños, niñas y adolescentes en el marco del programa jornada única y tiempo escolar</t>
  </si>
  <si>
    <t>Realizar 270,000 atenciones A niños, niñas y adolescentes en el marco del Programa Jornada Unica y Tiempo Escolar durante el cuatrienio</t>
  </si>
  <si>
    <t>Beneficiar anualmente 1.400 deportistas de alto rendimiento</t>
  </si>
  <si>
    <t>Número de deportistas de alto rendimiento beneficiados</t>
  </si>
  <si>
    <t>Beneficiar 1,400 deportistas de alto rendimiento</t>
  </si>
  <si>
    <t>Elaborar 1 programa de formación para el personal técnico de rendimiento deportivo.</t>
  </si>
  <si>
    <t>Realizar 20 procesos de investigación, sistematización y memoria</t>
  </si>
  <si>
    <t>Número de procesos de investigación, sistematización y memoria realizados</t>
  </si>
  <si>
    <t>Realizar 1 investigacion para establecer técnica y científicamente la evolución de los atletas del registro de Bogotá, las variables y actividades correctivas a mejorar así como el impacto social del deporte en la ciudad.</t>
  </si>
  <si>
    <t>Realizar 1 memoria del programa de Rendimiento Deportivo.</t>
  </si>
  <si>
    <t>Realizar 1 memoria de la evolución del proyecto</t>
  </si>
  <si>
    <t>Realizar 1 investigacion de los procesos pedagógicos del proyecto</t>
  </si>
  <si>
    <t>Realizar 1 memoria de escuelas deportivas</t>
  </si>
  <si>
    <t>Construcción o adecuación de 75 canchas sintéticas</t>
  </si>
  <si>
    <t>Número de canchas sintéticas construidas o adecuadas</t>
  </si>
  <si>
    <t>Construir y/o adecuar 12 canchas sintéticas</t>
  </si>
  <si>
    <t>Adecuar 63 canchas sintéticas</t>
  </si>
  <si>
    <t>Gestionar la construcción de 5 equipamientos culturales, recreativos y deportivos</t>
  </si>
  <si>
    <t>Número de equipamientos culturales, recreativos y deportivos gestionados</t>
  </si>
  <si>
    <t>Gestionar la construcción de 4 equipamientos deportivos y recreativos</t>
  </si>
  <si>
    <t>Mejorar 132 equipamientos culturales, recreativos y deportivos</t>
  </si>
  <si>
    <t>Implementar 295 acciones tendientes al cuidado responsable del medio ambiente en el Sistema Distrital de Parques</t>
  </si>
  <si>
    <t>Realizar 5 campañas de cultura ciudadana para el uso y cuidado del Sistema Distrital de Parques</t>
  </si>
  <si>
    <t>Generar 320 espacios de participación incidente que propenda por la sostenibilidad social del Sistema Distrital de Parques.</t>
  </si>
  <si>
    <t>Adquisición de siete predios en el parque zonal Hacienda Los Molinos, localidad Rafael Uribe Uribe</t>
  </si>
  <si>
    <t>Número de predios adquiridos</t>
  </si>
  <si>
    <t>Adquirir 7 predios ubicados en el parque zonal Hacienda Los Molinos localidad Rafael Uribe Uribe</t>
  </si>
  <si>
    <t>Número de parques construidos y mejorados</t>
  </si>
  <si>
    <t>Construir y/o mejorar 48 parques vecinales</t>
  </si>
  <si>
    <t>Construir y/o mejorar 16 Parques metropolitanos, zonales y/o equipamientos</t>
  </si>
  <si>
    <t>Suministrar el 100 % de los apoyos requeridos para el desarrollo de las actividades del proyecto</t>
  </si>
  <si>
    <t>Realizar 42,163 actividades recreativas articuladas con grupos poblacionales y/o territorios de Bogotá.</t>
  </si>
  <si>
    <t>Sostenibilidad y mejoramiento del 90 % del Sistema Integrado de Gestión</t>
  </si>
  <si>
    <t>Desarrollar 3 acciones para el mejoramiento del acceso a la información de cara a la ciudadanía.</t>
  </si>
  <si>
    <t>Administrar, organizar y custodiar el 100 % del proceso de archivo y correspondencia del IDRD</t>
  </si>
  <si>
    <t>Realizar 1 estudio de la estructura organizacional del IDRD.</t>
  </si>
  <si>
    <t>Realizar el 100 % de los mantenimientos de la infraestructura del IDRD así como la adquisición de bienes y equipos que permitan una adecuada gestión institucional</t>
  </si>
  <si>
    <t>Realizar 1 estudio, diseño y construcción de la bodega de archivo central y sede Administrativa</t>
  </si>
  <si>
    <t>Realizar 3 mejoramientos de la infraestructura tecnológica del Instituto</t>
  </si>
  <si>
    <t>Realizar el 100 % de la implementación, interoperabilidad y uso de los sistemas de información del IDRD</t>
  </si>
  <si>
    <t>IDRD</t>
  </si>
  <si>
    <t>Pilar Construcción de comunidad y cultura ciudadana</t>
  </si>
  <si>
    <t>Comunicación pública mejor para todos</t>
  </si>
  <si>
    <t>Emitir 2.500 programas de Educación, Cultura, Recreación y Deporte, con enfoque poblacional y local</t>
  </si>
  <si>
    <t>Número de programas de Educación, Cultura, Recreación y Deporte, con enfoque poblacional y local emitidos</t>
  </si>
  <si>
    <t>Producir 840 Capítulos de programación educativa y cultural enfocada en valores</t>
  </si>
  <si>
    <t>Producir 576 Capítulos de información en temas sociales, reconciliación, tolerancia, paz y posconflicto.</t>
  </si>
  <si>
    <t>Producir 616 Capítulos de programación orientada a minorías y comunidades en riesgo.</t>
  </si>
  <si>
    <t>Producir 468 Capítulos de programación dirigida a jóvenes, niños y niñas con contenidos culturales, deportivos, artísticos y de entretenimiento.</t>
  </si>
  <si>
    <t>07</t>
  </si>
  <si>
    <t>Eje transversal Gobierno legítimo, fortalecimiento local y eficiencia</t>
  </si>
  <si>
    <t>Porcentaje de sostenibilidad del Sistema Integrado de Gestión en el Gobierno Distrital</t>
  </si>
  <si>
    <t>Implementar y mantener 100 % el sistema de gestión de calidad en el marco de la NTD- SIG 001 - 2011 y la norma técnica NTCGP 1000</t>
  </si>
  <si>
    <t>Implementar 60 % del sistema de gestión documental en el marco de la NTD- SIG 001 - 2011 y la ley 594 de 2000</t>
  </si>
  <si>
    <t>Implementar y mantener 100 % el sistema de control interno en cumplimiento de la ley 1474 de 2011, y la normatividad vigente en el marco de la norma NTD- SIG 001 - 2011</t>
  </si>
  <si>
    <t>Implementar y mantener 100 % el sistema de gestión ambiental en el marco de la NTD- SIG 001 - 2011</t>
  </si>
  <si>
    <t>Implementar y mantener 100 % el programa de gestión para la seguridad y salud ocupacional en el marco de la NTD- SIG 001 - 2011 y la norma técnica OHSAS 18001</t>
  </si>
  <si>
    <t>Implementar y mantener 100 % el subsistema de gestión de seguridad de la información de acuerdo NTD- SIG 001 - 2011, la norma técnica ISO 27001 y los lineamientos de gobierno en línea</t>
  </si>
  <si>
    <t>Implementar 60 % el subsistema de gestión de Responsabilidad Social de acuerdo NTD- SIG 001 - 2011</t>
  </si>
  <si>
    <t>OJO CON LA MAGNITUD DE LA META</t>
  </si>
  <si>
    <t>Desarrollar el 100% de actividades de intervención para el mejoramiento de la infraestructura física, dotacional y administrativa</t>
  </si>
  <si>
    <t>Porcentaje de intervención en infraestructura física, dotacional y administrativa</t>
  </si>
  <si>
    <t>Ejecutar 100 % las fases de Fortalecimiento de una plataforma tecnológica de equipos y dispositivos que apoyan a la infraestructura tecnológica de servidores y redes a soportar las actividades administrativas y misionales</t>
  </si>
  <si>
    <t>Implementar 70 % del plan estratégico de los sistemas de información administrativos priorizados, con el fin de optimizar los recursos y mejorar la gestión institucional, así como los lineamientos establecidos en la política de Gobierno en Línea.</t>
  </si>
  <si>
    <t>Realizar el 100% de las acciones programadas para la construcción de un Gobierno de Tecnologías de la Información - TI y para el fortalecimiento de la arquitectura empresarial</t>
  </si>
  <si>
    <t>Porcentaje de acciones programadas para la construcción de un Gobierno de Tecnologías de la Información - TI y para el fortalecimiento de la arquitectura empresarial</t>
  </si>
  <si>
    <t>Implementar 100 % las fases de actualización y mantenimiento a la infrestructura tecnológica.</t>
  </si>
  <si>
    <t>Ejecutar 100 % las fases de diseño e implementación de una plataforma digital (OTT)</t>
  </si>
  <si>
    <t>Ejecutar 100 % las fases de diseño y ejecución de un proyecto de Biblioteca Digital Audiovisual.</t>
  </si>
  <si>
    <t>CC</t>
  </si>
  <si>
    <t>Aumentar a 3.143 el número de estímulos entregados a agentes del sector</t>
  </si>
  <si>
    <t>Apoyar 570 iniciativas culturales a través de estímulos y otras estrategias de fomento</t>
  </si>
  <si>
    <t>Mejorar 1 equipamiento misional</t>
  </si>
  <si>
    <t>Realizar 132.071 actividades culturales, recreativas y deportivas, articuladas con grupos poblacionales y/o territorios</t>
  </si>
  <si>
    <t>Número de actividades culturales, recreativas y deportivas realizadas, articuladas con grupos poblacionales y/o territorios</t>
  </si>
  <si>
    <t>Implementar a un 90 % la sostenibilidad del Sistema Integrado de Gestión en la entidad</t>
  </si>
  <si>
    <t>Desarrollar el 100 % de actividades de intervención para el mejoramiento de la infraestructura administrativa</t>
  </si>
  <si>
    <t>FUGA</t>
  </si>
  <si>
    <t>Contar 20 Centros Locales De Formación Artística En Operación</t>
  </si>
  <si>
    <t>Realizar 17 Circuitos O Muestras Artísticas Que Evidencien El Desarrollo Artistico De Los Niños, Niñas, Adolescentes, Jóvenes, Adultos Y Adultos Mayores Que Participan En Procesos De Formación Artística</t>
  </si>
  <si>
    <t>Realizar 81.000 atenciones a niños y niñas en el programa de Atención Integral a la Primera Infancia</t>
  </si>
  <si>
    <t>Número atenciones a niños y niñas atendidos en el programa de atención integral a la primera infancia</t>
  </si>
  <si>
    <t>Sostener y/o crear 20 espacios adecuados Para la atención de la primera infancia</t>
  </si>
  <si>
    <t>Producir 4 Investigaciones Realizadas en torno a la formación artística en la Ciudad.</t>
  </si>
  <si>
    <t>Publicar y divulgar 4 documentos En torno a las artes para la primera infancia.</t>
  </si>
  <si>
    <t>Aumentar en un 25% el número de libro disponibles en la red capital de bibliotecas públicas - Bibliored y otros espacios públicos de lectura</t>
  </si>
  <si>
    <t>Número de nuevos libros disponibles en la red capital de bibliotecas públicas - Bibliored y otros espacios públicos de lectura</t>
  </si>
  <si>
    <t>Fortalecer 4 iniciativas de clúster y valor compartido</t>
  </si>
  <si>
    <t>Número de iniciativas de clúster fortalecidas</t>
  </si>
  <si>
    <t>Alcanzar 40 Acciones de formación Para fortalecer la organización, el emprendimiento y la empleabilidad del sector de las artes y oficios afines</t>
  </si>
  <si>
    <t>Realizar 37 Acciones de participación y articulación En/con redes, mercados, plataformas, bolsas de empleo, directorios y espacios de circulación.</t>
  </si>
  <si>
    <t>Fortalecer 6 Iniciativas de territorios culturales, clústers o circuitos artísticos</t>
  </si>
  <si>
    <t>Generar 5 Estudios, investigaciones o sistematización de experiencias Relacionadas con las cadenas de valor de las industrias culturales y creativas</t>
  </si>
  <si>
    <t>Apoyar e impulsar 2,150 Iniciativas Artísticas a través de estímulos.</t>
  </si>
  <si>
    <t>Implementary Mantener 1 Ruta De seguimiento y evaluación a las iniciativas apoyadas</t>
  </si>
  <si>
    <t>Incrementar .05 Presupuesto anual Asignado al programa Salas Concertadas</t>
  </si>
  <si>
    <t>Otorgar 286 Apoyos a organizaciones A través de mecanismos de fomento: apoyos concertados, apoyos metropolitanos y alianzas sectoriales.</t>
  </si>
  <si>
    <t>Construir y Dotar 2 Equipamientos culturales En el Distrito Capital en alianza con otras entidades y el sector privado</t>
  </si>
  <si>
    <t>Ampliar 14 Localidades La Oferta Frecuente De Bienes Y Servicios De La Red De Equipamientos Culturales</t>
  </si>
  <si>
    <t>Alcanzar 1900000 Asistencias En El Cuatrienio A Las Actividades Artísticas Programadas En Los Escenarios Del Idartes</t>
  </si>
  <si>
    <t>Aumentar .03 Recursos Gestionados Por Venta De Bienes Y Servicios Y Alianzas Para La Operación De Los Escenarios A
Cargo Del Idartes Según El Modelo De Gestión En Red</t>
  </si>
  <si>
    <t>Adecuar, mantener y/o dotar 12 equipamientos culturales y sedes a cargo del IDARTES</t>
  </si>
  <si>
    <t>Poner 5 Aplicativos en produccion De apoyo a la gestión administrativa y misional de la entidad</t>
  </si>
  <si>
    <t>Alcanzar 1,600,000 Asistencia A las actividades programadas en torno a la interacción entre arte, la cultura científica y la tecnología en la ciudad</t>
  </si>
  <si>
    <t>Alcanzar 2,900,000 Asistencias A las actividades artísticas programadas en las 20 localidades destinadas a la transformación social de los territorios</t>
  </si>
  <si>
    <t>Desarrollar 160 Acciones de Reconocimiento De las prácticas artísticas de grupos poblacionales, pueblos y sectores sociales</t>
  </si>
  <si>
    <t>Apoyar 10 Proyectos De carácter comunitario que tengan como propósito incidir en la transformación social</t>
  </si>
  <si>
    <t>Generar 70 Espacios Para la práctica artística aficionada en los territorios</t>
  </si>
  <si>
    <t>Desarrollar 30 Proyectos interinstitucionales para la transformación social a través de las artes.</t>
  </si>
  <si>
    <t>Desarrollar 160 Procesos de participación y concertación con sectores artísticos</t>
  </si>
  <si>
    <t>Alcanzar .90 de implementacion del Sistema Integrado de Gestion</t>
  </si>
  <si>
    <t>Lograr 22 Canales presenciales y virtuales Para la atención al ciudadano.</t>
  </si>
  <si>
    <t>Alcanzar 2,200,000 Usuarios en redes sociales</t>
  </si>
  <si>
    <t>Lograr 14,000 Apariciones De la entidad en medios de comunicacion.</t>
  </si>
  <si>
    <t>IDARTES</t>
  </si>
  <si>
    <t>Atender a 4,250 niños/as y adolescentes a través de la formación en patrimonio cultural dentro del programa de la jornada
única y como estrategias de uso del tiempo escolar durante el periodo 2016 - 2020.</t>
  </si>
  <si>
    <t>Atender 4.343 formadores en las áreas de patrimonio, artes, recreación y deporte</t>
  </si>
  <si>
    <t>Número de formadores atendidos en las áreas de patrimonio, artes, recreación y deporte</t>
  </si>
  <si>
    <t>capacitar a 35 docentes como formadores de la cátedra de patrimonio, dentro del programa de la jornada única y como
estrategias de uso del tiempo escolar, durante el periodo 2016-2020.</t>
  </si>
  <si>
    <t>sistematizar 4 experiencias de la formación a niños/as, adolescentes y docentes en patrimonio cultural.</t>
  </si>
  <si>
    <t>Recuperación integral del patrimonio cultural, arquitectónico y urbano</t>
  </si>
  <si>
    <t>1.009 Bienes de Interés Cultural (BIC) intervenidos</t>
  </si>
  <si>
    <t>Número de bienes de interés cultural (BIC) intervenidos</t>
  </si>
  <si>
    <t>Intervenir 1,009 bienes de interés cultural del Distrito Capital, a través de obras de adecuación, ampliación, conservación, consolidación estructural, rehabilitación, mantenimiento y/o restauración.</t>
  </si>
  <si>
    <t>Asesorar y administrar tecnicamente el 100 por ciento de la intervención de bienes de interés cultural y el mantenimiento de los escenarios culturales a cargo de la entidad.</t>
  </si>
  <si>
    <t>Formular el Plan Especial de Manejo y Protección del Centro</t>
  </si>
  <si>
    <t>Número de Planes Especiales de Manejo y Protección del centro formulados</t>
  </si>
  <si>
    <t>Formular y adoptar 1 plan Especial de Manejo y Protección del Centro Histórico</t>
  </si>
  <si>
    <t>Formular 3 planes urbanos en ámbitos patrimoniales.</t>
  </si>
  <si>
    <t>Formular y adoptar 3 instrumentos de financiamiento para la recuperación y sostenibilidad del patrimonio cultural.</t>
  </si>
  <si>
    <t>Valoración y apropiación social del patrimonio cultural</t>
  </si>
  <si>
    <t>Alcanzar 1.700.000 asistencias al Museo de Bogotá, a recorridos y rutas patrimoniales y a otras prácticas patrimoniales</t>
  </si>
  <si>
    <t>Número de asistencias al Museo de Bogotá, a recorridos y rutas patrimoniales y a otras prácticas patrimoniales</t>
  </si>
  <si>
    <t>Lograr 1,700,000 asistentes a la oferta generada por el Instituto en actividades de patrimonio cultural</t>
  </si>
  <si>
    <t>Apoyar 74 iniciativas de la ciudadanía en temas de patrimonio cultural, a través de estímulos</t>
  </si>
  <si>
    <t>Ofrecer 3,898 actividades que contribuyan a activar el patrimonio cultural</t>
  </si>
  <si>
    <t>Incrementar a un 90 por ciento la sostenibilidad del sistema integrado de gestión, para prestar un mejor servicio en la atención a la ciudadanía.</t>
  </si>
  <si>
    <t>IDPC</t>
  </si>
  <si>
    <t>Atender 88,000 niños, niñas y adolescenestes en el marco del programa jornada única y tiempo escolar.</t>
  </si>
  <si>
    <t>Beneficiar 1,508 agentes formadores mediante la implementación de un programa de formación musical.</t>
  </si>
  <si>
    <t>Elaborar 4 documentos de memoria de los modelos de formación del proyecto</t>
  </si>
  <si>
    <t>Creación de 7 nuevos centros orquestales</t>
  </si>
  <si>
    <t>Número de centros orquestales creados</t>
  </si>
  <si>
    <t>Crear 7 centros de formación musical en las localidades.</t>
  </si>
  <si>
    <t>Atender 8,400 niños, niñas y adolescentes en los centros locales de formación musical</t>
  </si>
  <si>
    <t>Apoyar 213 Estímulos a través de becas, premios y estímulos al sector de música sinfónica, académica y canto lírico</t>
  </si>
  <si>
    <t>Beneficiar 8,449 artistas con estímulos, apoyos y alianzas estratégicas.</t>
  </si>
  <si>
    <t>Apoyar 14 Proyectos de organizaciones a través de apoyos concertados, alianzas y otras estrategias de fomento al sector de música sinfónica, académica y canto lírico.</t>
  </si>
  <si>
    <t>Mantener 2 equipamientos culturales a cargo de la Orquesta Filarmónica de Bogotá.</t>
  </si>
  <si>
    <t>Mejorar 1 equipamiento cultural a cargo de la Orquesta Filarmónica de Bogotá.</t>
  </si>
  <si>
    <t>Dotar 2 equipamientos culturales a cargo de la Orquesta Filarmónica de Bogotá.</t>
  </si>
  <si>
    <t>Gestionar 1 sede para la Orquesta Filarmónica de Bogotá.</t>
  </si>
  <si>
    <t>Realizar 1,824 actividades culturales articuladas con grupos poblacionales y/o territorios.</t>
  </si>
  <si>
    <t>Lograr 3,662,000 asistencias de personas a la oferta cultural de la OFB en condiciones de no segregación.</t>
  </si>
  <si>
    <t>Consolidar 6 agrupaciones juveniles</t>
  </si>
  <si>
    <t>Adquirir y Digitalizar 200 obras musicales sinfónicas del repertorio nacional e internacional.</t>
  </si>
  <si>
    <t>incrementar a un 90 % la sostenibilidad del Sistema Integrado de Gestión</t>
  </si>
  <si>
    <t>OFB</t>
  </si>
  <si>
    <t>MPD</t>
  </si>
  <si>
    <t>MPDD:Meta de Poducto
mpi: Meta de Proyecto de Inversión</t>
  </si>
  <si>
    <t>mpi</t>
  </si>
  <si>
    <t>Beneficiar 883,468 personas en actividades deportivas y de actividad física</t>
  </si>
  <si>
    <t>Mantenimiento y operación de 103 parques y escenarios de diferentes escalas</t>
  </si>
  <si>
    <t>Realizar los diseños y estudios de 9 parques o equipamientos de diferentes escalas</t>
  </si>
  <si>
    <t>Realizar el mejoramiento de 40 parques con gimnasios y juegos infantiles</t>
  </si>
  <si>
    <t>Realizar 2,063 actividades culturales</t>
  </si>
  <si>
    <t>Alcanzar 272,000 Atenciones A Niños, Adolescentes, Jóvenes, Adultos Y Adultos Mayores Atendidos Que Participan En Procesos De Formación Artística.</t>
  </si>
  <si>
    <t>Lograr 50,000 atenciones a niños y niñas de primera infancia Que disfrutan de experiencias artísticas en diferentes espacios de la Ciudad (encuentros grupales y espacios adecuados)</t>
  </si>
  <si>
    <t>Alcanzar 31,000 atenciones a niños y niñas En procesos de circulación y acceso a contenidos</t>
  </si>
  <si>
    <t>Realizar 5600 Actividades Artísticas A Través De La Red De Equipamientos Del Idartes En Las 20 Localidades</t>
  </si>
  <si>
    <t>Realizar 10 Programas De Mejoramiento Y/O Dotación Especializada En Los Equipamientos Culturales A Cargo Del Idartes</t>
  </si>
  <si>
    <t>Realizar 20,077 Actividades En torno a la interacción entre arte, cultura científica y tecnología</t>
  </si>
  <si>
    <t>Desarrollar 24 Laboratorios Interactivos de arte, cultura científica y tecnología.</t>
  </si>
  <si>
    <t>Realizar 55,500 Actividades Artísticas incluyentes y descentralizadas para la transformación social en las 20 localidades.</t>
  </si>
  <si>
    <t>Realizar 4,760 actividades orientadas a poner a disposicion de la ciudad 450.000 ejemplares de nuevos libros en formato digital e impreso.</t>
  </si>
  <si>
    <t>Programación 
Junio Vigencia</t>
  </si>
  <si>
    <t>Programación 
Julio Vigencia</t>
  </si>
  <si>
    <t>Programación
Agosto Vigencia</t>
  </si>
  <si>
    <t>Programación
Septiembre Vigencia</t>
  </si>
  <si>
    <t>Programación
Octubre Vigencia</t>
  </si>
  <si>
    <t>Programación
 Noviembre Vigencia</t>
  </si>
  <si>
    <t>Programación Diciembre Vigencia</t>
  </si>
  <si>
    <t>Mejorar 140 equipamientos culturales, recreativos y deportivos</t>
  </si>
  <si>
    <t>Adecuación y mejoramiento de 144 parques de escala  vecinal y de bolsillo</t>
  </si>
  <si>
    <t>Ejecución
Junio Vigencia</t>
  </si>
  <si>
    <t>% Ejecución</t>
  </si>
  <si>
    <t>Realizar 122.202 actividades recreativas dirigidas a grupos etarios.</t>
  </si>
  <si>
    <t>Realizar 52.384 actividades recreativas masivas de carácter metropolitano.</t>
  </si>
  <si>
    <t>Establecer 14 articulaciones con otros agentes y sectores de desarrollo del centro</t>
  </si>
  <si>
    <t>Realizar 1.145 actividades artísticas, culturales y académicas en la Sala Otto de Greiff de la Orquesta Filarmónica de Bogotá o de otras entidades.</t>
  </si>
  <si>
    <t>Lograr la participación de 35.748 personas en las actividades artísticas, culturales y académicas que realiza la Orquesta, u otra entidad en la Sala Otto de Greiff.</t>
  </si>
  <si>
    <t>Número de centros de perfeccionamiento creados</t>
  </si>
  <si>
    <t>Ejecución
agosto Vigencia</t>
  </si>
  <si>
    <t>Ejecución
julio Vigencia</t>
  </si>
  <si>
    <t>Ejecución
Septiembre Vigencia</t>
  </si>
  <si>
    <t>Fortalecer y sostener la red de 22 bibliotecas públicas de Biblored</t>
  </si>
  <si>
    <t>Ejecución
Octubre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</si>
</sst>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_-* #,##0.0_-;\-* #,##0.0_-;_-* &quot;-&quot;??_-;_-@_-"/>
    <numFmt numFmtId="168" formatCode="_-* #,##0.00_-;\-* #,##0.00_-;_-* &quot;-&quot;_-;_-@_-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A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indexed="64"/>
      </patternFill>
    </fill>
    <fill>
      <patternFill patternType="solid">
        <fgColor theme="2" tint="-0.249977111117893"/>
        <bgColor rgb="FFB3B3B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B3B3B3"/>
      </patternFill>
    </fill>
    <fill>
      <patternFill patternType="solid">
        <fgColor theme="2" tint="-0.249977111117893"/>
        <bgColor rgb="FFDEEBF7"/>
      </patternFill>
    </fill>
    <fill>
      <patternFill patternType="solid">
        <fgColor theme="7" tint="0.79998168889431442"/>
        <bgColor rgb="FFDEEBF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3B3B3"/>
      </patternFill>
    </fill>
    <fill>
      <patternFill patternType="solid">
        <fgColor rgb="FFCCECFF"/>
        <bgColor rgb="FFB3B3B3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6">
    <xf numFmtId="0" fontId="0" fillId="0" borderId="0" xfId="0"/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9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9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justify" vertical="center" wrapText="1"/>
    </xf>
    <xf numFmtId="166" fontId="2" fillId="12" borderId="1" xfId="1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justify" vertical="center" wrapText="1"/>
    </xf>
    <xf numFmtId="0" fontId="6" fillId="12" borderId="1" xfId="0" applyNumberFormat="1" applyFont="1" applyFill="1" applyBorder="1" applyAlignment="1" applyProtection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justify" vertical="center" wrapText="1"/>
    </xf>
    <xf numFmtId="166" fontId="6" fillId="12" borderId="1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left" vertical="center" wrapText="1"/>
    </xf>
    <xf numFmtId="43" fontId="6" fillId="12" borderId="1" xfId="0" applyNumberFormat="1" applyFont="1" applyFill="1" applyBorder="1" applyAlignment="1">
      <alignment horizontal="center" vertical="center" wrapText="1"/>
    </xf>
    <xf numFmtId="167" fontId="6" fillId="12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justify" vertical="center" wrapText="1"/>
    </xf>
    <xf numFmtId="0" fontId="6" fillId="13" borderId="1" xfId="0" applyNumberFormat="1" applyFont="1" applyFill="1" applyBorder="1" applyAlignment="1" applyProtection="1">
      <alignment horizontal="center" vertical="center" wrapText="1"/>
    </xf>
    <xf numFmtId="0" fontId="6" fillId="13" borderId="1" xfId="0" applyNumberFormat="1" applyFont="1" applyFill="1" applyBorder="1" applyAlignment="1" applyProtection="1">
      <alignment horizontal="justify" vertical="center" wrapText="1"/>
    </xf>
    <xf numFmtId="166" fontId="6" fillId="13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justify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10" fontId="8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justify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67" fontId="4" fillId="7" borderId="1" xfId="1" applyNumberFormat="1" applyFont="1" applyFill="1" applyBorder="1" applyAlignment="1">
      <alignment horizontal="center" vertical="center" wrapText="1"/>
    </xf>
    <xf numFmtId="43" fontId="4" fillId="7" borderId="1" xfId="1" applyNumberFormat="1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left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4" fillId="11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justify" vertical="center" wrapText="1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left" vertical="center" wrapText="1"/>
    </xf>
    <xf numFmtId="166" fontId="4" fillId="11" borderId="1" xfId="1" applyNumberFormat="1" applyFont="1" applyFill="1" applyBorder="1" applyAlignment="1">
      <alignment horizontal="center" vertical="center" wrapText="1"/>
    </xf>
    <xf numFmtId="43" fontId="4" fillId="11" borderId="1" xfId="1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/>
    </xf>
    <xf numFmtId="167" fontId="4" fillId="11" borderId="1" xfId="1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>
      <alignment vertical="center" wrapText="1"/>
    </xf>
    <xf numFmtId="165" fontId="2" fillId="12" borderId="1" xfId="2" applyNumberFormat="1" applyFont="1" applyFill="1" applyBorder="1" applyAlignment="1">
      <alignment horizontal="center" vertical="center" wrapText="1"/>
    </xf>
    <xf numFmtId="10" fontId="2" fillId="1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justify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 wrapText="1"/>
    </xf>
    <xf numFmtId="166" fontId="8" fillId="11" borderId="1" xfId="1" applyNumberFormat="1" applyFont="1" applyFill="1" applyBorder="1" applyAlignment="1">
      <alignment horizontal="center" vertical="center" wrapText="1"/>
    </xf>
    <xf numFmtId="0" fontId="8" fillId="16" borderId="0" xfId="0" applyFont="1" applyFill="1" applyAlignment="1">
      <alignment vertical="center" wrapText="1"/>
    </xf>
    <xf numFmtId="0" fontId="8" fillId="17" borderId="0" xfId="0" applyFont="1" applyFill="1" applyAlignment="1">
      <alignment vertical="center" wrapText="1"/>
    </xf>
    <xf numFmtId="9" fontId="2" fillId="12" borderId="1" xfId="2" applyFont="1" applyFill="1" applyBorder="1" applyAlignment="1">
      <alignment horizontal="center" vertical="center" wrapText="1"/>
    </xf>
    <xf numFmtId="9" fontId="2" fillId="12" borderId="1" xfId="2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justify" vertical="center" wrapText="1"/>
    </xf>
    <xf numFmtId="43" fontId="8" fillId="10" borderId="1" xfId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justify" vertical="center" wrapText="1"/>
    </xf>
    <xf numFmtId="10" fontId="8" fillId="11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9" fillId="9" borderId="0" xfId="0" applyFont="1" applyFill="1" applyAlignment="1">
      <alignment vertical="center" wrapText="1"/>
    </xf>
    <xf numFmtId="0" fontId="9" fillId="13" borderId="0" xfId="0" applyFont="1" applyFill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9" fillId="1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10" fontId="9" fillId="12" borderId="1" xfId="2" applyNumberFormat="1" applyFont="1" applyFill="1" applyBorder="1" applyAlignment="1">
      <alignment vertical="center" wrapText="1"/>
    </xf>
    <xf numFmtId="10" fontId="9" fillId="15" borderId="1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9" fillId="18" borderId="0" xfId="0" applyFont="1" applyFill="1" applyAlignment="1">
      <alignment vertical="center" wrapText="1"/>
    </xf>
    <xf numFmtId="49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justify" vertical="center" wrapText="1"/>
    </xf>
    <xf numFmtId="0" fontId="4" fillId="10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horizontal="justify" vertical="center" wrapText="1"/>
    </xf>
    <xf numFmtId="166" fontId="4" fillId="10" borderId="1" xfId="1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justify" vertical="center" wrapText="1"/>
    </xf>
    <xf numFmtId="166" fontId="4" fillId="9" borderId="1" xfId="1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43" fontId="4" fillId="9" borderId="1" xfId="1" applyNumberFormat="1" applyFont="1" applyFill="1" applyBorder="1" applyAlignment="1">
      <alignment horizontal="center" vertical="center" wrapText="1"/>
    </xf>
    <xf numFmtId="4" fontId="2" fillId="19" borderId="1" xfId="0" applyNumberFormat="1" applyFont="1" applyFill="1" applyBorder="1" applyAlignment="1">
      <alignment horizontal="center" vertical="center" wrapText="1"/>
    </xf>
    <xf numFmtId="41" fontId="8" fillId="11" borderId="1" xfId="3" applyFont="1" applyFill="1" applyBorder="1" applyAlignment="1">
      <alignment vertical="center" wrapText="1"/>
    </xf>
    <xf numFmtId="41" fontId="8" fillId="0" borderId="1" xfId="3" applyFont="1" applyBorder="1" applyAlignment="1">
      <alignment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68" fontId="8" fillId="11" borderId="1" xfId="3" applyNumberFormat="1" applyFont="1" applyFill="1" applyBorder="1" applyAlignment="1">
      <alignment vertical="center" wrapText="1"/>
    </xf>
    <xf numFmtId="2" fontId="8" fillId="11" borderId="1" xfId="0" applyNumberFormat="1" applyFont="1" applyFill="1" applyBorder="1" applyAlignment="1">
      <alignment vertical="center" wrapText="1"/>
    </xf>
    <xf numFmtId="9" fontId="8" fillId="7" borderId="1" xfId="2" applyFont="1" applyFill="1" applyBorder="1" applyAlignment="1">
      <alignment vertical="center" wrapText="1"/>
    </xf>
    <xf numFmtId="10" fontId="8" fillId="7" borderId="1" xfId="2" applyNumberFormat="1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4" fontId="2" fillId="12" borderId="1" xfId="0" applyNumberFormat="1" applyFon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vertical="center" wrapText="1"/>
    </xf>
    <xf numFmtId="3" fontId="2" fillId="12" borderId="1" xfId="0" applyNumberFormat="1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2" fontId="2" fillId="12" borderId="1" xfId="0" applyNumberFormat="1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10" borderId="1" xfId="0" applyNumberFormat="1" applyFont="1" applyFill="1" applyBorder="1" applyAlignment="1">
      <alignment vertical="center" wrapText="1"/>
    </xf>
    <xf numFmtId="9" fontId="3" fillId="0" borderId="1" xfId="2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10" fontId="4" fillId="7" borderId="1" xfId="0" applyNumberFormat="1" applyFont="1" applyFill="1" applyBorder="1" applyAlignment="1">
      <alignment vertical="center" wrapText="1"/>
    </xf>
    <xf numFmtId="10" fontId="2" fillId="12" borderId="1" xfId="0" applyNumberFormat="1" applyFont="1" applyFill="1" applyBorder="1" applyAlignment="1">
      <alignment vertical="center" wrapText="1"/>
    </xf>
    <xf numFmtId="9" fontId="2" fillId="12" borderId="1" xfId="0" applyNumberFormat="1" applyFont="1" applyFill="1" applyBorder="1" applyAlignment="1">
      <alignment vertical="center" wrapText="1"/>
    </xf>
    <xf numFmtId="10" fontId="3" fillId="7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7" borderId="1" xfId="0" applyNumberFormat="1" applyFont="1" applyFill="1" applyBorder="1" applyAlignment="1">
      <alignment vertical="center" wrapText="1"/>
    </xf>
    <xf numFmtId="166" fontId="2" fillId="12" borderId="1" xfId="1" applyNumberFormat="1" applyFont="1" applyFill="1" applyBorder="1" applyAlignment="1">
      <alignment vertical="center" wrapText="1"/>
    </xf>
    <xf numFmtId="9" fontId="8" fillId="0" borderId="1" xfId="2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8" fillId="11" borderId="1" xfId="1" applyNumberFormat="1" applyFont="1" applyFill="1" applyBorder="1" applyAlignment="1">
      <alignment vertical="center" wrapText="1"/>
    </xf>
    <xf numFmtId="166" fontId="9" fillId="12" borderId="1" xfId="0" applyNumberFormat="1" applyFont="1" applyFill="1" applyBorder="1" applyAlignment="1">
      <alignment vertical="center" wrapText="1"/>
    </xf>
    <xf numFmtId="165" fontId="2" fillId="12" borderId="1" xfId="2" applyNumberFormat="1" applyFont="1" applyFill="1" applyBorder="1" applyAlignment="1">
      <alignment vertical="center" wrapText="1"/>
    </xf>
    <xf numFmtId="10" fontId="9" fillId="15" borderId="1" xfId="0" applyNumberFormat="1" applyFont="1" applyFill="1" applyBorder="1" applyAlignment="1">
      <alignment vertical="center" wrapText="1"/>
    </xf>
    <xf numFmtId="9" fontId="8" fillId="11" borderId="1" xfId="2" applyFont="1" applyFill="1" applyBorder="1" applyAlignment="1">
      <alignment vertical="center" wrapText="1"/>
    </xf>
    <xf numFmtId="10" fontId="2" fillId="12" borderId="1" xfId="2" applyNumberFormat="1" applyFont="1" applyFill="1" applyBorder="1" applyAlignment="1">
      <alignment vertical="center" wrapText="1"/>
    </xf>
    <xf numFmtId="166" fontId="6" fillId="12" borderId="1" xfId="0" applyNumberFormat="1" applyFont="1" applyFill="1" applyBorder="1" applyAlignment="1">
      <alignment vertical="center" wrapText="1"/>
    </xf>
    <xf numFmtId="168" fontId="9" fillId="12" borderId="1" xfId="0" applyNumberFormat="1" applyFont="1" applyFill="1" applyBorder="1" applyAlignment="1">
      <alignment vertical="center" wrapText="1"/>
    </xf>
    <xf numFmtId="166" fontId="4" fillId="11" borderId="1" xfId="1" applyNumberFormat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 wrapText="1"/>
    </xf>
    <xf numFmtId="166" fontId="6" fillId="13" borderId="1" xfId="0" applyNumberFormat="1" applyFont="1" applyFill="1" applyBorder="1" applyAlignment="1">
      <alignment vertical="center" wrapText="1"/>
    </xf>
    <xf numFmtId="2" fontId="8" fillId="7" borderId="1" xfId="0" applyNumberFormat="1" applyFont="1" applyFill="1" applyBorder="1" applyAlignment="1">
      <alignment vertical="center" wrapText="1"/>
    </xf>
    <xf numFmtId="43" fontId="6" fillId="1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166" fontId="9" fillId="12" borderId="1" xfId="1" applyNumberFormat="1" applyFont="1" applyFill="1" applyBorder="1" applyAlignment="1">
      <alignment vertical="center" wrapText="1"/>
    </xf>
    <xf numFmtId="43" fontId="9" fillId="12" borderId="1" xfId="1" applyNumberFormat="1" applyFont="1" applyFill="1" applyBorder="1" applyAlignment="1">
      <alignment vertical="center" wrapText="1"/>
    </xf>
    <xf numFmtId="41" fontId="8" fillId="7" borderId="1" xfId="3" applyFont="1" applyFill="1" applyBorder="1" applyAlignment="1">
      <alignment vertical="center" wrapText="1"/>
    </xf>
    <xf numFmtId="168" fontId="8" fillId="7" borderId="1" xfId="3" applyNumberFormat="1" applyFont="1" applyFill="1" applyBorder="1" applyAlignment="1">
      <alignment vertical="center" wrapText="1"/>
    </xf>
    <xf numFmtId="10" fontId="3" fillId="7" borderId="1" xfId="2" applyNumberFormat="1" applyFont="1" applyFill="1" applyBorder="1" applyAlignment="1">
      <alignment horizontal="right" vertical="center" wrapText="1"/>
    </xf>
    <xf numFmtId="10" fontId="2" fillId="12" borderId="1" xfId="2" applyNumberFormat="1" applyFont="1" applyFill="1" applyBorder="1" applyAlignment="1">
      <alignment horizontal="right" vertical="center" wrapText="1"/>
    </xf>
    <xf numFmtId="10" fontId="3" fillId="8" borderId="1" xfId="2" applyNumberFormat="1" applyFont="1" applyFill="1" applyBorder="1" applyAlignment="1">
      <alignment horizontal="right" vertical="center" wrapText="1"/>
    </xf>
    <xf numFmtId="10" fontId="3" fillId="0" borderId="1" xfId="2" applyNumberFormat="1" applyFont="1" applyBorder="1" applyAlignment="1">
      <alignment horizontal="right" vertical="center" wrapText="1"/>
    </xf>
    <xf numFmtId="10" fontId="3" fillId="10" borderId="1" xfId="2" applyNumberFormat="1" applyFont="1" applyFill="1" applyBorder="1" applyAlignment="1">
      <alignment horizontal="right" vertical="center" wrapText="1"/>
    </xf>
    <xf numFmtId="10" fontId="3" fillId="9" borderId="1" xfId="2" applyNumberFormat="1" applyFont="1" applyFill="1" applyBorder="1" applyAlignment="1">
      <alignment horizontal="right" vertical="center" wrapText="1"/>
    </xf>
    <xf numFmtId="10" fontId="8" fillId="7" borderId="1" xfId="2" applyNumberFormat="1" applyFont="1" applyFill="1" applyBorder="1" applyAlignment="1">
      <alignment horizontal="right" vertical="center" wrapText="1"/>
    </xf>
    <xf numFmtId="10" fontId="4" fillId="7" borderId="1" xfId="2" applyNumberFormat="1" applyFont="1" applyFill="1" applyBorder="1" applyAlignment="1">
      <alignment horizontal="right" vertical="center" wrapText="1"/>
    </xf>
    <xf numFmtId="10" fontId="8" fillId="0" borderId="1" xfId="2" applyNumberFormat="1" applyFont="1" applyBorder="1" applyAlignment="1">
      <alignment horizontal="right" vertical="center" wrapText="1"/>
    </xf>
    <xf numFmtId="10" fontId="8" fillId="11" borderId="1" xfId="2" applyNumberFormat="1" applyFont="1" applyFill="1" applyBorder="1" applyAlignment="1">
      <alignment horizontal="right" vertical="center" wrapText="1"/>
    </xf>
    <xf numFmtId="10" fontId="8" fillId="0" borderId="1" xfId="2" applyNumberFormat="1" applyFont="1" applyFill="1" applyBorder="1" applyAlignment="1">
      <alignment horizontal="right" vertical="center" wrapText="1"/>
    </xf>
    <xf numFmtId="10" fontId="9" fillId="12" borderId="1" xfId="2" applyNumberFormat="1" applyFont="1" applyFill="1" applyBorder="1" applyAlignment="1">
      <alignment horizontal="right" vertical="center" wrapText="1"/>
    </xf>
    <xf numFmtId="10" fontId="9" fillId="15" borderId="1" xfId="2" applyNumberFormat="1" applyFont="1" applyFill="1" applyBorder="1" applyAlignment="1">
      <alignment horizontal="right" vertical="center" wrapText="1"/>
    </xf>
    <xf numFmtId="10" fontId="8" fillId="10" borderId="1" xfId="2" applyNumberFormat="1" applyFont="1" applyFill="1" applyBorder="1" applyAlignment="1">
      <alignment horizontal="right" vertical="center" wrapText="1"/>
    </xf>
    <xf numFmtId="10" fontId="6" fillId="12" borderId="1" xfId="2" applyNumberFormat="1" applyFont="1" applyFill="1" applyBorder="1" applyAlignment="1">
      <alignment horizontal="right" vertical="center" wrapText="1"/>
    </xf>
    <xf numFmtId="10" fontId="4" fillId="11" borderId="1" xfId="2" applyNumberFormat="1" applyFont="1" applyFill="1" applyBorder="1" applyAlignment="1">
      <alignment horizontal="right" vertical="center" wrapText="1"/>
    </xf>
    <xf numFmtId="10" fontId="4" fillId="0" borderId="1" xfId="2" applyNumberFormat="1" applyFont="1" applyFill="1" applyBorder="1" applyAlignment="1">
      <alignment horizontal="right" vertical="center" wrapText="1"/>
    </xf>
    <xf numFmtId="10" fontId="6" fillId="13" borderId="1" xfId="2" applyNumberFormat="1" applyFont="1" applyFill="1" applyBorder="1" applyAlignment="1">
      <alignment horizontal="right" vertical="center" wrapText="1"/>
    </xf>
    <xf numFmtId="10" fontId="8" fillId="9" borderId="1" xfId="2" applyNumberFormat="1" applyFont="1" applyFill="1" applyBorder="1" applyAlignment="1">
      <alignment horizontal="right" vertical="center" wrapText="1"/>
    </xf>
    <xf numFmtId="10" fontId="8" fillId="9" borderId="0" xfId="2" applyNumberFormat="1" applyFont="1" applyFill="1" applyAlignment="1">
      <alignment horizontal="right" vertical="center" wrapText="1"/>
    </xf>
    <xf numFmtId="10" fontId="8" fillId="0" borderId="0" xfId="2" applyNumberFormat="1" applyFont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5" borderId="1" xfId="2" applyNumberFormat="1" applyFont="1" applyFill="1" applyBorder="1" applyAlignment="1">
      <alignment horizontal="center" vertical="center" wrapText="1"/>
    </xf>
    <xf numFmtId="9" fontId="9" fillId="12" borderId="1" xfId="2" applyFont="1" applyFill="1" applyBorder="1" applyAlignment="1">
      <alignment horizontal="right" vertical="center" wrapText="1"/>
    </xf>
    <xf numFmtId="9" fontId="6" fillId="12" borderId="1" xfId="2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horizontal="right" vertical="center" wrapText="1"/>
    </xf>
    <xf numFmtId="1" fontId="8" fillId="7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right" vertical="center" wrapText="1"/>
    </xf>
    <xf numFmtId="0" fontId="4" fillId="9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8" fontId="8" fillId="7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10" fontId="6" fillId="12" borderId="1" xfId="0" applyNumberFormat="1" applyFont="1" applyFill="1" applyBorder="1" applyAlignment="1">
      <alignment horizontal="center" vertical="center" wrapText="1"/>
    </xf>
    <xf numFmtId="10" fontId="6" fillId="13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10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0" fontId="4" fillId="10" borderId="1" xfId="0" applyNumberFormat="1" applyFont="1" applyFill="1" applyBorder="1" applyAlignment="1">
      <alignment horizontal="center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8" fillId="9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" fontId="10" fillId="12" borderId="1" xfId="0" applyNumberFormat="1" applyFont="1" applyFill="1" applyBorder="1" applyAlignment="1">
      <alignment vertical="center" wrapText="1"/>
    </xf>
    <xf numFmtId="3" fontId="10" fillId="12" borderId="1" xfId="0" applyNumberFormat="1" applyFont="1" applyFill="1" applyBorder="1" applyAlignment="1">
      <alignment vertical="center" wrapText="1"/>
    </xf>
    <xf numFmtId="166" fontId="10" fillId="12" borderId="1" xfId="1" applyNumberFormat="1" applyFont="1" applyFill="1" applyBorder="1" applyAlignment="1">
      <alignment vertical="center" wrapText="1"/>
    </xf>
    <xf numFmtId="166" fontId="10" fillId="12" borderId="1" xfId="0" applyNumberFormat="1" applyFont="1" applyFill="1" applyBorder="1" applyAlignment="1">
      <alignment vertical="center" wrapText="1"/>
    </xf>
    <xf numFmtId="165" fontId="10" fillId="12" borderId="1" xfId="2" applyNumberFormat="1" applyFont="1" applyFill="1" applyBorder="1" applyAlignment="1">
      <alignment vertical="center" wrapText="1"/>
    </xf>
    <xf numFmtId="10" fontId="10" fillId="15" borderId="1" xfId="0" applyNumberFormat="1" applyFont="1" applyFill="1" applyBorder="1" applyAlignment="1">
      <alignment vertical="center" wrapText="1"/>
    </xf>
    <xf numFmtId="10" fontId="10" fillId="12" borderId="1" xfId="2" applyNumberFormat="1" applyFont="1" applyFill="1" applyBorder="1" applyAlignment="1">
      <alignment vertical="center" wrapText="1"/>
    </xf>
    <xf numFmtId="168" fontId="10" fillId="12" borderId="1" xfId="0" applyNumberFormat="1" applyFont="1" applyFill="1" applyBorder="1" applyAlignment="1">
      <alignment vertical="center" wrapText="1"/>
    </xf>
    <xf numFmtId="43" fontId="10" fillId="12" borderId="1" xfId="0" applyNumberFormat="1" applyFont="1" applyFill="1" applyBorder="1" applyAlignment="1">
      <alignment horizontal="center" vertical="center" wrapText="1"/>
    </xf>
    <xf numFmtId="166" fontId="10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vertical="center" wrapText="1"/>
    </xf>
    <xf numFmtId="166" fontId="10" fillId="13" borderId="1" xfId="0" applyNumberFormat="1" applyFont="1" applyFill="1" applyBorder="1" applyAlignment="1">
      <alignment vertical="center" wrapText="1"/>
    </xf>
    <xf numFmtId="43" fontId="10" fillId="12" borderId="1" xfId="0" applyNumberFormat="1" applyFont="1" applyFill="1" applyBorder="1" applyAlignment="1">
      <alignment vertical="center" wrapText="1"/>
    </xf>
    <xf numFmtId="43" fontId="10" fillId="12" borderId="1" xfId="1" applyNumberFormat="1" applyFont="1" applyFill="1" applyBorder="1" applyAlignment="1">
      <alignment vertical="center" wrapText="1"/>
    </xf>
    <xf numFmtId="4" fontId="6" fillId="12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right" vertical="center" wrapText="1"/>
    </xf>
    <xf numFmtId="3" fontId="6" fillId="12" borderId="1" xfId="0" applyNumberFormat="1" applyFont="1" applyFill="1" applyBorder="1" applyAlignment="1">
      <alignment vertical="center" wrapText="1"/>
    </xf>
    <xf numFmtId="41" fontId="2" fillId="12" borderId="1" xfId="3" applyFont="1" applyFill="1" applyBorder="1" applyAlignment="1">
      <alignment horizontal="right" vertical="center" wrapText="1"/>
    </xf>
    <xf numFmtId="41" fontId="2" fillId="12" borderId="1" xfId="3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2" fontId="3" fillId="10" borderId="2" xfId="0" applyNumberFormat="1" applyFont="1" applyFill="1" applyBorder="1" applyAlignment="1">
      <alignment vertical="center" wrapText="1"/>
    </xf>
    <xf numFmtId="10" fontId="9" fillId="12" borderId="0" xfId="0" applyNumberFormat="1" applyFont="1" applyFill="1" applyAlignment="1">
      <alignment vertical="center" wrapText="1"/>
    </xf>
    <xf numFmtId="9" fontId="3" fillId="0" borderId="1" xfId="2" applyFont="1" applyBorder="1" applyAlignment="1">
      <alignment horizontal="right" vertical="center" wrapText="1"/>
    </xf>
    <xf numFmtId="10" fontId="3" fillId="7" borderId="2" xfId="0" applyNumberFormat="1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9" fontId="8" fillId="7" borderId="0" xfId="2" applyFont="1" applyFill="1" applyAlignment="1">
      <alignment vertical="center" wrapText="1"/>
    </xf>
    <xf numFmtId="169" fontId="3" fillId="7" borderId="1" xfId="0" applyNumberFormat="1" applyFont="1" applyFill="1" applyBorder="1" applyAlignment="1">
      <alignment vertical="center" wrapText="1"/>
    </xf>
    <xf numFmtId="165" fontId="3" fillId="0" borderId="1" xfId="2" applyNumberFormat="1" applyFont="1" applyBorder="1" applyAlignment="1">
      <alignment vertical="center" wrapText="1"/>
    </xf>
    <xf numFmtId="10" fontId="3" fillId="0" borderId="1" xfId="2" applyNumberFormat="1" applyFont="1" applyBorder="1" applyAlignment="1">
      <alignment vertical="center" wrapText="1"/>
    </xf>
    <xf numFmtId="9" fontId="2" fillId="12" borderId="1" xfId="2" applyFont="1" applyFill="1" applyBorder="1" applyAlignment="1">
      <alignment vertical="center" wrapText="1"/>
    </xf>
    <xf numFmtId="9" fontId="3" fillId="7" borderId="1" xfId="2" applyFont="1" applyFill="1" applyBorder="1" applyAlignment="1">
      <alignment vertical="center" wrapText="1"/>
    </xf>
    <xf numFmtId="165" fontId="3" fillId="7" borderId="1" xfId="2" applyNumberFormat="1" applyFont="1" applyFill="1" applyBorder="1" applyAlignment="1">
      <alignment vertical="center" wrapText="1"/>
    </xf>
    <xf numFmtId="10" fontId="3" fillId="7" borderId="1" xfId="2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3" builtinId="6"/>
    <cellStyle name="Millares 2" xf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467"/>
  <sheetViews>
    <sheetView tabSelected="1" topLeftCell="P1" zoomScale="90" zoomScaleNormal="90" workbookViewId="0">
      <pane ySplit="2" topLeftCell="A57" activePane="bottomLeft" state="frozen"/>
      <selection activeCell="N1" sqref="N1"/>
      <selection pane="bottomLeft" activeCell="AK50" sqref="AK50"/>
    </sheetView>
  </sheetViews>
  <sheetFormatPr baseColWidth="10" defaultRowHeight="15" x14ac:dyDescent="0.25"/>
  <cols>
    <col min="1" max="3" width="14.85546875" style="31" customWidth="1"/>
    <col min="4" max="4" width="21.140625" style="31" customWidth="1"/>
    <col min="5" max="5" width="11.7109375" style="31" customWidth="1"/>
    <col min="6" max="6" width="45.42578125" style="31" customWidth="1"/>
    <col min="7" max="7" width="13.85546875" style="31" customWidth="1"/>
    <col min="8" max="8" width="22.28515625" style="31" bestFit="1" customWidth="1"/>
    <col min="9" max="9" width="10.5703125" style="31" customWidth="1"/>
    <col min="10" max="10" width="41.140625" style="31" customWidth="1"/>
    <col min="11" max="11" width="10" style="31" customWidth="1"/>
    <col min="12" max="12" width="53.28515625" style="31" customWidth="1"/>
    <col min="13" max="13" width="30" style="31" customWidth="1"/>
    <col min="14" max="14" width="18" style="70" bestFit="1" customWidth="1"/>
    <col min="15" max="15" width="21.140625" style="31" bestFit="1" customWidth="1"/>
    <col min="16" max="16" width="44.5703125" style="31" customWidth="1"/>
    <col min="17" max="17" width="11.28515625" style="279" bestFit="1" customWidth="1"/>
    <col min="18" max="18" width="12.85546875" style="70" customWidth="1"/>
    <col min="19" max="19" width="10.7109375" style="70" bestFit="1" customWidth="1"/>
    <col min="20" max="20" width="12.140625" style="70" bestFit="1" customWidth="1"/>
    <col min="21" max="23" width="10.7109375" style="70" bestFit="1" customWidth="1"/>
    <col min="24" max="24" width="16.28515625" style="297" hidden="1" customWidth="1"/>
    <col min="25" max="25" width="16.28515625" style="31" hidden="1" customWidth="1"/>
    <col min="26" max="26" width="16.28515625" style="252" hidden="1" customWidth="1"/>
    <col min="27" max="27" width="15.85546875" style="31" hidden="1" customWidth="1"/>
    <col min="28" max="29" width="11.42578125" hidden="1" customWidth="1"/>
    <col min="30" max="30" width="16.28515625" style="31" hidden="1" customWidth="1"/>
    <col min="31" max="32" width="11.42578125" hidden="1" customWidth="1"/>
    <col min="33" max="33" width="21.7109375" style="31" hidden="1" customWidth="1"/>
    <col min="34" max="34" width="21" hidden="1" customWidth="1"/>
    <col min="35" max="35" width="0" hidden="1" customWidth="1"/>
    <col min="36" max="36" width="17.28515625" style="31" customWidth="1"/>
    <col min="37" max="38" width="16.140625" style="31" customWidth="1"/>
    <col min="39" max="40" width="16.140625" style="31" hidden="1" customWidth="1"/>
    <col min="41" max="1817" width="11.42578125" style="97"/>
    <col min="1818" max="16384" width="11.42578125" style="31"/>
  </cols>
  <sheetData>
    <row r="1" spans="1:1817 16384:16384" s="70" customFormat="1" ht="12.75" x14ac:dyDescent="0.25">
      <c r="A1" s="334" t="s">
        <v>167</v>
      </c>
      <c r="B1" s="334" t="s">
        <v>337</v>
      </c>
      <c r="C1" s="334" t="s">
        <v>0</v>
      </c>
      <c r="D1" s="334" t="s">
        <v>1</v>
      </c>
      <c r="E1" s="334" t="s">
        <v>2</v>
      </c>
      <c r="F1" s="334" t="s">
        <v>3</v>
      </c>
      <c r="G1" s="334" t="s">
        <v>4</v>
      </c>
      <c r="H1" s="334" t="s">
        <v>5</v>
      </c>
      <c r="I1" s="334" t="s">
        <v>6</v>
      </c>
      <c r="J1" s="334" t="s">
        <v>7</v>
      </c>
      <c r="K1" s="334" t="s">
        <v>8</v>
      </c>
      <c r="L1" s="334" t="s">
        <v>9</v>
      </c>
      <c r="M1" s="334" t="s">
        <v>10</v>
      </c>
      <c r="N1" s="334" t="s">
        <v>11</v>
      </c>
      <c r="O1" s="334" t="s">
        <v>12</v>
      </c>
      <c r="P1" s="334" t="s">
        <v>13</v>
      </c>
      <c r="Q1" s="334" t="s">
        <v>14</v>
      </c>
      <c r="R1" s="335" t="s">
        <v>15</v>
      </c>
      <c r="S1" s="333">
        <v>2016</v>
      </c>
      <c r="T1" s="333">
        <v>2017</v>
      </c>
      <c r="U1" s="333">
        <v>2018</v>
      </c>
      <c r="V1" s="333">
        <v>2019</v>
      </c>
      <c r="W1" s="333">
        <v>2020</v>
      </c>
      <c r="X1" s="294"/>
      <c r="Y1" s="253"/>
      <c r="Z1" s="254"/>
      <c r="AA1" s="253"/>
      <c r="AB1" s="253"/>
      <c r="AC1" s="254"/>
      <c r="AD1" s="253"/>
      <c r="AE1" s="253"/>
      <c r="AF1" s="254"/>
      <c r="AG1" s="253"/>
      <c r="AH1" s="253"/>
      <c r="AI1" s="254"/>
      <c r="AJ1" s="253"/>
      <c r="AK1" s="253"/>
      <c r="AL1" s="253"/>
      <c r="AM1" s="253"/>
      <c r="AN1" s="253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  <c r="JL1" s="120"/>
      <c r="JM1" s="120"/>
      <c r="JN1" s="120"/>
      <c r="JO1" s="120"/>
      <c r="JP1" s="120"/>
      <c r="JQ1" s="120"/>
      <c r="JR1" s="120"/>
      <c r="JS1" s="120"/>
      <c r="JT1" s="120"/>
      <c r="JU1" s="120"/>
      <c r="JV1" s="120"/>
      <c r="JW1" s="120"/>
      <c r="JX1" s="120"/>
      <c r="JY1" s="120"/>
      <c r="JZ1" s="120"/>
      <c r="KA1" s="120"/>
      <c r="KB1" s="120"/>
      <c r="KC1" s="120"/>
      <c r="KD1" s="120"/>
      <c r="KE1" s="120"/>
      <c r="KF1" s="120"/>
      <c r="KG1" s="120"/>
      <c r="KH1" s="120"/>
      <c r="KI1" s="120"/>
      <c r="KJ1" s="120"/>
      <c r="KK1" s="120"/>
      <c r="KL1" s="120"/>
      <c r="KM1" s="120"/>
      <c r="KN1" s="120"/>
      <c r="KO1" s="120"/>
      <c r="KP1" s="120"/>
      <c r="KQ1" s="120"/>
      <c r="KR1" s="120"/>
      <c r="KS1" s="120"/>
      <c r="KT1" s="120"/>
      <c r="KU1" s="120"/>
      <c r="KV1" s="120"/>
      <c r="KW1" s="120"/>
      <c r="KX1" s="120"/>
      <c r="KY1" s="120"/>
      <c r="KZ1" s="120"/>
      <c r="LA1" s="120"/>
      <c r="LB1" s="120"/>
      <c r="LC1" s="120"/>
      <c r="LD1" s="120"/>
      <c r="LE1" s="120"/>
      <c r="LF1" s="120"/>
      <c r="LG1" s="120"/>
      <c r="LH1" s="120"/>
      <c r="LI1" s="120"/>
      <c r="LJ1" s="120"/>
      <c r="LK1" s="120"/>
      <c r="LL1" s="120"/>
      <c r="LM1" s="120"/>
      <c r="LN1" s="120"/>
      <c r="LO1" s="120"/>
      <c r="LP1" s="120"/>
      <c r="LQ1" s="120"/>
      <c r="LR1" s="120"/>
      <c r="LS1" s="120"/>
      <c r="LT1" s="120"/>
      <c r="LU1" s="120"/>
      <c r="LV1" s="120"/>
      <c r="LW1" s="120"/>
      <c r="LX1" s="120"/>
      <c r="LY1" s="120"/>
      <c r="LZ1" s="120"/>
      <c r="MA1" s="120"/>
      <c r="MB1" s="120"/>
      <c r="MC1" s="120"/>
      <c r="MD1" s="120"/>
      <c r="ME1" s="120"/>
      <c r="MF1" s="120"/>
      <c r="MG1" s="120"/>
      <c r="MH1" s="120"/>
      <c r="MI1" s="120"/>
      <c r="MJ1" s="120"/>
      <c r="MK1" s="120"/>
      <c r="ML1" s="120"/>
      <c r="MM1" s="120"/>
      <c r="MN1" s="120"/>
      <c r="MO1" s="120"/>
      <c r="MP1" s="120"/>
      <c r="MQ1" s="120"/>
      <c r="MR1" s="120"/>
      <c r="MS1" s="120"/>
      <c r="MT1" s="120"/>
      <c r="MU1" s="120"/>
      <c r="MV1" s="120"/>
      <c r="MW1" s="120"/>
      <c r="MX1" s="120"/>
      <c r="MY1" s="120"/>
      <c r="MZ1" s="120"/>
      <c r="NA1" s="120"/>
      <c r="NB1" s="120"/>
      <c r="NC1" s="120"/>
      <c r="ND1" s="120"/>
      <c r="NE1" s="120"/>
      <c r="NF1" s="120"/>
      <c r="NG1" s="120"/>
      <c r="NH1" s="120"/>
      <c r="NI1" s="120"/>
      <c r="NJ1" s="120"/>
      <c r="NK1" s="120"/>
      <c r="NL1" s="120"/>
      <c r="NM1" s="120"/>
      <c r="NN1" s="120"/>
      <c r="NO1" s="120"/>
      <c r="NP1" s="120"/>
      <c r="NQ1" s="120"/>
      <c r="NR1" s="120"/>
      <c r="NS1" s="120"/>
      <c r="NT1" s="120"/>
      <c r="NU1" s="120"/>
      <c r="NV1" s="120"/>
      <c r="NW1" s="120"/>
      <c r="NX1" s="120"/>
      <c r="NY1" s="120"/>
      <c r="NZ1" s="120"/>
      <c r="OA1" s="120"/>
      <c r="OB1" s="120"/>
      <c r="OC1" s="120"/>
      <c r="OD1" s="120"/>
      <c r="OE1" s="120"/>
      <c r="OF1" s="120"/>
      <c r="OG1" s="120"/>
      <c r="OH1" s="120"/>
      <c r="OI1" s="120"/>
      <c r="OJ1" s="120"/>
      <c r="OK1" s="120"/>
      <c r="OL1" s="120"/>
      <c r="OM1" s="120"/>
      <c r="ON1" s="120"/>
      <c r="OO1" s="120"/>
      <c r="OP1" s="120"/>
      <c r="OQ1" s="120"/>
      <c r="OR1" s="120"/>
      <c r="OS1" s="120"/>
      <c r="OT1" s="120"/>
      <c r="OU1" s="120"/>
      <c r="OV1" s="120"/>
      <c r="OW1" s="120"/>
      <c r="OX1" s="120"/>
      <c r="OY1" s="120"/>
      <c r="OZ1" s="120"/>
      <c r="PA1" s="120"/>
      <c r="PB1" s="120"/>
      <c r="PC1" s="120"/>
      <c r="PD1" s="120"/>
      <c r="PE1" s="120"/>
      <c r="PF1" s="120"/>
      <c r="PG1" s="120"/>
      <c r="PH1" s="120"/>
      <c r="PI1" s="120"/>
      <c r="PJ1" s="120"/>
      <c r="PK1" s="120"/>
      <c r="PL1" s="120"/>
      <c r="PM1" s="120"/>
      <c r="PN1" s="120"/>
      <c r="PO1" s="120"/>
      <c r="PP1" s="120"/>
      <c r="PQ1" s="120"/>
      <c r="PR1" s="120"/>
      <c r="PS1" s="120"/>
      <c r="PT1" s="120"/>
      <c r="PU1" s="120"/>
      <c r="PV1" s="120"/>
      <c r="PW1" s="120"/>
      <c r="PX1" s="120"/>
      <c r="PY1" s="120"/>
      <c r="PZ1" s="120"/>
      <c r="QA1" s="120"/>
      <c r="QB1" s="120"/>
      <c r="QC1" s="120"/>
      <c r="QD1" s="120"/>
      <c r="QE1" s="120"/>
      <c r="QF1" s="120"/>
      <c r="QG1" s="120"/>
      <c r="QH1" s="120"/>
      <c r="QI1" s="120"/>
      <c r="QJ1" s="120"/>
      <c r="QK1" s="120"/>
      <c r="QL1" s="120"/>
      <c r="QM1" s="120"/>
      <c r="QN1" s="120"/>
      <c r="QO1" s="120"/>
      <c r="QP1" s="120"/>
      <c r="QQ1" s="120"/>
      <c r="QR1" s="120"/>
      <c r="QS1" s="120"/>
      <c r="QT1" s="120"/>
      <c r="QU1" s="120"/>
      <c r="QV1" s="120"/>
      <c r="QW1" s="120"/>
      <c r="QX1" s="120"/>
      <c r="QY1" s="120"/>
      <c r="QZ1" s="120"/>
      <c r="RA1" s="120"/>
      <c r="RB1" s="120"/>
      <c r="RC1" s="120"/>
      <c r="RD1" s="120"/>
      <c r="RE1" s="120"/>
      <c r="RF1" s="120"/>
      <c r="RG1" s="120"/>
      <c r="RH1" s="120"/>
      <c r="RI1" s="120"/>
      <c r="RJ1" s="120"/>
      <c r="RK1" s="120"/>
      <c r="RL1" s="120"/>
      <c r="RM1" s="120"/>
      <c r="RN1" s="120"/>
      <c r="RO1" s="120"/>
      <c r="RP1" s="120"/>
      <c r="RQ1" s="120"/>
      <c r="RR1" s="120"/>
      <c r="RS1" s="120"/>
      <c r="RT1" s="120"/>
      <c r="RU1" s="120"/>
      <c r="RV1" s="120"/>
      <c r="RW1" s="120"/>
      <c r="RX1" s="120"/>
      <c r="RY1" s="120"/>
      <c r="RZ1" s="120"/>
      <c r="SA1" s="120"/>
      <c r="SB1" s="120"/>
      <c r="SC1" s="120"/>
      <c r="SD1" s="120"/>
      <c r="SE1" s="120"/>
      <c r="SF1" s="120"/>
      <c r="SG1" s="120"/>
      <c r="SH1" s="120"/>
      <c r="SI1" s="120"/>
      <c r="SJ1" s="120"/>
      <c r="SK1" s="120"/>
      <c r="SL1" s="120"/>
      <c r="SM1" s="120"/>
      <c r="SN1" s="120"/>
      <c r="SO1" s="120"/>
      <c r="SP1" s="120"/>
      <c r="SQ1" s="120"/>
      <c r="SR1" s="120"/>
      <c r="SS1" s="120"/>
      <c r="ST1" s="120"/>
      <c r="SU1" s="120"/>
      <c r="SV1" s="120"/>
      <c r="SW1" s="120"/>
      <c r="SX1" s="120"/>
      <c r="SY1" s="120"/>
      <c r="SZ1" s="120"/>
      <c r="TA1" s="120"/>
      <c r="TB1" s="120"/>
      <c r="TC1" s="120"/>
      <c r="TD1" s="120"/>
      <c r="TE1" s="120"/>
      <c r="TF1" s="120"/>
      <c r="TG1" s="120"/>
      <c r="TH1" s="120"/>
      <c r="TI1" s="120"/>
      <c r="TJ1" s="120"/>
      <c r="TK1" s="120"/>
      <c r="TL1" s="120"/>
      <c r="TM1" s="120"/>
      <c r="TN1" s="120"/>
      <c r="TO1" s="120"/>
      <c r="TP1" s="120"/>
      <c r="TQ1" s="120"/>
      <c r="TR1" s="120"/>
      <c r="TS1" s="120"/>
      <c r="TT1" s="120"/>
      <c r="TU1" s="120"/>
      <c r="TV1" s="120"/>
      <c r="TW1" s="120"/>
      <c r="TX1" s="120"/>
      <c r="TY1" s="120"/>
      <c r="TZ1" s="120"/>
      <c r="UA1" s="120"/>
      <c r="UB1" s="120"/>
      <c r="UC1" s="120"/>
      <c r="UD1" s="120"/>
      <c r="UE1" s="120"/>
      <c r="UF1" s="120"/>
      <c r="UG1" s="120"/>
      <c r="UH1" s="120"/>
      <c r="UI1" s="120"/>
      <c r="UJ1" s="120"/>
      <c r="UK1" s="120"/>
      <c r="UL1" s="120"/>
      <c r="UM1" s="120"/>
      <c r="UN1" s="120"/>
      <c r="UO1" s="120"/>
      <c r="UP1" s="120"/>
      <c r="UQ1" s="120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120"/>
      <c r="VM1" s="120"/>
      <c r="VN1" s="120"/>
      <c r="VO1" s="120"/>
      <c r="VP1" s="120"/>
      <c r="VQ1" s="120"/>
      <c r="VR1" s="120"/>
      <c r="VS1" s="120"/>
      <c r="VT1" s="120"/>
      <c r="VU1" s="120"/>
      <c r="VV1" s="120"/>
      <c r="VW1" s="120"/>
      <c r="VX1" s="120"/>
      <c r="VY1" s="120"/>
      <c r="VZ1" s="120"/>
      <c r="WA1" s="120"/>
      <c r="WB1" s="120"/>
      <c r="WC1" s="120"/>
      <c r="WD1" s="120"/>
      <c r="WE1" s="120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0"/>
      <c r="XA1" s="120"/>
      <c r="XB1" s="120"/>
      <c r="XC1" s="120"/>
      <c r="XD1" s="120"/>
      <c r="XE1" s="120"/>
      <c r="XF1" s="120"/>
      <c r="XG1" s="120"/>
      <c r="XH1" s="120"/>
      <c r="XI1" s="120"/>
      <c r="XJ1" s="120"/>
      <c r="XK1" s="120"/>
      <c r="XL1" s="120"/>
      <c r="XM1" s="120"/>
      <c r="XN1" s="120"/>
      <c r="XO1" s="120"/>
      <c r="XP1" s="120"/>
      <c r="XQ1" s="120"/>
      <c r="XR1" s="120"/>
      <c r="XS1" s="120"/>
      <c r="XT1" s="120"/>
      <c r="XU1" s="120"/>
      <c r="XV1" s="120"/>
      <c r="XW1" s="120"/>
      <c r="XX1" s="120"/>
      <c r="XY1" s="120"/>
      <c r="XZ1" s="120"/>
      <c r="YA1" s="120"/>
      <c r="YB1" s="120"/>
      <c r="YC1" s="120"/>
      <c r="YD1" s="120"/>
      <c r="YE1" s="120"/>
      <c r="YF1" s="120"/>
      <c r="YG1" s="120"/>
      <c r="YH1" s="120"/>
      <c r="YI1" s="120"/>
      <c r="YJ1" s="120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0"/>
      <c r="ZV1" s="120"/>
      <c r="ZW1" s="120"/>
      <c r="ZX1" s="120"/>
      <c r="ZY1" s="120"/>
      <c r="ZZ1" s="120"/>
      <c r="AAA1" s="120"/>
      <c r="AAB1" s="120"/>
      <c r="AAC1" s="120"/>
      <c r="AAD1" s="120"/>
      <c r="AAE1" s="120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0"/>
      <c r="AAS1" s="120"/>
      <c r="AAT1" s="120"/>
      <c r="AAU1" s="120"/>
      <c r="AAV1" s="120"/>
      <c r="AAW1" s="120"/>
      <c r="AAX1" s="120"/>
      <c r="AAY1" s="120"/>
      <c r="AAZ1" s="120"/>
      <c r="ABA1" s="120"/>
      <c r="ABB1" s="120"/>
      <c r="ABC1" s="120"/>
      <c r="ABD1" s="120"/>
      <c r="ABE1" s="120"/>
      <c r="ABF1" s="120"/>
      <c r="ABG1" s="120"/>
      <c r="ABH1" s="120"/>
      <c r="ABI1" s="120"/>
      <c r="ABJ1" s="120"/>
      <c r="ABK1" s="120"/>
      <c r="ABL1" s="120"/>
      <c r="ABM1" s="120"/>
      <c r="ABN1" s="120"/>
      <c r="ABO1" s="120"/>
      <c r="ABP1" s="120"/>
      <c r="ABQ1" s="120"/>
      <c r="ABR1" s="120"/>
      <c r="ABS1" s="120"/>
      <c r="ABT1" s="120"/>
      <c r="ABU1" s="120"/>
      <c r="ABV1" s="120"/>
      <c r="ABW1" s="120"/>
      <c r="ABX1" s="120"/>
      <c r="ABY1" s="120"/>
      <c r="ABZ1" s="120"/>
      <c r="ACA1" s="120"/>
      <c r="ACB1" s="120"/>
      <c r="ACC1" s="120"/>
      <c r="ACD1" s="120"/>
      <c r="ACE1" s="120"/>
      <c r="ACF1" s="120"/>
      <c r="ACG1" s="120"/>
      <c r="ACH1" s="120"/>
      <c r="ACI1" s="120"/>
      <c r="ACJ1" s="120"/>
      <c r="ACK1" s="120"/>
      <c r="ACL1" s="120"/>
      <c r="ACM1" s="120"/>
      <c r="ACN1" s="120"/>
      <c r="ACO1" s="120"/>
      <c r="ACP1" s="120"/>
      <c r="ACQ1" s="120"/>
      <c r="ACR1" s="120"/>
      <c r="ACS1" s="120"/>
      <c r="ACT1" s="120"/>
      <c r="ACU1" s="120"/>
      <c r="ACV1" s="120"/>
      <c r="ACW1" s="120"/>
      <c r="ACX1" s="120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120"/>
      <c r="ADJ1" s="120"/>
      <c r="ADK1" s="120"/>
      <c r="ADL1" s="120"/>
      <c r="ADM1" s="120"/>
      <c r="ADN1" s="120"/>
      <c r="ADO1" s="120"/>
      <c r="ADP1" s="120"/>
      <c r="ADQ1" s="120"/>
      <c r="ADR1" s="120"/>
      <c r="ADS1" s="120"/>
      <c r="ADT1" s="120"/>
      <c r="ADU1" s="120"/>
      <c r="ADV1" s="120"/>
      <c r="ADW1" s="120"/>
      <c r="ADX1" s="120"/>
      <c r="ADY1" s="120"/>
      <c r="ADZ1" s="120"/>
      <c r="AEA1" s="120"/>
      <c r="AEB1" s="120"/>
      <c r="AEC1" s="120"/>
      <c r="AED1" s="120"/>
      <c r="AEE1" s="120"/>
      <c r="AEF1" s="120"/>
      <c r="AEG1" s="120"/>
      <c r="AEH1" s="120"/>
      <c r="AEI1" s="120"/>
      <c r="AEJ1" s="120"/>
      <c r="AEK1" s="120"/>
      <c r="AEL1" s="120"/>
      <c r="AEM1" s="120"/>
      <c r="AEN1" s="120"/>
      <c r="AEO1" s="120"/>
      <c r="AEP1" s="120"/>
      <c r="AEQ1" s="120"/>
      <c r="AER1" s="120"/>
      <c r="AES1" s="120"/>
      <c r="AET1" s="120"/>
      <c r="AEU1" s="120"/>
      <c r="AEV1" s="120"/>
      <c r="AEW1" s="120"/>
      <c r="AEX1" s="120"/>
      <c r="AEY1" s="120"/>
      <c r="AEZ1" s="120"/>
      <c r="AFA1" s="120"/>
      <c r="AFB1" s="120"/>
      <c r="AFC1" s="120"/>
      <c r="AFD1" s="120"/>
      <c r="AFE1" s="120"/>
      <c r="AFF1" s="120"/>
      <c r="AFG1" s="120"/>
      <c r="AFH1" s="120"/>
      <c r="AFI1" s="120"/>
      <c r="AFJ1" s="120"/>
      <c r="AFK1" s="120"/>
      <c r="AFL1" s="120"/>
      <c r="AFM1" s="120"/>
      <c r="AFN1" s="120"/>
      <c r="AFO1" s="120"/>
      <c r="AFP1" s="120"/>
      <c r="AFQ1" s="120"/>
      <c r="AFR1" s="120"/>
      <c r="AFS1" s="120"/>
      <c r="AFT1" s="120"/>
      <c r="AFU1" s="120"/>
      <c r="AFV1" s="120"/>
      <c r="AFW1" s="120"/>
      <c r="AFX1" s="120"/>
      <c r="AFY1" s="120"/>
      <c r="AFZ1" s="120"/>
      <c r="AGA1" s="120"/>
      <c r="AGB1" s="120"/>
      <c r="AGC1" s="120"/>
      <c r="AGD1" s="120"/>
      <c r="AGE1" s="120"/>
      <c r="AGF1" s="120"/>
      <c r="AGG1" s="120"/>
      <c r="AGH1" s="120"/>
      <c r="AGI1" s="120"/>
      <c r="AGJ1" s="120"/>
      <c r="AGK1" s="120"/>
      <c r="AGL1" s="120"/>
      <c r="AGM1" s="120"/>
      <c r="AGN1" s="120"/>
      <c r="AGO1" s="120"/>
      <c r="AGP1" s="120"/>
      <c r="AGQ1" s="120"/>
      <c r="AGR1" s="120"/>
      <c r="AGS1" s="120"/>
      <c r="AGT1" s="120"/>
      <c r="AGU1" s="120"/>
      <c r="AGV1" s="120"/>
      <c r="AGW1" s="120"/>
      <c r="AGX1" s="120"/>
      <c r="AGY1" s="120"/>
      <c r="AGZ1" s="120"/>
      <c r="AHA1" s="120"/>
      <c r="AHB1" s="120"/>
      <c r="AHC1" s="120"/>
      <c r="AHD1" s="120"/>
      <c r="AHE1" s="120"/>
      <c r="AHF1" s="120"/>
      <c r="AHG1" s="120"/>
      <c r="AHH1" s="120"/>
      <c r="AHI1" s="120"/>
      <c r="AHJ1" s="120"/>
      <c r="AHK1" s="120"/>
      <c r="AHL1" s="120"/>
      <c r="AHM1" s="120"/>
      <c r="AHN1" s="120"/>
      <c r="AHO1" s="120"/>
      <c r="AHP1" s="120"/>
      <c r="AHQ1" s="120"/>
      <c r="AHR1" s="120"/>
      <c r="AHS1" s="120"/>
      <c r="AHT1" s="120"/>
      <c r="AHU1" s="120"/>
      <c r="AHV1" s="120"/>
      <c r="AHW1" s="120"/>
      <c r="AHX1" s="120"/>
      <c r="AHY1" s="120"/>
      <c r="AHZ1" s="120"/>
      <c r="AIA1" s="120"/>
      <c r="AIB1" s="120"/>
      <c r="AIC1" s="120"/>
      <c r="AID1" s="120"/>
      <c r="AIE1" s="120"/>
      <c r="AIF1" s="120"/>
      <c r="AIG1" s="120"/>
      <c r="AIH1" s="120"/>
      <c r="AII1" s="120"/>
      <c r="AIJ1" s="120"/>
      <c r="AIK1" s="120"/>
      <c r="AIL1" s="120"/>
      <c r="AIM1" s="120"/>
      <c r="AIN1" s="120"/>
      <c r="AIO1" s="120"/>
      <c r="AIP1" s="120"/>
      <c r="AIQ1" s="120"/>
      <c r="AIR1" s="120"/>
      <c r="AIS1" s="120"/>
      <c r="AIT1" s="120"/>
      <c r="AIU1" s="120"/>
      <c r="AIV1" s="120"/>
      <c r="AIW1" s="120"/>
      <c r="AIX1" s="120"/>
      <c r="AIY1" s="120"/>
      <c r="AIZ1" s="120"/>
      <c r="AJA1" s="120"/>
      <c r="AJB1" s="120"/>
      <c r="AJC1" s="120"/>
      <c r="AJD1" s="120"/>
      <c r="AJE1" s="120"/>
      <c r="AJF1" s="120"/>
      <c r="AJG1" s="120"/>
      <c r="AJH1" s="120"/>
      <c r="AJI1" s="120"/>
      <c r="AJJ1" s="120"/>
      <c r="AJK1" s="120"/>
      <c r="AJL1" s="120"/>
      <c r="AJM1" s="120"/>
      <c r="AJN1" s="120"/>
      <c r="AJO1" s="120"/>
      <c r="AJP1" s="120"/>
      <c r="AJQ1" s="120"/>
      <c r="AJR1" s="120"/>
      <c r="AJS1" s="120"/>
      <c r="AJT1" s="120"/>
      <c r="AJU1" s="120"/>
      <c r="AJV1" s="120"/>
      <c r="AJW1" s="120"/>
      <c r="AJX1" s="120"/>
      <c r="AJY1" s="120"/>
      <c r="AJZ1" s="120"/>
      <c r="AKA1" s="120"/>
      <c r="AKB1" s="120"/>
      <c r="AKC1" s="120"/>
      <c r="AKD1" s="120"/>
      <c r="AKE1" s="120"/>
      <c r="AKF1" s="120"/>
      <c r="AKG1" s="120"/>
      <c r="AKH1" s="120"/>
      <c r="AKI1" s="120"/>
      <c r="AKJ1" s="120"/>
      <c r="AKK1" s="120"/>
      <c r="AKL1" s="120"/>
      <c r="AKM1" s="120"/>
      <c r="AKN1" s="120"/>
      <c r="AKO1" s="120"/>
      <c r="AKP1" s="120"/>
      <c r="AKQ1" s="120"/>
      <c r="AKR1" s="120"/>
      <c r="AKS1" s="120"/>
      <c r="AKT1" s="120"/>
      <c r="AKU1" s="120"/>
      <c r="AKV1" s="120"/>
      <c r="AKW1" s="120"/>
      <c r="AKX1" s="120"/>
      <c r="AKY1" s="120"/>
      <c r="AKZ1" s="120"/>
      <c r="ALA1" s="120"/>
      <c r="ALB1" s="120"/>
      <c r="ALC1" s="120"/>
      <c r="ALD1" s="120"/>
      <c r="ALE1" s="120"/>
      <c r="ALF1" s="120"/>
      <c r="ALG1" s="120"/>
      <c r="ALH1" s="120"/>
      <c r="ALI1" s="120"/>
      <c r="ALJ1" s="120"/>
      <c r="ALK1" s="120"/>
      <c r="ALL1" s="120"/>
      <c r="ALM1" s="120"/>
      <c r="ALN1" s="120"/>
      <c r="ALO1" s="120"/>
      <c r="ALP1" s="120"/>
      <c r="ALQ1" s="120"/>
      <c r="ALR1" s="120"/>
      <c r="ALS1" s="120"/>
      <c r="ALT1" s="120"/>
      <c r="ALU1" s="120"/>
      <c r="ALV1" s="120"/>
      <c r="ALW1" s="120"/>
      <c r="ALX1" s="120"/>
      <c r="ALY1" s="120"/>
      <c r="ALZ1" s="120"/>
      <c r="AMA1" s="120"/>
      <c r="AMB1" s="120"/>
      <c r="AMC1" s="120"/>
      <c r="AMD1" s="120"/>
      <c r="AME1" s="120"/>
      <c r="AMF1" s="120"/>
      <c r="AMG1" s="120"/>
      <c r="AMH1" s="120"/>
      <c r="AMI1" s="120"/>
      <c r="AMJ1" s="120"/>
      <c r="AMK1" s="120"/>
      <c r="AML1" s="120"/>
      <c r="AMM1" s="120"/>
      <c r="AMN1" s="120"/>
      <c r="AMO1" s="120"/>
      <c r="AMP1" s="120"/>
      <c r="AMQ1" s="120"/>
      <c r="AMR1" s="120"/>
      <c r="AMS1" s="120"/>
      <c r="AMT1" s="120"/>
      <c r="AMU1" s="120"/>
      <c r="AMV1" s="120"/>
      <c r="AMW1" s="120"/>
      <c r="AMX1" s="120"/>
      <c r="AMY1" s="120"/>
      <c r="AMZ1" s="120"/>
      <c r="ANA1" s="120"/>
      <c r="ANB1" s="120"/>
      <c r="ANC1" s="120"/>
      <c r="AND1" s="120"/>
      <c r="ANE1" s="120"/>
      <c r="ANF1" s="120"/>
      <c r="ANG1" s="120"/>
      <c r="ANH1" s="120"/>
      <c r="ANI1" s="120"/>
      <c r="ANJ1" s="120"/>
      <c r="ANK1" s="120"/>
      <c r="ANL1" s="120"/>
      <c r="ANM1" s="120"/>
      <c r="ANN1" s="120"/>
      <c r="ANO1" s="120"/>
      <c r="ANP1" s="120"/>
      <c r="ANQ1" s="120"/>
      <c r="ANR1" s="120"/>
      <c r="ANS1" s="120"/>
      <c r="ANT1" s="120"/>
      <c r="ANU1" s="120"/>
      <c r="ANV1" s="120"/>
      <c r="ANW1" s="120"/>
      <c r="ANX1" s="120"/>
      <c r="ANY1" s="120"/>
      <c r="ANZ1" s="120"/>
      <c r="AOA1" s="120"/>
      <c r="AOB1" s="120"/>
      <c r="AOC1" s="120"/>
      <c r="AOD1" s="120"/>
      <c r="AOE1" s="120"/>
      <c r="AOF1" s="120"/>
      <c r="AOG1" s="120"/>
      <c r="AOH1" s="120"/>
      <c r="AOI1" s="120"/>
      <c r="AOJ1" s="120"/>
      <c r="AOK1" s="120"/>
      <c r="AOL1" s="120"/>
      <c r="AOM1" s="120"/>
      <c r="AON1" s="120"/>
      <c r="AOO1" s="120"/>
      <c r="AOP1" s="120"/>
      <c r="AOQ1" s="120"/>
      <c r="AOR1" s="120"/>
      <c r="AOS1" s="120"/>
      <c r="AOT1" s="120"/>
      <c r="AOU1" s="120"/>
      <c r="AOV1" s="120"/>
      <c r="AOW1" s="120"/>
      <c r="AOX1" s="120"/>
      <c r="AOY1" s="120"/>
      <c r="AOZ1" s="120"/>
      <c r="APA1" s="120"/>
      <c r="APB1" s="120"/>
      <c r="APC1" s="120"/>
      <c r="APD1" s="120"/>
      <c r="APE1" s="120"/>
      <c r="APF1" s="120"/>
      <c r="APG1" s="120"/>
      <c r="APH1" s="120"/>
      <c r="API1" s="120"/>
      <c r="APJ1" s="120"/>
      <c r="APK1" s="120"/>
      <c r="APL1" s="120"/>
      <c r="APM1" s="120"/>
      <c r="APN1" s="120"/>
      <c r="APO1" s="120"/>
      <c r="APP1" s="120"/>
      <c r="APQ1" s="120"/>
      <c r="APR1" s="120"/>
      <c r="APS1" s="120"/>
      <c r="APT1" s="120"/>
      <c r="APU1" s="120"/>
      <c r="APV1" s="120"/>
      <c r="APW1" s="120"/>
      <c r="APX1" s="120"/>
      <c r="APY1" s="120"/>
      <c r="APZ1" s="120"/>
      <c r="AQA1" s="120"/>
      <c r="AQB1" s="120"/>
      <c r="AQC1" s="120"/>
      <c r="AQD1" s="120"/>
      <c r="AQE1" s="120"/>
      <c r="AQF1" s="120"/>
      <c r="AQG1" s="120"/>
      <c r="AQH1" s="120"/>
      <c r="AQI1" s="120"/>
      <c r="AQJ1" s="120"/>
      <c r="AQK1" s="120"/>
      <c r="AQL1" s="120"/>
      <c r="AQM1" s="120"/>
      <c r="AQN1" s="120"/>
      <c r="AQO1" s="120"/>
      <c r="AQP1" s="120"/>
      <c r="AQQ1" s="120"/>
      <c r="AQR1" s="120"/>
      <c r="AQS1" s="120"/>
      <c r="AQT1" s="120"/>
      <c r="AQU1" s="120"/>
      <c r="AQV1" s="120"/>
      <c r="AQW1" s="120"/>
      <c r="AQX1" s="120"/>
      <c r="AQY1" s="120"/>
      <c r="AQZ1" s="120"/>
      <c r="ARA1" s="120"/>
      <c r="ARB1" s="120"/>
      <c r="ARC1" s="120"/>
      <c r="ARD1" s="120"/>
      <c r="ARE1" s="120"/>
      <c r="ARF1" s="120"/>
      <c r="ARG1" s="120"/>
      <c r="ARH1" s="120"/>
      <c r="ARI1" s="120"/>
      <c r="ARJ1" s="120"/>
      <c r="ARK1" s="120"/>
      <c r="ARL1" s="120"/>
      <c r="ARM1" s="120"/>
      <c r="ARN1" s="120"/>
      <c r="ARO1" s="120"/>
      <c r="ARP1" s="120"/>
      <c r="ARQ1" s="120"/>
      <c r="ARR1" s="120"/>
      <c r="ARS1" s="120"/>
      <c r="ART1" s="120"/>
      <c r="ARU1" s="120"/>
      <c r="ARV1" s="120"/>
      <c r="ARW1" s="120"/>
      <c r="ARX1" s="120"/>
      <c r="ARY1" s="120"/>
      <c r="ARZ1" s="120"/>
      <c r="ASA1" s="120"/>
      <c r="ASB1" s="120"/>
      <c r="ASC1" s="120"/>
      <c r="ASD1" s="120"/>
      <c r="ASE1" s="120"/>
      <c r="ASF1" s="120"/>
      <c r="ASG1" s="120"/>
      <c r="ASH1" s="120"/>
      <c r="ASI1" s="120"/>
      <c r="ASJ1" s="120"/>
      <c r="ASK1" s="120"/>
      <c r="ASL1" s="120"/>
      <c r="ASM1" s="120"/>
      <c r="ASN1" s="120"/>
      <c r="ASO1" s="120"/>
      <c r="ASP1" s="120"/>
      <c r="ASQ1" s="120"/>
      <c r="ASR1" s="120"/>
      <c r="ASS1" s="120"/>
      <c r="AST1" s="120"/>
      <c r="ASU1" s="120"/>
      <c r="ASV1" s="120"/>
      <c r="ASW1" s="120"/>
      <c r="ASX1" s="120"/>
      <c r="ASY1" s="120"/>
      <c r="ASZ1" s="120"/>
      <c r="ATA1" s="120"/>
      <c r="ATB1" s="120"/>
      <c r="ATC1" s="120"/>
      <c r="ATD1" s="120"/>
      <c r="ATE1" s="120"/>
      <c r="ATF1" s="120"/>
      <c r="ATG1" s="120"/>
      <c r="ATH1" s="120"/>
      <c r="ATI1" s="120"/>
      <c r="ATJ1" s="120"/>
      <c r="ATK1" s="120"/>
      <c r="ATL1" s="120"/>
      <c r="ATM1" s="120"/>
      <c r="ATN1" s="120"/>
      <c r="ATO1" s="120"/>
      <c r="ATP1" s="120"/>
      <c r="ATQ1" s="120"/>
      <c r="ATR1" s="120"/>
      <c r="ATS1" s="120"/>
      <c r="ATT1" s="120"/>
      <c r="ATU1" s="120"/>
      <c r="ATV1" s="120"/>
      <c r="ATW1" s="120"/>
      <c r="ATX1" s="120"/>
      <c r="ATY1" s="120"/>
      <c r="ATZ1" s="120"/>
      <c r="AUA1" s="120"/>
      <c r="AUB1" s="120"/>
      <c r="AUC1" s="120"/>
      <c r="AUD1" s="120"/>
      <c r="AUE1" s="120"/>
      <c r="AUF1" s="120"/>
      <c r="AUG1" s="120"/>
      <c r="AUH1" s="120"/>
      <c r="AUI1" s="120"/>
      <c r="AUJ1" s="120"/>
      <c r="AUK1" s="120"/>
      <c r="AUL1" s="120"/>
      <c r="AUM1" s="120"/>
      <c r="AUN1" s="120"/>
      <c r="AUO1" s="120"/>
      <c r="AUP1" s="120"/>
      <c r="AUQ1" s="120"/>
      <c r="AUR1" s="120"/>
      <c r="AUS1" s="120"/>
      <c r="AUT1" s="120"/>
      <c r="AUU1" s="120"/>
      <c r="AUV1" s="120"/>
      <c r="AUW1" s="120"/>
      <c r="AUX1" s="120"/>
      <c r="AUY1" s="120"/>
      <c r="AUZ1" s="120"/>
      <c r="AVA1" s="120"/>
      <c r="AVB1" s="120"/>
      <c r="AVC1" s="120"/>
      <c r="AVD1" s="120"/>
      <c r="AVE1" s="120"/>
      <c r="AVF1" s="120"/>
      <c r="AVG1" s="120"/>
      <c r="AVH1" s="120"/>
      <c r="AVI1" s="120"/>
      <c r="AVJ1" s="120"/>
      <c r="AVK1" s="120"/>
      <c r="AVL1" s="120"/>
      <c r="AVM1" s="120"/>
      <c r="AVN1" s="120"/>
      <c r="AVO1" s="120"/>
      <c r="AVP1" s="120"/>
      <c r="AVQ1" s="120"/>
      <c r="AVR1" s="120"/>
      <c r="AVS1" s="120"/>
      <c r="AVT1" s="120"/>
      <c r="AVU1" s="120"/>
      <c r="AVV1" s="120"/>
      <c r="AVW1" s="120"/>
      <c r="AVX1" s="120"/>
      <c r="AVY1" s="120"/>
      <c r="AVZ1" s="120"/>
      <c r="AWA1" s="120"/>
      <c r="AWB1" s="120"/>
      <c r="AWC1" s="120"/>
      <c r="AWD1" s="120"/>
      <c r="AWE1" s="120"/>
      <c r="AWF1" s="120"/>
      <c r="AWG1" s="120"/>
      <c r="AWH1" s="120"/>
      <c r="AWI1" s="120"/>
      <c r="AWJ1" s="120"/>
      <c r="AWK1" s="120"/>
      <c r="AWL1" s="120"/>
      <c r="AWM1" s="120"/>
      <c r="AWN1" s="120"/>
      <c r="AWO1" s="120"/>
      <c r="AWP1" s="120"/>
      <c r="AWQ1" s="120"/>
      <c r="AWR1" s="120"/>
      <c r="AWS1" s="120"/>
      <c r="AWT1" s="120"/>
      <c r="AWU1" s="120"/>
      <c r="AWV1" s="120"/>
      <c r="AWW1" s="120"/>
      <c r="AWX1" s="120"/>
      <c r="AWY1" s="120"/>
      <c r="AWZ1" s="120"/>
      <c r="AXA1" s="120"/>
      <c r="AXB1" s="120"/>
      <c r="AXC1" s="120"/>
      <c r="AXD1" s="120"/>
      <c r="AXE1" s="120"/>
      <c r="AXF1" s="120"/>
      <c r="AXG1" s="120"/>
      <c r="AXH1" s="120"/>
      <c r="AXI1" s="120"/>
      <c r="AXJ1" s="120"/>
      <c r="AXK1" s="120"/>
      <c r="AXL1" s="120"/>
      <c r="AXM1" s="120"/>
      <c r="AXN1" s="120"/>
      <c r="AXO1" s="120"/>
      <c r="AXP1" s="120"/>
      <c r="AXQ1" s="120"/>
      <c r="AXR1" s="120"/>
      <c r="AXS1" s="120"/>
      <c r="AXT1" s="120"/>
      <c r="AXU1" s="120"/>
      <c r="AXV1" s="120"/>
      <c r="AXW1" s="120"/>
      <c r="AXX1" s="120"/>
      <c r="AXY1" s="120"/>
      <c r="AXZ1" s="120"/>
      <c r="AYA1" s="120"/>
      <c r="AYB1" s="120"/>
      <c r="AYC1" s="120"/>
      <c r="AYD1" s="120"/>
      <c r="AYE1" s="120"/>
      <c r="AYF1" s="120"/>
      <c r="AYG1" s="120"/>
      <c r="AYH1" s="120"/>
      <c r="AYI1" s="120"/>
      <c r="AYJ1" s="120"/>
      <c r="AYK1" s="120"/>
      <c r="AYL1" s="120"/>
      <c r="AYM1" s="120"/>
      <c r="AYN1" s="120"/>
      <c r="AYO1" s="120"/>
      <c r="AYP1" s="120"/>
      <c r="AYQ1" s="120"/>
      <c r="AYR1" s="120"/>
      <c r="AYS1" s="120"/>
      <c r="AYT1" s="120"/>
      <c r="AYU1" s="120"/>
      <c r="AYV1" s="120"/>
      <c r="AYW1" s="120"/>
      <c r="AYX1" s="120"/>
      <c r="AYY1" s="120"/>
      <c r="AYZ1" s="120"/>
      <c r="AZA1" s="120"/>
      <c r="AZB1" s="120"/>
      <c r="AZC1" s="120"/>
      <c r="AZD1" s="120"/>
      <c r="AZE1" s="120"/>
      <c r="AZF1" s="120"/>
      <c r="AZG1" s="120"/>
      <c r="AZH1" s="120"/>
      <c r="AZI1" s="120"/>
      <c r="AZJ1" s="120"/>
      <c r="AZK1" s="120"/>
      <c r="AZL1" s="120"/>
      <c r="AZM1" s="120"/>
      <c r="AZN1" s="120"/>
      <c r="AZO1" s="120"/>
      <c r="AZP1" s="120"/>
      <c r="AZQ1" s="120"/>
      <c r="AZR1" s="120"/>
      <c r="AZS1" s="120"/>
      <c r="AZT1" s="120"/>
      <c r="AZU1" s="120"/>
      <c r="AZV1" s="120"/>
      <c r="AZW1" s="120"/>
      <c r="AZX1" s="120"/>
      <c r="AZY1" s="120"/>
      <c r="AZZ1" s="120"/>
      <c r="BAA1" s="120"/>
      <c r="BAB1" s="120"/>
      <c r="BAC1" s="120"/>
      <c r="BAD1" s="120"/>
      <c r="BAE1" s="120"/>
      <c r="BAF1" s="120"/>
      <c r="BAG1" s="120"/>
      <c r="BAH1" s="120"/>
      <c r="BAI1" s="120"/>
      <c r="BAJ1" s="120"/>
      <c r="BAK1" s="120"/>
      <c r="BAL1" s="120"/>
      <c r="BAM1" s="120"/>
      <c r="BAN1" s="120"/>
      <c r="BAO1" s="120"/>
      <c r="BAP1" s="120"/>
      <c r="BAQ1" s="120"/>
      <c r="BAR1" s="120"/>
      <c r="BAS1" s="120"/>
      <c r="BAT1" s="120"/>
      <c r="BAU1" s="120"/>
      <c r="BAV1" s="120"/>
      <c r="BAW1" s="120"/>
      <c r="BAX1" s="120"/>
      <c r="BAY1" s="120"/>
      <c r="BAZ1" s="120"/>
      <c r="BBA1" s="120"/>
      <c r="BBB1" s="120"/>
      <c r="BBC1" s="120"/>
      <c r="BBD1" s="120"/>
      <c r="BBE1" s="120"/>
      <c r="BBF1" s="120"/>
      <c r="BBG1" s="120"/>
      <c r="BBH1" s="120"/>
      <c r="BBI1" s="120"/>
      <c r="BBJ1" s="120"/>
      <c r="BBK1" s="120"/>
      <c r="BBL1" s="120"/>
      <c r="BBM1" s="120"/>
      <c r="BBN1" s="120"/>
      <c r="BBO1" s="120"/>
      <c r="BBP1" s="120"/>
      <c r="BBQ1" s="120"/>
      <c r="BBR1" s="120"/>
      <c r="BBS1" s="120"/>
      <c r="BBT1" s="120"/>
      <c r="BBU1" s="120"/>
      <c r="BBV1" s="120"/>
      <c r="BBW1" s="120"/>
      <c r="BBX1" s="120"/>
      <c r="BBY1" s="120"/>
      <c r="BBZ1" s="120"/>
      <c r="BCA1" s="120"/>
      <c r="BCB1" s="120"/>
      <c r="BCC1" s="120"/>
      <c r="BCD1" s="120"/>
      <c r="BCE1" s="120"/>
      <c r="BCF1" s="120"/>
      <c r="BCG1" s="120"/>
      <c r="BCH1" s="120"/>
      <c r="BCI1" s="120"/>
      <c r="BCJ1" s="120"/>
      <c r="BCK1" s="120"/>
      <c r="BCL1" s="120"/>
      <c r="BCM1" s="120"/>
      <c r="BCN1" s="120"/>
      <c r="BCO1" s="120"/>
      <c r="BCP1" s="120"/>
      <c r="BCQ1" s="120"/>
      <c r="BCR1" s="120"/>
      <c r="BCS1" s="120"/>
      <c r="BCT1" s="120"/>
      <c r="BCU1" s="120"/>
      <c r="BCV1" s="120"/>
      <c r="BCW1" s="120"/>
      <c r="BCX1" s="120"/>
      <c r="BCY1" s="120"/>
      <c r="BCZ1" s="120"/>
      <c r="BDA1" s="120"/>
      <c r="BDB1" s="120"/>
      <c r="BDC1" s="120"/>
      <c r="BDD1" s="120"/>
      <c r="BDE1" s="120"/>
      <c r="BDF1" s="120"/>
      <c r="BDG1" s="120"/>
      <c r="BDH1" s="120"/>
      <c r="BDI1" s="120"/>
      <c r="BDJ1" s="120"/>
      <c r="BDK1" s="120"/>
      <c r="BDL1" s="120"/>
      <c r="BDM1" s="120"/>
      <c r="BDN1" s="120"/>
      <c r="BDO1" s="120"/>
      <c r="BDP1" s="120"/>
      <c r="BDQ1" s="120"/>
      <c r="BDR1" s="120"/>
      <c r="BDS1" s="120"/>
      <c r="BDT1" s="120"/>
      <c r="BDU1" s="120"/>
      <c r="BDV1" s="120"/>
      <c r="BDW1" s="120"/>
      <c r="BDX1" s="120"/>
      <c r="BDY1" s="120"/>
      <c r="BDZ1" s="120"/>
      <c r="BEA1" s="120"/>
      <c r="BEB1" s="120"/>
      <c r="BEC1" s="120"/>
      <c r="BED1" s="120"/>
      <c r="BEE1" s="120"/>
      <c r="BEF1" s="120"/>
      <c r="BEG1" s="120"/>
      <c r="BEH1" s="120"/>
      <c r="BEI1" s="120"/>
      <c r="BEJ1" s="120"/>
      <c r="BEK1" s="120"/>
      <c r="BEL1" s="120"/>
      <c r="BEM1" s="120"/>
      <c r="BEN1" s="120"/>
      <c r="BEO1" s="120"/>
      <c r="BEP1" s="120"/>
      <c r="BEQ1" s="120"/>
      <c r="BER1" s="120"/>
      <c r="BES1" s="120"/>
      <c r="BET1" s="120"/>
      <c r="BEU1" s="120"/>
      <c r="BEV1" s="120"/>
      <c r="BEW1" s="120"/>
      <c r="BEX1" s="120"/>
      <c r="BEY1" s="120"/>
      <c r="BEZ1" s="120"/>
      <c r="BFA1" s="120"/>
      <c r="BFB1" s="120"/>
      <c r="BFC1" s="120"/>
      <c r="BFD1" s="120"/>
      <c r="BFE1" s="120"/>
      <c r="BFF1" s="120"/>
      <c r="BFG1" s="120"/>
      <c r="BFH1" s="120"/>
      <c r="BFI1" s="120"/>
      <c r="BFJ1" s="120"/>
      <c r="BFK1" s="120"/>
      <c r="BFL1" s="120"/>
      <c r="BFM1" s="120"/>
      <c r="BFN1" s="120"/>
      <c r="BFO1" s="120"/>
      <c r="BFP1" s="120"/>
      <c r="BFQ1" s="120"/>
      <c r="BFR1" s="120"/>
      <c r="BFS1" s="120"/>
      <c r="BFT1" s="120"/>
      <c r="BFU1" s="120"/>
      <c r="BFV1" s="120"/>
      <c r="BFW1" s="120"/>
      <c r="BFX1" s="120"/>
      <c r="BFY1" s="120"/>
      <c r="BFZ1" s="120"/>
      <c r="BGA1" s="120"/>
      <c r="BGB1" s="120"/>
      <c r="BGC1" s="120"/>
      <c r="BGD1" s="120"/>
      <c r="BGE1" s="120"/>
      <c r="BGF1" s="120"/>
      <c r="BGG1" s="120"/>
      <c r="BGH1" s="120"/>
      <c r="BGI1" s="120"/>
      <c r="BGJ1" s="120"/>
      <c r="BGK1" s="120"/>
      <c r="BGL1" s="120"/>
      <c r="BGM1" s="120"/>
      <c r="BGN1" s="120"/>
      <c r="BGO1" s="120"/>
      <c r="BGP1" s="120"/>
      <c r="BGQ1" s="120"/>
      <c r="BGR1" s="120"/>
      <c r="BGS1" s="120"/>
      <c r="BGT1" s="120"/>
      <c r="BGU1" s="120"/>
      <c r="BGV1" s="120"/>
      <c r="BGW1" s="120"/>
      <c r="BGX1" s="120"/>
      <c r="BGY1" s="120"/>
      <c r="BGZ1" s="120"/>
      <c r="BHA1" s="120"/>
      <c r="BHB1" s="120"/>
      <c r="BHC1" s="120"/>
      <c r="BHD1" s="120"/>
      <c r="BHE1" s="120"/>
      <c r="BHF1" s="120"/>
      <c r="BHG1" s="120"/>
      <c r="BHH1" s="120"/>
      <c r="BHI1" s="120"/>
      <c r="BHJ1" s="120"/>
      <c r="BHK1" s="120"/>
      <c r="BHL1" s="120"/>
      <c r="BHM1" s="120"/>
      <c r="BHN1" s="120"/>
      <c r="BHO1" s="120"/>
      <c r="BHP1" s="120"/>
      <c r="BHQ1" s="120"/>
      <c r="BHR1" s="120"/>
      <c r="BHS1" s="120"/>
      <c r="BHT1" s="120"/>
      <c r="BHU1" s="120"/>
      <c r="BHV1" s="120"/>
      <c r="BHW1" s="120"/>
      <c r="BHX1" s="120"/>
      <c r="BHY1" s="120"/>
      <c r="BHZ1" s="120"/>
      <c r="BIA1" s="120"/>
      <c r="BIB1" s="120"/>
      <c r="BIC1" s="120"/>
      <c r="BID1" s="120"/>
      <c r="BIE1" s="120"/>
      <c r="BIF1" s="120"/>
      <c r="BIG1" s="120"/>
      <c r="BIH1" s="120"/>
      <c r="BII1" s="120"/>
      <c r="BIJ1" s="120"/>
      <c r="BIK1" s="120"/>
      <c r="BIL1" s="120"/>
      <c r="BIM1" s="120"/>
      <c r="BIN1" s="120"/>
      <c r="BIO1" s="120"/>
      <c r="BIP1" s="120"/>
      <c r="BIQ1" s="120"/>
      <c r="BIR1" s="120"/>
      <c r="BIS1" s="120"/>
      <c r="BIT1" s="120"/>
      <c r="BIU1" s="120"/>
      <c r="BIV1" s="120"/>
      <c r="BIW1" s="120"/>
      <c r="BIX1" s="120"/>
      <c r="BIY1" s="120"/>
      <c r="BIZ1" s="120"/>
      <c r="BJA1" s="120"/>
      <c r="BJB1" s="120"/>
      <c r="BJC1" s="120"/>
      <c r="BJD1" s="120"/>
      <c r="BJE1" s="120"/>
      <c r="BJF1" s="120"/>
      <c r="BJG1" s="120"/>
      <c r="BJH1" s="120"/>
      <c r="BJI1" s="120"/>
      <c r="BJJ1" s="120"/>
      <c r="BJK1" s="120"/>
      <c r="BJL1" s="120"/>
      <c r="BJM1" s="120"/>
      <c r="BJN1" s="120"/>
      <c r="BJO1" s="120"/>
      <c r="BJP1" s="120"/>
      <c r="BJQ1" s="120"/>
      <c r="BJR1" s="120"/>
      <c r="BJS1" s="120"/>
      <c r="BJT1" s="120"/>
      <c r="BJU1" s="120"/>
      <c r="BJV1" s="120"/>
      <c r="BJW1" s="120"/>
      <c r="BJX1" s="120"/>
      <c r="BJY1" s="120"/>
      <c r="BJZ1" s="120"/>
      <c r="BKA1" s="120"/>
      <c r="BKB1" s="120"/>
      <c r="BKC1" s="120"/>
      <c r="BKD1" s="120"/>
      <c r="BKE1" s="120"/>
      <c r="BKF1" s="120"/>
      <c r="BKG1" s="120"/>
      <c r="BKH1" s="120"/>
      <c r="BKI1" s="120"/>
      <c r="BKJ1" s="120"/>
      <c r="BKK1" s="120"/>
      <c r="BKL1" s="120"/>
      <c r="BKM1" s="120"/>
      <c r="BKN1" s="120"/>
      <c r="BKO1" s="120"/>
      <c r="BKP1" s="120"/>
      <c r="BKQ1" s="120"/>
      <c r="BKR1" s="120"/>
      <c r="BKS1" s="120"/>
      <c r="BKT1" s="120"/>
      <c r="BKU1" s="120"/>
      <c r="BKV1" s="120"/>
      <c r="BKW1" s="120"/>
      <c r="BKX1" s="120"/>
      <c r="BKY1" s="120"/>
      <c r="BKZ1" s="120"/>
      <c r="BLA1" s="120"/>
      <c r="BLB1" s="120"/>
      <c r="BLC1" s="120"/>
      <c r="BLD1" s="120"/>
      <c r="BLE1" s="120"/>
      <c r="BLF1" s="120"/>
      <c r="BLG1" s="120"/>
      <c r="BLH1" s="120"/>
      <c r="BLI1" s="120"/>
      <c r="BLJ1" s="120"/>
      <c r="BLK1" s="120"/>
      <c r="BLL1" s="120"/>
      <c r="BLM1" s="120"/>
      <c r="BLN1" s="120"/>
      <c r="BLO1" s="120"/>
      <c r="BLP1" s="120"/>
      <c r="BLQ1" s="120"/>
      <c r="BLR1" s="120"/>
      <c r="BLS1" s="120"/>
      <c r="BLT1" s="120"/>
      <c r="BLU1" s="120"/>
      <c r="BLV1" s="120"/>
      <c r="BLW1" s="120"/>
      <c r="BLX1" s="120"/>
      <c r="BLY1" s="120"/>
      <c r="BLZ1" s="120"/>
      <c r="BMA1" s="120"/>
      <c r="BMB1" s="120"/>
      <c r="BMC1" s="120"/>
      <c r="BMD1" s="120"/>
      <c r="BME1" s="120"/>
      <c r="BMF1" s="120"/>
      <c r="BMG1" s="120"/>
      <c r="BMH1" s="120"/>
      <c r="BMI1" s="120"/>
      <c r="BMJ1" s="120"/>
      <c r="BMK1" s="120"/>
      <c r="BML1" s="120"/>
      <c r="BMM1" s="120"/>
      <c r="BMN1" s="120"/>
      <c r="BMO1" s="120"/>
      <c r="BMP1" s="120"/>
      <c r="BMQ1" s="120"/>
      <c r="BMR1" s="120"/>
      <c r="BMS1" s="120"/>
      <c r="BMT1" s="120"/>
      <c r="BMU1" s="120"/>
      <c r="BMV1" s="120"/>
      <c r="BMW1" s="120"/>
      <c r="BMX1" s="120"/>
      <c r="BMY1" s="120"/>
      <c r="BMZ1" s="120"/>
      <c r="BNA1" s="120"/>
      <c r="BNB1" s="120"/>
      <c r="BNC1" s="120"/>
      <c r="BND1" s="120"/>
      <c r="BNE1" s="120"/>
      <c r="BNF1" s="120"/>
      <c r="BNG1" s="120"/>
      <c r="BNH1" s="120"/>
      <c r="BNI1" s="120"/>
      <c r="BNJ1" s="120"/>
      <c r="BNK1" s="120"/>
      <c r="BNL1" s="120"/>
      <c r="BNM1" s="120"/>
      <c r="BNN1" s="120"/>
      <c r="BNO1" s="120"/>
      <c r="BNP1" s="120"/>
      <c r="BNQ1" s="120"/>
      <c r="BNR1" s="120"/>
      <c r="BNS1" s="120"/>
      <c r="BNT1" s="120"/>
      <c r="BNU1" s="120"/>
      <c r="BNV1" s="120"/>
      <c r="BNW1" s="120"/>
      <c r="BNX1" s="120"/>
      <c r="BNY1" s="120"/>
      <c r="BNZ1" s="120"/>
      <c r="BOA1" s="120"/>
      <c r="BOB1" s="120"/>
      <c r="BOC1" s="120"/>
      <c r="BOD1" s="120"/>
      <c r="BOE1" s="120"/>
      <c r="BOF1" s="120"/>
      <c r="BOG1" s="120"/>
      <c r="BOH1" s="120"/>
      <c r="BOI1" s="120"/>
      <c r="BOJ1" s="120"/>
      <c r="BOK1" s="120"/>
      <c r="BOL1" s="120"/>
      <c r="BOM1" s="120"/>
      <c r="BON1" s="120"/>
      <c r="BOO1" s="120"/>
      <c r="BOP1" s="120"/>
      <c r="BOQ1" s="120"/>
      <c r="BOR1" s="120"/>
      <c r="BOS1" s="120"/>
      <c r="BOT1" s="120"/>
      <c r="BOU1" s="120"/>
      <c r="BOV1" s="120"/>
      <c r="BOW1" s="120"/>
      <c r="BOX1" s="120"/>
      <c r="BOY1" s="120"/>
      <c r="BOZ1" s="120"/>
      <c r="BPA1" s="120"/>
      <c r="BPB1" s="120"/>
      <c r="BPC1" s="120"/>
      <c r="BPD1" s="120"/>
      <c r="BPE1" s="120"/>
      <c r="BPF1" s="120"/>
      <c r="BPG1" s="120"/>
      <c r="BPH1" s="120"/>
      <c r="BPI1" s="120"/>
      <c r="BPJ1" s="120"/>
      <c r="BPK1" s="120"/>
      <c r="BPL1" s="120"/>
      <c r="BPM1" s="120"/>
      <c r="BPN1" s="120"/>
      <c r="BPO1" s="120"/>
      <c r="BPP1" s="120"/>
      <c r="BPQ1" s="120"/>
      <c r="BPR1" s="120"/>
      <c r="BPS1" s="120"/>
      <c r="BPT1" s="120"/>
      <c r="BPU1" s="120"/>
      <c r="BPV1" s="120"/>
      <c r="BPW1" s="120"/>
      <c r="BPX1" s="120"/>
      <c r="BPY1" s="120"/>
      <c r="BPZ1" s="120"/>
      <c r="BQA1" s="120"/>
      <c r="BQB1" s="120"/>
      <c r="BQC1" s="120"/>
      <c r="BQD1" s="120"/>
      <c r="BQE1" s="120"/>
      <c r="BQF1" s="120"/>
      <c r="BQG1" s="120"/>
      <c r="BQH1" s="120"/>
      <c r="BQI1" s="120"/>
      <c r="BQJ1" s="120"/>
      <c r="BQK1" s="120"/>
      <c r="BQL1" s="120"/>
      <c r="BQM1" s="120"/>
      <c r="BQN1" s="120"/>
      <c r="BQO1" s="120"/>
      <c r="BQP1" s="120"/>
      <c r="BQQ1" s="120"/>
      <c r="BQR1" s="120"/>
      <c r="BQS1" s="120"/>
      <c r="BQT1" s="120"/>
      <c r="BQU1" s="120"/>
      <c r="BQV1" s="120"/>
      <c r="BQW1" s="120"/>
    </row>
    <row r="2" spans="1:1817 16384:16384" s="70" customFormat="1" ht="38.25" x14ac:dyDescent="0.2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295" t="s">
        <v>353</v>
      </c>
      <c r="Y2" s="255" t="s">
        <v>362</v>
      </c>
      <c r="Z2" s="256" t="s">
        <v>363</v>
      </c>
      <c r="AA2" s="255" t="s">
        <v>354</v>
      </c>
      <c r="AB2" s="255" t="s">
        <v>371</v>
      </c>
      <c r="AC2" s="256" t="s">
        <v>363</v>
      </c>
      <c r="AD2" s="255" t="s">
        <v>355</v>
      </c>
      <c r="AE2" s="255" t="s">
        <v>370</v>
      </c>
      <c r="AF2" s="256" t="s">
        <v>363</v>
      </c>
      <c r="AG2" s="255" t="s">
        <v>356</v>
      </c>
      <c r="AH2" s="255" t="s">
        <v>372</v>
      </c>
      <c r="AI2" s="256" t="s">
        <v>363</v>
      </c>
      <c r="AJ2" s="255" t="s">
        <v>357</v>
      </c>
      <c r="AK2" s="255" t="s">
        <v>374</v>
      </c>
      <c r="AL2" s="256" t="s">
        <v>363</v>
      </c>
      <c r="AM2" s="255" t="s">
        <v>358</v>
      </c>
      <c r="AN2" s="255" t="s">
        <v>359</v>
      </c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  <c r="IW2" s="120"/>
      <c r="IX2" s="120"/>
      <c r="IY2" s="120"/>
      <c r="IZ2" s="120"/>
      <c r="JA2" s="120"/>
      <c r="JB2" s="120"/>
      <c r="JC2" s="120"/>
      <c r="JD2" s="120"/>
      <c r="JE2" s="120"/>
      <c r="JF2" s="120"/>
      <c r="JG2" s="120"/>
      <c r="JH2" s="120"/>
      <c r="JI2" s="120"/>
      <c r="JJ2" s="120"/>
      <c r="JK2" s="120"/>
      <c r="JL2" s="120"/>
      <c r="JM2" s="120"/>
      <c r="JN2" s="120"/>
      <c r="JO2" s="120"/>
      <c r="JP2" s="120"/>
      <c r="JQ2" s="120"/>
      <c r="JR2" s="120"/>
      <c r="JS2" s="120"/>
      <c r="JT2" s="120"/>
      <c r="JU2" s="120"/>
      <c r="JV2" s="120"/>
      <c r="JW2" s="120"/>
      <c r="JX2" s="120"/>
      <c r="JY2" s="120"/>
      <c r="JZ2" s="120"/>
      <c r="KA2" s="120"/>
      <c r="KB2" s="120"/>
      <c r="KC2" s="120"/>
      <c r="KD2" s="120"/>
      <c r="KE2" s="120"/>
      <c r="KF2" s="120"/>
      <c r="KG2" s="120"/>
      <c r="KH2" s="120"/>
      <c r="KI2" s="120"/>
      <c r="KJ2" s="120"/>
      <c r="KK2" s="120"/>
      <c r="KL2" s="120"/>
      <c r="KM2" s="120"/>
      <c r="KN2" s="120"/>
      <c r="KO2" s="120"/>
      <c r="KP2" s="120"/>
      <c r="KQ2" s="120"/>
      <c r="KR2" s="120"/>
      <c r="KS2" s="120"/>
      <c r="KT2" s="120"/>
      <c r="KU2" s="120"/>
      <c r="KV2" s="120"/>
      <c r="KW2" s="120"/>
      <c r="KX2" s="120"/>
      <c r="KY2" s="120"/>
      <c r="KZ2" s="120"/>
      <c r="LA2" s="120"/>
      <c r="LB2" s="120"/>
      <c r="LC2" s="120"/>
      <c r="LD2" s="120"/>
      <c r="LE2" s="120"/>
      <c r="LF2" s="120"/>
      <c r="LG2" s="120"/>
      <c r="LH2" s="120"/>
      <c r="LI2" s="120"/>
      <c r="LJ2" s="120"/>
      <c r="LK2" s="120"/>
      <c r="LL2" s="120"/>
      <c r="LM2" s="120"/>
      <c r="LN2" s="120"/>
      <c r="LO2" s="120"/>
      <c r="LP2" s="120"/>
      <c r="LQ2" s="120"/>
      <c r="LR2" s="120"/>
      <c r="LS2" s="120"/>
      <c r="LT2" s="120"/>
      <c r="LU2" s="120"/>
      <c r="LV2" s="120"/>
      <c r="LW2" s="120"/>
      <c r="LX2" s="120"/>
      <c r="LY2" s="120"/>
      <c r="LZ2" s="120"/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20"/>
      <c r="MR2" s="120"/>
      <c r="MS2" s="120"/>
      <c r="MT2" s="120"/>
      <c r="MU2" s="120"/>
      <c r="MV2" s="120"/>
      <c r="MW2" s="120"/>
      <c r="MX2" s="120"/>
      <c r="MY2" s="120"/>
      <c r="MZ2" s="120"/>
      <c r="NA2" s="120"/>
      <c r="NB2" s="120"/>
      <c r="NC2" s="120"/>
      <c r="ND2" s="120"/>
      <c r="NE2" s="120"/>
      <c r="NF2" s="120"/>
      <c r="NG2" s="120"/>
      <c r="NH2" s="120"/>
      <c r="NI2" s="120"/>
      <c r="NJ2" s="120"/>
      <c r="NK2" s="120"/>
      <c r="NL2" s="120"/>
      <c r="NM2" s="120"/>
      <c r="NN2" s="120"/>
      <c r="NO2" s="120"/>
      <c r="NP2" s="120"/>
      <c r="NQ2" s="120"/>
      <c r="NR2" s="120"/>
      <c r="NS2" s="120"/>
      <c r="NT2" s="120"/>
      <c r="NU2" s="120"/>
      <c r="NV2" s="120"/>
      <c r="NW2" s="120"/>
      <c r="NX2" s="120"/>
      <c r="NY2" s="120"/>
      <c r="NZ2" s="120"/>
      <c r="OA2" s="120"/>
      <c r="OB2" s="120"/>
      <c r="OC2" s="120"/>
      <c r="OD2" s="120"/>
      <c r="OE2" s="120"/>
      <c r="OF2" s="120"/>
      <c r="OG2" s="120"/>
      <c r="OH2" s="120"/>
      <c r="OI2" s="120"/>
      <c r="OJ2" s="120"/>
      <c r="OK2" s="120"/>
      <c r="OL2" s="120"/>
      <c r="OM2" s="120"/>
      <c r="ON2" s="120"/>
      <c r="OO2" s="120"/>
      <c r="OP2" s="120"/>
      <c r="OQ2" s="120"/>
      <c r="OR2" s="120"/>
      <c r="OS2" s="120"/>
      <c r="OT2" s="120"/>
      <c r="OU2" s="120"/>
      <c r="OV2" s="120"/>
      <c r="OW2" s="120"/>
      <c r="OX2" s="120"/>
      <c r="OY2" s="120"/>
      <c r="OZ2" s="120"/>
      <c r="PA2" s="120"/>
      <c r="PB2" s="120"/>
      <c r="PC2" s="120"/>
      <c r="PD2" s="120"/>
      <c r="PE2" s="120"/>
      <c r="PF2" s="120"/>
      <c r="PG2" s="120"/>
      <c r="PH2" s="120"/>
      <c r="PI2" s="120"/>
      <c r="PJ2" s="120"/>
      <c r="PK2" s="120"/>
      <c r="PL2" s="120"/>
      <c r="PM2" s="120"/>
      <c r="PN2" s="120"/>
      <c r="PO2" s="120"/>
      <c r="PP2" s="120"/>
      <c r="PQ2" s="120"/>
      <c r="PR2" s="120"/>
      <c r="PS2" s="120"/>
      <c r="PT2" s="120"/>
      <c r="PU2" s="120"/>
      <c r="PV2" s="120"/>
      <c r="PW2" s="120"/>
      <c r="PX2" s="120"/>
      <c r="PY2" s="120"/>
      <c r="PZ2" s="120"/>
      <c r="QA2" s="120"/>
      <c r="QB2" s="120"/>
      <c r="QC2" s="120"/>
      <c r="QD2" s="120"/>
      <c r="QE2" s="120"/>
      <c r="QF2" s="120"/>
      <c r="QG2" s="120"/>
      <c r="QH2" s="120"/>
      <c r="QI2" s="120"/>
      <c r="QJ2" s="120"/>
      <c r="QK2" s="120"/>
      <c r="QL2" s="120"/>
      <c r="QM2" s="120"/>
      <c r="QN2" s="120"/>
      <c r="QO2" s="120"/>
      <c r="QP2" s="120"/>
      <c r="QQ2" s="120"/>
      <c r="QR2" s="120"/>
      <c r="QS2" s="120"/>
      <c r="QT2" s="120"/>
      <c r="QU2" s="120"/>
      <c r="QV2" s="120"/>
      <c r="QW2" s="120"/>
      <c r="QX2" s="120"/>
      <c r="QY2" s="120"/>
      <c r="QZ2" s="120"/>
      <c r="RA2" s="120"/>
      <c r="RB2" s="120"/>
      <c r="RC2" s="120"/>
      <c r="RD2" s="120"/>
      <c r="RE2" s="120"/>
      <c r="RF2" s="120"/>
      <c r="RG2" s="120"/>
      <c r="RH2" s="120"/>
      <c r="RI2" s="120"/>
      <c r="RJ2" s="120"/>
      <c r="RK2" s="120"/>
      <c r="RL2" s="120"/>
      <c r="RM2" s="120"/>
      <c r="RN2" s="120"/>
      <c r="RO2" s="120"/>
      <c r="RP2" s="120"/>
      <c r="RQ2" s="120"/>
      <c r="RR2" s="120"/>
      <c r="RS2" s="120"/>
      <c r="RT2" s="120"/>
      <c r="RU2" s="120"/>
      <c r="RV2" s="120"/>
      <c r="RW2" s="120"/>
      <c r="RX2" s="120"/>
      <c r="RY2" s="120"/>
      <c r="RZ2" s="120"/>
      <c r="SA2" s="120"/>
      <c r="SB2" s="120"/>
      <c r="SC2" s="120"/>
      <c r="SD2" s="120"/>
      <c r="SE2" s="120"/>
      <c r="SF2" s="120"/>
      <c r="SG2" s="120"/>
      <c r="SH2" s="120"/>
      <c r="SI2" s="120"/>
      <c r="SJ2" s="120"/>
      <c r="SK2" s="120"/>
      <c r="SL2" s="120"/>
      <c r="SM2" s="120"/>
      <c r="SN2" s="120"/>
      <c r="SO2" s="120"/>
      <c r="SP2" s="120"/>
      <c r="SQ2" s="120"/>
      <c r="SR2" s="120"/>
      <c r="SS2" s="120"/>
      <c r="ST2" s="120"/>
      <c r="SU2" s="120"/>
      <c r="SV2" s="120"/>
      <c r="SW2" s="120"/>
      <c r="SX2" s="120"/>
      <c r="SY2" s="120"/>
      <c r="SZ2" s="120"/>
      <c r="TA2" s="120"/>
      <c r="TB2" s="120"/>
      <c r="TC2" s="120"/>
      <c r="TD2" s="120"/>
      <c r="TE2" s="120"/>
      <c r="TF2" s="120"/>
      <c r="TG2" s="120"/>
      <c r="TH2" s="120"/>
      <c r="TI2" s="120"/>
      <c r="TJ2" s="120"/>
      <c r="TK2" s="120"/>
      <c r="TL2" s="120"/>
      <c r="TM2" s="120"/>
      <c r="TN2" s="120"/>
      <c r="TO2" s="120"/>
      <c r="TP2" s="120"/>
      <c r="TQ2" s="120"/>
      <c r="TR2" s="120"/>
      <c r="TS2" s="120"/>
      <c r="TT2" s="120"/>
      <c r="TU2" s="120"/>
      <c r="TV2" s="120"/>
      <c r="TW2" s="120"/>
      <c r="TX2" s="120"/>
      <c r="TY2" s="120"/>
      <c r="TZ2" s="120"/>
      <c r="UA2" s="120"/>
      <c r="UB2" s="120"/>
      <c r="UC2" s="120"/>
      <c r="UD2" s="120"/>
      <c r="UE2" s="120"/>
      <c r="UF2" s="120"/>
      <c r="UG2" s="120"/>
      <c r="UH2" s="120"/>
      <c r="UI2" s="120"/>
      <c r="UJ2" s="120"/>
      <c r="UK2" s="120"/>
      <c r="UL2" s="120"/>
      <c r="UM2" s="120"/>
      <c r="UN2" s="120"/>
      <c r="UO2" s="120"/>
      <c r="UP2" s="120"/>
      <c r="UQ2" s="120"/>
      <c r="UR2" s="120"/>
      <c r="US2" s="120"/>
      <c r="UT2" s="120"/>
      <c r="UU2" s="120"/>
      <c r="UV2" s="120"/>
      <c r="UW2" s="120"/>
      <c r="UX2" s="120"/>
      <c r="UY2" s="120"/>
      <c r="UZ2" s="120"/>
      <c r="VA2" s="120"/>
      <c r="VB2" s="120"/>
      <c r="VC2" s="120"/>
      <c r="VD2" s="120"/>
      <c r="VE2" s="120"/>
      <c r="VF2" s="120"/>
      <c r="VG2" s="120"/>
      <c r="VH2" s="120"/>
      <c r="VI2" s="120"/>
      <c r="VJ2" s="120"/>
      <c r="VK2" s="120"/>
      <c r="VL2" s="120"/>
      <c r="VM2" s="120"/>
      <c r="VN2" s="120"/>
      <c r="VO2" s="120"/>
      <c r="VP2" s="120"/>
      <c r="VQ2" s="120"/>
      <c r="VR2" s="120"/>
      <c r="VS2" s="120"/>
      <c r="VT2" s="120"/>
      <c r="VU2" s="120"/>
      <c r="VV2" s="120"/>
      <c r="VW2" s="120"/>
      <c r="VX2" s="120"/>
      <c r="VY2" s="120"/>
      <c r="VZ2" s="120"/>
      <c r="WA2" s="120"/>
      <c r="WB2" s="120"/>
      <c r="WC2" s="120"/>
      <c r="WD2" s="120"/>
      <c r="WE2" s="120"/>
      <c r="WF2" s="120"/>
      <c r="WG2" s="120"/>
      <c r="WH2" s="120"/>
      <c r="WI2" s="120"/>
      <c r="WJ2" s="120"/>
      <c r="WK2" s="120"/>
      <c r="WL2" s="120"/>
      <c r="WM2" s="120"/>
      <c r="WN2" s="120"/>
      <c r="WO2" s="120"/>
      <c r="WP2" s="120"/>
      <c r="WQ2" s="120"/>
      <c r="WR2" s="120"/>
      <c r="WS2" s="120"/>
      <c r="WT2" s="120"/>
      <c r="WU2" s="120"/>
      <c r="WV2" s="120"/>
      <c r="WW2" s="120"/>
      <c r="WX2" s="120"/>
      <c r="WY2" s="120"/>
      <c r="WZ2" s="120"/>
      <c r="XA2" s="120"/>
      <c r="XB2" s="120"/>
      <c r="XC2" s="120"/>
      <c r="XD2" s="120"/>
      <c r="XE2" s="120"/>
      <c r="XF2" s="120"/>
      <c r="XG2" s="120"/>
      <c r="XH2" s="120"/>
      <c r="XI2" s="120"/>
      <c r="XJ2" s="120"/>
      <c r="XK2" s="120"/>
      <c r="XL2" s="120"/>
      <c r="XM2" s="120"/>
      <c r="XN2" s="120"/>
      <c r="XO2" s="120"/>
      <c r="XP2" s="120"/>
      <c r="XQ2" s="120"/>
      <c r="XR2" s="120"/>
      <c r="XS2" s="120"/>
      <c r="XT2" s="120"/>
      <c r="XU2" s="120"/>
      <c r="XV2" s="120"/>
      <c r="XW2" s="120"/>
      <c r="XX2" s="120"/>
      <c r="XY2" s="120"/>
      <c r="XZ2" s="120"/>
      <c r="YA2" s="120"/>
      <c r="YB2" s="120"/>
      <c r="YC2" s="120"/>
      <c r="YD2" s="120"/>
      <c r="YE2" s="120"/>
      <c r="YF2" s="120"/>
      <c r="YG2" s="120"/>
      <c r="YH2" s="120"/>
      <c r="YI2" s="120"/>
      <c r="YJ2" s="120"/>
      <c r="YK2" s="120"/>
      <c r="YL2" s="120"/>
      <c r="YM2" s="120"/>
      <c r="YN2" s="120"/>
      <c r="YO2" s="120"/>
      <c r="YP2" s="120"/>
      <c r="YQ2" s="120"/>
      <c r="YR2" s="120"/>
      <c r="YS2" s="120"/>
      <c r="YT2" s="120"/>
      <c r="YU2" s="120"/>
      <c r="YV2" s="120"/>
      <c r="YW2" s="120"/>
      <c r="YX2" s="120"/>
      <c r="YY2" s="120"/>
      <c r="YZ2" s="120"/>
      <c r="ZA2" s="120"/>
      <c r="ZB2" s="120"/>
      <c r="ZC2" s="120"/>
      <c r="ZD2" s="120"/>
      <c r="ZE2" s="120"/>
      <c r="ZF2" s="120"/>
      <c r="ZG2" s="120"/>
      <c r="ZH2" s="120"/>
      <c r="ZI2" s="120"/>
      <c r="ZJ2" s="120"/>
      <c r="ZK2" s="120"/>
      <c r="ZL2" s="120"/>
      <c r="ZM2" s="120"/>
      <c r="ZN2" s="120"/>
      <c r="ZO2" s="120"/>
      <c r="ZP2" s="120"/>
      <c r="ZQ2" s="120"/>
      <c r="ZR2" s="120"/>
      <c r="ZS2" s="120"/>
      <c r="ZT2" s="120"/>
      <c r="ZU2" s="120"/>
      <c r="ZV2" s="120"/>
      <c r="ZW2" s="120"/>
      <c r="ZX2" s="120"/>
      <c r="ZY2" s="120"/>
      <c r="ZZ2" s="120"/>
      <c r="AAA2" s="120"/>
      <c r="AAB2" s="120"/>
      <c r="AAC2" s="120"/>
      <c r="AAD2" s="120"/>
      <c r="AAE2" s="120"/>
      <c r="AAF2" s="120"/>
      <c r="AAG2" s="120"/>
      <c r="AAH2" s="120"/>
      <c r="AAI2" s="120"/>
      <c r="AAJ2" s="120"/>
      <c r="AAK2" s="120"/>
      <c r="AAL2" s="120"/>
      <c r="AAM2" s="120"/>
      <c r="AAN2" s="120"/>
      <c r="AAO2" s="120"/>
      <c r="AAP2" s="120"/>
      <c r="AAQ2" s="120"/>
      <c r="AAR2" s="120"/>
      <c r="AAS2" s="120"/>
      <c r="AAT2" s="120"/>
      <c r="AAU2" s="120"/>
      <c r="AAV2" s="120"/>
      <c r="AAW2" s="120"/>
      <c r="AAX2" s="120"/>
      <c r="AAY2" s="120"/>
      <c r="AAZ2" s="120"/>
      <c r="ABA2" s="120"/>
      <c r="ABB2" s="120"/>
      <c r="ABC2" s="120"/>
      <c r="ABD2" s="120"/>
      <c r="ABE2" s="120"/>
      <c r="ABF2" s="120"/>
      <c r="ABG2" s="120"/>
      <c r="ABH2" s="120"/>
      <c r="ABI2" s="120"/>
      <c r="ABJ2" s="120"/>
      <c r="ABK2" s="120"/>
      <c r="ABL2" s="120"/>
      <c r="ABM2" s="120"/>
      <c r="ABN2" s="120"/>
      <c r="ABO2" s="120"/>
      <c r="ABP2" s="120"/>
      <c r="ABQ2" s="120"/>
      <c r="ABR2" s="120"/>
      <c r="ABS2" s="120"/>
      <c r="ABT2" s="120"/>
      <c r="ABU2" s="120"/>
      <c r="ABV2" s="120"/>
      <c r="ABW2" s="120"/>
      <c r="ABX2" s="120"/>
      <c r="ABY2" s="120"/>
      <c r="ABZ2" s="120"/>
      <c r="ACA2" s="120"/>
      <c r="ACB2" s="120"/>
      <c r="ACC2" s="120"/>
      <c r="ACD2" s="120"/>
      <c r="ACE2" s="120"/>
      <c r="ACF2" s="120"/>
      <c r="ACG2" s="120"/>
      <c r="ACH2" s="120"/>
      <c r="ACI2" s="120"/>
      <c r="ACJ2" s="120"/>
      <c r="ACK2" s="120"/>
      <c r="ACL2" s="120"/>
      <c r="ACM2" s="120"/>
      <c r="ACN2" s="120"/>
      <c r="ACO2" s="120"/>
      <c r="ACP2" s="120"/>
      <c r="ACQ2" s="120"/>
      <c r="ACR2" s="120"/>
      <c r="ACS2" s="120"/>
      <c r="ACT2" s="120"/>
      <c r="ACU2" s="120"/>
      <c r="ACV2" s="120"/>
      <c r="ACW2" s="120"/>
      <c r="ACX2" s="120"/>
      <c r="ACY2" s="120"/>
      <c r="ACZ2" s="120"/>
      <c r="ADA2" s="120"/>
      <c r="ADB2" s="120"/>
      <c r="ADC2" s="120"/>
      <c r="ADD2" s="120"/>
      <c r="ADE2" s="120"/>
      <c r="ADF2" s="120"/>
      <c r="ADG2" s="120"/>
      <c r="ADH2" s="120"/>
      <c r="ADI2" s="120"/>
      <c r="ADJ2" s="120"/>
      <c r="ADK2" s="120"/>
      <c r="ADL2" s="120"/>
      <c r="ADM2" s="120"/>
      <c r="ADN2" s="120"/>
      <c r="ADO2" s="120"/>
      <c r="ADP2" s="120"/>
      <c r="ADQ2" s="120"/>
      <c r="ADR2" s="120"/>
      <c r="ADS2" s="120"/>
      <c r="ADT2" s="120"/>
      <c r="ADU2" s="120"/>
      <c r="ADV2" s="120"/>
      <c r="ADW2" s="120"/>
      <c r="ADX2" s="120"/>
      <c r="ADY2" s="120"/>
      <c r="ADZ2" s="120"/>
      <c r="AEA2" s="120"/>
      <c r="AEB2" s="120"/>
      <c r="AEC2" s="120"/>
      <c r="AED2" s="120"/>
      <c r="AEE2" s="120"/>
      <c r="AEF2" s="120"/>
      <c r="AEG2" s="120"/>
      <c r="AEH2" s="120"/>
      <c r="AEI2" s="120"/>
      <c r="AEJ2" s="120"/>
      <c r="AEK2" s="120"/>
      <c r="AEL2" s="120"/>
      <c r="AEM2" s="120"/>
      <c r="AEN2" s="120"/>
      <c r="AEO2" s="120"/>
      <c r="AEP2" s="120"/>
      <c r="AEQ2" s="120"/>
      <c r="AER2" s="120"/>
      <c r="AES2" s="120"/>
      <c r="AET2" s="120"/>
      <c r="AEU2" s="120"/>
      <c r="AEV2" s="120"/>
      <c r="AEW2" s="120"/>
      <c r="AEX2" s="120"/>
      <c r="AEY2" s="120"/>
      <c r="AEZ2" s="120"/>
      <c r="AFA2" s="120"/>
      <c r="AFB2" s="120"/>
      <c r="AFC2" s="120"/>
      <c r="AFD2" s="120"/>
      <c r="AFE2" s="120"/>
      <c r="AFF2" s="120"/>
      <c r="AFG2" s="120"/>
      <c r="AFH2" s="120"/>
      <c r="AFI2" s="120"/>
      <c r="AFJ2" s="120"/>
      <c r="AFK2" s="120"/>
      <c r="AFL2" s="120"/>
      <c r="AFM2" s="120"/>
      <c r="AFN2" s="120"/>
      <c r="AFO2" s="120"/>
      <c r="AFP2" s="120"/>
      <c r="AFQ2" s="120"/>
      <c r="AFR2" s="120"/>
      <c r="AFS2" s="120"/>
      <c r="AFT2" s="120"/>
      <c r="AFU2" s="120"/>
      <c r="AFV2" s="120"/>
      <c r="AFW2" s="120"/>
      <c r="AFX2" s="120"/>
      <c r="AFY2" s="120"/>
      <c r="AFZ2" s="120"/>
      <c r="AGA2" s="120"/>
      <c r="AGB2" s="120"/>
      <c r="AGC2" s="120"/>
      <c r="AGD2" s="120"/>
      <c r="AGE2" s="120"/>
      <c r="AGF2" s="120"/>
      <c r="AGG2" s="120"/>
      <c r="AGH2" s="120"/>
      <c r="AGI2" s="120"/>
      <c r="AGJ2" s="120"/>
      <c r="AGK2" s="120"/>
      <c r="AGL2" s="120"/>
      <c r="AGM2" s="120"/>
      <c r="AGN2" s="120"/>
      <c r="AGO2" s="120"/>
      <c r="AGP2" s="120"/>
      <c r="AGQ2" s="120"/>
      <c r="AGR2" s="120"/>
      <c r="AGS2" s="120"/>
      <c r="AGT2" s="120"/>
      <c r="AGU2" s="120"/>
      <c r="AGV2" s="120"/>
      <c r="AGW2" s="120"/>
      <c r="AGX2" s="120"/>
      <c r="AGY2" s="120"/>
      <c r="AGZ2" s="120"/>
      <c r="AHA2" s="120"/>
      <c r="AHB2" s="120"/>
      <c r="AHC2" s="120"/>
      <c r="AHD2" s="120"/>
      <c r="AHE2" s="120"/>
      <c r="AHF2" s="120"/>
      <c r="AHG2" s="120"/>
      <c r="AHH2" s="120"/>
      <c r="AHI2" s="120"/>
      <c r="AHJ2" s="120"/>
      <c r="AHK2" s="120"/>
      <c r="AHL2" s="120"/>
      <c r="AHM2" s="120"/>
      <c r="AHN2" s="120"/>
      <c r="AHO2" s="120"/>
      <c r="AHP2" s="120"/>
      <c r="AHQ2" s="120"/>
      <c r="AHR2" s="120"/>
      <c r="AHS2" s="120"/>
      <c r="AHT2" s="120"/>
      <c r="AHU2" s="120"/>
      <c r="AHV2" s="120"/>
      <c r="AHW2" s="120"/>
      <c r="AHX2" s="120"/>
      <c r="AHY2" s="120"/>
      <c r="AHZ2" s="120"/>
      <c r="AIA2" s="120"/>
      <c r="AIB2" s="120"/>
      <c r="AIC2" s="120"/>
      <c r="AID2" s="120"/>
      <c r="AIE2" s="120"/>
      <c r="AIF2" s="120"/>
      <c r="AIG2" s="120"/>
      <c r="AIH2" s="120"/>
      <c r="AII2" s="120"/>
      <c r="AIJ2" s="120"/>
      <c r="AIK2" s="120"/>
      <c r="AIL2" s="120"/>
      <c r="AIM2" s="120"/>
      <c r="AIN2" s="120"/>
      <c r="AIO2" s="120"/>
      <c r="AIP2" s="120"/>
      <c r="AIQ2" s="120"/>
      <c r="AIR2" s="120"/>
      <c r="AIS2" s="120"/>
      <c r="AIT2" s="120"/>
      <c r="AIU2" s="120"/>
      <c r="AIV2" s="120"/>
      <c r="AIW2" s="120"/>
      <c r="AIX2" s="120"/>
      <c r="AIY2" s="120"/>
      <c r="AIZ2" s="120"/>
      <c r="AJA2" s="120"/>
      <c r="AJB2" s="120"/>
      <c r="AJC2" s="120"/>
      <c r="AJD2" s="120"/>
      <c r="AJE2" s="120"/>
      <c r="AJF2" s="120"/>
      <c r="AJG2" s="120"/>
      <c r="AJH2" s="120"/>
      <c r="AJI2" s="120"/>
      <c r="AJJ2" s="120"/>
      <c r="AJK2" s="120"/>
      <c r="AJL2" s="120"/>
      <c r="AJM2" s="120"/>
      <c r="AJN2" s="120"/>
      <c r="AJO2" s="120"/>
      <c r="AJP2" s="120"/>
      <c r="AJQ2" s="120"/>
      <c r="AJR2" s="120"/>
      <c r="AJS2" s="120"/>
      <c r="AJT2" s="120"/>
      <c r="AJU2" s="120"/>
      <c r="AJV2" s="120"/>
      <c r="AJW2" s="120"/>
      <c r="AJX2" s="120"/>
      <c r="AJY2" s="120"/>
      <c r="AJZ2" s="120"/>
      <c r="AKA2" s="120"/>
      <c r="AKB2" s="120"/>
      <c r="AKC2" s="120"/>
      <c r="AKD2" s="120"/>
      <c r="AKE2" s="120"/>
      <c r="AKF2" s="120"/>
      <c r="AKG2" s="120"/>
      <c r="AKH2" s="120"/>
      <c r="AKI2" s="120"/>
      <c r="AKJ2" s="120"/>
      <c r="AKK2" s="120"/>
      <c r="AKL2" s="120"/>
      <c r="AKM2" s="120"/>
      <c r="AKN2" s="120"/>
      <c r="AKO2" s="120"/>
      <c r="AKP2" s="120"/>
      <c r="AKQ2" s="120"/>
      <c r="AKR2" s="120"/>
      <c r="AKS2" s="120"/>
      <c r="AKT2" s="120"/>
      <c r="AKU2" s="120"/>
      <c r="AKV2" s="120"/>
      <c r="AKW2" s="120"/>
      <c r="AKX2" s="120"/>
      <c r="AKY2" s="120"/>
      <c r="AKZ2" s="120"/>
      <c r="ALA2" s="120"/>
      <c r="ALB2" s="120"/>
      <c r="ALC2" s="120"/>
      <c r="ALD2" s="120"/>
      <c r="ALE2" s="120"/>
      <c r="ALF2" s="120"/>
      <c r="ALG2" s="120"/>
      <c r="ALH2" s="120"/>
      <c r="ALI2" s="120"/>
      <c r="ALJ2" s="120"/>
      <c r="ALK2" s="120"/>
      <c r="ALL2" s="120"/>
      <c r="ALM2" s="120"/>
      <c r="ALN2" s="120"/>
      <c r="ALO2" s="120"/>
      <c r="ALP2" s="120"/>
      <c r="ALQ2" s="120"/>
      <c r="ALR2" s="120"/>
      <c r="ALS2" s="120"/>
      <c r="ALT2" s="120"/>
      <c r="ALU2" s="120"/>
      <c r="ALV2" s="120"/>
      <c r="ALW2" s="120"/>
      <c r="ALX2" s="120"/>
      <c r="ALY2" s="120"/>
      <c r="ALZ2" s="120"/>
      <c r="AMA2" s="120"/>
      <c r="AMB2" s="120"/>
      <c r="AMC2" s="120"/>
      <c r="AMD2" s="120"/>
      <c r="AME2" s="120"/>
      <c r="AMF2" s="120"/>
      <c r="AMG2" s="120"/>
      <c r="AMH2" s="120"/>
      <c r="AMI2" s="120"/>
      <c r="AMJ2" s="120"/>
      <c r="AMK2" s="120"/>
      <c r="AML2" s="120"/>
      <c r="AMM2" s="120"/>
      <c r="AMN2" s="120"/>
      <c r="AMO2" s="120"/>
      <c r="AMP2" s="120"/>
      <c r="AMQ2" s="120"/>
      <c r="AMR2" s="120"/>
      <c r="AMS2" s="120"/>
      <c r="AMT2" s="120"/>
      <c r="AMU2" s="120"/>
      <c r="AMV2" s="120"/>
      <c r="AMW2" s="120"/>
      <c r="AMX2" s="120"/>
      <c r="AMY2" s="120"/>
      <c r="AMZ2" s="120"/>
      <c r="ANA2" s="120"/>
      <c r="ANB2" s="120"/>
      <c r="ANC2" s="120"/>
      <c r="AND2" s="120"/>
      <c r="ANE2" s="120"/>
      <c r="ANF2" s="120"/>
      <c r="ANG2" s="120"/>
      <c r="ANH2" s="120"/>
      <c r="ANI2" s="120"/>
      <c r="ANJ2" s="120"/>
      <c r="ANK2" s="120"/>
      <c r="ANL2" s="120"/>
      <c r="ANM2" s="120"/>
      <c r="ANN2" s="120"/>
      <c r="ANO2" s="120"/>
      <c r="ANP2" s="120"/>
      <c r="ANQ2" s="120"/>
      <c r="ANR2" s="120"/>
      <c r="ANS2" s="120"/>
      <c r="ANT2" s="120"/>
      <c r="ANU2" s="120"/>
      <c r="ANV2" s="120"/>
      <c r="ANW2" s="120"/>
      <c r="ANX2" s="120"/>
      <c r="ANY2" s="120"/>
      <c r="ANZ2" s="120"/>
      <c r="AOA2" s="120"/>
      <c r="AOB2" s="120"/>
      <c r="AOC2" s="120"/>
      <c r="AOD2" s="120"/>
      <c r="AOE2" s="120"/>
      <c r="AOF2" s="120"/>
      <c r="AOG2" s="120"/>
      <c r="AOH2" s="120"/>
      <c r="AOI2" s="120"/>
      <c r="AOJ2" s="120"/>
      <c r="AOK2" s="120"/>
      <c r="AOL2" s="120"/>
      <c r="AOM2" s="120"/>
      <c r="AON2" s="120"/>
      <c r="AOO2" s="120"/>
      <c r="AOP2" s="120"/>
      <c r="AOQ2" s="120"/>
      <c r="AOR2" s="120"/>
      <c r="AOS2" s="120"/>
      <c r="AOT2" s="120"/>
      <c r="AOU2" s="120"/>
      <c r="AOV2" s="120"/>
      <c r="AOW2" s="120"/>
      <c r="AOX2" s="120"/>
      <c r="AOY2" s="120"/>
      <c r="AOZ2" s="120"/>
      <c r="APA2" s="120"/>
      <c r="APB2" s="120"/>
      <c r="APC2" s="120"/>
      <c r="APD2" s="120"/>
      <c r="APE2" s="120"/>
      <c r="APF2" s="120"/>
      <c r="APG2" s="120"/>
      <c r="APH2" s="120"/>
      <c r="API2" s="120"/>
      <c r="APJ2" s="120"/>
      <c r="APK2" s="120"/>
      <c r="APL2" s="120"/>
      <c r="APM2" s="120"/>
      <c r="APN2" s="120"/>
      <c r="APO2" s="120"/>
      <c r="APP2" s="120"/>
      <c r="APQ2" s="120"/>
      <c r="APR2" s="120"/>
      <c r="APS2" s="120"/>
      <c r="APT2" s="120"/>
      <c r="APU2" s="120"/>
      <c r="APV2" s="120"/>
      <c r="APW2" s="120"/>
      <c r="APX2" s="120"/>
      <c r="APY2" s="120"/>
      <c r="APZ2" s="120"/>
      <c r="AQA2" s="120"/>
      <c r="AQB2" s="120"/>
      <c r="AQC2" s="120"/>
      <c r="AQD2" s="120"/>
      <c r="AQE2" s="120"/>
      <c r="AQF2" s="120"/>
      <c r="AQG2" s="120"/>
      <c r="AQH2" s="120"/>
      <c r="AQI2" s="120"/>
      <c r="AQJ2" s="120"/>
      <c r="AQK2" s="120"/>
      <c r="AQL2" s="120"/>
      <c r="AQM2" s="120"/>
      <c r="AQN2" s="120"/>
      <c r="AQO2" s="120"/>
      <c r="AQP2" s="120"/>
      <c r="AQQ2" s="120"/>
      <c r="AQR2" s="120"/>
      <c r="AQS2" s="120"/>
      <c r="AQT2" s="120"/>
      <c r="AQU2" s="120"/>
      <c r="AQV2" s="120"/>
      <c r="AQW2" s="120"/>
      <c r="AQX2" s="120"/>
      <c r="AQY2" s="120"/>
      <c r="AQZ2" s="120"/>
      <c r="ARA2" s="120"/>
      <c r="ARB2" s="120"/>
      <c r="ARC2" s="120"/>
      <c r="ARD2" s="120"/>
      <c r="ARE2" s="120"/>
      <c r="ARF2" s="120"/>
      <c r="ARG2" s="120"/>
      <c r="ARH2" s="120"/>
      <c r="ARI2" s="120"/>
      <c r="ARJ2" s="120"/>
      <c r="ARK2" s="120"/>
      <c r="ARL2" s="120"/>
      <c r="ARM2" s="120"/>
      <c r="ARN2" s="120"/>
      <c r="ARO2" s="120"/>
      <c r="ARP2" s="120"/>
      <c r="ARQ2" s="120"/>
      <c r="ARR2" s="120"/>
      <c r="ARS2" s="120"/>
      <c r="ART2" s="120"/>
      <c r="ARU2" s="120"/>
      <c r="ARV2" s="120"/>
      <c r="ARW2" s="120"/>
      <c r="ARX2" s="120"/>
      <c r="ARY2" s="120"/>
      <c r="ARZ2" s="120"/>
      <c r="ASA2" s="120"/>
      <c r="ASB2" s="120"/>
      <c r="ASC2" s="120"/>
      <c r="ASD2" s="120"/>
      <c r="ASE2" s="120"/>
      <c r="ASF2" s="120"/>
      <c r="ASG2" s="120"/>
      <c r="ASH2" s="120"/>
      <c r="ASI2" s="120"/>
      <c r="ASJ2" s="120"/>
      <c r="ASK2" s="120"/>
      <c r="ASL2" s="120"/>
      <c r="ASM2" s="120"/>
      <c r="ASN2" s="120"/>
      <c r="ASO2" s="120"/>
      <c r="ASP2" s="120"/>
      <c r="ASQ2" s="120"/>
      <c r="ASR2" s="120"/>
      <c r="ASS2" s="120"/>
      <c r="AST2" s="120"/>
      <c r="ASU2" s="120"/>
      <c r="ASV2" s="120"/>
      <c r="ASW2" s="120"/>
      <c r="ASX2" s="120"/>
      <c r="ASY2" s="120"/>
      <c r="ASZ2" s="120"/>
      <c r="ATA2" s="120"/>
      <c r="ATB2" s="120"/>
      <c r="ATC2" s="120"/>
      <c r="ATD2" s="120"/>
      <c r="ATE2" s="120"/>
      <c r="ATF2" s="120"/>
      <c r="ATG2" s="120"/>
      <c r="ATH2" s="120"/>
      <c r="ATI2" s="120"/>
      <c r="ATJ2" s="120"/>
      <c r="ATK2" s="120"/>
      <c r="ATL2" s="120"/>
      <c r="ATM2" s="120"/>
      <c r="ATN2" s="120"/>
      <c r="ATO2" s="120"/>
      <c r="ATP2" s="120"/>
      <c r="ATQ2" s="120"/>
      <c r="ATR2" s="120"/>
      <c r="ATS2" s="120"/>
      <c r="ATT2" s="120"/>
      <c r="ATU2" s="120"/>
      <c r="ATV2" s="120"/>
      <c r="ATW2" s="120"/>
      <c r="ATX2" s="120"/>
      <c r="ATY2" s="120"/>
      <c r="ATZ2" s="120"/>
      <c r="AUA2" s="120"/>
      <c r="AUB2" s="120"/>
      <c r="AUC2" s="120"/>
      <c r="AUD2" s="120"/>
      <c r="AUE2" s="120"/>
      <c r="AUF2" s="120"/>
      <c r="AUG2" s="120"/>
      <c r="AUH2" s="120"/>
      <c r="AUI2" s="120"/>
      <c r="AUJ2" s="120"/>
      <c r="AUK2" s="120"/>
      <c r="AUL2" s="120"/>
      <c r="AUM2" s="120"/>
      <c r="AUN2" s="120"/>
      <c r="AUO2" s="120"/>
      <c r="AUP2" s="120"/>
      <c r="AUQ2" s="120"/>
      <c r="AUR2" s="120"/>
      <c r="AUS2" s="120"/>
      <c r="AUT2" s="120"/>
      <c r="AUU2" s="120"/>
      <c r="AUV2" s="120"/>
      <c r="AUW2" s="120"/>
      <c r="AUX2" s="120"/>
      <c r="AUY2" s="120"/>
      <c r="AUZ2" s="120"/>
      <c r="AVA2" s="120"/>
      <c r="AVB2" s="120"/>
      <c r="AVC2" s="120"/>
      <c r="AVD2" s="120"/>
      <c r="AVE2" s="120"/>
      <c r="AVF2" s="120"/>
      <c r="AVG2" s="120"/>
      <c r="AVH2" s="120"/>
      <c r="AVI2" s="120"/>
      <c r="AVJ2" s="120"/>
      <c r="AVK2" s="120"/>
      <c r="AVL2" s="120"/>
      <c r="AVM2" s="120"/>
      <c r="AVN2" s="120"/>
      <c r="AVO2" s="120"/>
      <c r="AVP2" s="120"/>
      <c r="AVQ2" s="120"/>
      <c r="AVR2" s="120"/>
      <c r="AVS2" s="120"/>
      <c r="AVT2" s="120"/>
      <c r="AVU2" s="120"/>
      <c r="AVV2" s="120"/>
      <c r="AVW2" s="120"/>
      <c r="AVX2" s="120"/>
      <c r="AVY2" s="120"/>
      <c r="AVZ2" s="120"/>
      <c r="AWA2" s="120"/>
      <c r="AWB2" s="120"/>
      <c r="AWC2" s="120"/>
      <c r="AWD2" s="120"/>
      <c r="AWE2" s="120"/>
      <c r="AWF2" s="120"/>
      <c r="AWG2" s="120"/>
      <c r="AWH2" s="120"/>
      <c r="AWI2" s="120"/>
      <c r="AWJ2" s="120"/>
      <c r="AWK2" s="120"/>
      <c r="AWL2" s="120"/>
      <c r="AWM2" s="120"/>
      <c r="AWN2" s="120"/>
      <c r="AWO2" s="120"/>
      <c r="AWP2" s="120"/>
      <c r="AWQ2" s="120"/>
      <c r="AWR2" s="120"/>
      <c r="AWS2" s="120"/>
      <c r="AWT2" s="120"/>
      <c r="AWU2" s="120"/>
      <c r="AWV2" s="120"/>
      <c r="AWW2" s="120"/>
      <c r="AWX2" s="120"/>
      <c r="AWY2" s="120"/>
      <c r="AWZ2" s="120"/>
      <c r="AXA2" s="120"/>
      <c r="AXB2" s="120"/>
      <c r="AXC2" s="120"/>
      <c r="AXD2" s="120"/>
      <c r="AXE2" s="120"/>
      <c r="AXF2" s="120"/>
      <c r="AXG2" s="120"/>
      <c r="AXH2" s="120"/>
      <c r="AXI2" s="120"/>
      <c r="AXJ2" s="120"/>
      <c r="AXK2" s="120"/>
      <c r="AXL2" s="120"/>
      <c r="AXM2" s="120"/>
      <c r="AXN2" s="120"/>
      <c r="AXO2" s="120"/>
      <c r="AXP2" s="120"/>
      <c r="AXQ2" s="120"/>
      <c r="AXR2" s="120"/>
      <c r="AXS2" s="120"/>
      <c r="AXT2" s="120"/>
      <c r="AXU2" s="120"/>
      <c r="AXV2" s="120"/>
      <c r="AXW2" s="120"/>
      <c r="AXX2" s="120"/>
      <c r="AXY2" s="120"/>
      <c r="AXZ2" s="120"/>
      <c r="AYA2" s="120"/>
      <c r="AYB2" s="120"/>
      <c r="AYC2" s="120"/>
      <c r="AYD2" s="120"/>
      <c r="AYE2" s="120"/>
      <c r="AYF2" s="120"/>
      <c r="AYG2" s="120"/>
      <c r="AYH2" s="120"/>
      <c r="AYI2" s="120"/>
      <c r="AYJ2" s="120"/>
      <c r="AYK2" s="120"/>
      <c r="AYL2" s="120"/>
      <c r="AYM2" s="120"/>
      <c r="AYN2" s="120"/>
      <c r="AYO2" s="120"/>
      <c r="AYP2" s="120"/>
      <c r="AYQ2" s="120"/>
      <c r="AYR2" s="120"/>
      <c r="AYS2" s="120"/>
      <c r="AYT2" s="120"/>
      <c r="AYU2" s="120"/>
      <c r="AYV2" s="120"/>
      <c r="AYW2" s="120"/>
      <c r="AYX2" s="120"/>
      <c r="AYY2" s="120"/>
      <c r="AYZ2" s="120"/>
      <c r="AZA2" s="120"/>
      <c r="AZB2" s="120"/>
      <c r="AZC2" s="120"/>
      <c r="AZD2" s="120"/>
      <c r="AZE2" s="120"/>
      <c r="AZF2" s="120"/>
      <c r="AZG2" s="120"/>
      <c r="AZH2" s="120"/>
      <c r="AZI2" s="120"/>
      <c r="AZJ2" s="120"/>
      <c r="AZK2" s="120"/>
      <c r="AZL2" s="120"/>
      <c r="AZM2" s="120"/>
      <c r="AZN2" s="120"/>
      <c r="AZO2" s="120"/>
      <c r="AZP2" s="120"/>
      <c r="AZQ2" s="120"/>
      <c r="AZR2" s="120"/>
      <c r="AZS2" s="120"/>
      <c r="AZT2" s="120"/>
      <c r="AZU2" s="120"/>
      <c r="AZV2" s="120"/>
      <c r="AZW2" s="120"/>
      <c r="AZX2" s="120"/>
      <c r="AZY2" s="120"/>
      <c r="AZZ2" s="120"/>
      <c r="BAA2" s="120"/>
      <c r="BAB2" s="120"/>
      <c r="BAC2" s="120"/>
      <c r="BAD2" s="120"/>
      <c r="BAE2" s="120"/>
      <c r="BAF2" s="120"/>
      <c r="BAG2" s="120"/>
      <c r="BAH2" s="120"/>
      <c r="BAI2" s="120"/>
      <c r="BAJ2" s="120"/>
      <c r="BAK2" s="120"/>
      <c r="BAL2" s="120"/>
      <c r="BAM2" s="120"/>
      <c r="BAN2" s="120"/>
      <c r="BAO2" s="120"/>
      <c r="BAP2" s="120"/>
      <c r="BAQ2" s="120"/>
      <c r="BAR2" s="120"/>
      <c r="BAS2" s="120"/>
      <c r="BAT2" s="120"/>
      <c r="BAU2" s="120"/>
      <c r="BAV2" s="120"/>
      <c r="BAW2" s="120"/>
      <c r="BAX2" s="120"/>
      <c r="BAY2" s="120"/>
      <c r="BAZ2" s="120"/>
      <c r="BBA2" s="120"/>
      <c r="BBB2" s="120"/>
      <c r="BBC2" s="120"/>
      <c r="BBD2" s="120"/>
      <c r="BBE2" s="120"/>
      <c r="BBF2" s="120"/>
      <c r="BBG2" s="120"/>
      <c r="BBH2" s="120"/>
      <c r="BBI2" s="120"/>
      <c r="BBJ2" s="120"/>
      <c r="BBK2" s="120"/>
      <c r="BBL2" s="120"/>
      <c r="BBM2" s="120"/>
      <c r="BBN2" s="120"/>
      <c r="BBO2" s="120"/>
      <c r="BBP2" s="120"/>
      <c r="BBQ2" s="120"/>
      <c r="BBR2" s="120"/>
      <c r="BBS2" s="120"/>
      <c r="BBT2" s="120"/>
      <c r="BBU2" s="120"/>
      <c r="BBV2" s="120"/>
      <c r="BBW2" s="120"/>
      <c r="BBX2" s="120"/>
      <c r="BBY2" s="120"/>
      <c r="BBZ2" s="120"/>
      <c r="BCA2" s="120"/>
      <c r="BCB2" s="120"/>
      <c r="BCC2" s="120"/>
      <c r="BCD2" s="120"/>
      <c r="BCE2" s="120"/>
      <c r="BCF2" s="120"/>
      <c r="BCG2" s="120"/>
      <c r="BCH2" s="120"/>
      <c r="BCI2" s="120"/>
      <c r="BCJ2" s="120"/>
      <c r="BCK2" s="120"/>
      <c r="BCL2" s="120"/>
      <c r="BCM2" s="120"/>
      <c r="BCN2" s="120"/>
      <c r="BCO2" s="120"/>
      <c r="BCP2" s="120"/>
      <c r="BCQ2" s="120"/>
      <c r="BCR2" s="120"/>
      <c r="BCS2" s="120"/>
      <c r="BCT2" s="120"/>
      <c r="BCU2" s="120"/>
      <c r="BCV2" s="120"/>
      <c r="BCW2" s="120"/>
      <c r="BCX2" s="120"/>
      <c r="BCY2" s="120"/>
      <c r="BCZ2" s="120"/>
      <c r="BDA2" s="120"/>
      <c r="BDB2" s="120"/>
      <c r="BDC2" s="120"/>
      <c r="BDD2" s="120"/>
      <c r="BDE2" s="120"/>
      <c r="BDF2" s="120"/>
      <c r="BDG2" s="120"/>
      <c r="BDH2" s="120"/>
      <c r="BDI2" s="120"/>
      <c r="BDJ2" s="120"/>
      <c r="BDK2" s="120"/>
      <c r="BDL2" s="120"/>
      <c r="BDM2" s="120"/>
      <c r="BDN2" s="120"/>
      <c r="BDO2" s="120"/>
      <c r="BDP2" s="120"/>
      <c r="BDQ2" s="120"/>
      <c r="BDR2" s="120"/>
      <c r="BDS2" s="120"/>
      <c r="BDT2" s="120"/>
      <c r="BDU2" s="120"/>
      <c r="BDV2" s="120"/>
      <c r="BDW2" s="120"/>
      <c r="BDX2" s="120"/>
      <c r="BDY2" s="120"/>
      <c r="BDZ2" s="120"/>
      <c r="BEA2" s="120"/>
      <c r="BEB2" s="120"/>
      <c r="BEC2" s="120"/>
      <c r="BED2" s="120"/>
      <c r="BEE2" s="120"/>
      <c r="BEF2" s="120"/>
      <c r="BEG2" s="120"/>
      <c r="BEH2" s="120"/>
      <c r="BEI2" s="120"/>
      <c r="BEJ2" s="120"/>
      <c r="BEK2" s="120"/>
      <c r="BEL2" s="120"/>
      <c r="BEM2" s="120"/>
      <c r="BEN2" s="120"/>
      <c r="BEO2" s="120"/>
      <c r="BEP2" s="120"/>
      <c r="BEQ2" s="120"/>
      <c r="BER2" s="120"/>
      <c r="BES2" s="120"/>
      <c r="BET2" s="120"/>
      <c r="BEU2" s="120"/>
      <c r="BEV2" s="120"/>
      <c r="BEW2" s="120"/>
      <c r="BEX2" s="120"/>
      <c r="BEY2" s="120"/>
      <c r="BEZ2" s="120"/>
      <c r="BFA2" s="120"/>
      <c r="BFB2" s="120"/>
      <c r="BFC2" s="120"/>
      <c r="BFD2" s="120"/>
      <c r="BFE2" s="120"/>
      <c r="BFF2" s="120"/>
      <c r="BFG2" s="120"/>
      <c r="BFH2" s="120"/>
      <c r="BFI2" s="120"/>
      <c r="BFJ2" s="120"/>
      <c r="BFK2" s="120"/>
      <c r="BFL2" s="120"/>
      <c r="BFM2" s="120"/>
      <c r="BFN2" s="120"/>
      <c r="BFO2" s="120"/>
      <c r="BFP2" s="120"/>
      <c r="BFQ2" s="120"/>
      <c r="BFR2" s="120"/>
      <c r="BFS2" s="120"/>
      <c r="BFT2" s="120"/>
      <c r="BFU2" s="120"/>
      <c r="BFV2" s="120"/>
      <c r="BFW2" s="120"/>
      <c r="BFX2" s="120"/>
      <c r="BFY2" s="120"/>
      <c r="BFZ2" s="120"/>
      <c r="BGA2" s="120"/>
      <c r="BGB2" s="120"/>
      <c r="BGC2" s="120"/>
      <c r="BGD2" s="120"/>
      <c r="BGE2" s="120"/>
      <c r="BGF2" s="120"/>
      <c r="BGG2" s="120"/>
      <c r="BGH2" s="120"/>
      <c r="BGI2" s="120"/>
      <c r="BGJ2" s="120"/>
      <c r="BGK2" s="120"/>
      <c r="BGL2" s="120"/>
      <c r="BGM2" s="120"/>
      <c r="BGN2" s="120"/>
      <c r="BGO2" s="120"/>
      <c r="BGP2" s="120"/>
      <c r="BGQ2" s="120"/>
      <c r="BGR2" s="120"/>
      <c r="BGS2" s="120"/>
      <c r="BGT2" s="120"/>
      <c r="BGU2" s="120"/>
      <c r="BGV2" s="120"/>
      <c r="BGW2" s="120"/>
      <c r="BGX2" s="120"/>
      <c r="BGY2" s="120"/>
      <c r="BGZ2" s="120"/>
      <c r="BHA2" s="120"/>
      <c r="BHB2" s="120"/>
      <c r="BHC2" s="120"/>
      <c r="BHD2" s="120"/>
      <c r="BHE2" s="120"/>
      <c r="BHF2" s="120"/>
      <c r="BHG2" s="120"/>
      <c r="BHH2" s="120"/>
      <c r="BHI2" s="120"/>
      <c r="BHJ2" s="120"/>
      <c r="BHK2" s="120"/>
      <c r="BHL2" s="120"/>
      <c r="BHM2" s="120"/>
      <c r="BHN2" s="120"/>
      <c r="BHO2" s="120"/>
      <c r="BHP2" s="120"/>
      <c r="BHQ2" s="120"/>
      <c r="BHR2" s="120"/>
      <c r="BHS2" s="120"/>
      <c r="BHT2" s="120"/>
      <c r="BHU2" s="120"/>
      <c r="BHV2" s="120"/>
      <c r="BHW2" s="120"/>
      <c r="BHX2" s="120"/>
      <c r="BHY2" s="120"/>
      <c r="BHZ2" s="120"/>
      <c r="BIA2" s="120"/>
      <c r="BIB2" s="120"/>
      <c r="BIC2" s="120"/>
      <c r="BID2" s="120"/>
      <c r="BIE2" s="120"/>
      <c r="BIF2" s="120"/>
      <c r="BIG2" s="120"/>
      <c r="BIH2" s="120"/>
      <c r="BII2" s="120"/>
      <c r="BIJ2" s="120"/>
      <c r="BIK2" s="120"/>
      <c r="BIL2" s="120"/>
      <c r="BIM2" s="120"/>
      <c r="BIN2" s="120"/>
      <c r="BIO2" s="120"/>
      <c r="BIP2" s="120"/>
      <c r="BIQ2" s="120"/>
      <c r="BIR2" s="120"/>
      <c r="BIS2" s="120"/>
      <c r="BIT2" s="120"/>
      <c r="BIU2" s="120"/>
      <c r="BIV2" s="120"/>
      <c r="BIW2" s="120"/>
      <c r="BIX2" s="120"/>
      <c r="BIY2" s="120"/>
      <c r="BIZ2" s="120"/>
      <c r="BJA2" s="120"/>
      <c r="BJB2" s="120"/>
      <c r="BJC2" s="120"/>
      <c r="BJD2" s="120"/>
      <c r="BJE2" s="120"/>
      <c r="BJF2" s="120"/>
      <c r="BJG2" s="120"/>
      <c r="BJH2" s="120"/>
      <c r="BJI2" s="120"/>
      <c r="BJJ2" s="120"/>
      <c r="BJK2" s="120"/>
      <c r="BJL2" s="120"/>
      <c r="BJM2" s="120"/>
      <c r="BJN2" s="120"/>
      <c r="BJO2" s="120"/>
      <c r="BJP2" s="120"/>
      <c r="BJQ2" s="120"/>
      <c r="BJR2" s="120"/>
      <c r="BJS2" s="120"/>
      <c r="BJT2" s="120"/>
      <c r="BJU2" s="120"/>
      <c r="BJV2" s="120"/>
      <c r="BJW2" s="120"/>
      <c r="BJX2" s="120"/>
      <c r="BJY2" s="120"/>
      <c r="BJZ2" s="120"/>
      <c r="BKA2" s="120"/>
      <c r="BKB2" s="120"/>
      <c r="BKC2" s="120"/>
      <c r="BKD2" s="120"/>
      <c r="BKE2" s="120"/>
      <c r="BKF2" s="120"/>
      <c r="BKG2" s="120"/>
      <c r="BKH2" s="120"/>
      <c r="BKI2" s="120"/>
      <c r="BKJ2" s="120"/>
      <c r="BKK2" s="120"/>
      <c r="BKL2" s="120"/>
      <c r="BKM2" s="120"/>
      <c r="BKN2" s="120"/>
      <c r="BKO2" s="120"/>
      <c r="BKP2" s="120"/>
      <c r="BKQ2" s="120"/>
      <c r="BKR2" s="120"/>
      <c r="BKS2" s="120"/>
      <c r="BKT2" s="120"/>
      <c r="BKU2" s="120"/>
      <c r="BKV2" s="120"/>
      <c r="BKW2" s="120"/>
      <c r="BKX2" s="120"/>
      <c r="BKY2" s="120"/>
      <c r="BKZ2" s="120"/>
      <c r="BLA2" s="120"/>
      <c r="BLB2" s="120"/>
      <c r="BLC2" s="120"/>
      <c r="BLD2" s="120"/>
      <c r="BLE2" s="120"/>
      <c r="BLF2" s="120"/>
      <c r="BLG2" s="120"/>
      <c r="BLH2" s="120"/>
      <c r="BLI2" s="120"/>
      <c r="BLJ2" s="120"/>
      <c r="BLK2" s="120"/>
      <c r="BLL2" s="120"/>
      <c r="BLM2" s="120"/>
      <c r="BLN2" s="120"/>
      <c r="BLO2" s="120"/>
      <c r="BLP2" s="120"/>
      <c r="BLQ2" s="120"/>
      <c r="BLR2" s="120"/>
      <c r="BLS2" s="120"/>
      <c r="BLT2" s="120"/>
      <c r="BLU2" s="120"/>
      <c r="BLV2" s="120"/>
      <c r="BLW2" s="120"/>
      <c r="BLX2" s="120"/>
      <c r="BLY2" s="120"/>
      <c r="BLZ2" s="120"/>
      <c r="BMA2" s="120"/>
      <c r="BMB2" s="120"/>
      <c r="BMC2" s="120"/>
      <c r="BMD2" s="120"/>
      <c r="BME2" s="120"/>
      <c r="BMF2" s="120"/>
      <c r="BMG2" s="120"/>
      <c r="BMH2" s="120"/>
      <c r="BMI2" s="120"/>
      <c r="BMJ2" s="120"/>
      <c r="BMK2" s="120"/>
      <c r="BML2" s="120"/>
      <c r="BMM2" s="120"/>
      <c r="BMN2" s="120"/>
      <c r="BMO2" s="120"/>
      <c r="BMP2" s="120"/>
      <c r="BMQ2" s="120"/>
      <c r="BMR2" s="120"/>
      <c r="BMS2" s="120"/>
      <c r="BMT2" s="120"/>
      <c r="BMU2" s="120"/>
      <c r="BMV2" s="120"/>
      <c r="BMW2" s="120"/>
      <c r="BMX2" s="120"/>
      <c r="BMY2" s="120"/>
      <c r="BMZ2" s="120"/>
      <c r="BNA2" s="120"/>
      <c r="BNB2" s="120"/>
      <c r="BNC2" s="120"/>
      <c r="BND2" s="120"/>
      <c r="BNE2" s="120"/>
      <c r="BNF2" s="120"/>
      <c r="BNG2" s="120"/>
      <c r="BNH2" s="120"/>
      <c r="BNI2" s="120"/>
      <c r="BNJ2" s="120"/>
      <c r="BNK2" s="120"/>
      <c r="BNL2" s="120"/>
      <c r="BNM2" s="120"/>
      <c r="BNN2" s="120"/>
      <c r="BNO2" s="120"/>
      <c r="BNP2" s="120"/>
      <c r="BNQ2" s="120"/>
      <c r="BNR2" s="120"/>
      <c r="BNS2" s="120"/>
      <c r="BNT2" s="120"/>
      <c r="BNU2" s="120"/>
      <c r="BNV2" s="120"/>
      <c r="BNW2" s="120"/>
      <c r="BNX2" s="120"/>
      <c r="BNY2" s="120"/>
      <c r="BNZ2" s="120"/>
      <c r="BOA2" s="120"/>
      <c r="BOB2" s="120"/>
      <c r="BOC2" s="120"/>
      <c r="BOD2" s="120"/>
      <c r="BOE2" s="120"/>
      <c r="BOF2" s="120"/>
      <c r="BOG2" s="120"/>
      <c r="BOH2" s="120"/>
      <c r="BOI2" s="120"/>
      <c r="BOJ2" s="120"/>
      <c r="BOK2" s="120"/>
      <c r="BOL2" s="120"/>
      <c r="BOM2" s="120"/>
      <c r="BON2" s="120"/>
      <c r="BOO2" s="120"/>
      <c r="BOP2" s="120"/>
      <c r="BOQ2" s="120"/>
      <c r="BOR2" s="120"/>
      <c r="BOS2" s="120"/>
      <c r="BOT2" s="120"/>
      <c r="BOU2" s="120"/>
      <c r="BOV2" s="120"/>
      <c r="BOW2" s="120"/>
      <c r="BOX2" s="120"/>
      <c r="BOY2" s="120"/>
      <c r="BOZ2" s="120"/>
      <c r="BPA2" s="120"/>
      <c r="BPB2" s="120"/>
      <c r="BPC2" s="120"/>
      <c r="BPD2" s="120"/>
      <c r="BPE2" s="120"/>
      <c r="BPF2" s="120"/>
      <c r="BPG2" s="120"/>
      <c r="BPH2" s="120"/>
      <c r="BPI2" s="120"/>
      <c r="BPJ2" s="120"/>
      <c r="BPK2" s="120"/>
      <c r="BPL2" s="120"/>
      <c r="BPM2" s="120"/>
      <c r="BPN2" s="120"/>
      <c r="BPO2" s="120"/>
      <c r="BPP2" s="120"/>
      <c r="BPQ2" s="120"/>
      <c r="BPR2" s="120"/>
      <c r="BPS2" s="120"/>
      <c r="BPT2" s="120"/>
      <c r="BPU2" s="120"/>
      <c r="BPV2" s="120"/>
      <c r="BPW2" s="120"/>
      <c r="BPX2" s="120"/>
      <c r="BPY2" s="120"/>
      <c r="BPZ2" s="120"/>
      <c r="BQA2" s="120"/>
      <c r="BQB2" s="120"/>
      <c r="BQC2" s="120"/>
      <c r="BQD2" s="120"/>
      <c r="BQE2" s="120"/>
      <c r="BQF2" s="120"/>
      <c r="BQG2" s="120"/>
      <c r="BQH2" s="120"/>
      <c r="BQI2" s="120"/>
      <c r="BQJ2" s="120"/>
      <c r="BQK2" s="120"/>
      <c r="BQL2" s="120"/>
      <c r="BQM2" s="120"/>
      <c r="BQN2" s="120"/>
      <c r="BQO2" s="120"/>
      <c r="BQP2" s="120"/>
      <c r="BQQ2" s="120"/>
      <c r="BQR2" s="120"/>
      <c r="BQS2" s="120"/>
      <c r="BQT2" s="120"/>
      <c r="BQU2" s="120"/>
      <c r="BQV2" s="120"/>
      <c r="BQW2" s="120"/>
    </row>
    <row r="3" spans="1:1817 16384:16384" s="99" customFormat="1" ht="51" x14ac:dyDescent="0.25">
      <c r="A3" s="5" t="s">
        <v>168</v>
      </c>
      <c r="B3" s="5" t="s">
        <v>338</v>
      </c>
      <c r="C3" s="5" t="s">
        <v>16</v>
      </c>
      <c r="D3" s="71" t="s">
        <v>17</v>
      </c>
      <c r="E3" s="5" t="s">
        <v>18</v>
      </c>
      <c r="F3" s="71" t="s">
        <v>19</v>
      </c>
      <c r="G3" s="28" t="s">
        <v>73</v>
      </c>
      <c r="H3" s="71" t="s">
        <v>74</v>
      </c>
      <c r="I3" s="5">
        <v>352</v>
      </c>
      <c r="J3" s="71" t="s">
        <v>75</v>
      </c>
      <c r="K3" s="5">
        <v>101</v>
      </c>
      <c r="L3" s="6" t="s">
        <v>76</v>
      </c>
      <c r="M3" s="5" t="s">
        <v>43</v>
      </c>
      <c r="N3" s="5">
        <v>997</v>
      </c>
      <c r="O3" s="5">
        <v>1</v>
      </c>
      <c r="P3" s="6" t="s">
        <v>77</v>
      </c>
      <c r="Q3" s="267" t="s">
        <v>26</v>
      </c>
      <c r="R3" s="8">
        <v>1</v>
      </c>
      <c r="S3" s="23">
        <v>0.15</v>
      </c>
      <c r="T3" s="23">
        <v>0.3</v>
      </c>
      <c r="U3" s="23">
        <v>0.25</v>
      </c>
      <c r="V3" s="23">
        <v>0.25</v>
      </c>
      <c r="W3" s="23">
        <v>0.05</v>
      </c>
      <c r="X3" s="71">
        <v>0.13</v>
      </c>
      <c r="Y3" s="71">
        <v>0.13</v>
      </c>
      <c r="Z3" s="232">
        <f>+Y3/T3</f>
        <v>0.43333333333333335</v>
      </c>
      <c r="AA3" s="71">
        <v>0.16</v>
      </c>
      <c r="AB3" s="71">
        <v>0.16</v>
      </c>
      <c r="AC3" s="232">
        <f>+AB3/T3</f>
        <v>0.53333333333333333</v>
      </c>
      <c r="AD3" s="71">
        <v>0.19</v>
      </c>
      <c r="AE3" s="71">
        <v>0.19</v>
      </c>
      <c r="AF3" s="232">
        <f>+AE3/T3</f>
        <v>0.63333333333333341</v>
      </c>
      <c r="AG3" s="71">
        <v>0.22</v>
      </c>
      <c r="AH3" s="71">
        <v>0.22</v>
      </c>
      <c r="AI3" s="232">
        <f>+AH3/T3</f>
        <v>0.73333333333333339</v>
      </c>
      <c r="AJ3" s="71">
        <v>0.26</v>
      </c>
      <c r="AK3" s="71">
        <v>0.26</v>
      </c>
      <c r="AL3" s="332">
        <f>+AK3/T3</f>
        <v>0.8666666666666667</v>
      </c>
      <c r="AM3" s="71">
        <v>0.28999999999999998</v>
      </c>
      <c r="AN3" s="192">
        <v>0.3</v>
      </c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</row>
    <row r="4" spans="1:1817 16384:16384" s="164" customFormat="1" ht="25.5" x14ac:dyDescent="0.25">
      <c r="A4" s="73" t="s">
        <v>168</v>
      </c>
      <c r="B4" s="73" t="s">
        <v>336</v>
      </c>
      <c r="C4" s="73" t="s">
        <v>16</v>
      </c>
      <c r="D4" s="73" t="s">
        <v>17</v>
      </c>
      <c r="E4" s="73" t="s">
        <v>18</v>
      </c>
      <c r="F4" s="73" t="s">
        <v>19</v>
      </c>
      <c r="G4" s="74" t="s">
        <v>73</v>
      </c>
      <c r="H4" s="73" t="s">
        <v>74</v>
      </c>
      <c r="I4" s="73">
        <v>352</v>
      </c>
      <c r="J4" s="73" t="s">
        <v>75</v>
      </c>
      <c r="K4" s="73">
        <v>101</v>
      </c>
      <c r="L4" s="75" t="s">
        <v>76</v>
      </c>
      <c r="M4" s="73"/>
      <c r="N4" s="73">
        <v>997</v>
      </c>
      <c r="O4" s="73"/>
      <c r="P4" s="73"/>
      <c r="Q4" s="280" t="s">
        <v>26</v>
      </c>
      <c r="R4" s="78">
        <f t="shared" ref="R4" si="0">+R3</f>
        <v>1</v>
      </c>
      <c r="S4" s="78">
        <f t="shared" ref="S4:W4" si="1">+S3</f>
        <v>0.15</v>
      </c>
      <c r="T4" s="78">
        <f t="shared" si="1"/>
        <v>0.3</v>
      </c>
      <c r="U4" s="78">
        <f t="shared" si="1"/>
        <v>0.25</v>
      </c>
      <c r="V4" s="78">
        <f t="shared" si="1"/>
        <v>0.25</v>
      </c>
      <c r="W4" s="78">
        <f t="shared" si="1"/>
        <v>0.05</v>
      </c>
      <c r="X4" s="193">
        <f t="shared" ref="X4:AC4" si="2">+X3</f>
        <v>0.13</v>
      </c>
      <c r="Y4" s="193">
        <f t="shared" si="2"/>
        <v>0.13</v>
      </c>
      <c r="Z4" s="233">
        <f t="shared" si="2"/>
        <v>0.43333333333333335</v>
      </c>
      <c r="AA4" s="193">
        <f t="shared" si="2"/>
        <v>0.16</v>
      </c>
      <c r="AB4" s="193">
        <f t="shared" si="2"/>
        <v>0.16</v>
      </c>
      <c r="AC4" s="233">
        <f t="shared" si="2"/>
        <v>0.53333333333333333</v>
      </c>
      <c r="AD4" s="193">
        <f t="shared" ref="AD4:AL4" si="3">+AD3</f>
        <v>0.19</v>
      </c>
      <c r="AE4" s="193">
        <f t="shared" si="3"/>
        <v>0.19</v>
      </c>
      <c r="AF4" s="233">
        <f t="shared" si="3"/>
        <v>0.63333333333333341</v>
      </c>
      <c r="AG4" s="193">
        <f t="shared" si="3"/>
        <v>0.22</v>
      </c>
      <c r="AH4" s="193">
        <f t="shared" si="3"/>
        <v>0.22</v>
      </c>
      <c r="AI4" s="218">
        <f t="shared" si="3"/>
        <v>0.73333333333333339</v>
      </c>
      <c r="AJ4" s="193">
        <f t="shared" si="3"/>
        <v>0.26</v>
      </c>
      <c r="AK4" s="193">
        <f t="shared" si="3"/>
        <v>0.26</v>
      </c>
      <c r="AL4" s="218">
        <f t="shared" si="3"/>
        <v>0.8666666666666667</v>
      </c>
      <c r="AM4" s="193">
        <v>0.28999999999999998</v>
      </c>
      <c r="AN4" s="193">
        <v>0.3</v>
      </c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  <c r="TV4" s="163"/>
      <c r="TW4" s="163"/>
      <c r="TX4" s="163"/>
      <c r="TY4" s="163"/>
      <c r="TZ4" s="163"/>
      <c r="UA4" s="163"/>
      <c r="UB4" s="163"/>
      <c r="UC4" s="163"/>
      <c r="UD4" s="163"/>
      <c r="UE4" s="163"/>
      <c r="UF4" s="163"/>
      <c r="UG4" s="163"/>
      <c r="UH4" s="163"/>
      <c r="UI4" s="163"/>
      <c r="UJ4" s="163"/>
      <c r="UK4" s="163"/>
      <c r="UL4" s="163"/>
      <c r="UM4" s="163"/>
      <c r="UN4" s="163"/>
      <c r="UO4" s="163"/>
      <c r="UP4" s="163"/>
      <c r="UQ4" s="163"/>
      <c r="UR4" s="163"/>
      <c r="US4" s="163"/>
      <c r="UT4" s="163"/>
      <c r="UU4" s="163"/>
      <c r="UV4" s="163"/>
      <c r="UW4" s="163"/>
      <c r="UX4" s="163"/>
      <c r="UY4" s="163"/>
      <c r="UZ4" s="163"/>
      <c r="VA4" s="163"/>
      <c r="VB4" s="163"/>
      <c r="VC4" s="163"/>
      <c r="VD4" s="163"/>
      <c r="VE4" s="163"/>
      <c r="VF4" s="163"/>
      <c r="VG4" s="163"/>
      <c r="VH4" s="163"/>
      <c r="VI4" s="163"/>
      <c r="VJ4" s="163"/>
      <c r="VK4" s="163"/>
      <c r="VL4" s="163"/>
      <c r="VM4" s="163"/>
      <c r="VN4" s="163"/>
      <c r="VO4" s="163"/>
      <c r="VP4" s="163"/>
      <c r="VQ4" s="163"/>
      <c r="VR4" s="163"/>
      <c r="VS4" s="163"/>
      <c r="VT4" s="163"/>
      <c r="VU4" s="163"/>
      <c r="VV4" s="163"/>
      <c r="VW4" s="163"/>
      <c r="VX4" s="163"/>
      <c r="VY4" s="163"/>
      <c r="VZ4" s="163"/>
      <c r="WA4" s="163"/>
      <c r="WB4" s="163"/>
      <c r="WC4" s="163"/>
      <c r="WD4" s="163"/>
      <c r="WE4" s="163"/>
      <c r="WF4" s="163"/>
      <c r="WG4" s="163"/>
      <c r="WH4" s="163"/>
      <c r="WI4" s="163"/>
      <c r="WJ4" s="163"/>
      <c r="WK4" s="163"/>
      <c r="WL4" s="163"/>
      <c r="WM4" s="163"/>
      <c r="WN4" s="163"/>
      <c r="WO4" s="163"/>
      <c r="WP4" s="163"/>
      <c r="WQ4" s="163"/>
      <c r="WR4" s="163"/>
      <c r="WS4" s="163"/>
      <c r="WT4" s="163"/>
      <c r="WU4" s="163"/>
      <c r="WV4" s="163"/>
      <c r="WW4" s="163"/>
      <c r="WX4" s="163"/>
      <c r="WY4" s="163"/>
      <c r="WZ4" s="163"/>
      <c r="XA4" s="163"/>
      <c r="XB4" s="163"/>
      <c r="XC4" s="163"/>
      <c r="XD4" s="163"/>
      <c r="XE4" s="163"/>
      <c r="XF4" s="163"/>
      <c r="XG4" s="163"/>
      <c r="XH4" s="163"/>
      <c r="XI4" s="163"/>
      <c r="XJ4" s="163"/>
      <c r="XK4" s="163"/>
      <c r="XL4" s="163"/>
      <c r="XM4" s="163"/>
      <c r="XN4" s="163"/>
      <c r="XO4" s="163"/>
      <c r="XP4" s="163"/>
      <c r="XQ4" s="163"/>
      <c r="XR4" s="163"/>
      <c r="XS4" s="163"/>
      <c r="XT4" s="163"/>
      <c r="XU4" s="163"/>
      <c r="XV4" s="163"/>
      <c r="XW4" s="163"/>
      <c r="XX4" s="163"/>
      <c r="XY4" s="163"/>
      <c r="XZ4" s="163"/>
      <c r="YA4" s="163"/>
      <c r="YB4" s="163"/>
      <c r="YC4" s="163"/>
      <c r="YD4" s="163"/>
      <c r="YE4" s="163"/>
      <c r="YF4" s="163"/>
      <c r="YG4" s="163"/>
      <c r="YH4" s="163"/>
      <c r="YI4" s="163"/>
      <c r="YJ4" s="163"/>
      <c r="YK4" s="163"/>
      <c r="YL4" s="163"/>
      <c r="YM4" s="163"/>
      <c r="YN4" s="163"/>
      <c r="YO4" s="163"/>
      <c r="YP4" s="163"/>
      <c r="YQ4" s="163"/>
      <c r="YR4" s="163"/>
      <c r="YS4" s="163"/>
      <c r="YT4" s="163"/>
      <c r="YU4" s="163"/>
      <c r="YV4" s="163"/>
      <c r="YW4" s="163"/>
      <c r="YX4" s="163"/>
      <c r="YY4" s="163"/>
      <c r="YZ4" s="163"/>
      <c r="ZA4" s="163"/>
      <c r="ZB4" s="163"/>
      <c r="ZC4" s="163"/>
      <c r="ZD4" s="163"/>
      <c r="ZE4" s="163"/>
      <c r="ZF4" s="163"/>
      <c r="ZG4" s="163"/>
      <c r="ZH4" s="163"/>
      <c r="ZI4" s="163"/>
      <c r="ZJ4" s="163"/>
      <c r="ZK4" s="163"/>
      <c r="ZL4" s="163"/>
      <c r="ZM4" s="163"/>
      <c r="ZN4" s="163"/>
      <c r="ZO4" s="163"/>
      <c r="ZP4" s="163"/>
      <c r="ZQ4" s="163"/>
      <c r="ZR4" s="163"/>
      <c r="ZS4" s="163"/>
      <c r="ZT4" s="163"/>
      <c r="ZU4" s="163"/>
      <c r="ZV4" s="163"/>
      <c r="ZW4" s="163"/>
      <c r="ZX4" s="163"/>
      <c r="ZY4" s="163"/>
      <c r="ZZ4" s="163"/>
      <c r="AAA4" s="163"/>
      <c r="AAB4" s="163"/>
      <c r="AAC4" s="163"/>
      <c r="AAD4" s="163"/>
      <c r="AAE4" s="163"/>
      <c r="AAF4" s="163"/>
      <c r="AAG4" s="163"/>
      <c r="AAH4" s="163"/>
      <c r="AAI4" s="163"/>
      <c r="AAJ4" s="163"/>
      <c r="AAK4" s="163"/>
      <c r="AAL4" s="163"/>
      <c r="AAM4" s="163"/>
      <c r="AAN4" s="163"/>
      <c r="AAO4" s="163"/>
      <c r="AAP4" s="163"/>
      <c r="AAQ4" s="163"/>
      <c r="AAR4" s="163"/>
      <c r="AAS4" s="163"/>
      <c r="AAT4" s="163"/>
      <c r="AAU4" s="163"/>
      <c r="AAV4" s="163"/>
      <c r="AAW4" s="163"/>
      <c r="AAX4" s="163"/>
      <c r="AAY4" s="163"/>
      <c r="AAZ4" s="163"/>
      <c r="ABA4" s="163"/>
      <c r="ABB4" s="163"/>
      <c r="ABC4" s="163"/>
      <c r="ABD4" s="163"/>
      <c r="ABE4" s="163"/>
      <c r="ABF4" s="163"/>
      <c r="ABG4" s="163"/>
      <c r="ABH4" s="163"/>
      <c r="ABI4" s="163"/>
      <c r="ABJ4" s="163"/>
      <c r="ABK4" s="163"/>
      <c r="ABL4" s="163"/>
      <c r="ABM4" s="163"/>
      <c r="ABN4" s="163"/>
      <c r="ABO4" s="163"/>
      <c r="ABP4" s="163"/>
      <c r="ABQ4" s="163"/>
      <c r="ABR4" s="163"/>
      <c r="ABS4" s="163"/>
      <c r="ABT4" s="163"/>
      <c r="ABU4" s="163"/>
      <c r="ABV4" s="163"/>
      <c r="ABW4" s="163"/>
      <c r="ABX4" s="163"/>
      <c r="ABY4" s="163"/>
      <c r="ABZ4" s="163"/>
      <c r="ACA4" s="163"/>
      <c r="ACB4" s="163"/>
      <c r="ACC4" s="163"/>
      <c r="ACD4" s="163"/>
      <c r="ACE4" s="163"/>
      <c r="ACF4" s="163"/>
      <c r="ACG4" s="163"/>
      <c r="ACH4" s="163"/>
      <c r="ACI4" s="163"/>
      <c r="ACJ4" s="163"/>
      <c r="ACK4" s="163"/>
      <c r="ACL4" s="163"/>
      <c r="ACM4" s="163"/>
      <c r="ACN4" s="163"/>
      <c r="ACO4" s="163"/>
      <c r="ACP4" s="163"/>
      <c r="ACQ4" s="163"/>
      <c r="ACR4" s="163"/>
      <c r="ACS4" s="163"/>
      <c r="ACT4" s="163"/>
      <c r="ACU4" s="163"/>
      <c r="ACV4" s="163"/>
      <c r="ACW4" s="163"/>
      <c r="ACX4" s="163"/>
      <c r="ACY4" s="163"/>
      <c r="ACZ4" s="163"/>
      <c r="ADA4" s="163"/>
      <c r="ADB4" s="163"/>
      <c r="ADC4" s="163"/>
      <c r="ADD4" s="163"/>
      <c r="ADE4" s="163"/>
      <c r="ADF4" s="163"/>
      <c r="ADG4" s="163"/>
      <c r="ADH4" s="163"/>
      <c r="ADI4" s="163"/>
      <c r="ADJ4" s="163"/>
      <c r="ADK4" s="163"/>
      <c r="ADL4" s="163"/>
      <c r="ADM4" s="163"/>
      <c r="ADN4" s="163"/>
      <c r="ADO4" s="163"/>
      <c r="ADP4" s="163"/>
      <c r="ADQ4" s="163"/>
      <c r="ADR4" s="163"/>
      <c r="ADS4" s="163"/>
      <c r="ADT4" s="163"/>
      <c r="ADU4" s="163"/>
      <c r="ADV4" s="163"/>
      <c r="ADW4" s="163"/>
      <c r="ADX4" s="163"/>
      <c r="ADY4" s="163"/>
      <c r="ADZ4" s="163"/>
      <c r="AEA4" s="163"/>
      <c r="AEB4" s="163"/>
      <c r="AEC4" s="163"/>
      <c r="AED4" s="163"/>
      <c r="AEE4" s="163"/>
      <c r="AEF4" s="163"/>
      <c r="AEG4" s="163"/>
      <c r="AEH4" s="163"/>
      <c r="AEI4" s="163"/>
      <c r="AEJ4" s="163"/>
      <c r="AEK4" s="163"/>
      <c r="AEL4" s="163"/>
      <c r="AEM4" s="163"/>
      <c r="AEN4" s="163"/>
      <c r="AEO4" s="163"/>
      <c r="AEP4" s="163"/>
      <c r="AEQ4" s="163"/>
      <c r="AER4" s="163"/>
      <c r="AES4" s="163"/>
      <c r="AET4" s="163"/>
      <c r="AEU4" s="163"/>
      <c r="AEV4" s="163"/>
      <c r="AEW4" s="163"/>
      <c r="AEX4" s="163"/>
      <c r="AEY4" s="163"/>
      <c r="AEZ4" s="163"/>
      <c r="AFA4" s="163"/>
      <c r="AFB4" s="163"/>
      <c r="AFC4" s="163"/>
      <c r="AFD4" s="163"/>
      <c r="AFE4" s="163"/>
      <c r="AFF4" s="163"/>
      <c r="AFG4" s="163"/>
      <c r="AFH4" s="163"/>
      <c r="AFI4" s="163"/>
      <c r="AFJ4" s="163"/>
      <c r="AFK4" s="163"/>
      <c r="AFL4" s="163"/>
      <c r="AFM4" s="163"/>
      <c r="AFN4" s="163"/>
      <c r="AFO4" s="163"/>
      <c r="AFP4" s="163"/>
      <c r="AFQ4" s="163"/>
      <c r="AFR4" s="163"/>
      <c r="AFS4" s="163"/>
      <c r="AFT4" s="163"/>
      <c r="AFU4" s="163"/>
      <c r="AFV4" s="163"/>
      <c r="AFW4" s="163"/>
      <c r="AFX4" s="163"/>
      <c r="AFY4" s="163"/>
      <c r="AFZ4" s="163"/>
      <c r="AGA4" s="163"/>
      <c r="AGB4" s="163"/>
      <c r="AGC4" s="163"/>
      <c r="AGD4" s="163"/>
      <c r="AGE4" s="163"/>
      <c r="AGF4" s="163"/>
      <c r="AGG4" s="163"/>
      <c r="AGH4" s="163"/>
      <c r="AGI4" s="163"/>
      <c r="AGJ4" s="163"/>
      <c r="AGK4" s="163"/>
      <c r="AGL4" s="163"/>
      <c r="AGM4" s="163"/>
      <c r="AGN4" s="163"/>
      <c r="AGO4" s="163"/>
      <c r="AGP4" s="163"/>
      <c r="AGQ4" s="163"/>
      <c r="AGR4" s="163"/>
      <c r="AGS4" s="163"/>
      <c r="AGT4" s="163"/>
      <c r="AGU4" s="163"/>
      <c r="AGV4" s="163"/>
      <c r="AGW4" s="163"/>
      <c r="AGX4" s="163"/>
      <c r="AGY4" s="163"/>
      <c r="AGZ4" s="163"/>
      <c r="AHA4" s="163"/>
      <c r="AHB4" s="163"/>
      <c r="AHC4" s="163"/>
      <c r="AHD4" s="163"/>
      <c r="AHE4" s="163"/>
      <c r="AHF4" s="163"/>
      <c r="AHG4" s="163"/>
      <c r="AHH4" s="163"/>
      <c r="AHI4" s="163"/>
      <c r="AHJ4" s="163"/>
      <c r="AHK4" s="163"/>
      <c r="AHL4" s="163"/>
      <c r="AHM4" s="163"/>
      <c r="AHN4" s="163"/>
      <c r="AHO4" s="163"/>
      <c r="AHP4" s="163"/>
      <c r="AHQ4" s="163"/>
      <c r="AHR4" s="163"/>
      <c r="AHS4" s="163"/>
      <c r="AHT4" s="163"/>
      <c r="AHU4" s="163"/>
      <c r="AHV4" s="163"/>
      <c r="AHW4" s="163"/>
      <c r="AHX4" s="163"/>
      <c r="AHY4" s="163"/>
      <c r="AHZ4" s="163"/>
      <c r="AIA4" s="163"/>
      <c r="AIB4" s="163"/>
      <c r="AIC4" s="163"/>
      <c r="AID4" s="163"/>
      <c r="AIE4" s="163"/>
      <c r="AIF4" s="163"/>
      <c r="AIG4" s="163"/>
      <c r="AIH4" s="163"/>
      <c r="AII4" s="163"/>
      <c r="AIJ4" s="163"/>
      <c r="AIK4" s="163"/>
      <c r="AIL4" s="163"/>
      <c r="AIM4" s="163"/>
      <c r="AIN4" s="163"/>
      <c r="AIO4" s="163"/>
      <c r="AIP4" s="163"/>
      <c r="AIQ4" s="163"/>
      <c r="AIR4" s="163"/>
      <c r="AIS4" s="163"/>
      <c r="AIT4" s="163"/>
      <c r="AIU4" s="163"/>
      <c r="AIV4" s="163"/>
      <c r="AIW4" s="163"/>
      <c r="AIX4" s="163"/>
      <c r="AIY4" s="163"/>
      <c r="AIZ4" s="163"/>
      <c r="AJA4" s="163"/>
      <c r="AJB4" s="163"/>
      <c r="AJC4" s="163"/>
      <c r="AJD4" s="163"/>
      <c r="AJE4" s="163"/>
      <c r="AJF4" s="163"/>
      <c r="AJG4" s="163"/>
      <c r="AJH4" s="163"/>
      <c r="AJI4" s="163"/>
      <c r="AJJ4" s="163"/>
      <c r="AJK4" s="163"/>
      <c r="AJL4" s="163"/>
      <c r="AJM4" s="163"/>
      <c r="AJN4" s="163"/>
      <c r="AJO4" s="163"/>
      <c r="AJP4" s="163"/>
      <c r="AJQ4" s="163"/>
      <c r="AJR4" s="163"/>
      <c r="AJS4" s="163"/>
      <c r="AJT4" s="163"/>
      <c r="AJU4" s="163"/>
      <c r="AJV4" s="163"/>
      <c r="AJW4" s="163"/>
      <c r="AJX4" s="163"/>
      <c r="AJY4" s="163"/>
      <c r="AJZ4" s="163"/>
      <c r="AKA4" s="163"/>
      <c r="AKB4" s="163"/>
      <c r="AKC4" s="163"/>
      <c r="AKD4" s="163"/>
      <c r="AKE4" s="163"/>
      <c r="AKF4" s="163"/>
      <c r="AKG4" s="163"/>
      <c r="AKH4" s="163"/>
      <c r="AKI4" s="163"/>
      <c r="AKJ4" s="163"/>
      <c r="AKK4" s="163"/>
      <c r="AKL4" s="163"/>
      <c r="AKM4" s="163"/>
      <c r="AKN4" s="163"/>
      <c r="AKO4" s="163"/>
      <c r="AKP4" s="163"/>
      <c r="AKQ4" s="163"/>
      <c r="AKR4" s="163"/>
      <c r="AKS4" s="163"/>
      <c r="AKT4" s="163"/>
      <c r="AKU4" s="163"/>
      <c r="AKV4" s="163"/>
      <c r="AKW4" s="163"/>
      <c r="AKX4" s="163"/>
      <c r="AKY4" s="163"/>
      <c r="AKZ4" s="163"/>
      <c r="ALA4" s="163"/>
      <c r="ALB4" s="163"/>
      <c r="ALC4" s="163"/>
      <c r="ALD4" s="163"/>
      <c r="ALE4" s="163"/>
      <c r="ALF4" s="163"/>
      <c r="ALG4" s="163"/>
      <c r="ALH4" s="163"/>
      <c r="ALI4" s="163"/>
      <c r="ALJ4" s="163"/>
      <c r="ALK4" s="163"/>
      <c r="ALL4" s="163"/>
      <c r="ALM4" s="163"/>
      <c r="ALN4" s="163"/>
      <c r="ALO4" s="163"/>
      <c r="ALP4" s="163"/>
      <c r="ALQ4" s="163"/>
      <c r="ALR4" s="163"/>
      <c r="ALS4" s="163"/>
      <c r="ALT4" s="163"/>
      <c r="ALU4" s="163"/>
      <c r="ALV4" s="163"/>
      <c r="ALW4" s="163"/>
      <c r="ALX4" s="163"/>
      <c r="ALY4" s="163"/>
      <c r="ALZ4" s="163"/>
      <c r="AMA4" s="163"/>
      <c r="AMB4" s="163"/>
      <c r="AMC4" s="163"/>
      <c r="AMD4" s="163"/>
      <c r="AME4" s="163"/>
      <c r="AMF4" s="163"/>
      <c r="AMG4" s="163"/>
      <c r="AMH4" s="163"/>
      <c r="AMI4" s="163"/>
      <c r="AMJ4" s="163"/>
      <c r="AMK4" s="163"/>
      <c r="AML4" s="163"/>
      <c r="AMM4" s="163"/>
      <c r="AMN4" s="163"/>
      <c r="AMO4" s="163"/>
      <c r="AMP4" s="163"/>
      <c r="AMQ4" s="163"/>
      <c r="AMR4" s="163"/>
      <c r="AMS4" s="163"/>
      <c r="AMT4" s="163"/>
      <c r="AMU4" s="163"/>
      <c r="AMV4" s="163"/>
      <c r="AMW4" s="163"/>
      <c r="AMX4" s="163"/>
      <c r="AMY4" s="163"/>
      <c r="AMZ4" s="163"/>
      <c r="ANA4" s="163"/>
      <c r="ANB4" s="163"/>
      <c r="ANC4" s="163"/>
      <c r="AND4" s="163"/>
      <c r="ANE4" s="163"/>
      <c r="ANF4" s="163"/>
      <c r="ANG4" s="163"/>
      <c r="ANH4" s="163"/>
      <c r="ANI4" s="163"/>
      <c r="ANJ4" s="163"/>
      <c r="ANK4" s="163"/>
      <c r="ANL4" s="163"/>
      <c r="ANM4" s="163"/>
      <c r="ANN4" s="163"/>
      <c r="ANO4" s="163"/>
      <c r="ANP4" s="163"/>
      <c r="ANQ4" s="163"/>
      <c r="ANR4" s="163"/>
      <c r="ANS4" s="163"/>
      <c r="ANT4" s="163"/>
      <c r="ANU4" s="163"/>
      <c r="ANV4" s="163"/>
      <c r="ANW4" s="163"/>
      <c r="ANX4" s="163"/>
      <c r="ANY4" s="163"/>
      <c r="ANZ4" s="163"/>
      <c r="AOA4" s="163"/>
      <c r="AOB4" s="163"/>
      <c r="AOC4" s="163"/>
      <c r="AOD4" s="163"/>
      <c r="AOE4" s="163"/>
      <c r="AOF4" s="163"/>
      <c r="AOG4" s="163"/>
      <c r="AOH4" s="163"/>
      <c r="AOI4" s="163"/>
      <c r="AOJ4" s="163"/>
      <c r="AOK4" s="163"/>
      <c r="AOL4" s="163"/>
      <c r="AOM4" s="163"/>
      <c r="AON4" s="163"/>
      <c r="AOO4" s="163"/>
      <c r="AOP4" s="163"/>
      <c r="AOQ4" s="163"/>
      <c r="AOR4" s="163"/>
      <c r="AOS4" s="163"/>
      <c r="AOT4" s="163"/>
      <c r="AOU4" s="163"/>
      <c r="AOV4" s="163"/>
      <c r="AOW4" s="163"/>
      <c r="AOX4" s="163"/>
      <c r="AOY4" s="163"/>
      <c r="AOZ4" s="163"/>
      <c r="APA4" s="163"/>
      <c r="APB4" s="163"/>
      <c r="APC4" s="163"/>
      <c r="APD4" s="163"/>
      <c r="APE4" s="163"/>
      <c r="APF4" s="163"/>
      <c r="APG4" s="163"/>
      <c r="APH4" s="163"/>
      <c r="API4" s="163"/>
      <c r="APJ4" s="163"/>
      <c r="APK4" s="163"/>
      <c r="APL4" s="163"/>
      <c r="APM4" s="163"/>
      <c r="APN4" s="163"/>
      <c r="APO4" s="163"/>
      <c r="APP4" s="163"/>
      <c r="APQ4" s="163"/>
      <c r="APR4" s="163"/>
      <c r="APS4" s="163"/>
      <c r="APT4" s="163"/>
      <c r="APU4" s="163"/>
      <c r="APV4" s="163"/>
      <c r="APW4" s="163"/>
      <c r="APX4" s="163"/>
      <c r="APY4" s="163"/>
      <c r="APZ4" s="163"/>
      <c r="AQA4" s="163"/>
      <c r="AQB4" s="163"/>
      <c r="AQC4" s="163"/>
      <c r="AQD4" s="163"/>
      <c r="AQE4" s="163"/>
      <c r="AQF4" s="163"/>
      <c r="AQG4" s="163"/>
      <c r="AQH4" s="163"/>
      <c r="AQI4" s="163"/>
      <c r="AQJ4" s="163"/>
      <c r="AQK4" s="163"/>
      <c r="AQL4" s="163"/>
      <c r="AQM4" s="163"/>
      <c r="AQN4" s="163"/>
      <c r="AQO4" s="163"/>
      <c r="AQP4" s="163"/>
      <c r="AQQ4" s="163"/>
      <c r="AQR4" s="163"/>
      <c r="AQS4" s="163"/>
      <c r="AQT4" s="163"/>
      <c r="AQU4" s="163"/>
      <c r="AQV4" s="163"/>
      <c r="AQW4" s="163"/>
      <c r="AQX4" s="163"/>
      <c r="AQY4" s="163"/>
      <c r="AQZ4" s="163"/>
      <c r="ARA4" s="163"/>
      <c r="ARB4" s="163"/>
      <c r="ARC4" s="163"/>
      <c r="ARD4" s="163"/>
      <c r="ARE4" s="163"/>
      <c r="ARF4" s="163"/>
      <c r="ARG4" s="163"/>
      <c r="ARH4" s="163"/>
      <c r="ARI4" s="163"/>
      <c r="ARJ4" s="163"/>
      <c r="ARK4" s="163"/>
      <c r="ARL4" s="163"/>
      <c r="ARM4" s="163"/>
      <c r="ARN4" s="163"/>
      <c r="ARO4" s="163"/>
      <c r="ARP4" s="163"/>
      <c r="ARQ4" s="163"/>
      <c r="ARR4" s="163"/>
      <c r="ARS4" s="163"/>
      <c r="ART4" s="163"/>
      <c r="ARU4" s="163"/>
      <c r="ARV4" s="163"/>
      <c r="ARW4" s="163"/>
      <c r="ARX4" s="163"/>
      <c r="ARY4" s="163"/>
      <c r="ARZ4" s="163"/>
      <c r="ASA4" s="163"/>
      <c r="ASB4" s="163"/>
      <c r="ASC4" s="163"/>
      <c r="ASD4" s="163"/>
      <c r="ASE4" s="163"/>
      <c r="ASF4" s="163"/>
      <c r="ASG4" s="163"/>
      <c r="ASH4" s="163"/>
      <c r="ASI4" s="163"/>
      <c r="ASJ4" s="163"/>
      <c r="ASK4" s="163"/>
      <c r="ASL4" s="163"/>
      <c r="ASM4" s="163"/>
      <c r="ASN4" s="163"/>
      <c r="ASO4" s="163"/>
      <c r="ASP4" s="163"/>
      <c r="ASQ4" s="163"/>
      <c r="ASR4" s="163"/>
      <c r="ASS4" s="163"/>
      <c r="AST4" s="163"/>
      <c r="ASU4" s="163"/>
      <c r="ASV4" s="163"/>
      <c r="ASW4" s="163"/>
      <c r="ASX4" s="163"/>
      <c r="ASY4" s="163"/>
      <c r="ASZ4" s="163"/>
      <c r="ATA4" s="163"/>
      <c r="ATB4" s="163"/>
      <c r="ATC4" s="163"/>
      <c r="ATD4" s="163"/>
      <c r="ATE4" s="163"/>
      <c r="ATF4" s="163"/>
      <c r="ATG4" s="163"/>
      <c r="ATH4" s="163"/>
      <c r="ATI4" s="163"/>
      <c r="ATJ4" s="163"/>
      <c r="ATK4" s="163"/>
      <c r="ATL4" s="163"/>
      <c r="ATM4" s="163"/>
      <c r="ATN4" s="163"/>
      <c r="ATO4" s="163"/>
      <c r="ATP4" s="163"/>
      <c r="ATQ4" s="163"/>
      <c r="ATR4" s="163"/>
      <c r="ATS4" s="163"/>
      <c r="ATT4" s="163"/>
      <c r="ATU4" s="163"/>
      <c r="ATV4" s="163"/>
      <c r="ATW4" s="163"/>
      <c r="ATX4" s="163"/>
      <c r="ATY4" s="163"/>
      <c r="ATZ4" s="163"/>
      <c r="AUA4" s="163"/>
      <c r="AUB4" s="163"/>
      <c r="AUC4" s="163"/>
      <c r="AUD4" s="163"/>
      <c r="AUE4" s="163"/>
      <c r="AUF4" s="163"/>
      <c r="AUG4" s="163"/>
      <c r="AUH4" s="163"/>
      <c r="AUI4" s="163"/>
      <c r="AUJ4" s="163"/>
      <c r="AUK4" s="163"/>
      <c r="AUL4" s="163"/>
      <c r="AUM4" s="163"/>
      <c r="AUN4" s="163"/>
      <c r="AUO4" s="163"/>
      <c r="AUP4" s="163"/>
      <c r="AUQ4" s="163"/>
      <c r="AUR4" s="163"/>
      <c r="AUS4" s="163"/>
      <c r="AUT4" s="163"/>
      <c r="AUU4" s="163"/>
      <c r="AUV4" s="163"/>
      <c r="AUW4" s="163"/>
      <c r="AUX4" s="163"/>
      <c r="AUY4" s="163"/>
      <c r="AUZ4" s="163"/>
      <c r="AVA4" s="163"/>
      <c r="AVB4" s="163"/>
      <c r="AVC4" s="163"/>
      <c r="AVD4" s="163"/>
      <c r="AVE4" s="163"/>
      <c r="AVF4" s="163"/>
      <c r="AVG4" s="163"/>
      <c r="AVH4" s="163"/>
      <c r="AVI4" s="163"/>
      <c r="AVJ4" s="163"/>
      <c r="AVK4" s="163"/>
      <c r="AVL4" s="163"/>
      <c r="AVM4" s="163"/>
      <c r="AVN4" s="163"/>
      <c r="AVO4" s="163"/>
      <c r="AVP4" s="163"/>
      <c r="AVQ4" s="163"/>
      <c r="AVR4" s="163"/>
      <c r="AVS4" s="163"/>
      <c r="AVT4" s="163"/>
      <c r="AVU4" s="163"/>
      <c r="AVV4" s="163"/>
      <c r="AVW4" s="163"/>
      <c r="AVX4" s="163"/>
      <c r="AVY4" s="163"/>
      <c r="AVZ4" s="163"/>
      <c r="AWA4" s="163"/>
      <c r="AWB4" s="163"/>
      <c r="AWC4" s="163"/>
      <c r="AWD4" s="163"/>
      <c r="AWE4" s="163"/>
      <c r="AWF4" s="163"/>
      <c r="AWG4" s="163"/>
      <c r="AWH4" s="163"/>
      <c r="AWI4" s="163"/>
      <c r="AWJ4" s="163"/>
      <c r="AWK4" s="163"/>
      <c r="AWL4" s="163"/>
      <c r="AWM4" s="163"/>
      <c r="AWN4" s="163"/>
      <c r="AWO4" s="163"/>
      <c r="AWP4" s="163"/>
      <c r="AWQ4" s="163"/>
      <c r="AWR4" s="163"/>
      <c r="AWS4" s="163"/>
      <c r="AWT4" s="163"/>
      <c r="AWU4" s="163"/>
      <c r="AWV4" s="163"/>
      <c r="AWW4" s="163"/>
      <c r="AWX4" s="163"/>
      <c r="AWY4" s="163"/>
      <c r="AWZ4" s="163"/>
      <c r="AXA4" s="163"/>
      <c r="AXB4" s="163"/>
      <c r="AXC4" s="163"/>
      <c r="AXD4" s="163"/>
      <c r="AXE4" s="163"/>
      <c r="AXF4" s="163"/>
      <c r="AXG4" s="163"/>
      <c r="AXH4" s="163"/>
      <c r="AXI4" s="163"/>
      <c r="AXJ4" s="163"/>
      <c r="AXK4" s="163"/>
      <c r="AXL4" s="163"/>
      <c r="AXM4" s="163"/>
      <c r="AXN4" s="163"/>
      <c r="AXO4" s="163"/>
      <c r="AXP4" s="163"/>
      <c r="AXQ4" s="163"/>
      <c r="AXR4" s="163"/>
      <c r="AXS4" s="163"/>
      <c r="AXT4" s="163"/>
      <c r="AXU4" s="163"/>
      <c r="AXV4" s="163"/>
      <c r="AXW4" s="163"/>
      <c r="AXX4" s="163"/>
      <c r="AXY4" s="163"/>
      <c r="AXZ4" s="163"/>
      <c r="AYA4" s="163"/>
      <c r="AYB4" s="163"/>
      <c r="AYC4" s="163"/>
      <c r="AYD4" s="163"/>
      <c r="AYE4" s="163"/>
      <c r="AYF4" s="163"/>
      <c r="AYG4" s="163"/>
      <c r="AYH4" s="163"/>
      <c r="AYI4" s="163"/>
      <c r="AYJ4" s="163"/>
      <c r="AYK4" s="163"/>
      <c r="AYL4" s="163"/>
      <c r="AYM4" s="163"/>
      <c r="AYN4" s="163"/>
      <c r="AYO4" s="163"/>
      <c r="AYP4" s="163"/>
      <c r="AYQ4" s="163"/>
      <c r="AYR4" s="163"/>
      <c r="AYS4" s="163"/>
      <c r="AYT4" s="163"/>
      <c r="AYU4" s="163"/>
      <c r="AYV4" s="163"/>
      <c r="AYW4" s="163"/>
      <c r="AYX4" s="163"/>
      <c r="AYY4" s="163"/>
      <c r="AYZ4" s="163"/>
      <c r="AZA4" s="163"/>
      <c r="AZB4" s="163"/>
      <c r="AZC4" s="163"/>
      <c r="AZD4" s="163"/>
      <c r="AZE4" s="163"/>
      <c r="AZF4" s="163"/>
      <c r="AZG4" s="163"/>
      <c r="AZH4" s="163"/>
      <c r="AZI4" s="163"/>
      <c r="AZJ4" s="163"/>
      <c r="AZK4" s="163"/>
      <c r="AZL4" s="163"/>
      <c r="AZM4" s="163"/>
      <c r="AZN4" s="163"/>
      <c r="AZO4" s="163"/>
      <c r="AZP4" s="163"/>
      <c r="AZQ4" s="163"/>
      <c r="AZR4" s="163"/>
      <c r="AZS4" s="163"/>
      <c r="AZT4" s="163"/>
      <c r="AZU4" s="163"/>
      <c r="AZV4" s="163"/>
      <c r="AZW4" s="163"/>
      <c r="AZX4" s="163"/>
      <c r="AZY4" s="163"/>
      <c r="AZZ4" s="163"/>
      <c r="BAA4" s="163"/>
      <c r="BAB4" s="163"/>
      <c r="BAC4" s="163"/>
      <c r="BAD4" s="163"/>
      <c r="BAE4" s="163"/>
      <c r="BAF4" s="163"/>
      <c r="BAG4" s="163"/>
      <c r="BAH4" s="163"/>
      <c r="BAI4" s="163"/>
      <c r="BAJ4" s="163"/>
      <c r="BAK4" s="163"/>
      <c r="BAL4" s="163"/>
      <c r="BAM4" s="163"/>
      <c r="BAN4" s="163"/>
      <c r="BAO4" s="163"/>
      <c r="BAP4" s="163"/>
      <c r="BAQ4" s="163"/>
      <c r="BAR4" s="163"/>
      <c r="BAS4" s="163"/>
      <c r="BAT4" s="163"/>
      <c r="BAU4" s="163"/>
      <c r="BAV4" s="163"/>
      <c r="BAW4" s="163"/>
      <c r="BAX4" s="163"/>
      <c r="BAY4" s="163"/>
      <c r="BAZ4" s="163"/>
      <c r="BBA4" s="163"/>
      <c r="BBB4" s="163"/>
      <c r="BBC4" s="163"/>
      <c r="BBD4" s="163"/>
      <c r="BBE4" s="163"/>
      <c r="BBF4" s="163"/>
      <c r="BBG4" s="163"/>
      <c r="BBH4" s="163"/>
      <c r="BBI4" s="163"/>
      <c r="BBJ4" s="163"/>
      <c r="BBK4" s="163"/>
      <c r="BBL4" s="163"/>
      <c r="BBM4" s="163"/>
      <c r="BBN4" s="163"/>
      <c r="BBO4" s="163"/>
      <c r="BBP4" s="163"/>
      <c r="BBQ4" s="163"/>
      <c r="BBR4" s="163"/>
      <c r="BBS4" s="163"/>
      <c r="BBT4" s="163"/>
      <c r="BBU4" s="163"/>
      <c r="BBV4" s="163"/>
      <c r="BBW4" s="163"/>
      <c r="BBX4" s="163"/>
      <c r="BBY4" s="163"/>
      <c r="BBZ4" s="163"/>
      <c r="BCA4" s="163"/>
      <c r="BCB4" s="163"/>
      <c r="BCC4" s="163"/>
      <c r="BCD4" s="163"/>
      <c r="BCE4" s="163"/>
      <c r="BCF4" s="163"/>
      <c r="BCG4" s="163"/>
      <c r="BCH4" s="163"/>
      <c r="BCI4" s="163"/>
      <c r="BCJ4" s="163"/>
      <c r="BCK4" s="163"/>
      <c r="BCL4" s="163"/>
      <c r="BCM4" s="163"/>
      <c r="BCN4" s="163"/>
      <c r="BCO4" s="163"/>
      <c r="BCP4" s="163"/>
      <c r="BCQ4" s="163"/>
      <c r="BCR4" s="163"/>
      <c r="BCS4" s="163"/>
      <c r="BCT4" s="163"/>
      <c r="BCU4" s="163"/>
      <c r="BCV4" s="163"/>
      <c r="BCW4" s="163"/>
      <c r="BCX4" s="163"/>
      <c r="BCY4" s="163"/>
      <c r="BCZ4" s="163"/>
      <c r="BDA4" s="163"/>
      <c r="BDB4" s="163"/>
      <c r="BDC4" s="163"/>
      <c r="BDD4" s="163"/>
      <c r="BDE4" s="163"/>
      <c r="BDF4" s="163"/>
      <c r="BDG4" s="163"/>
      <c r="BDH4" s="163"/>
      <c r="BDI4" s="163"/>
      <c r="BDJ4" s="163"/>
      <c r="BDK4" s="163"/>
      <c r="BDL4" s="163"/>
      <c r="BDM4" s="163"/>
      <c r="BDN4" s="163"/>
      <c r="BDO4" s="163"/>
      <c r="BDP4" s="163"/>
      <c r="BDQ4" s="163"/>
      <c r="BDR4" s="163"/>
      <c r="BDS4" s="163"/>
      <c r="BDT4" s="163"/>
      <c r="BDU4" s="163"/>
      <c r="BDV4" s="163"/>
      <c r="BDW4" s="163"/>
      <c r="BDX4" s="163"/>
      <c r="BDY4" s="163"/>
      <c r="BDZ4" s="163"/>
      <c r="BEA4" s="163"/>
      <c r="BEB4" s="163"/>
      <c r="BEC4" s="163"/>
      <c r="BED4" s="163"/>
      <c r="BEE4" s="163"/>
      <c r="BEF4" s="163"/>
      <c r="BEG4" s="163"/>
      <c r="BEH4" s="163"/>
      <c r="BEI4" s="163"/>
      <c r="BEJ4" s="163"/>
      <c r="BEK4" s="163"/>
      <c r="BEL4" s="163"/>
      <c r="BEM4" s="163"/>
      <c r="BEN4" s="163"/>
      <c r="BEO4" s="163"/>
      <c r="BEP4" s="163"/>
      <c r="BEQ4" s="163"/>
      <c r="BER4" s="163"/>
      <c r="BES4" s="163"/>
      <c r="BET4" s="163"/>
      <c r="BEU4" s="163"/>
      <c r="BEV4" s="163"/>
      <c r="BEW4" s="163"/>
      <c r="BEX4" s="163"/>
      <c r="BEY4" s="163"/>
      <c r="BEZ4" s="163"/>
      <c r="BFA4" s="163"/>
      <c r="BFB4" s="163"/>
      <c r="BFC4" s="163"/>
      <c r="BFD4" s="163"/>
      <c r="BFE4" s="163"/>
      <c r="BFF4" s="163"/>
      <c r="BFG4" s="163"/>
      <c r="BFH4" s="163"/>
      <c r="BFI4" s="163"/>
      <c r="BFJ4" s="163"/>
      <c r="BFK4" s="163"/>
      <c r="BFL4" s="163"/>
      <c r="BFM4" s="163"/>
      <c r="BFN4" s="163"/>
      <c r="BFO4" s="163"/>
      <c r="BFP4" s="163"/>
      <c r="BFQ4" s="163"/>
      <c r="BFR4" s="163"/>
      <c r="BFS4" s="163"/>
      <c r="BFT4" s="163"/>
      <c r="BFU4" s="163"/>
      <c r="BFV4" s="163"/>
      <c r="BFW4" s="163"/>
      <c r="BFX4" s="163"/>
      <c r="BFY4" s="163"/>
      <c r="BFZ4" s="163"/>
      <c r="BGA4" s="163"/>
      <c r="BGB4" s="163"/>
      <c r="BGC4" s="163"/>
      <c r="BGD4" s="163"/>
      <c r="BGE4" s="163"/>
      <c r="BGF4" s="163"/>
      <c r="BGG4" s="163"/>
      <c r="BGH4" s="163"/>
      <c r="BGI4" s="163"/>
      <c r="BGJ4" s="163"/>
      <c r="BGK4" s="163"/>
      <c r="BGL4" s="163"/>
      <c r="BGM4" s="163"/>
      <c r="BGN4" s="163"/>
      <c r="BGO4" s="163"/>
      <c r="BGP4" s="163"/>
      <c r="BGQ4" s="163"/>
      <c r="BGR4" s="163"/>
      <c r="BGS4" s="163"/>
      <c r="BGT4" s="163"/>
      <c r="BGU4" s="163"/>
      <c r="BGV4" s="163"/>
      <c r="BGW4" s="163"/>
      <c r="BGX4" s="163"/>
      <c r="BGY4" s="163"/>
      <c r="BGZ4" s="163"/>
      <c r="BHA4" s="163"/>
      <c r="BHB4" s="163"/>
      <c r="BHC4" s="163"/>
      <c r="BHD4" s="163"/>
      <c r="BHE4" s="163"/>
      <c r="BHF4" s="163"/>
      <c r="BHG4" s="163"/>
      <c r="BHH4" s="163"/>
      <c r="BHI4" s="163"/>
      <c r="BHJ4" s="163"/>
      <c r="BHK4" s="163"/>
      <c r="BHL4" s="163"/>
      <c r="BHM4" s="163"/>
      <c r="BHN4" s="163"/>
      <c r="BHO4" s="163"/>
      <c r="BHP4" s="163"/>
      <c r="BHQ4" s="163"/>
      <c r="BHR4" s="163"/>
      <c r="BHS4" s="163"/>
      <c r="BHT4" s="163"/>
      <c r="BHU4" s="163"/>
      <c r="BHV4" s="163"/>
      <c r="BHW4" s="163"/>
      <c r="BHX4" s="163"/>
      <c r="BHY4" s="163"/>
      <c r="BHZ4" s="163"/>
      <c r="BIA4" s="163"/>
      <c r="BIB4" s="163"/>
      <c r="BIC4" s="163"/>
      <c r="BID4" s="163"/>
      <c r="BIE4" s="163"/>
      <c r="BIF4" s="163"/>
      <c r="BIG4" s="163"/>
      <c r="BIH4" s="163"/>
      <c r="BII4" s="163"/>
      <c r="BIJ4" s="163"/>
      <c r="BIK4" s="163"/>
      <c r="BIL4" s="163"/>
      <c r="BIM4" s="163"/>
      <c r="BIN4" s="163"/>
      <c r="BIO4" s="163"/>
      <c r="BIP4" s="163"/>
      <c r="BIQ4" s="163"/>
      <c r="BIR4" s="163"/>
      <c r="BIS4" s="163"/>
      <c r="BIT4" s="163"/>
      <c r="BIU4" s="163"/>
      <c r="BIV4" s="163"/>
      <c r="BIW4" s="163"/>
      <c r="BIX4" s="163"/>
      <c r="BIY4" s="163"/>
      <c r="BIZ4" s="163"/>
      <c r="BJA4" s="163"/>
      <c r="BJB4" s="163"/>
      <c r="BJC4" s="163"/>
      <c r="BJD4" s="163"/>
      <c r="BJE4" s="163"/>
      <c r="BJF4" s="163"/>
      <c r="BJG4" s="163"/>
      <c r="BJH4" s="163"/>
      <c r="BJI4" s="163"/>
      <c r="BJJ4" s="163"/>
      <c r="BJK4" s="163"/>
      <c r="BJL4" s="163"/>
      <c r="BJM4" s="163"/>
      <c r="BJN4" s="163"/>
      <c r="BJO4" s="163"/>
      <c r="BJP4" s="163"/>
      <c r="BJQ4" s="163"/>
      <c r="BJR4" s="163"/>
      <c r="BJS4" s="163"/>
      <c r="BJT4" s="163"/>
      <c r="BJU4" s="163"/>
      <c r="BJV4" s="163"/>
      <c r="BJW4" s="163"/>
      <c r="BJX4" s="163"/>
      <c r="BJY4" s="163"/>
      <c r="BJZ4" s="163"/>
      <c r="BKA4" s="163"/>
      <c r="BKB4" s="163"/>
      <c r="BKC4" s="163"/>
      <c r="BKD4" s="163"/>
      <c r="BKE4" s="163"/>
      <c r="BKF4" s="163"/>
      <c r="BKG4" s="163"/>
      <c r="BKH4" s="163"/>
      <c r="BKI4" s="163"/>
      <c r="BKJ4" s="163"/>
      <c r="BKK4" s="163"/>
      <c r="BKL4" s="163"/>
      <c r="BKM4" s="163"/>
      <c r="BKN4" s="163"/>
      <c r="BKO4" s="163"/>
      <c r="BKP4" s="163"/>
      <c r="BKQ4" s="163"/>
      <c r="BKR4" s="163"/>
      <c r="BKS4" s="163"/>
      <c r="BKT4" s="163"/>
      <c r="BKU4" s="163"/>
      <c r="BKV4" s="163"/>
      <c r="BKW4" s="163"/>
      <c r="BKX4" s="163"/>
      <c r="BKY4" s="163"/>
      <c r="BKZ4" s="163"/>
      <c r="BLA4" s="163"/>
      <c r="BLB4" s="163"/>
      <c r="BLC4" s="163"/>
      <c r="BLD4" s="163"/>
      <c r="BLE4" s="163"/>
      <c r="BLF4" s="163"/>
      <c r="BLG4" s="163"/>
      <c r="BLH4" s="163"/>
      <c r="BLI4" s="163"/>
      <c r="BLJ4" s="163"/>
      <c r="BLK4" s="163"/>
      <c r="BLL4" s="163"/>
      <c r="BLM4" s="163"/>
      <c r="BLN4" s="163"/>
      <c r="BLO4" s="163"/>
      <c r="BLP4" s="163"/>
      <c r="BLQ4" s="163"/>
      <c r="BLR4" s="163"/>
      <c r="BLS4" s="163"/>
      <c r="BLT4" s="163"/>
      <c r="BLU4" s="163"/>
      <c r="BLV4" s="163"/>
      <c r="BLW4" s="163"/>
      <c r="BLX4" s="163"/>
      <c r="BLY4" s="163"/>
      <c r="BLZ4" s="163"/>
      <c r="BMA4" s="163"/>
      <c r="BMB4" s="163"/>
      <c r="BMC4" s="163"/>
      <c r="BMD4" s="163"/>
      <c r="BME4" s="163"/>
      <c r="BMF4" s="163"/>
      <c r="BMG4" s="163"/>
      <c r="BMH4" s="163"/>
      <c r="BMI4" s="163"/>
      <c r="BMJ4" s="163"/>
      <c r="BMK4" s="163"/>
      <c r="BML4" s="163"/>
      <c r="BMM4" s="163"/>
      <c r="BMN4" s="163"/>
      <c r="BMO4" s="163"/>
      <c r="BMP4" s="163"/>
      <c r="BMQ4" s="163"/>
      <c r="BMR4" s="163"/>
      <c r="BMS4" s="163"/>
      <c r="BMT4" s="163"/>
      <c r="BMU4" s="163"/>
      <c r="BMV4" s="163"/>
      <c r="BMW4" s="163"/>
      <c r="BMX4" s="163"/>
      <c r="BMY4" s="163"/>
      <c r="BMZ4" s="163"/>
      <c r="BNA4" s="163"/>
      <c r="BNB4" s="163"/>
      <c r="BNC4" s="163"/>
      <c r="BND4" s="163"/>
      <c r="BNE4" s="163"/>
      <c r="BNF4" s="163"/>
      <c r="BNG4" s="163"/>
      <c r="BNH4" s="163"/>
      <c r="BNI4" s="163"/>
      <c r="BNJ4" s="163"/>
      <c r="BNK4" s="163"/>
      <c r="BNL4" s="163"/>
      <c r="BNM4" s="163"/>
      <c r="BNN4" s="163"/>
      <c r="BNO4" s="163"/>
      <c r="BNP4" s="163"/>
      <c r="BNQ4" s="163"/>
      <c r="BNR4" s="163"/>
      <c r="BNS4" s="163"/>
      <c r="BNT4" s="163"/>
      <c r="BNU4" s="163"/>
      <c r="BNV4" s="163"/>
      <c r="BNW4" s="163"/>
      <c r="BNX4" s="163"/>
      <c r="BNY4" s="163"/>
      <c r="BNZ4" s="163"/>
      <c r="BOA4" s="163"/>
      <c r="BOB4" s="163"/>
      <c r="BOC4" s="163"/>
      <c r="BOD4" s="163"/>
      <c r="BOE4" s="163"/>
      <c r="BOF4" s="163"/>
      <c r="BOG4" s="163"/>
      <c r="BOH4" s="163"/>
      <c r="BOI4" s="163"/>
      <c r="BOJ4" s="163"/>
      <c r="BOK4" s="163"/>
      <c r="BOL4" s="163"/>
      <c r="BOM4" s="163"/>
      <c r="BON4" s="163"/>
      <c r="BOO4" s="163"/>
      <c r="BOP4" s="163"/>
      <c r="BOQ4" s="163"/>
      <c r="BOR4" s="163"/>
      <c r="BOS4" s="163"/>
      <c r="BOT4" s="163"/>
      <c r="BOU4" s="163"/>
      <c r="BOV4" s="163"/>
      <c r="BOW4" s="163"/>
      <c r="BOX4" s="163"/>
      <c r="BOY4" s="163"/>
      <c r="BOZ4" s="163"/>
      <c r="BPA4" s="163"/>
      <c r="BPB4" s="163"/>
      <c r="BPC4" s="163"/>
      <c r="BPD4" s="163"/>
      <c r="BPE4" s="163"/>
      <c r="BPF4" s="163"/>
      <c r="BPG4" s="163"/>
      <c r="BPH4" s="163"/>
      <c r="BPI4" s="163"/>
      <c r="BPJ4" s="163"/>
      <c r="BPK4" s="163"/>
      <c r="BPL4" s="163"/>
      <c r="BPM4" s="163"/>
      <c r="BPN4" s="163"/>
      <c r="BPO4" s="163"/>
      <c r="BPP4" s="163"/>
      <c r="BPQ4" s="163"/>
      <c r="BPR4" s="163"/>
      <c r="BPS4" s="163"/>
      <c r="BPT4" s="163"/>
      <c r="BPU4" s="163"/>
      <c r="BPV4" s="163"/>
      <c r="BPW4" s="163"/>
      <c r="BPX4" s="163"/>
      <c r="BPY4" s="163"/>
      <c r="BPZ4" s="163"/>
      <c r="BQA4" s="163"/>
      <c r="BQB4" s="163"/>
      <c r="BQC4" s="163"/>
      <c r="BQD4" s="163"/>
      <c r="BQE4" s="163"/>
      <c r="BQF4" s="163"/>
      <c r="BQG4" s="163"/>
      <c r="BQH4" s="163"/>
      <c r="BQI4" s="163"/>
      <c r="BQJ4" s="163"/>
      <c r="BQK4" s="163"/>
      <c r="BQL4" s="163"/>
      <c r="BQM4" s="163"/>
      <c r="BQN4" s="163"/>
      <c r="BQO4" s="163"/>
      <c r="BQP4" s="163"/>
      <c r="BQQ4" s="163"/>
      <c r="BQR4" s="163"/>
      <c r="BQS4" s="163"/>
      <c r="BQT4" s="163"/>
      <c r="BQU4" s="163"/>
      <c r="BQV4" s="163"/>
      <c r="BQW4" s="163"/>
      <c r="XFD4" s="78"/>
    </row>
    <row r="5" spans="1:1817 16384:16384" s="99" customFormat="1" ht="38.25" x14ac:dyDescent="0.25">
      <c r="A5" s="5" t="s">
        <v>168</v>
      </c>
      <c r="B5" s="5" t="s">
        <v>338</v>
      </c>
      <c r="C5" s="5" t="s">
        <v>16</v>
      </c>
      <c r="D5" s="71" t="s">
        <v>17</v>
      </c>
      <c r="E5" s="5" t="s">
        <v>18</v>
      </c>
      <c r="F5" s="71" t="s">
        <v>19</v>
      </c>
      <c r="G5" s="28" t="s">
        <v>73</v>
      </c>
      <c r="H5" s="71" t="s">
        <v>74</v>
      </c>
      <c r="I5" s="5">
        <v>355</v>
      </c>
      <c r="J5" s="71" t="s">
        <v>78</v>
      </c>
      <c r="K5" s="5">
        <v>104</v>
      </c>
      <c r="L5" s="6" t="s">
        <v>79</v>
      </c>
      <c r="M5" s="5" t="s">
        <v>80</v>
      </c>
      <c r="N5" s="5">
        <v>997</v>
      </c>
      <c r="O5" s="5">
        <v>2</v>
      </c>
      <c r="P5" s="6" t="s">
        <v>81</v>
      </c>
      <c r="Q5" s="267" t="s">
        <v>26</v>
      </c>
      <c r="R5" s="8">
        <v>2800</v>
      </c>
      <c r="S5" s="8">
        <v>400</v>
      </c>
      <c r="T5" s="8">
        <v>800</v>
      </c>
      <c r="U5" s="8">
        <v>800</v>
      </c>
      <c r="V5" s="8">
        <v>700</v>
      </c>
      <c r="W5" s="8">
        <v>100</v>
      </c>
      <c r="X5" s="192">
        <v>0</v>
      </c>
      <c r="Y5" s="192">
        <v>0</v>
      </c>
      <c r="Z5" s="232">
        <f>+Y5/T5</f>
        <v>0</v>
      </c>
      <c r="AA5" s="192">
        <v>0</v>
      </c>
      <c r="AB5" s="192">
        <v>59</v>
      </c>
      <c r="AC5" s="232">
        <f>+AB5/T5</f>
        <v>7.3749999999999996E-2</v>
      </c>
      <c r="AD5" s="192">
        <v>0</v>
      </c>
      <c r="AE5" s="192">
        <v>59</v>
      </c>
      <c r="AF5" s="232">
        <f>+AE5/T5</f>
        <v>7.3749999999999996E-2</v>
      </c>
      <c r="AG5" s="192">
        <v>200</v>
      </c>
      <c r="AH5" s="192">
        <v>401</v>
      </c>
      <c r="AI5" s="232">
        <f>+AH5/T5</f>
        <v>0.50124999999999997</v>
      </c>
      <c r="AJ5" s="194">
        <v>600</v>
      </c>
      <c r="AK5" s="71">
        <v>456</v>
      </c>
      <c r="AL5" s="332">
        <f>+AK5/T5</f>
        <v>0.56999999999999995</v>
      </c>
      <c r="AM5" s="71">
        <v>800</v>
      </c>
      <c r="AN5" s="71">
        <v>800</v>
      </c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34"/>
      <c r="LA5" s="134"/>
      <c r="LB5" s="134"/>
      <c r="LC5" s="134"/>
      <c r="LD5" s="134"/>
      <c r="LE5" s="134"/>
      <c r="LF5" s="134"/>
      <c r="LG5" s="134"/>
      <c r="LH5" s="134"/>
      <c r="LI5" s="134"/>
      <c r="LJ5" s="134"/>
      <c r="LK5" s="134"/>
      <c r="LL5" s="134"/>
      <c r="LM5" s="134"/>
      <c r="LN5" s="134"/>
      <c r="LO5" s="134"/>
      <c r="LP5" s="134"/>
      <c r="LQ5" s="134"/>
      <c r="LR5" s="134"/>
      <c r="LS5" s="134"/>
      <c r="LT5" s="134"/>
      <c r="LU5" s="134"/>
      <c r="LV5" s="134"/>
      <c r="LW5" s="134"/>
      <c r="LX5" s="134"/>
      <c r="LY5" s="134"/>
      <c r="LZ5" s="134"/>
      <c r="MA5" s="134"/>
      <c r="MB5" s="134"/>
      <c r="MC5" s="134"/>
      <c r="MD5" s="134"/>
      <c r="ME5" s="134"/>
      <c r="MF5" s="134"/>
      <c r="MG5" s="134"/>
      <c r="MH5" s="134"/>
      <c r="MI5" s="134"/>
      <c r="MJ5" s="134"/>
      <c r="MK5" s="134"/>
      <c r="ML5" s="134"/>
      <c r="MM5" s="134"/>
      <c r="MN5" s="134"/>
      <c r="MO5" s="134"/>
      <c r="MP5" s="134"/>
      <c r="MQ5" s="134"/>
      <c r="MR5" s="134"/>
      <c r="MS5" s="134"/>
      <c r="MT5" s="134"/>
      <c r="MU5" s="134"/>
      <c r="MV5" s="134"/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34"/>
      <c r="OJ5" s="134"/>
      <c r="OK5" s="134"/>
      <c r="OL5" s="134"/>
      <c r="OM5" s="134"/>
      <c r="ON5" s="134"/>
      <c r="OO5" s="134"/>
      <c r="OP5" s="134"/>
      <c r="OQ5" s="134"/>
      <c r="OR5" s="134"/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134"/>
      <c r="QU5" s="134"/>
      <c r="QV5" s="134"/>
      <c r="QW5" s="134"/>
      <c r="QX5" s="134"/>
      <c r="QY5" s="134"/>
      <c r="QZ5" s="134"/>
      <c r="RA5" s="134"/>
      <c r="RB5" s="134"/>
      <c r="RC5" s="134"/>
      <c r="RD5" s="134"/>
      <c r="RE5" s="134"/>
      <c r="RF5" s="134"/>
      <c r="RG5" s="134"/>
      <c r="RH5" s="134"/>
      <c r="RI5" s="134"/>
      <c r="RJ5" s="134"/>
      <c r="RK5" s="134"/>
      <c r="RL5" s="134"/>
      <c r="RM5" s="134"/>
      <c r="RN5" s="134"/>
      <c r="RO5" s="134"/>
      <c r="RP5" s="134"/>
      <c r="RQ5" s="134"/>
      <c r="RR5" s="134"/>
      <c r="RS5" s="134"/>
      <c r="RT5" s="134"/>
      <c r="RU5" s="134"/>
      <c r="RV5" s="134"/>
      <c r="RW5" s="134"/>
      <c r="RX5" s="134"/>
      <c r="RY5" s="134"/>
      <c r="RZ5" s="134"/>
      <c r="SA5" s="134"/>
      <c r="SB5" s="134"/>
      <c r="SC5" s="134"/>
      <c r="SD5" s="134"/>
      <c r="SE5" s="134"/>
      <c r="SF5" s="134"/>
      <c r="SG5" s="134"/>
      <c r="SH5" s="134"/>
      <c r="SI5" s="134"/>
      <c r="SJ5" s="134"/>
      <c r="SK5" s="134"/>
      <c r="SL5" s="134"/>
      <c r="SM5" s="134"/>
      <c r="SN5" s="134"/>
      <c r="SO5" s="134"/>
      <c r="SP5" s="134"/>
      <c r="SQ5" s="134"/>
      <c r="SR5" s="134"/>
      <c r="SS5" s="134"/>
      <c r="ST5" s="134"/>
      <c r="SU5" s="134"/>
      <c r="SV5" s="134"/>
      <c r="SW5" s="134"/>
      <c r="SX5" s="134"/>
      <c r="SY5" s="134"/>
      <c r="SZ5" s="134"/>
      <c r="TA5" s="134"/>
      <c r="TB5" s="134"/>
      <c r="TC5" s="134"/>
      <c r="TD5" s="134"/>
      <c r="TE5" s="134"/>
      <c r="TF5" s="134"/>
      <c r="TG5" s="134"/>
      <c r="TH5" s="134"/>
      <c r="TI5" s="134"/>
      <c r="TJ5" s="134"/>
      <c r="TK5" s="134"/>
      <c r="TL5" s="134"/>
      <c r="TM5" s="134"/>
      <c r="TN5" s="134"/>
      <c r="TO5" s="134"/>
      <c r="TP5" s="134"/>
      <c r="TQ5" s="134"/>
      <c r="TR5" s="134"/>
      <c r="TS5" s="134"/>
      <c r="TT5" s="134"/>
      <c r="TU5" s="134"/>
      <c r="TV5" s="134"/>
      <c r="TW5" s="134"/>
      <c r="TX5" s="134"/>
      <c r="TY5" s="134"/>
      <c r="TZ5" s="134"/>
      <c r="UA5" s="134"/>
      <c r="UB5" s="134"/>
      <c r="UC5" s="134"/>
      <c r="UD5" s="134"/>
      <c r="UE5" s="134"/>
      <c r="UF5" s="134"/>
      <c r="UG5" s="134"/>
      <c r="UH5" s="134"/>
      <c r="UI5" s="134"/>
      <c r="UJ5" s="134"/>
      <c r="UK5" s="134"/>
      <c r="UL5" s="134"/>
      <c r="UM5" s="134"/>
      <c r="UN5" s="134"/>
      <c r="UO5" s="134"/>
      <c r="UP5" s="134"/>
      <c r="UQ5" s="134"/>
      <c r="UR5" s="134"/>
      <c r="US5" s="134"/>
      <c r="UT5" s="134"/>
      <c r="UU5" s="134"/>
      <c r="UV5" s="134"/>
      <c r="UW5" s="134"/>
      <c r="UX5" s="134"/>
      <c r="UY5" s="134"/>
      <c r="UZ5" s="134"/>
      <c r="VA5" s="134"/>
      <c r="VB5" s="134"/>
      <c r="VC5" s="134"/>
      <c r="VD5" s="134"/>
      <c r="VE5" s="134"/>
      <c r="VF5" s="134"/>
      <c r="VG5" s="134"/>
      <c r="VH5" s="134"/>
      <c r="VI5" s="134"/>
      <c r="VJ5" s="134"/>
      <c r="VK5" s="134"/>
      <c r="VL5" s="134"/>
      <c r="VM5" s="134"/>
      <c r="VN5" s="134"/>
      <c r="VO5" s="134"/>
      <c r="VP5" s="134"/>
      <c r="VQ5" s="134"/>
      <c r="VR5" s="134"/>
      <c r="VS5" s="134"/>
      <c r="VT5" s="134"/>
      <c r="VU5" s="134"/>
      <c r="VV5" s="134"/>
      <c r="VW5" s="134"/>
      <c r="VX5" s="134"/>
      <c r="VY5" s="134"/>
      <c r="VZ5" s="134"/>
      <c r="WA5" s="134"/>
      <c r="WB5" s="134"/>
      <c r="WC5" s="134"/>
      <c r="WD5" s="134"/>
      <c r="WE5" s="134"/>
      <c r="WF5" s="134"/>
      <c r="WG5" s="134"/>
      <c r="WH5" s="134"/>
      <c r="WI5" s="134"/>
      <c r="WJ5" s="134"/>
      <c r="WK5" s="134"/>
      <c r="WL5" s="134"/>
      <c r="WM5" s="134"/>
      <c r="WN5" s="134"/>
      <c r="WO5" s="134"/>
      <c r="WP5" s="134"/>
      <c r="WQ5" s="134"/>
      <c r="WR5" s="134"/>
      <c r="WS5" s="134"/>
      <c r="WT5" s="134"/>
      <c r="WU5" s="134"/>
      <c r="WV5" s="134"/>
      <c r="WW5" s="134"/>
      <c r="WX5" s="134"/>
      <c r="WY5" s="134"/>
      <c r="WZ5" s="134"/>
      <c r="XA5" s="134"/>
      <c r="XB5" s="134"/>
      <c r="XC5" s="134"/>
      <c r="XD5" s="134"/>
      <c r="XE5" s="134"/>
      <c r="XF5" s="134"/>
      <c r="XG5" s="134"/>
      <c r="XH5" s="134"/>
      <c r="XI5" s="134"/>
      <c r="XJ5" s="134"/>
      <c r="XK5" s="134"/>
      <c r="XL5" s="134"/>
      <c r="XM5" s="134"/>
      <c r="XN5" s="134"/>
      <c r="XO5" s="134"/>
      <c r="XP5" s="134"/>
      <c r="XQ5" s="134"/>
      <c r="XR5" s="134"/>
      <c r="XS5" s="134"/>
      <c r="XT5" s="134"/>
      <c r="XU5" s="134"/>
      <c r="XV5" s="134"/>
      <c r="XW5" s="134"/>
      <c r="XX5" s="134"/>
      <c r="XY5" s="134"/>
      <c r="XZ5" s="134"/>
      <c r="YA5" s="134"/>
      <c r="YB5" s="134"/>
      <c r="YC5" s="134"/>
      <c r="YD5" s="134"/>
      <c r="YE5" s="134"/>
      <c r="YF5" s="134"/>
      <c r="YG5" s="134"/>
      <c r="YH5" s="134"/>
      <c r="YI5" s="134"/>
      <c r="YJ5" s="134"/>
      <c r="YK5" s="134"/>
      <c r="YL5" s="134"/>
      <c r="YM5" s="134"/>
      <c r="YN5" s="134"/>
      <c r="YO5" s="134"/>
      <c r="YP5" s="134"/>
      <c r="YQ5" s="134"/>
      <c r="YR5" s="134"/>
      <c r="YS5" s="134"/>
      <c r="YT5" s="134"/>
      <c r="YU5" s="134"/>
      <c r="YV5" s="134"/>
      <c r="YW5" s="134"/>
      <c r="YX5" s="134"/>
      <c r="YY5" s="134"/>
      <c r="YZ5" s="134"/>
      <c r="ZA5" s="134"/>
      <c r="ZB5" s="134"/>
      <c r="ZC5" s="134"/>
      <c r="ZD5" s="134"/>
      <c r="ZE5" s="134"/>
      <c r="ZF5" s="134"/>
      <c r="ZG5" s="134"/>
      <c r="ZH5" s="134"/>
      <c r="ZI5" s="134"/>
      <c r="ZJ5" s="134"/>
      <c r="ZK5" s="134"/>
      <c r="ZL5" s="134"/>
      <c r="ZM5" s="134"/>
      <c r="ZN5" s="134"/>
      <c r="ZO5" s="134"/>
      <c r="ZP5" s="134"/>
      <c r="ZQ5" s="134"/>
      <c r="ZR5" s="134"/>
      <c r="ZS5" s="134"/>
      <c r="ZT5" s="134"/>
      <c r="ZU5" s="134"/>
      <c r="ZV5" s="134"/>
      <c r="ZW5" s="134"/>
      <c r="ZX5" s="134"/>
      <c r="ZY5" s="134"/>
      <c r="ZZ5" s="134"/>
      <c r="AAA5" s="134"/>
      <c r="AAB5" s="134"/>
      <c r="AAC5" s="134"/>
      <c r="AAD5" s="134"/>
      <c r="AAE5" s="134"/>
      <c r="AAF5" s="134"/>
      <c r="AAG5" s="134"/>
      <c r="AAH5" s="134"/>
      <c r="AAI5" s="134"/>
      <c r="AAJ5" s="134"/>
      <c r="AAK5" s="134"/>
      <c r="AAL5" s="134"/>
      <c r="AAM5" s="134"/>
      <c r="AAN5" s="134"/>
      <c r="AAO5" s="134"/>
      <c r="AAP5" s="134"/>
      <c r="AAQ5" s="134"/>
      <c r="AAR5" s="134"/>
      <c r="AAS5" s="134"/>
      <c r="AAT5" s="134"/>
      <c r="AAU5" s="134"/>
      <c r="AAV5" s="134"/>
      <c r="AAW5" s="134"/>
      <c r="AAX5" s="134"/>
      <c r="AAY5" s="134"/>
      <c r="AAZ5" s="134"/>
      <c r="ABA5" s="134"/>
      <c r="ABB5" s="134"/>
      <c r="ABC5" s="134"/>
      <c r="ABD5" s="134"/>
      <c r="ABE5" s="134"/>
      <c r="ABF5" s="134"/>
      <c r="ABG5" s="134"/>
      <c r="ABH5" s="134"/>
      <c r="ABI5" s="134"/>
      <c r="ABJ5" s="134"/>
      <c r="ABK5" s="134"/>
      <c r="ABL5" s="134"/>
      <c r="ABM5" s="134"/>
      <c r="ABN5" s="134"/>
      <c r="ABO5" s="134"/>
      <c r="ABP5" s="134"/>
      <c r="ABQ5" s="134"/>
      <c r="ABR5" s="134"/>
      <c r="ABS5" s="134"/>
      <c r="ABT5" s="134"/>
      <c r="ABU5" s="134"/>
      <c r="ABV5" s="134"/>
      <c r="ABW5" s="134"/>
      <c r="ABX5" s="134"/>
      <c r="ABY5" s="134"/>
      <c r="ABZ5" s="134"/>
      <c r="ACA5" s="134"/>
      <c r="ACB5" s="134"/>
      <c r="ACC5" s="134"/>
      <c r="ACD5" s="134"/>
      <c r="ACE5" s="134"/>
      <c r="ACF5" s="134"/>
      <c r="ACG5" s="134"/>
      <c r="ACH5" s="134"/>
      <c r="ACI5" s="134"/>
      <c r="ACJ5" s="134"/>
      <c r="ACK5" s="134"/>
      <c r="ACL5" s="134"/>
      <c r="ACM5" s="134"/>
      <c r="ACN5" s="134"/>
      <c r="ACO5" s="134"/>
      <c r="ACP5" s="134"/>
      <c r="ACQ5" s="134"/>
      <c r="ACR5" s="134"/>
      <c r="ACS5" s="134"/>
      <c r="ACT5" s="134"/>
      <c r="ACU5" s="134"/>
      <c r="ACV5" s="134"/>
      <c r="ACW5" s="134"/>
      <c r="ACX5" s="134"/>
      <c r="ACY5" s="134"/>
      <c r="ACZ5" s="134"/>
      <c r="ADA5" s="134"/>
      <c r="ADB5" s="134"/>
      <c r="ADC5" s="134"/>
      <c r="ADD5" s="134"/>
      <c r="ADE5" s="134"/>
      <c r="ADF5" s="134"/>
      <c r="ADG5" s="134"/>
      <c r="ADH5" s="134"/>
      <c r="ADI5" s="134"/>
      <c r="ADJ5" s="134"/>
      <c r="ADK5" s="134"/>
      <c r="ADL5" s="134"/>
      <c r="ADM5" s="134"/>
      <c r="ADN5" s="134"/>
      <c r="ADO5" s="134"/>
      <c r="ADP5" s="134"/>
      <c r="ADQ5" s="134"/>
      <c r="ADR5" s="134"/>
      <c r="ADS5" s="134"/>
      <c r="ADT5" s="134"/>
      <c r="ADU5" s="134"/>
      <c r="ADV5" s="134"/>
      <c r="ADW5" s="134"/>
      <c r="ADX5" s="134"/>
      <c r="ADY5" s="134"/>
      <c r="ADZ5" s="134"/>
      <c r="AEA5" s="134"/>
      <c r="AEB5" s="134"/>
      <c r="AEC5" s="134"/>
      <c r="AED5" s="134"/>
      <c r="AEE5" s="134"/>
      <c r="AEF5" s="134"/>
      <c r="AEG5" s="134"/>
      <c r="AEH5" s="134"/>
      <c r="AEI5" s="134"/>
      <c r="AEJ5" s="134"/>
      <c r="AEK5" s="134"/>
      <c r="AEL5" s="134"/>
      <c r="AEM5" s="134"/>
      <c r="AEN5" s="134"/>
      <c r="AEO5" s="134"/>
      <c r="AEP5" s="134"/>
      <c r="AEQ5" s="134"/>
      <c r="AER5" s="134"/>
      <c r="AES5" s="134"/>
      <c r="AET5" s="134"/>
      <c r="AEU5" s="134"/>
      <c r="AEV5" s="134"/>
      <c r="AEW5" s="134"/>
      <c r="AEX5" s="134"/>
      <c r="AEY5" s="134"/>
      <c r="AEZ5" s="134"/>
      <c r="AFA5" s="134"/>
      <c r="AFB5" s="134"/>
      <c r="AFC5" s="134"/>
      <c r="AFD5" s="134"/>
      <c r="AFE5" s="134"/>
      <c r="AFF5" s="134"/>
      <c r="AFG5" s="134"/>
      <c r="AFH5" s="134"/>
      <c r="AFI5" s="134"/>
      <c r="AFJ5" s="134"/>
      <c r="AFK5" s="134"/>
      <c r="AFL5" s="134"/>
      <c r="AFM5" s="134"/>
      <c r="AFN5" s="134"/>
      <c r="AFO5" s="134"/>
      <c r="AFP5" s="134"/>
      <c r="AFQ5" s="134"/>
      <c r="AFR5" s="134"/>
      <c r="AFS5" s="134"/>
      <c r="AFT5" s="134"/>
      <c r="AFU5" s="134"/>
      <c r="AFV5" s="134"/>
      <c r="AFW5" s="134"/>
      <c r="AFX5" s="134"/>
      <c r="AFY5" s="134"/>
      <c r="AFZ5" s="134"/>
      <c r="AGA5" s="134"/>
      <c r="AGB5" s="134"/>
      <c r="AGC5" s="134"/>
      <c r="AGD5" s="134"/>
      <c r="AGE5" s="134"/>
      <c r="AGF5" s="134"/>
      <c r="AGG5" s="134"/>
      <c r="AGH5" s="134"/>
      <c r="AGI5" s="134"/>
      <c r="AGJ5" s="134"/>
      <c r="AGK5" s="134"/>
      <c r="AGL5" s="134"/>
      <c r="AGM5" s="134"/>
      <c r="AGN5" s="134"/>
      <c r="AGO5" s="134"/>
      <c r="AGP5" s="134"/>
      <c r="AGQ5" s="134"/>
      <c r="AGR5" s="134"/>
      <c r="AGS5" s="134"/>
      <c r="AGT5" s="134"/>
      <c r="AGU5" s="134"/>
      <c r="AGV5" s="134"/>
      <c r="AGW5" s="134"/>
      <c r="AGX5" s="134"/>
      <c r="AGY5" s="134"/>
      <c r="AGZ5" s="134"/>
      <c r="AHA5" s="134"/>
      <c r="AHB5" s="134"/>
      <c r="AHC5" s="134"/>
      <c r="AHD5" s="134"/>
      <c r="AHE5" s="134"/>
      <c r="AHF5" s="134"/>
      <c r="AHG5" s="134"/>
      <c r="AHH5" s="134"/>
      <c r="AHI5" s="134"/>
      <c r="AHJ5" s="134"/>
      <c r="AHK5" s="134"/>
      <c r="AHL5" s="134"/>
      <c r="AHM5" s="134"/>
      <c r="AHN5" s="134"/>
      <c r="AHO5" s="134"/>
      <c r="AHP5" s="134"/>
      <c r="AHQ5" s="134"/>
      <c r="AHR5" s="134"/>
      <c r="AHS5" s="134"/>
      <c r="AHT5" s="134"/>
      <c r="AHU5" s="134"/>
      <c r="AHV5" s="134"/>
      <c r="AHW5" s="134"/>
      <c r="AHX5" s="134"/>
      <c r="AHY5" s="134"/>
      <c r="AHZ5" s="134"/>
      <c r="AIA5" s="134"/>
      <c r="AIB5" s="134"/>
      <c r="AIC5" s="134"/>
      <c r="AID5" s="134"/>
      <c r="AIE5" s="134"/>
      <c r="AIF5" s="134"/>
      <c r="AIG5" s="134"/>
      <c r="AIH5" s="134"/>
      <c r="AII5" s="134"/>
      <c r="AIJ5" s="134"/>
      <c r="AIK5" s="134"/>
      <c r="AIL5" s="134"/>
      <c r="AIM5" s="134"/>
      <c r="AIN5" s="134"/>
      <c r="AIO5" s="134"/>
      <c r="AIP5" s="134"/>
      <c r="AIQ5" s="134"/>
      <c r="AIR5" s="134"/>
      <c r="AIS5" s="134"/>
      <c r="AIT5" s="134"/>
      <c r="AIU5" s="134"/>
      <c r="AIV5" s="134"/>
      <c r="AIW5" s="134"/>
      <c r="AIX5" s="134"/>
      <c r="AIY5" s="134"/>
      <c r="AIZ5" s="134"/>
      <c r="AJA5" s="134"/>
      <c r="AJB5" s="134"/>
      <c r="AJC5" s="134"/>
      <c r="AJD5" s="134"/>
      <c r="AJE5" s="134"/>
      <c r="AJF5" s="134"/>
      <c r="AJG5" s="134"/>
      <c r="AJH5" s="134"/>
      <c r="AJI5" s="134"/>
      <c r="AJJ5" s="134"/>
      <c r="AJK5" s="134"/>
      <c r="AJL5" s="134"/>
      <c r="AJM5" s="134"/>
      <c r="AJN5" s="134"/>
      <c r="AJO5" s="134"/>
      <c r="AJP5" s="134"/>
      <c r="AJQ5" s="134"/>
      <c r="AJR5" s="134"/>
      <c r="AJS5" s="134"/>
      <c r="AJT5" s="134"/>
      <c r="AJU5" s="134"/>
      <c r="AJV5" s="134"/>
      <c r="AJW5" s="134"/>
      <c r="AJX5" s="134"/>
      <c r="AJY5" s="134"/>
      <c r="AJZ5" s="134"/>
      <c r="AKA5" s="134"/>
      <c r="AKB5" s="134"/>
      <c r="AKC5" s="134"/>
      <c r="AKD5" s="134"/>
      <c r="AKE5" s="134"/>
      <c r="AKF5" s="134"/>
      <c r="AKG5" s="134"/>
      <c r="AKH5" s="134"/>
      <c r="AKI5" s="134"/>
      <c r="AKJ5" s="134"/>
      <c r="AKK5" s="134"/>
      <c r="AKL5" s="134"/>
      <c r="AKM5" s="134"/>
      <c r="AKN5" s="134"/>
      <c r="AKO5" s="134"/>
      <c r="AKP5" s="134"/>
      <c r="AKQ5" s="134"/>
      <c r="AKR5" s="134"/>
      <c r="AKS5" s="134"/>
      <c r="AKT5" s="134"/>
      <c r="AKU5" s="134"/>
      <c r="AKV5" s="134"/>
      <c r="AKW5" s="134"/>
      <c r="AKX5" s="134"/>
      <c r="AKY5" s="134"/>
      <c r="AKZ5" s="134"/>
      <c r="ALA5" s="134"/>
      <c r="ALB5" s="134"/>
      <c r="ALC5" s="134"/>
      <c r="ALD5" s="134"/>
      <c r="ALE5" s="134"/>
      <c r="ALF5" s="134"/>
      <c r="ALG5" s="134"/>
      <c r="ALH5" s="134"/>
      <c r="ALI5" s="134"/>
      <c r="ALJ5" s="134"/>
      <c r="ALK5" s="134"/>
      <c r="ALL5" s="134"/>
      <c r="ALM5" s="134"/>
      <c r="ALN5" s="134"/>
      <c r="ALO5" s="134"/>
      <c r="ALP5" s="134"/>
      <c r="ALQ5" s="134"/>
      <c r="ALR5" s="134"/>
      <c r="ALS5" s="134"/>
      <c r="ALT5" s="134"/>
      <c r="ALU5" s="134"/>
      <c r="ALV5" s="134"/>
      <c r="ALW5" s="134"/>
      <c r="ALX5" s="134"/>
      <c r="ALY5" s="134"/>
      <c r="ALZ5" s="134"/>
      <c r="AMA5" s="134"/>
      <c r="AMB5" s="134"/>
      <c r="AMC5" s="134"/>
      <c r="AMD5" s="134"/>
      <c r="AME5" s="134"/>
      <c r="AMF5" s="134"/>
      <c r="AMG5" s="134"/>
      <c r="AMH5" s="134"/>
      <c r="AMI5" s="134"/>
      <c r="AMJ5" s="134"/>
      <c r="AMK5" s="134"/>
      <c r="AML5" s="134"/>
      <c r="AMM5" s="134"/>
      <c r="AMN5" s="134"/>
      <c r="AMO5" s="134"/>
      <c r="AMP5" s="134"/>
      <c r="AMQ5" s="134"/>
      <c r="AMR5" s="134"/>
      <c r="AMS5" s="134"/>
      <c r="AMT5" s="134"/>
      <c r="AMU5" s="134"/>
      <c r="AMV5" s="134"/>
      <c r="AMW5" s="134"/>
      <c r="AMX5" s="134"/>
      <c r="AMY5" s="134"/>
      <c r="AMZ5" s="134"/>
      <c r="ANA5" s="134"/>
      <c r="ANB5" s="134"/>
      <c r="ANC5" s="134"/>
      <c r="AND5" s="134"/>
      <c r="ANE5" s="134"/>
      <c r="ANF5" s="134"/>
      <c r="ANG5" s="134"/>
      <c r="ANH5" s="134"/>
      <c r="ANI5" s="134"/>
      <c r="ANJ5" s="134"/>
      <c r="ANK5" s="134"/>
      <c r="ANL5" s="134"/>
      <c r="ANM5" s="134"/>
      <c r="ANN5" s="134"/>
      <c r="ANO5" s="134"/>
      <c r="ANP5" s="134"/>
      <c r="ANQ5" s="134"/>
      <c r="ANR5" s="134"/>
      <c r="ANS5" s="134"/>
      <c r="ANT5" s="134"/>
      <c r="ANU5" s="134"/>
      <c r="ANV5" s="134"/>
      <c r="ANW5" s="134"/>
      <c r="ANX5" s="134"/>
      <c r="ANY5" s="134"/>
      <c r="ANZ5" s="134"/>
      <c r="AOA5" s="134"/>
      <c r="AOB5" s="134"/>
      <c r="AOC5" s="134"/>
      <c r="AOD5" s="134"/>
      <c r="AOE5" s="134"/>
      <c r="AOF5" s="134"/>
      <c r="AOG5" s="134"/>
      <c r="AOH5" s="134"/>
      <c r="AOI5" s="134"/>
      <c r="AOJ5" s="134"/>
      <c r="AOK5" s="134"/>
      <c r="AOL5" s="134"/>
      <c r="AOM5" s="134"/>
      <c r="AON5" s="134"/>
      <c r="AOO5" s="134"/>
      <c r="AOP5" s="134"/>
      <c r="AOQ5" s="134"/>
      <c r="AOR5" s="134"/>
      <c r="AOS5" s="134"/>
      <c r="AOT5" s="134"/>
      <c r="AOU5" s="134"/>
      <c r="AOV5" s="134"/>
      <c r="AOW5" s="134"/>
      <c r="AOX5" s="134"/>
      <c r="AOY5" s="134"/>
      <c r="AOZ5" s="134"/>
      <c r="APA5" s="134"/>
      <c r="APB5" s="134"/>
      <c r="APC5" s="134"/>
      <c r="APD5" s="134"/>
      <c r="APE5" s="134"/>
      <c r="APF5" s="134"/>
      <c r="APG5" s="134"/>
      <c r="APH5" s="134"/>
      <c r="API5" s="134"/>
      <c r="APJ5" s="134"/>
      <c r="APK5" s="134"/>
      <c r="APL5" s="134"/>
      <c r="APM5" s="134"/>
      <c r="APN5" s="134"/>
      <c r="APO5" s="134"/>
      <c r="APP5" s="134"/>
      <c r="APQ5" s="134"/>
      <c r="APR5" s="134"/>
      <c r="APS5" s="134"/>
      <c r="APT5" s="134"/>
      <c r="APU5" s="134"/>
      <c r="APV5" s="134"/>
      <c r="APW5" s="134"/>
      <c r="APX5" s="134"/>
      <c r="APY5" s="134"/>
      <c r="APZ5" s="134"/>
      <c r="AQA5" s="134"/>
      <c r="AQB5" s="134"/>
      <c r="AQC5" s="134"/>
      <c r="AQD5" s="134"/>
      <c r="AQE5" s="134"/>
      <c r="AQF5" s="134"/>
      <c r="AQG5" s="134"/>
      <c r="AQH5" s="134"/>
      <c r="AQI5" s="134"/>
      <c r="AQJ5" s="134"/>
      <c r="AQK5" s="134"/>
      <c r="AQL5" s="134"/>
      <c r="AQM5" s="134"/>
      <c r="AQN5" s="134"/>
      <c r="AQO5" s="134"/>
      <c r="AQP5" s="134"/>
      <c r="AQQ5" s="134"/>
      <c r="AQR5" s="134"/>
      <c r="AQS5" s="134"/>
      <c r="AQT5" s="134"/>
      <c r="AQU5" s="134"/>
      <c r="AQV5" s="134"/>
      <c r="AQW5" s="134"/>
      <c r="AQX5" s="134"/>
      <c r="AQY5" s="134"/>
      <c r="AQZ5" s="134"/>
      <c r="ARA5" s="134"/>
      <c r="ARB5" s="134"/>
      <c r="ARC5" s="134"/>
      <c r="ARD5" s="134"/>
      <c r="ARE5" s="134"/>
      <c r="ARF5" s="134"/>
      <c r="ARG5" s="134"/>
      <c r="ARH5" s="134"/>
      <c r="ARI5" s="134"/>
      <c r="ARJ5" s="134"/>
      <c r="ARK5" s="134"/>
      <c r="ARL5" s="134"/>
      <c r="ARM5" s="134"/>
      <c r="ARN5" s="134"/>
      <c r="ARO5" s="134"/>
      <c r="ARP5" s="134"/>
      <c r="ARQ5" s="134"/>
      <c r="ARR5" s="134"/>
      <c r="ARS5" s="134"/>
      <c r="ART5" s="134"/>
      <c r="ARU5" s="134"/>
      <c r="ARV5" s="134"/>
      <c r="ARW5" s="134"/>
      <c r="ARX5" s="134"/>
      <c r="ARY5" s="134"/>
      <c r="ARZ5" s="134"/>
      <c r="ASA5" s="134"/>
      <c r="ASB5" s="134"/>
      <c r="ASC5" s="134"/>
      <c r="ASD5" s="134"/>
      <c r="ASE5" s="134"/>
      <c r="ASF5" s="134"/>
      <c r="ASG5" s="134"/>
      <c r="ASH5" s="134"/>
      <c r="ASI5" s="134"/>
      <c r="ASJ5" s="134"/>
      <c r="ASK5" s="134"/>
      <c r="ASL5" s="134"/>
      <c r="ASM5" s="134"/>
      <c r="ASN5" s="134"/>
      <c r="ASO5" s="134"/>
      <c r="ASP5" s="134"/>
      <c r="ASQ5" s="134"/>
      <c r="ASR5" s="134"/>
      <c r="ASS5" s="134"/>
      <c r="AST5" s="134"/>
      <c r="ASU5" s="134"/>
      <c r="ASV5" s="134"/>
      <c r="ASW5" s="134"/>
      <c r="ASX5" s="134"/>
      <c r="ASY5" s="134"/>
      <c r="ASZ5" s="134"/>
      <c r="ATA5" s="134"/>
      <c r="ATB5" s="134"/>
      <c r="ATC5" s="134"/>
      <c r="ATD5" s="134"/>
      <c r="ATE5" s="134"/>
      <c r="ATF5" s="134"/>
      <c r="ATG5" s="134"/>
      <c r="ATH5" s="134"/>
      <c r="ATI5" s="134"/>
      <c r="ATJ5" s="134"/>
      <c r="ATK5" s="134"/>
      <c r="ATL5" s="134"/>
      <c r="ATM5" s="134"/>
      <c r="ATN5" s="134"/>
      <c r="ATO5" s="134"/>
      <c r="ATP5" s="134"/>
      <c r="ATQ5" s="134"/>
      <c r="ATR5" s="134"/>
      <c r="ATS5" s="134"/>
      <c r="ATT5" s="134"/>
      <c r="ATU5" s="134"/>
      <c r="ATV5" s="134"/>
      <c r="ATW5" s="134"/>
      <c r="ATX5" s="134"/>
      <c r="ATY5" s="134"/>
      <c r="ATZ5" s="134"/>
      <c r="AUA5" s="134"/>
      <c r="AUB5" s="134"/>
      <c r="AUC5" s="134"/>
      <c r="AUD5" s="134"/>
      <c r="AUE5" s="134"/>
      <c r="AUF5" s="134"/>
      <c r="AUG5" s="134"/>
      <c r="AUH5" s="134"/>
      <c r="AUI5" s="134"/>
      <c r="AUJ5" s="134"/>
      <c r="AUK5" s="134"/>
      <c r="AUL5" s="134"/>
      <c r="AUM5" s="134"/>
      <c r="AUN5" s="134"/>
      <c r="AUO5" s="134"/>
      <c r="AUP5" s="134"/>
      <c r="AUQ5" s="134"/>
      <c r="AUR5" s="134"/>
      <c r="AUS5" s="134"/>
      <c r="AUT5" s="134"/>
      <c r="AUU5" s="134"/>
      <c r="AUV5" s="134"/>
      <c r="AUW5" s="134"/>
      <c r="AUX5" s="134"/>
      <c r="AUY5" s="134"/>
      <c r="AUZ5" s="134"/>
      <c r="AVA5" s="134"/>
      <c r="AVB5" s="134"/>
      <c r="AVC5" s="134"/>
      <c r="AVD5" s="134"/>
      <c r="AVE5" s="134"/>
      <c r="AVF5" s="134"/>
      <c r="AVG5" s="134"/>
      <c r="AVH5" s="134"/>
      <c r="AVI5" s="134"/>
      <c r="AVJ5" s="134"/>
      <c r="AVK5" s="134"/>
      <c r="AVL5" s="134"/>
      <c r="AVM5" s="134"/>
      <c r="AVN5" s="134"/>
      <c r="AVO5" s="134"/>
      <c r="AVP5" s="134"/>
      <c r="AVQ5" s="134"/>
      <c r="AVR5" s="134"/>
      <c r="AVS5" s="134"/>
      <c r="AVT5" s="134"/>
      <c r="AVU5" s="134"/>
      <c r="AVV5" s="134"/>
      <c r="AVW5" s="134"/>
      <c r="AVX5" s="134"/>
      <c r="AVY5" s="134"/>
      <c r="AVZ5" s="134"/>
      <c r="AWA5" s="134"/>
      <c r="AWB5" s="134"/>
      <c r="AWC5" s="134"/>
      <c r="AWD5" s="134"/>
      <c r="AWE5" s="134"/>
      <c r="AWF5" s="134"/>
      <c r="AWG5" s="134"/>
      <c r="AWH5" s="134"/>
      <c r="AWI5" s="134"/>
      <c r="AWJ5" s="134"/>
      <c r="AWK5" s="134"/>
      <c r="AWL5" s="134"/>
      <c r="AWM5" s="134"/>
      <c r="AWN5" s="134"/>
      <c r="AWO5" s="134"/>
      <c r="AWP5" s="134"/>
      <c r="AWQ5" s="134"/>
      <c r="AWR5" s="134"/>
      <c r="AWS5" s="134"/>
      <c r="AWT5" s="134"/>
      <c r="AWU5" s="134"/>
      <c r="AWV5" s="134"/>
      <c r="AWW5" s="134"/>
      <c r="AWX5" s="134"/>
      <c r="AWY5" s="134"/>
      <c r="AWZ5" s="134"/>
      <c r="AXA5" s="134"/>
      <c r="AXB5" s="134"/>
      <c r="AXC5" s="134"/>
      <c r="AXD5" s="134"/>
      <c r="AXE5" s="134"/>
      <c r="AXF5" s="134"/>
      <c r="AXG5" s="134"/>
      <c r="AXH5" s="134"/>
      <c r="AXI5" s="134"/>
      <c r="AXJ5" s="134"/>
      <c r="AXK5" s="134"/>
      <c r="AXL5" s="134"/>
      <c r="AXM5" s="134"/>
      <c r="AXN5" s="134"/>
      <c r="AXO5" s="134"/>
      <c r="AXP5" s="134"/>
      <c r="AXQ5" s="134"/>
      <c r="AXR5" s="134"/>
      <c r="AXS5" s="134"/>
      <c r="AXT5" s="134"/>
      <c r="AXU5" s="134"/>
      <c r="AXV5" s="134"/>
      <c r="AXW5" s="134"/>
      <c r="AXX5" s="134"/>
      <c r="AXY5" s="134"/>
      <c r="AXZ5" s="134"/>
      <c r="AYA5" s="134"/>
      <c r="AYB5" s="134"/>
      <c r="AYC5" s="134"/>
      <c r="AYD5" s="134"/>
      <c r="AYE5" s="134"/>
      <c r="AYF5" s="134"/>
      <c r="AYG5" s="134"/>
      <c r="AYH5" s="134"/>
      <c r="AYI5" s="134"/>
      <c r="AYJ5" s="134"/>
      <c r="AYK5" s="134"/>
      <c r="AYL5" s="134"/>
      <c r="AYM5" s="134"/>
      <c r="AYN5" s="134"/>
      <c r="AYO5" s="134"/>
      <c r="AYP5" s="134"/>
      <c r="AYQ5" s="134"/>
      <c r="AYR5" s="134"/>
      <c r="AYS5" s="134"/>
      <c r="AYT5" s="134"/>
      <c r="AYU5" s="134"/>
      <c r="AYV5" s="134"/>
      <c r="AYW5" s="134"/>
      <c r="AYX5" s="134"/>
      <c r="AYY5" s="134"/>
      <c r="AYZ5" s="134"/>
      <c r="AZA5" s="134"/>
      <c r="AZB5" s="134"/>
      <c r="AZC5" s="134"/>
      <c r="AZD5" s="134"/>
      <c r="AZE5" s="134"/>
      <c r="AZF5" s="134"/>
      <c r="AZG5" s="134"/>
      <c r="AZH5" s="134"/>
      <c r="AZI5" s="134"/>
      <c r="AZJ5" s="134"/>
      <c r="AZK5" s="134"/>
      <c r="AZL5" s="134"/>
      <c r="AZM5" s="134"/>
      <c r="AZN5" s="134"/>
      <c r="AZO5" s="134"/>
      <c r="AZP5" s="134"/>
      <c r="AZQ5" s="134"/>
      <c r="AZR5" s="134"/>
      <c r="AZS5" s="134"/>
      <c r="AZT5" s="134"/>
      <c r="AZU5" s="134"/>
      <c r="AZV5" s="134"/>
      <c r="AZW5" s="134"/>
      <c r="AZX5" s="134"/>
      <c r="AZY5" s="134"/>
      <c r="AZZ5" s="134"/>
      <c r="BAA5" s="134"/>
      <c r="BAB5" s="134"/>
      <c r="BAC5" s="134"/>
      <c r="BAD5" s="134"/>
      <c r="BAE5" s="134"/>
      <c r="BAF5" s="134"/>
      <c r="BAG5" s="134"/>
      <c r="BAH5" s="134"/>
      <c r="BAI5" s="134"/>
      <c r="BAJ5" s="134"/>
      <c r="BAK5" s="134"/>
      <c r="BAL5" s="134"/>
      <c r="BAM5" s="134"/>
      <c r="BAN5" s="134"/>
      <c r="BAO5" s="134"/>
      <c r="BAP5" s="134"/>
      <c r="BAQ5" s="134"/>
      <c r="BAR5" s="134"/>
      <c r="BAS5" s="134"/>
      <c r="BAT5" s="134"/>
      <c r="BAU5" s="134"/>
      <c r="BAV5" s="134"/>
      <c r="BAW5" s="134"/>
      <c r="BAX5" s="134"/>
      <c r="BAY5" s="134"/>
      <c r="BAZ5" s="134"/>
      <c r="BBA5" s="134"/>
      <c r="BBB5" s="134"/>
      <c r="BBC5" s="134"/>
      <c r="BBD5" s="134"/>
      <c r="BBE5" s="134"/>
      <c r="BBF5" s="134"/>
      <c r="BBG5" s="134"/>
      <c r="BBH5" s="134"/>
      <c r="BBI5" s="134"/>
      <c r="BBJ5" s="134"/>
      <c r="BBK5" s="134"/>
      <c r="BBL5" s="134"/>
      <c r="BBM5" s="134"/>
      <c r="BBN5" s="134"/>
      <c r="BBO5" s="134"/>
      <c r="BBP5" s="134"/>
      <c r="BBQ5" s="134"/>
      <c r="BBR5" s="134"/>
      <c r="BBS5" s="134"/>
      <c r="BBT5" s="134"/>
      <c r="BBU5" s="134"/>
      <c r="BBV5" s="134"/>
      <c r="BBW5" s="134"/>
      <c r="BBX5" s="134"/>
      <c r="BBY5" s="134"/>
      <c r="BBZ5" s="134"/>
      <c r="BCA5" s="134"/>
      <c r="BCB5" s="134"/>
      <c r="BCC5" s="134"/>
      <c r="BCD5" s="134"/>
      <c r="BCE5" s="134"/>
      <c r="BCF5" s="134"/>
      <c r="BCG5" s="134"/>
      <c r="BCH5" s="134"/>
      <c r="BCI5" s="134"/>
      <c r="BCJ5" s="134"/>
      <c r="BCK5" s="134"/>
      <c r="BCL5" s="134"/>
      <c r="BCM5" s="134"/>
      <c r="BCN5" s="134"/>
      <c r="BCO5" s="134"/>
      <c r="BCP5" s="134"/>
      <c r="BCQ5" s="134"/>
      <c r="BCR5" s="134"/>
      <c r="BCS5" s="134"/>
      <c r="BCT5" s="134"/>
      <c r="BCU5" s="134"/>
      <c r="BCV5" s="134"/>
      <c r="BCW5" s="134"/>
      <c r="BCX5" s="134"/>
      <c r="BCY5" s="134"/>
      <c r="BCZ5" s="134"/>
      <c r="BDA5" s="134"/>
      <c r="BDB5" s="134"/>
      <c r="BDC5" s="134"/>
      <c r="BDD5" s="134"/>
      <c r="BDE5" s="134"/>
      <c r="BDF5" s="134"/>
      <c r="BDG5" s="134"/>
      <c r="BDH5" s="134"/>
      <c r="BDI5" s="134"/>
      <c r="BDJ5" s="134"/>
      <c r="BDK5" s="134"/>
      <c r="BDL5" s="134"/>
      <c r="BDM5" s="134"/>
      <c r="BDN5" s="134"/>
      <c r="BDO5" s="134"/>
      <c r="BDP5" s="134"/>
      <c r="BDQ5" s="134"/>
      <c r="BDR5" s="134"/>
      <c r="BDS5" s="134"/>
      <c r="BDT5" s="134"/>
      <c r="BDU5" s="134"/>
      <c r="BDV5" s="134"/>
      <c r="BDW5" s="134"/>
      <c r="BDX5" s="134"/>
      <c r="BDY5" s="134"/>
      <c r="BDZ5" s="134"/>
      <c r="BEA5" s="134"/>
      <c r="BEB5" s="134"/>
      <c r="BEC5" s="134"/>
      <c r="BED5" s="134"/>
      <c r="BEE5" s="134"/>
      <c r="BEF5" s="134"/>
      <c r="BEG5" s="134"/>
      <c r="BEH5" s="134"/>
      <c r="BEI5" s="134"/>
      <c r="BEJ5" s="134"/>
      <c r="BEK5" s="134"/>
      <c r="BEL5" s="134"/>
      <c r="BEM5" s="134"/>
      <c r="BEN5" s="134"/>
      <c r="BEO5" s="134"/>
      <c r="BEP5" s="134"/>
      <c r="BEQ5" s="134"/>
      <c r="BER5" s="134"/>
      <c r="BES5" s="134"/>
      <c r="BET5" s="134"/>
      <c r="BEU5" s="134"/>
      <c r="BEV5" s="134"/>
      <c r="BEW5" s="134"/>
      <c r="BEX5" s="134"/>
      <c r="BEY5" s="134"/>
      <c r="BEZ5" s="134"/>
      <c r="BFA5" s="134"/>
      <c r="BFB5" s="134"/>
      <c r="BFC5" s="134"/>
      <c r="BFD5" s="134"/>
      <c r="BFE5" s="134"/>
      <c r="BFF5" s="134"/>
      <c r="BFG5" s="134"/>
      <c r="BFH5" s="134"/>
      <c r="BFI5" s="134"/>
      <c r="BFJ5" s="134"/>
      <c r="BFK5" s="134"/>
      <c r="BFL5" s="134"/>
      <c r="BFM5" s="134"/>
      <c r="BFN5" s="134"/>
      <c r="BFO5" s="134"/>
      <c r="BFP5" s="134"/>
      <c r="BFQ5" s="134"/>
      <c r="BFR5" s="134"/>
      <c r="BFS5" s="134"/>
      <c r="BFT5" s="134"/>
      <c r="BFU5" s="134"/>
      <c r="BFV5" s="134"/>
      <c r="BFW5" s="134"/>
      <c r="BFX5" s="134"/>
      <c r="BFY5" s="134"/>
      <c r="BFZ5" s="134"/>
      <c r="BGA5" s="134"/>
      <c r="BGB5" s="134"/>
      <c r="BGC5" s="134"/>
      <c r="BGD5" s="134"/>
      <c r="BGE5" s="134"/>
      <c r="BGF5" s="134"/>
      <c r="BGG5" s="134"/>
      <c r="BGH5" s="134"/>
      <c r="BGI5" s="134"/>
      <c r="BGJ5" s="134"/>
      <c r="BGK5" s="134"/>
      <c r="BGL5" s="134"/>
      <c r="BGM5" s="134"/>
      <c r="BGN5" s="134"/>
      <c r="BGO5" s="134"/>
      <c r="BGP5" s="134"/>
      <c r="BGQ5" s="134"/>
      <c r="BGR5" s="134"/>
      <c r="BGS5" s="134"/>
      <c r="BGT5" s="134"/>
      <c r="BGU5" s="134"/>
      <c r="BGV5" s="134"/>
      <c r="BGW5" s="134"/>
      <c r="BGX5" s="134"/>
      <c r="BGY5" s="134"/>
      <c r="BGZ5" s="134"/>
      <c r="BHA5" s="134"/>
      <c r="BHB5" s="134"/>
      <c r="BHC5" s="134"/>
      <c r="BHD5" s="134"/>
      <c r="BHE5" s="134"/>
      <c r="BHF5" s="134"/>
      <c r="BHG5" s="134"/>
      <c r="BHH5" s="134"/>
      <c r="BHI5" s="134"/>
      <c r="BHJ5" s="134"/>
      <c r="BHK5" s="134"/>
      <c r="BHL5" s="134"/>
      <c r="BHM5" s="134"/>
      <c r="BHN5" s="134"/>
      <c r="BHO5" s="134"/>
      <c r="BHP5" s="134"/>
      <c r="BHQ5" s="134"/>
      <c r="BHR5" s="134"/>
      <c r="BHS5" s="134"/>
      <c r="BHT5" s="134"/>
      <c r="BHU5" s="134"/>
      <c r="BHV5" s="134"/>
      <c r="BHW5" s="134"/>
      <c r="BHX5" s="134"/>
      <c r="BHY5" s="134"/>
      <c r="BHZ5" s="134"/>
      <c r="BIA5" s="134"/>
      <c r="BIB5" s="134"/>
      <c r="BIC5" s="134"/>
      <c r="BID5" s="134"/>
      <c r="BIE5" s="134"/>
      <c r="BIF5" s="134"/>
      <c r="BIG5" s="134"/>
      <c r="BIH5" s="134"/>
      <c r="BII5" s="134"/>
      <c r="BIJ5" s="134"/>
      <c r="BIK5" s="134"/>
      <c r="BIL5" s="134"/>
      <c r="BIM5" s="134"/>
      <c r="BIN5" s="134"/>
      <c r="BIO5" s="134"/>
      <c r="BIP5" s="134"/>
      <c r="BIQ5" s="134"/>
      <c r="BIR5" s="134"/>
      <c r="BIS5" s="134"/>
      <c r="BIT5" s="134"/>
      <c r="BIU5" s="134"/>
      <c r="BIV5" s="134"/>
      <c r="BIW5" s="134"/>
      <c r="BIX5" s="134"/>
      <c r="BIY5" s="134"/>
      <c r="BIZ5" s="134"/>
      <c r="BJA5" s="134"/>
      <c r="BJB5" s="134"/>
      <c r="BJC5" s="134"/>
      <c r="BJD5" s="134"/>
      <c r="BJE5" s="134"/>
      <c r="BJF5" s="134"/>
      <c r="BJG5" s="134"/>
      <c r="BJH5" s="134"/>
      <c r="BJI5" s="134"/>
      <c r="BJJ5" s="134"/>
      <c r="BJK5" s="134"/>
      <c r="BJL5" s="134"/>
      <c r="BJM5" s="134"/>
      <c r="BJN5" s="134"/>
      <c r="BJO5" s="134"/>
      <c r="BJP5" s="134"/>
      <c r="BJQ5" s="134"/>
      <c r="BJR5" s="134"/>
      <c r="BJS5" s="134"/>
      <c r="BJT5" s="134"/>
      <c r="BJU5" s="134"/>
      <c r="BJV5" s="134"/>
      <c r="BJW5" s="134"/>
      <c r="BJX5" s="134"/>
      <c r="BJY5" s="134"/>
      <c r="BJZ5" s="134"/>
      <c r="BKA5" s="134"/>
      <c r="BKB5" s="134"/>
      <c r="BKC5" s="134"/>
      <c r="BKD5" s="134"/>
      <c r="BKE5" s="134"/>
      <c r="BKF5" s="134"/>
      <c r="BKG5" s="134"/>
      <c r="BKH5" s="134"/>
      <c r="BKI5" s="134"/>
      <c r="BKJ5" s="134"/>
      <c r="BKK5" s="134"/>
      <c r="BKL5" s="134"/>
      <c r="BKM5" s="134"/>
      <c r="BKN5" s="134"/>
      <c r="BKO5" s="134"/>
      <c r="BKP5" s="134"/>
      <c r="BKQ5" s="134"/>
      <c r="BKR5" s="134"/>
      <c r="BKS5" s="134"/>
      <c r="BKT5" s="134"/>
      <c r="BKU5" s="134"/>
      <c r="BKV5" s="134"/>
      <c r="BKW5" s="134"/>
      <c r="BKX5" s="134"/>
      <c r="BKY5" s="134"/>
      <c r="BKZ5" s="134"/>
      <c r="BLA5" s="134"/>
      <c r="BLB5" s="134"/>
      <c r="BLC5" s="134"/>
      <c r="BLD5" s="134"/>
      <c r="BLE5" s="134"/>
      <c r="BLF5" s="134"/>
      <c r="BLG5" s="134"/>
      <c r="BLH5" s="134"/>
      <c r="BLI5" s="134"/>
      <c r="BLJ5" s="134"/>
      <c r="BLK5" s="134"/>
      <c r="BLL5" s="134"/>
      <c r="BLM5" s="134"/>
      <c r="BLN5" s="134"/>
      <c r="BLO5" s="134"/>
      <c r="BLP5" s="134"/>
      <c r="BLQ5" s="134"/>
      <c r="BLR5" s="134"/>
      <c r="BLS5" s="134"/>
      <c r="BLT5" s="134"/>
      <c r="BLU5" s="134"/>
      <c r="BLV5" s="134"/>
      <c r="BLW5" s="134"/>
      <c r="BLX5" s="134"/>
      <c r="BLY5" s="134"/>
      <c r="BLZ5" s="134"/>
      <c r="BMA5" s="134"/>
      <c r="BMB5" s="134"/>
      <c r="BMC5" s="134"/>
      <c r="BMD5" s="134"/>
      <c r="BME5" s="134"/>
      <c r="BMF5" s="134"/>
      <c r="BMG5" s="134"/>
      <c r="BMH5" s="134"/>
      <c r="BMI5" s="134"/>
      <c r="BMJ5" s="134"/>
      <c r="BMK5" s="134"/>
      <c r="BML5" s="134"/>
      <c r="BMM5" s="134"/>
      <c r="BMN5" s="134"/>
      <c r="BMO5" s="134"/>
      <c r="BMP5" s="134"/>
      <c r="BMQ5" s="134"/>
      <c r="BMR5" s="134"/>
      <c r="BMS5" s="134"/>
      <c r="BMT5" s="134"/>
      <c r="BMU5" s="134"/>
      <c r="BMV5" s="134"/>
      <c r="BMW5" s="134"/>
      <c r="BMX5" s="134"/>
      <c r="BMY5" s="134"/>
      <c r="BMZ5" s="134"/>
      <c r="BNA5" s="134"/>
      <c r="BNB5" s="134"/>
      <c r="BNC5" s="134"/>
      <c r="BND5" s="134"/>
      <c r="BNE5" s="134"/>
      <c r="BNF5" s="134"/>
      <c r="BNG5" s="134"/>
      <c r="BNH5" s="134"/>
      <c r="BNI5" s="134"/>
      <c r="BNJ5" s="134"/>
      <c r="BNK5" s="134"/>
      <c r="BNL5" s="134"/>
      <c r="BNM5" s="134"/>
      <c r="BNN5" s="134"/>
      <c r="BNO5" s="134"/>
      <c r="BNP5" s="134"/>
      <c r="BNQ5" s="134"/>
      <c r="BNR5" s="134"/>
      <c r="BNS5" s="134"/>
      <c r="BNT5" s="134"/>
      <c r="BNU5" s="134"/>
      <c r="BNV5" s="134"/>
      <c r="BNW5" s="134"/>
      <c r="BNX5" s="134"/>
      <c r="BNY5" s="134"/>
      <c r="BNZ5" s="134"/>
      <c r="BOA5" s="134"/>
      <c r="BOB5" s="134"/>
      <c r="BOC5" s="134"/>
      <c r="BOD5" s="134"/>
      <c r="BOE5" s="134"/>
      <c r="BOF5" s="134"/>
      <c r="BOG5" s="134"/>
      <c r="BOH5" s="134"/>
      <c r="BOI5" s="134"/>
      <c r="BOJ5" s="134"/>
      <c r="BOK5" s="134"/>
      <c r="BOL5" s="134"/>
      <c r="BOM5" s="134"/>
      <c r="BON5" s="134"/>
      <c r="BOO5" s="134"/>
      <c r="BOP5" s="134"/>
      <c r="BOQ5" s="134"/>
      <c r="BOR5" s="134"/>
      <c r="BOS5" s="134"/>
      <c r="BOT5" s="134"/>
      <c r="BOU5" s="134"/>
      <c r="BOV5" s="134"/>
      <c r="BOW5" s="134"/>
      <c r="BOX5" s="134"/>
      <c r="BOY5" s="134"/>
      <c r="BOZ5" s="134"/>
      <c r="BPA5" s="134"/>
      <c r="BPB5" s="134"/>
      <c r="BPC5" s="134"/>
      <c r="BPD5" s="134"/>
      <c r="BPE5" s="134"/>
      <c r="BPF5" s="134"/>
      <c r="BPG5" s="134"/>
      <c r="BPH5" s="134"/>
      <c r="BPI5" s="134"/>
      <c r="BPJ5" s="134"/>
      <c r="BPK5" s="134"/>
      <c r="BPL5" s="134"/>
      <c r="BPM5" s="134"/>
      <c r="BPN5" s="134"/>
      <c r="BPO5" s="134"/>
      <c r="BPP5" s="134"/>
      <c r="BPQ5" s="134"/>
      <c r="BPR5" s="134"/>
      <c r="BPS5" s="134"/>
      <c r="BPT5" s="134"/>
      <c r="BPU5" s="134"/>
      <c r="BPV5" s="134"/>
      <c r="BPW5" s="134"/>
      <c r="BPX5" s="134"/>
      <c r="BPY5" s="134"/>
      <c r="BPZ5" s="134"/>
      <c r="BQA5" s="134"/>
      <c r="BQB5" s="134"/>
      <c r="BQC5" s="134"/>
      <c r="BQD5" s="134"/>
      <c r="BQE5" s="134"/>
      <c r="BQF5" s="134"/>
      <c r="BQG5" s="134"/>
      <c r="BQH5" s="134"/>
      <c r="BQI5" s="134"/>
      <c r="BQJ5" s="134"/>
      <c r="BQK5" s="134"/>
      <c r="BQL5" s="134"/>
      <c r="BQM5" s="134"/>
      <c r="BQN5" s="134"/>
      <c r="BQO5" s="134"/>
      <c r="BQP5" s="134"/>
      <c r="BQQ5" s="134"/>
      <c r="BQR5" s="134"/>
      <c r="BQS5" s="134"/>
      <c r="BQT5" s="134"/>
      <c r="BQU5" s="134"/>
      <c r="BQV5" s="134"/>
      <c r="BQW5" s="134"/>
    </row>
    <row r="6" spans="1:1817 16384:16384" s="164" customFormat="1" ht="25.5" x14ac:dyDescent="0.25">
      <c r="A6" s="73" t="s">
        <v>168</v>
      </c>
      <c r="B6" s="73" t="s">
        <v>336</v>
      </c>
      <c r="C6" s="73" t="s">
        <v>16</v>
      </c>
      <c r="D6" s="73" t="s">
        <v>17</v>
      </c>
      <c r="E6" s="73" t="s">
        <v>18</v>
      </c>
      <c r="F6" s="73" t="s">
        <v>19</v>
      </c>
      <c r="G6" s="74" t="s">
        <v>73</v>
      </c>
      <c r="H6" s="73" t="s">
        <v>74</v>
      </c>
      <c r="I6" s="73">
        <v>355</v>
      </c>
      <c r="J6" s="73" t="s">
        <v>78</v>
      </c>
      <c r="K6" s="73">
        <v>104</v>
      </c>
      <c r="L6" s="75" t="s">
        <v>79</v>
      </c>
      <c r="M6" s="73"/>
      <c r="N6" s="73">
        <v>997</v>
      </c>
      <c r="O6" s="73"/>
      <c r="P6" s="73"/>
      <c r="Q6" s="280" t="s">
        <v>26</v>
      </c>
      <c r="R6" s="76">
        <f t="shared" ref="R6" si="4">+R5</f>
        <v>2800</v>
      </c>
      <c r="S6" s="76">
        <f t="shared" ref="S6:W6" si="5">+S5</f>
        <v>400</v>
      </c>
      <c r="T6" s="76">
        <f t="shared" si="5"/>
        <v>800</v>
      </c>
      <c r="U6" s="76">
        <f t="shared" si="5"/>
        <v>800</v>
      </c>
      <c r="V6" s="76">
        <f t="shared" si="5"/>
        <v>700</v>
      </c>
      <c r="W6" s="76">
        <f t="shared" si="5"/>
        <v>100</v>
      </c>
      <c r="X6" s="195">
        <f t="shared" ref="X6:AC6" si="6">+X5</f>
        <v>0</v>
      </c>
      <c r="Y6" s="195">
        <f t="shared" si="6"/>
        <v>0</v>
      </c>
      <c r="Z6" s="233">
        <f t="shared" si="6"/>
        <v>0</v>
      </c>
      <c r="AA6" s="195">
        <f t="shared" si="6"/>
        <v>0</v>
      </c>
      <c r="AB6" s="195">
        <f t="shared" si="6"/>
        <v>59</v>
      </c>
      <c r="AC6" s="233">
        <f t="shared" si="6"/>
        <v>7.3749999999999996E-2</v>
      </c>
      <c r="AD6" s="195">
        <f t="shared" ref="AD6:AH6" si="7">+AD5</f>
        <v>0</v>
      </c>
      <c r="AE6" s="195">
        <f t="shared" si="7"/>
        <v>59</v>
      </c>
      <c r="AF6" s="233">
        <f t="shared" si="7"/>
        <v>7.3749999999999996E-2</v>
      </c>
      <c r="AG6" s="195">
        <f t="shared" si="7"/>
        <v>200</v>
      </c>
      <c r="AH6" s="195">
        <f t="shared" si="7"/>
        <v>401</v>
      </c>
      <c r="AI6" s="233">
        <f>+AI5</f>
        <v>0.50124999999999997</v>
      </c>
      <c r="AJ6" s="195">
        <f>+AJ5</f>
        <v>600</v>
      </c>
      <c r="AK6" s="195">
        <f>+AK5</f>
        <v>456</v>
      </c>
      <c r="AL6" s="218">
        <f>+AL5</f>
        <v>0.56999999999999995</v>
      </c>
      <c r="AM6" s="195">
        <v>800</v>
      </c>
      <c r="AN6" s="195">
        <v>800</v>
      </c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  <c r="IW6" s="163"/>
      <c r="IX6" s="163"/>
      <c r="IY6" s="163"/>
      <c r="IZ6" s="163"/>
      <c r="JA6" s="163"/>
      <c r="JB6" s="163"/>
      <c r="JC6" s="163"/>
      <c r="JD6" s="163"/>
      <c r="JE6" s="163"/>
      <c r="JF6" s="163"/>
      <c r="JG6" s="163"/>
      <c r="JH6" s="163"/>
      <c r="JI6" s="163"/>
      <c r="JJ6" s="163"/>
      <c r="JK6" s="163"/>
      <c r="JL6" s="163"/>
      <c r="JM6" s="163"/>
      <c r="JN6" s="163"/>
      <c r="JO6" s="163"/>
      <c r="JP6" s="163"/>
      <c r="JQ6" s="163"/>
      <c r="JR6" s="163"/>
      <c r="JS6" s="163"/>
      <c r="JT6" s="163"/>
      <c r="JU6" s="163"/>
      <c r="JV6" s="163"/>
      <c r="JW6" s="163"/>
      <c r="JX6" s="163"/>
      <c r="JY6" s="163"/>
      <c r="JZ6" s="163"/>
      <c r="KA6" s="163"/>
      <c r="KB6" s="163"/>
      <c r="KC6" s="163"/>
      <c r="KD6" s="163"/>
      <c r="KE6" s="163"/>
      <c r="KF6" s="163"/>
      <c r="KG6" s="163"/>
      <c r="KH6" s="163"/>
      <c r="KI6" s="163"/>
      <c r="KJ6" s="163"/>
      <c r="KK6" s="163"/>
      <c r="KL6" s="163"/>
      <c r="KM6" s="163"/>
      <c r="KN6" s="163"/>
      <c r="KO6" s="163"/>
      <c r="KP6" s="163"/>
      <c r="KQ6" s="163"/>
      <c r="KR6" s="163"/>
      <c r="KS6" s="163"/>
      <c r="KT6" s="163"/>
      <c r="KU6" s="163"/>
      <c r="KV6" s="163"/>
      <c r="KW6" s="163"/>
      <c r="KX6" s="163"/>
      <c r="KY6" s="163"/>
      <c r="KZ6" s="163"/>
      <c r="LA6" s="163"/>
      <c r="LB6" s="163"/>
      <c r="LC6" s="163"/>
      <c r="LD6" s="163"/>
      <c r="LE6" s="163"/>
      <c r="LF6" s="163"/>
      <c r="LG6" s="163"/>
      <c r="LH6" s="163"/>
      <c r="LI6" s="163"/>
      <c r="LJ6" s="163"/>
      <c r="LK6" s="163"/>
      <c r="LL6" s="163"/>
      <c r="LM6" s="163"/>
      <c r="LN6" s="163"/>
      <c r="LO6" s="163"/>
      <c r="LP6" s="163"/>
      <c r="LQ6" s="163"/>
      <c r="LR6" s="163"/>
      <c r="LS6" s="163"/>
      <c r="LT6" s="163"/>
      <c r="LU6" s="163"/>
      <c r="LV6" s="163"/>
      <c r="LW6" s="163"/>
      <c r="LX6" s="163"/>
      <c r="LY6" s="163"/>
      <c r="LZ6" s="163"/>
      <c r="MA6" s="163"/>
      <c r="MB6" s="163"/>
      <c r="MC6" s="163"/>
      <c r="MD6" s="163"/>
      <c r="ME6" s="163"/>
      <c r="MF6" s="163"/>
      <c r="MG6" s="163"/>
      <c r="MH6" s="163"/>
      <c r="MI6" s="163"/>
      <c r="MJ6" s="163"/>
      <c r="MK6" s="163"/>
      <c r="ML6" s="163"/>
      <c r="MM6" s="163"/>
      <c r="MN6" s="163"/>
      <c r="MO6" s="163"/>
      <c r="MP6" s="163"/>
      <c r="MQ6" s="163"/>
      <c r="MR6" s="163"/>
      <c r="MS6" s="163"/>
      <c r="MT6" s="163"/>
      <c r="MU6" s="163"/>
      <c r="MV6" s="163"/>
      <c r="MW6" s="163"/>
      <c r="MX6" s="163"/>
      <c r="MY6" s="163"/>
      <c r="MZ6" s="163"/>
      <c r="NA6" s="163"/>
      <c r="NB6" s="163"/>
      <c r="NC6" s="163"/>
      <c r="ND6" s="163"/>
      <c r="NE6" s="163"/>
      <c r="NF6" s="163"/>
      <c r="NG6" s="163"/>
      <c r="NH6" s="163"/>
      <c r="NI6" s="163"/>
      <c r="NJ6" s="163"/>
      <c r="NK6" s="163"/>
      <c r="NL6" s="163"/>
      <c r="NM6" s="163"/>
      <c r="NN6" s="163"/>
      <c r="NO6" s="163"/>
      <c r="NP6" s="163"/>
      <c r="NQ6" s="163"/>
      <c r="NR6" s="163"/>
      <c r="NS6" s="163"/>
      <c r="NT6" s="163"/>
      <c r="NU6" s="163"/>
      <c r="NV6" s="163"/>
      <c r="NW6" s="163"/>
      <c r="NX6" s="163"/>
      <c r="NY6" s="163"/>
      <c r="NZ6" s="163"/>
      <c r="OA6" s="163"/>
      <c r="OB6" s="163"/>
      <c r="OC6" s="163"/>
      <c r="OD6" s="163"/>
      <c r="OE6" s="163"/>
      <c r="OF6" s="163"/>
      <c r="OG6" s="163"/>
      <c r="OH6" s="163"/>
      <c r="OI6" s="163"/>
      <c r="OJ6" s="163"/>
      <c r="OK6" s="163"/>
      <c r="OL6" s="163"/>
      <c r="OM6" s="163"/>
      <c r="ON6" s="163"/>
      <c r="OO6" s="163"/>
      <c r="OP6" s="163"/>
      <c r="OQ6" s="163"/>
      <c r="OR6" s="163"/>
      <c r="OS6" s="163"/>
      <c r="OT6" s="163"/>
      <c r="OU6" s="163"/>
      <c r="OV6" s="163"/>
      <c r="OW6" s="163"/>
      <c r="OX6" s="163"/>
      <c r="OY6" s="163"/>
      <c r="OZ6" s="163"/>
      <c r="PA6" s="163"/>
      <c r="PB6" s="163"/>
      <c r="PC6" s="163"/>
      <c r="PD6" s="163"/>
      <c r="PE6" s="163"/>
      <c r="PF6" s="163"/>
      <c r="PG6" s="163"/>
      <c r="PH6" s="163"/>
      <c r="PI6" s="163"/>
      <c r="PJ6" s="163"/>
      <c r="PK6" s="163"/>
      <c r="PL6" s="163"/>
      <c r="PM6" s="163"/>
      <c r="PN6" s="163"/>
      <c r="PO6" s="163"/>
      <c r="PP6" s="163"/>
      <c r="PQ6" s="163"/>
      <c r="PR6" s="163"/>
      <c r="PS6" s="163"/>
      <c r="PT6" s="163"/>
      <c r="PU6" s="163"/>
      <c r="PV6" s="163"/>
      <c r="PW6" s="163"/>
      <c r="PX6" s="163"/>
      <c r="PY6" s="163"/>
      <c r="PZ6" s="163"/>
      <c r="QA6" s="163"/>
      <c r="QB6" s="163"/>
      <c r="QC6" s="163"/>
      <c r="QD6" s="163"/>
      <c r="QE6" s="163"/>
      <c r="QF6" s="163"/>
      <c r="QG6" s="163"/>
      <c r="QH6" s="163"/>
      <c r="QI6" s="163"/>
      <c r="QJ6" s="163"/>
      <c r="QK6" s="163"/>
      <c r="QL6" s="163"/>
      <c r="QM6" s="163"/>
      <c r="QN6" s="163"/>
      <c r="QO6" s="163"/>
      <c r="QP6" s="163"/>
      <c r="QQ6" s="163"/>
      <c r="QR6" s="163"/>
      <c r="QS6" s="163"/>
      <c r="QT6" s="163"/>
      <c r="QU6" s="163"/>
      <c r="QV6" s="163"/>
      <c r="QW6" s="163"/>
      <c r="QX6" s="163"/>
      <c r="QY6" s="163"/>
      <c r="QZ6" s="163"/>
      <c r="RA6" s="163"/>
      <c r="RB6" s="163"/>
      <c r="RC6" s="163"/>
      <c r="RD6" s="163"/>
      <c r="RE6" s="163"/>
      <c r="RF6" s="163"/>
      <c r="RG6" s="163"/>
      <c r="RH6" s="163"/>
      <c r="RI6" s="163"/>
      <c r="RJ6" s="163"/>
      <c r="RK6" s="163"/>
      <c r="RL6" s="163"/>
      <c r="RM6" s="163"/>
      <c r="RN6" s="163"/>
      <c r="RO6" s="163"/>
      <c r="RP6" s="163"/>
      <c r="RQ6" s="163"/>
      <c r="RR6" s="163"/>
      <c r="RS6" s="163"/>
      <c r="RT6" s="163"/>
      <c r="RU6" s="163"/>
      <c r="RV6" s="163"/>
      <c r="RW6" s="163"/>
      <c r="RX6" s="163"/>
      <c r="RY6" s="163"/>
      <c r="RZ6" s="163"/>
      <c r="SA6" s="163"/>
      <c r="SB6" s="163"/>
      <c r="SC6" s="163"/>
      <c r="SD6" s="163"/>
      <c r="SE6" s="163"/>
      <c r="SF6" s="163"/>
      <c r="SG6" s="163"/>
      <c r="SH6" s="163"/>
      <c r="SI6" s="163"/>
      <c r="SJ6" s="163"/>
      <c r="SK6" s="163"/>
      <c r="SL6" s="163"/>
      <c r="SM6" s="163"/>
      <c r="SN6" s="163"/>
      <c r="SO6" s="163"/>
      <c r="SP6" s="163"/>
      <c r="SQ6" s="163"/>
      <c r="SR6" s="163"/>
      <c r="SS6" s="163"/>
      <c r="ST6" s="163"/>
      <c r="SU6" s="163"/>
      <c r="SV6" s="163"/>
      <c r="SW6" s="163"/>
      <c r="SX6" s="163"/>
      <c r="SY6" s="163"/>
      <c r="SZ6" s="163"/>
      <c r="TA6" s="163"/>
      <c r="TB6" s="163"/>
      <c r="TC6" s="163"/>
      <c r="TD6" s="163"/>
      <c r="TE6" s="163"/>
      <c r="TF6" s="163"/>
      <c r="TG6" s="163"/>
      <c r="TH6" s="163"/>
      <c r="TI6" s="163"/>
      <c r="TJ6" s="163"/>
      <c r="TK6" s="163"/>
      <c r="TL6" s="163"/>
      <c r="TM6" s="163"/>
      <c r="TN6" s="163"/>
      <c r="TO6" s="163"/>
      <c r="TP6" s="163"/>
      <c r="TQ6" s="163"/>
      <c r="TR6" s="163"/>
      <c r="TS6" s="163"/>
      <c r="TT6" s="163"/>
      <c r="TU6" s="163"/>
      <c r="TV6" s="163"/>
      <c r="TW6" s="163"/>
      <c r="TX6" s="163"/>
      <c r="TY6" s="163"/>
      <c r="TZ6" s="163"/>
      <c r="UA6" s="163"/>
      <c r="UB6" s="163"/>
      <c r="UC6" s="163"/>
      <c r="UD6" s="163"/>
      <c r="UE6" s="163"/>
      <c r="UF6" s="163"/>
      <c r="UG6" s="163"/>
      <c r="UH6" s="163"/>
      <c r="UI6" s="163"/>
      <c r="UJ6" s="163"/>
      <c r="UK6" s="163"/>
      <c r="UL6" s="163"/>
      <c r="UM6" s="163"/>
      <c r="UN6" s="163"/>
      <c r="UO6" s="163"/>
      <c r="UP6" s="163"/>
      <c r="UQ6" s="163"/>
      <c r="UR6" s="163"/>
      <c r="US6" s="163"/>
      <c r="UT6" s="163"/>
      <c r="UU6" s="163"/>
      <c r="UV6" s="163"/>
      <c r="UW6" s="163"/>
      <c r="UX6" s="163"/>
      <c r="UY6" s="163"/>
      <c r="UZ6" s="163"/>
      <c r="VA6" s="163"/>
      <c r="VB6" s="163"/>
      <c r="VC6" s="163"/>
      <c r="VD6" s="163"/>
      <c r="VE6" s="163"/>
      <c r="VF6" s="163"/>
      <c r="VG6" s="163"/>
      <c r="VH6" s="163"/>
      <c r="VI6" s="163"/>
      <c r="VJ6" s="163"/>
      <c r="VK6" s="163"/>
      <c r="VL6" s="163"/>
      <c r="VM6" s="163"/>
      <c r="VN6" s="163"/>
      <c r="VO6" s="163"/>
      <c r="VP6" s="163"/>
      <c r="VQ6" s="163"/>
      <c r="VR6" s="163"/>
      <c r="VS6" s="163"/>
      <c r="VT6" s="163"/>
      <c r="VU6" s="163"/>
      <c r="VV6" s="163"/>
      <c r="VW6" s="163"/>
      <c r="VX6" s="163"/>
      <c r="VY6" s="163"/>
      <c r="VZ6" s="163"/>
      <c r="WA6" s="163"/>
      <c r="WB6" s="163"/>
      <c r="WC6" s="163"/>
      <c r="WD6" s="163"/>
      <c r="WE6" s="163"/>
      <c r="WF6" s="163"/>
      <c r="WG6" s="163"/>
      <c r="WH6" s="163"/>
      <c r="WI6" s="163"/>
      <c r="WJ6" s="163"/>
      <c r="WK6" s="163"/>
      <c r="WL6" s="163"/>
      <c r="WM6" s="163"/>
      <c r="WN6" s="163"/>
      <c r="WO6" s="163"/>
      <c r="WP6" s="163"/>
      <c r="WQ6" s="163"/>
      <c r="WR6" s="163"/>
      <c r="WS6" s="163"/>
      <c r="WT6" s="163"/>
      <c r="WU6" s="163"/>
      <c r="WV6" s="163"/>
      <c r="WW6" s="163"/>
      <c r="WX6" s="163"/>
      <c r="WY6" s="163"/>
      <c r="WZ6" s="163"/>
      <c r="XA6" s="163"/>
      <c r="XB6" s="163"/>
      <c r="XC6" s="163"/>
      <c r="XD6" s="163"/>
      <c r="XE6" s="163"/>
      <c r="XF6" s="163"/>
      <c r="XG6" s="163"/>
      <c r="XH6" s="163"/>
      <c r="XI6" s="163"/>
      <c r="XJ6" s="163"/>
      <c r="XK6" s="163"/>
      <c r="XL6" s="163"/>
      <c r="XM6" s="163"/>
      <c r="XN6" s="163"/>
      <c r="XO6" s="163"/>
      <c r="XP6" s="163"/>
      <c r="XQ6" s="163"/>
      <c r="XR6" s="163"/>
      <c r="XS6" s="163"/>
      <c r="XT6" s="163"/>
      <c r="XU6" s="163"/>
      <c r="XV6" s="163"/>
      <c r="XW6" s="163"/>
      <c r="XX6" s="163"/>
      <c r="XY6" s="163"/>
      <c r="XZ6" s="163"/>
      <c r="YA6" s="163"/>
      <c r="YB6" s="163"/>
      <c r="YC6" s="163"/>
      <c r="YD6" s="163"/>
      <c r="YE6" s="163"/>
      <c r="YF6" s="163"/>
      <c r="YG6" s="163"/>
      <c r="YH6" s="163"/>
      <c r="YI6" s="163"/>
      <c r="YJ6" s="163"/>
      <c r="YK6" s="163"/>
      <c r="YL6" s="163"/>
      <c r="YM6" s="163"/>
      <c r="YN6" s="163"/>
      <c r="YO6" s="163"/>
      <c r="YP6" s="163"/>
      <c r="YQ6" s="163"/>
      <c r="YR6" s="163"/>
      <c r="YS6" s="163"/>
      <c r="YT6" s="163"/>
      <c r="YU6" s="163"/>
      <c r="YV6" s="163"/>
      <c r="YW6" s="163"/>
      <c r="YX6" s="163"/>
      <c r="YY6" s="163"/>
      <c r="YZ6" s="163"/>
      <c r="ZA6" s="163"/>
      <c r="ZB6" s="163"/>
      <c r="ZC6" s="163"/>
      <c r="ZD6" s="163"/>
      <c r="ZE6" s="163"/>
      <c r="ZF6" s="163"/>
      <c r="ZG6" s="163"/>
      <c r="ZH6" s="163"/>
      <c r="ZI6" s="163"/>
      <c r="ZJ6" s="163"/>
      <c r="ZK6" s="163"/>
      <c r="ZL6" s="163"/>
      <c r="ZM6" s="163"/>
      <c r="ZN6" s="163"/>
      <c r="ZO6" s="163"/>
      <c r="ZP6" s="163"/>
      <c r="ZQ6" s="163"/>
      <c r="ZR6" s="163"/>
      <c r="ZS6" s="163"/>
      <c r="ZT6" s="163"/>
      <c r="ZU6" s="163"/>
      <c r="ZV6" s="163"/>
      <c r="ZW6" s="163"/>
      <c r="ZX6" s="163"/>
      <c r="ZY6" s="163"/>
      <c r="ZZ6" s="163"/>
      <c r="AAA6" s="163"/>
      <c r="AAB6" s="163"/>
      <c r="AAC6" s="163"/>
      <c r="AAD6" s="163"/>
      <c r="AAE6" s="163"/>
      <c r="AAF6" s="163"/>
      <c r="AAG6" s="163"/>
      <c r="AAH6" s="163"/>
      <c r="AAI6" s="163"/>
      <c r="AAJ6" s="163"/>
      <c r="AAK6" s="163"/>
      <c r="AAL6" s="163"/>
      <c r="AAM6" s="163"/>
      <c r="AAN6" s="163"/>
      <c r="AAO6" s="163"/>
      <c r="AAP6" s="163"/>
      <c r="AAQ6" s="163"/>
      <c r="AAR6" s="163"/>
      <c r="AAS6" s="163"/>
      <c r="AAT6" s="163"/>
      <c r="AAU6" s="163"/>
      <c r="AAV6" s="163"/>
      <c r="AAW6" s="163"/>
      <c r="AAX6" s="163"/>
      <c r="AAY6" s="163"/>
      <c r="AAZ6" s="163"/>
      <c r="ABA6" s="163"/>
      <c r="ABB6" s="163"/>
      <c r="ABC6" s="163"/>
      <c r="ABD6" s="163"/>
      <c r="ABE6" s="163"/>
      <c r="ABF6" s="163"/>
      <c r="ABG6" s="163"/>
      <c r="ABH6" s="163"/>
      <c r="ABI6" s="163"/>
      <c r="ABJ6" s="163"/>
      <c r="ABK6" s="163"/>
      <c r="ABL6" s="163"/>
      <c r="ABM6" s="163"/>
      <c r="ABN6" s="163"/>
      <c r="ABO6" s="163"/>
      <c r="ABP6" s="163"/>
      <c r="ABQ6" s="163"/>
      <c r="ABR6" s="163"/>
      <c r="ABS6" s="163"/>
      <c r="ABT6" s="163"/>
      <c r="ABU6" s="163"/>
      <c r="ABV6" s="163"/>
      <c r="ABW6" s="163"/>
      <c r="ABX6" s="163"/>
      <c r="ABY6" s="163"/>
      <c r="ABZ6" s="163"/>
      <c r="ACA6" s="163"/>
      <c r="ACB6" s="163"/>
      <c r="ACC6" s="163"/>
      <c r="ACD6" s="163"/>
      <c r="ACE6" s="163"/>
      <c r="ACF6" s="163"/>
      <c r="ACG6" s="163"/>
      <c r="ACH6" s="163"/>
      <c r="ACI6" s="163"/>
      <c r="ACJ6" s="163"/>
      <c r="ACK6" s="163"/>
      <c r="ACL6" s="163"/>
      <c r="ACM6" s="163"/>
      <c r="ACN6" s="163"/>
      <c r="ACO6" s="163"/>
      <c r="ACP6" s="163"/>
      <c r="ACQ6" s="163"/>
      <c r="ACR6" s="163"/>
      <c r="ACS6" s="163"/>
      <c r="ACT6" s="163"/>
      <c r="ACU6" s="163"/>
      <c r="ACV6" s="163"/>
      <c r="ACW6" s="163"/>
      <c r="ACX6" s="163"/>
      <c r="ACY6" s="163"/>
      <c r="ACZ6" s="163"/>
      <c r="ADA6" s="163"/>
      <c r="ADB6" s="163"/>
      <c r="ADC6" s="163"/>
      <c r="ADD6" s="163"/>
      <c r="ADE6" s="163"/>
      <c r="ADF6" s="163"/>
      <c r="ADG6" s="163"/>
      <c r="ADH6" s="163"/>
      <c r="ADI6" s="163"/>
      <c r="ADJ6" s="163"/>
      <c r="ADK6" s="163"/>
      <c r="ADL6" s="163"/>
      <c r="ADM6" s="163"/>
      <c r="ADN6" s="163"/>
      <c r="ADO6" s="163"/>
      <c r="ADP6" s="163"/>
      <c r="ADQ6" s="163"/>
      <c r="ADR6" s="163"/>
      <c r="ADS6" s="163"/>
      <c r="ADT6" s="163"/>
      <c r="ADU6" s="163"/>
      <c r="ADV6" s="163"/>
      <c r="ADW6" s="163"/>
      <c r="ADX6" s="163"/>
      <c r="ADY6" s="163"/>
      <c r="ADZ6" s="163"/>
      <c r="AEA6" s="163"/>
      <c r="AEB6" s="163"/>
      <c r="AEC6" s="163"/>
      <c r="AED6" s="163"/>
      <c r="AEE6" s="163"/>
      <c r="AEF6" s="163"/>
      <c r="AEG6" s="163"/>
      <c r="AEH6" s="163"/>
      <c r="AEI6" s="163"/>
      <c r="AEJ6" s="163"/>
      <c r="AEK6" s="163"/>
      <c r="AEL6" s="163"/>
      <c r="AEM6" s="163"/>
      <c r="AEN6" s="163"/>
      <c r="AEO6" s="163"/>
      <c r="AEP6" s="163"/>
      <c r="AEQ6" s="163"/>
      <c r="AER6" s="163"/>
      <c r="AES6" s="163"/>
      <c r="AET6" s="163"/>
      <c r="AEU6" s="163"/>
      <c r="AEV6" s="163"/>
      <c r="AEW6" s="163"/>
      <c r="AEX6" s="163"/>
      <c r="AEY6" s="163"/>
      <c r="AEZ6" s="163"/>
      <c r="AFA6" s="163"/>
      <c r="AFB6" s="163"/>
      <c r="AFC6" s="163"/>
      <c r="AFD6" s="163"/>
      <c r="AFE6" s="163"/>
      <c r="AFF6" s="163"/>
      <c r="AFG6" s="163"/>
      <c r="AFH6" s="163"/>
      <c r="AFI6" s="163"/>
      <c r="AFJ6" s="163"/>
      <c r="AFK6" s="163"/>
      <c r="AFL6" s="163"/>
      <c r="AFM6" s="163"/>
      <c r="AFN6" s="163"/>
      <c r="AFO6" s="163"/>
      <c r="AFP6" s="163"/>
      <c r="AFQ6" s="163"/>
      <c r="AFR6" s="163"/>
      <c r="AFS6" s="163"/>
      <c r="AFT6" s="163"/>
      <c r="AFU6" s="163"/>
      <c r="AFV6" s="163"/>
      <c r="AFW6" s="163"/>
      <c r="AFX6" s="163"/>
      <c r="AFY6" s="163"/>
      <c r="AFZ6" s="163"/>
      <c r="AGA6" s="163"/>
      <c r="AGB6" s="163"/>
      <c r="AGC6" s="163"/>
      <c r="AGD6" s="163"/>
      <c r="AGE6" s="163"/>
      <c r="AGF6" s="163"/>
      <c r="AGG6" s="163"/>
      <c r="AGH6" s="163"/>
      <c r="AGI6" s="163"/>
      <c r="AGJ6" s="163"/>
      <c r="AGK6" s="163"/>
      <c r="AGL6" s="163"/>
      <c r="AGM6" s="163"/>
      <c r="AGN6" s="163"/>
      <c r="AGO6" s="163"/>
      <c r="AGP6" s="163"/>
      <c r="AGQ6" s="163"/>
      <c r="AGR6" s="163"/>
      <c r="AGS6" s="163"/>
      <c r="AGT6" s="163"/>
      <c r="AGU6" s="163"/>
      <c r="AGV6" s="163"/>
      <c r="AGW6" s="163"/>
      <c r="AGX6" s="163"/>
      <c r="AGY6" s="163"/>
      <c r="AGZ6" s="163"/>
      <c r="AHA6" s="163"/>
      <c r="AHB6" s="163"/>
      <c r="AHC6" s="163"/>
      <c r="AHD6" s="163"/>
      <c r="AHE6" s="163"/>
      <c r="AHF6" s="163"/>
      <c r="AHG6" s="163"/>
      <c r="AHH6" s="163"/>
      <c r="AHI6" s="163"/>
      <c r="AHJ6" s="163"/>
      <c r="AHK6" s="163"/>
      <c r="AHL6" s="163"/>
      <c r="AHM6" s="163"/>
      <c r="AHN6" s="163"/>
      <c r="AHO6" s="163"/>
      <c r="AHP6" s="163"/>
      <c r="AHQ6" s="163"/>
      <c r="AHR6" s="163"/>
      <c r="AHS6" s="163"/>
      <c r="AHT6" s="163"/>
      <c r="AHU6" s="163"/>
      <c r="AHV6" s="163"/>
      <c r="AHW6" s="163"/>
      <c r="AHX6" s="163"/>
      <c r="AHY6" s="163"/>
      <c r="AHZ6" s="163"/>
      <c r="AIA6" s="163"/>
      <c r="AIB6" s="163"/>
      <c r="AIC6" s="163"/>
      <c r="AID6" s="163"/>
      <c r="AIE6" s="163"/>
      <c r="AIF6" s="163"/>
      <c r="AIG6" s="163"/>
      <c r="AIH6" s="163"/>
      <c r="AII6" s="163"/>
      <c r="AIJ6" s="163"/>
      <c r="AIK6" s="163"/>
      <c r="AIL6" s="163"/>
      <c r="AIM6" s="163"/>
      <c r="AIN6" s="163"/>
      <c r="AIO6" s="163"/>
      <c r="AIP6" s="163"/>
      <c r="AIQ6" s="163"/>
      <c r="AIR6" s="163"/>
      <c r="AIS6" s="163"/>
      <c r="AIT6" s="163"/>
      <c r="AIU6" s="163"/>
      <c r="AIV6" s="163"/>
      <c r="AIW6" s="163"/>
      <c r="AIX6" s="163"/>
      <c r="AIY6" s="163"/>
      <c r="AIZ6" s="163"/>
      <c r="AJA6" s="163"/>
      <c r="AJB6" s="163"/>
      <c r="AJC6" s="163"/>
      <c r="AJD6" s="163"/>
      <c r="AJE6" s="163"/>
      <c r="AJF6" s="163"/>
      <c r="AJG6" s="163"/>
      <c r="AJH6" s="163"/>
      <c r="AJI6" s="163"/>
      <c r="AJJ6" s="163"/>
      <c r="AJK6" s="163"/>
      <c r="AJL6" s="163"/>
      <c r="AJM6" s="163"/>
      <c r="AJN6" s="163"/>
      <c r="AJO6" s="163"/>
      <c r="AJP6" s="163"/>
      <c r="AJQ6" s="163"/>
      <c r="AJR6" s="163"/>
      <c r="AJS6" s="163"/>
      <c r="AJT6" s="163"/>
      <c r="AJU6" s="163"/>
      <c r="AJV6" s="163"/>
      <c r="AJW6" s="163"/>
      <c r="AJX6" s="163"/>
      <c r="AJY6" s="163"/>
      <c r="AJZ6" s="163"/>
      <c r="AKA6" s="163"/>
      <c r="AKB6" s="163"/>
      <c r="AKC6" s="163"/>
      <c r="AKD6" s="163"/>
      <c r="AKE6" s="163"/>
      <c r="AKF6" s="163"/>
      <c r="AKG6" s="163"/>
      <c r="AKH6" s="163"/>
      <c r="AKI6" s="163"/>
      <c r="AKJ6" s="163"/>
      <c r="AKK6" s="163"/>
      <c r="AKL6" s="163"/>
      <c r="AKM6" s="163"/>
      <c r="AKN6" s="163"/>
      <c r="AKO6" s="163"/>
      <c r="AKP6" s="163"/>
      <c r="AKQ6" s="163"/>
      <c r="AKR6" s="163"/>
      <c r="AKS6" s="163"/>
      <c r="AKT6" s="163"/>
      <c r="AKU6" s="163"/>
      <c r="AKV6" s="163"/>
      <c r="AKW6" s="163"/>
      <c r="AKX6" s="163"/>
      <c r="AKY6" s="163"/>
      <c r="AKZ6" s="163"/>
      <c r="ALA6" s="163"/>
      <c r="ALB6" s="163"/>
      <c r="ALC6" s="163"/>
      <c r="ALD6" s="163"/>
      <c r="ALE6" s="163"/>
      <c r="ALF6" s="163"/>
      <c r="ALG6" s="163"/>
      <c r="ALH6" s="163"/>
      <c r="ALI6" s="163"/>
      <c r="ALJ6" s="163"/>
      <c r="ALK6" s="163"/>
      <c r="ALL6" s="163"/>
      <c r="ALM6" s="163"/>
      <c r="ALN6" s="163"/>
      <c r="ALO6" s="163"/>
      <c r="ALP6" s="163"/>
      <c r="ALQ6" s="163"/>
      <c r="ALR6" s="163"/>
      <c r="ALS6" s="163"/>
      <c r="ALT6" s="163"/>
      <c r="ALU6" s="163"/>
      <c r="ALV6" s="163"/>
      <c r="ALW6" s="163"/>
      <c r="ALX6" s="163"/>
      <c r="ALY6" s="163"/>
      <c r="ALZ6" s="163"/>
      <c r="AMA6" s="163"/>
      <c r="AMB6" s="163"/>
      <c r="AMC6" s="163"/>
      <c r="AMD6" s="163"/>
      <c r="AME6" s="163"/>
      <c r="AMF6" s="163"/>
      <c r="AMG6" s="163"/>
      <c r="AMH6" s="163"/>
      <c r="AMI6" s="163"/>
      <c r="AMJ6" s="163"/>
      <c r="AMK6" s="163"/>
      <c r="AML6" s="163"/>
      <c r="AMM6" s="163"/>
      <c r="AMN6" s="163"/>
      <c r="AMO6" s="163"/>
      <c r="AMP6" s="163"/>
      <c r="AMQ6" s="163"/>
      <c r="AMR6" s="163"/>
      <c r="AMS6" s="163"/>
      <c r="AMT6" s="163"/>
      <c r="AMU6" s="163"/>
      <c r="AMV6" s="163"/>
      <c r="AMW6" s="163"/>
      <c r="AMX6" s="163"/>
      <c r="AMY6" s="163"/>
      <c r="AMZ6" s="163"/>
      <c r="ANA6" s="163"/>
      <c r="ANB6" s="163"/>
      <c r="ANC6" s="163"/>
      <c r="AND6" s="163"/>
      <c r="ANE6" s="163"/>
      <c r="ANF6" s="163"/>
      <c r="ANG6" s="163"/>
      <c r="ANH6" s="163"/>
      <c r="ANI6" s="163"/>
      <c r="ANJ6" s="163"/>
      <c r="ANK6" s="163"/>
      <c r="ANL6" s="163"/>
      <c r="ANM6" s="163"/>
      <c r="ANN6" s="163"/>
      <c r="ANO6" s="163"/>
      <c r="ANP6" s="163"/>
      <c r="ANQ6" s="163"/>
      <c r="ANR6" s="163"/>
      <c r="ANS6" s="163"/>
      <c r="ANT6" s="163"/>
      <c r="ANU6" s="163"/>
      <c r="ANV6" s="163"/>
      <c r="ANW6" s="163"/>
      <c r="ANX6" s="163"/>
      <c r="ANY6" s="163"/>
      <c r="ANZ6" s="163"/>
      <c r="AOA6" s="163"/>
      <c r="AOB6" s="163"/>
      <c r="AOC6" s="163"/>
      <c r="AOD6" s="163"/>
      <c r="AOE6" s="163"/>
      <c r="AOF6" s="163"/>
      <c r="AOG6" s="163"/>
      <c r="AOH6" s="163"/>
      <c r="AOI6" s="163"/>
      <c r="AOJ6" s="163"/>
      <c r="AOK6" s="163"/>
      <c r="AOL6" s="163"/>
      <c r="AOM6" s="163"/>
      <c r="AON6" s="163"/>
      <c r="AOO6" s="163"/>
      <c r="AOP6" s="163"/>
      <c r="AOQ6" s="163"/>
      <c r="AOR6" s="163"/>
      <c r="AOS6" s="163"/>
      <c r="AOT6" s="163"/>
      <c r="AOU6" s="163"/>
      <c r="AOV6" s="163"/>
      <c r="AOW6" s="163"/>
      <c r="AOX6" s="163"/>
      <c r="AOY6" s="163"/>
      <c r="AOZ6" s="163"/>
      <c r="APA6" s="163"/>
      <c r="APB6" s="163"/>
      <c r="APC6" s="163"/>
      <c r="APD6" s="163"/>
      <c r="APE6" s="163"/>
      <c r="APF6" s="163"/>
      <c r="APG6" s="163"/>
      <c r="APH6" s="163"/>
      <c r="API6" s="163"/>
      <c r="APJ6" s="163"/>
      <c r="APK6" s="163"/>
      <c r="APL6" s="163"/>
      <c r="APM6" s="163"/>
      <c r="APN6" s="163"/>
      <c r="APO6" s="163"/>
      <c r="APP6" s="163"/>
      <c r="APQ6" s="163"/>
      <c r="APR6" s="163"/>
      <c r="APS6" s="163"/>
      <c r="APT6" s="163"/>
      <c r="APU6" s="163"/>
      <c r="APV6" s="163"/>
      <c r="APW6" s="163"/>
      <c r="APX6" s="163"/>
      <c r="APY6" s="163"/>
      <c r="APZ6" s="163"/>
      <c r="AQA6" s="163"/>
      <c r="AQB6" s="163"/>
      <c r="AQC6" s="163"/>
      <c r="AQD6" s="163"/>
      <c r="AQE6" s="163"/>
      <c r="AQF6" s="163"/>
      <c r="AQG6" s="163"/>
      <c r="AQH6" s="163"/>
      <c r="AQI6" s="163"/>
      <c r="AQJ6" s="163"/>
      <c r="AQK6" s="163"/>
      <c r="AQL6" s="163"/>
      <c r="AQM6" s="163"/>
      <c r="AQN6" s="163"/>
      <c r="AQO6" s="163"/>
      <c r="AQP6" s="163"/>
      <c r="AQQ6" s="163"/>
      <c r="AQR6" s="163"/>
      <c r="AQS6" s="163"/>
      <c r="AQT6" s="163"/>
      <c r="AQU6" s="163"/>
      <c r="AQV6" s="163"/>
      <c r="AQW6" s="163"/>
      <c r="AQX6" s="163"/>
      <c r="AQY6" s="163"/>
      <c r="AQZ6" s="163"/>
      <c r="ARA6" s="163"/>
      <c r="ARB6" s="163"/>
      <c r="ARC6" s="163"/>
      <c r="ARD6" s="163"/>
      <c r="ARE6" s="163"/>
      <c r="ARF6" s="163"/>
      <c r="ARG6" s="163"/>
      <c r="ARH6" s="163"/>
      <c r="ARI6" s="163"/>
      <c r="ARJ6" s="163"/>
      <c r="ARK6" s="163"/>
      <c r="ARL6" s="163"/>
      <c r="ARM6" s="163"/>
      <c r="ARN6" s="163"/>
      <c r="ARO6" s="163"/>
      <c r="ARP6" s="163"/>
      <c r="ARQ6" s="163"/>
      <c r="ARR6" s="163"/>
      <c r="ARS6" s="163"/>
      <c r="ART6" s="163"/>
      <c r="ARU6" s="163"/>
      <c r="ARV6" s="163"/>
      <c r="ARW6" s="163"/>
      <c r="ARX6" s="163"/>
      <c r="ARY6" s="163"/>
      <c r="ARZ6" s="163"/>
      <c r="ASA6" s="163"/>
      <c r="ASB6" s="163"/>
      <c r="ASC6" s="163"/>
      <c r="ASD6" s="163"/>
      <c r="ASE6" s="163"/>
      <c r="ASF6" s="163"/>
      <c r="ASG6" s="163"/>
      <c r="ASH6" s="163"/>
      <c r="ASI6" s="163"/>
      <c r="ASJ6" s="163"/>
      <c r="ASK6" s="163"/>
      <c r="ASL6" s="163"/>
      <c r="ASM6" s="163"/>
      <c r="ASN6" s="163"/>
      <c r="ASO6" s="163"/>
      <c r="ASP6" s="163"/>
      <c r="ASQ6" s="163"/>
      <c r="ASR6" s="163"/>
      <c r="ASS6" s="163"/>
      <c r="AST6" s="163"/>
      <c r="ASU6" s="163"/>
      <c r="ASV6" s="163"/>
      <c r="ASW6" s="163"/>
      <c r="ASX6" s="163"/>
      <c r="ASY6" s="163"/>
      <c r="ASZ6" s="163"/>
      <c r="ATA6" s="163"/>
      <c r="ATB6" s="163"/>
      <c r="ATC6" s="163"/>
      <c r="ATD6" s="163"/>
      <c r="ATE6" s="163"/>
      <c r="ATF6" s="163"/>
      <c r="ATG6" s="163"/>
      <c r="ATH6" s="163"/>
      <c r="ATI6" s="163"/>
      <c r="ATJ6" s="163"/>
      <c r="ATK6" s="163"/>
      <c r="ATL6" s="163"/>
      <c r="ATM6" s="163"/>
      <c r="ATN6" s="163"/>
      <c r="ATO6" s="163"/>
      <c r="ATP6" s="163"/>
      <c r="ATQ6" s="163"/>
      <c r="ATR6" s="163"/>
      <c r="ATS6" s="163"/>
      <c r="ATT6" s="163"/>
      <c r="ATU6" s="163"/>
      <c r="ATV6" s="163"/>
      <c r="ATW6" s="163"/>
      <c r="ATX6" s="163"/>
      <c r="ATY6" s="163"/>
      <c r="ATZ6" s="163"/>
      <c r="AUA6" s="163"/>
      <c r="AUB6" s="163"/>
      <c r="AUC6" s="163"/>
      <c r="AUD6" s="163"/>
      <c r="AUE6" s="163"/>
      <c r="AUF6" s="163"/>
      <c r="AUG6" s="163"/>
      <c r="AUH6" s="163"/>
      <c r="AUI6" s="163"/>
      <c r="AUJ6" s="163"/>
      <c r="AUK6" s="163"/>
      <c r="AUL6" s="163"/>
      <c r="AUM6" s="163"/>
      <c r="AUN6" s="163"/>
      <c r="AUO6" s="163"/>
      <c r="AUP6" s="163"/>
      <c r="AUQ6" s="163"/>
      <c r="AUR6" s="163"/>
      <c r="AUS6" s="163"/>
      <c r="AUT6" s="163"/>
      <c r="AUU6" s="163"/>
      <c r="AUV6" s="163"/>
      <c r="AUW6" s="163"/>
      <c r="AUX6" s="163"/>
      <c r="AUY6" s="163"/>
      <c r="AUZ6" s="163"/>
      <c r="AVA6" s="163"/>
      <c r="AVB6" s="163"/>
      <c r="AVC6" s="163"/>
      <c r="AVD6" s="163"/>
      <c r="AVE6" s="163"/>
      <c r="AVF6" s="163"/>
      <c r="AVG6" s="163"/>
      <c r="AVH6" s="163"/>
      <c r="AVI6" s="163"/>
      <c r="AVJ6" s="163"/>
      <c r="AVK6" s="163"/>
      <c r="AVL6" s="163"/>
      <c r="AVM6" s="163"/>
      <c r="AVN6" s="163"/>
      <c r="AVO6" s="163"/>
      <c r="AVP6" s="163"/>
      <c r="AVQ6" s="163"/>
      <c r="AVR6" s="163"/>
      <c r="AVS6" s="163"/>
      <c r="AVT6" s="163"/>
      <c r="AVU6" s="163"/>
      <c r="AVV6" s="163"/>
      <c r="AVW6" s="163"/>
      <c r="AVX6" s="163"/>
      <c r="AVY6" s="163"/>
      <c r="AVZ6" s="163"/>
      <c r="AWA6" s="163"/>
      <c r="AWB6" s="163"/>
      <c r="AWC6" s="163"/>
      <c r="AWD6" s="163"/>
      <c r="AWE6" s="163"/>
      <c r="AWF6" s="163"/>
      <c r="AWG6" s="163"/>
      <c r="AWH6" s="163"/>
      <c r="AWI6" s="163"/>
      <c r="AWJ6" s="163"/>
      <c r="AWK6" s="163"/>
      <c r="AWL6" s="163"/>
      <c r="AWM6" s="163"/>
      <c r="AWN6" s="163"/>
      <c r="AWO6" s="163"/>
      <c r="AWP6" s="163"/>
      <c r="AWQ6" s="163"/>
      <c r="AWR6" s="163"/>
      <c r="AWS6" s="163"/>
      <c r="AWT6" s="163"/>
      <c r="AWU6" s="163"/>
      <c r="AWV6" s="163"/>
      <c r="AWW6" s="163"/>
      <c r="AWX6" s="163"/>
      <c r="AWY6" s="163"/>
      <c r="AWZ6" s="163"/>
      <c r="AXA6" s="163"/>
      <c r="AXB6" s="163"/>
      <c r="AXC6" s="163"/>
      <c r="AXD6" s="163"/>
      <c r="AXE6" s="163"/>
      <c r="AXF6" s="163"/>
      <c r="AXG6" s="163"/>
      <c r="AXH6" s="163"/>
      <c r="AXI6" s="163"/>
      <c r="AXJ6" s="163"/>
      <c r="AXK6" s="163"/>
      <c r="AXL6" s="163"/>
      <c r="AXM6" s="163"/>
      <c r="AXN6" s="163"/>
      <c r="AXO6" s="163"/>
      <c r="AXP6" s="163"/>
      <c r="AXQ6" s="163"/>
      <c r="AXR6" s="163"/>
      <c r="AXS6" s="163"/>
      <c r="AXT6" s="163"/>
      <c r="AXU6" s="163"/>
      <c r="AXV6" s="163"/>
      <c r="AXW6" s="163"/>
      <c r="AXX6" s="163"/>
      <c r="AXY6" s="163"/>
      <c r="AXZ6" s="163"/>
      <c r="AYA6" s="163"/>
      <c r="AYB6" s="163"/>
      <c r="AYC6" s="163"/>
      <c r="AYD6" s="163"/>
      <c r="AYE6" s="163"/>
      <c r="AYF6" s="163"/>
      <c r="AYG6" s="163"/>
      <c r="AYH6" s="163"/>
      <c r="AYI6" s="163"/>
      <c r="AYJ6" s="163"/>
      <c r="AYK6" s="163"/>
      <c r="AYL6" s="163"/>
      <c r="AYM6" s="163"/>
      <c r="AYN6" s="163"/>
      <c r="AYO6" s="163"/>
      <c r="AYP6" s="163"/>
      <c r="AYQ6" s="163"/>
      <c r="AYR6" s="163"/>
      <c r="AYS6" s="163"/>
      <c r="AYT6" s="163"/>
      <c r="AYU6" s="163"/>
      <c r="AYV6" s="163"/>
      <c r="AYW6" s="163"/>
      <c r="AYX6" s="163"/>
      <c r="AYY6" s="163"/>
      <c r="AYZ6" s="163"/>
      <c r="AZA6" s="163"/>
      <c r="AZB6" s="163"/>
      <c r="AZC6" s="163"/>
      <c r="AZD6" s="163"/>
      <c r="AZE6" s="163"/>
      <c r="AZF6" s="163"/>
      <c r="AZG6" s="163"/>
      <c r="AZH6" s="163"/>
      <c r="AZI6" s="163"/>
      <c r="AZJ6" s="163"/>
      <c r="AZK6" s="163"/>
      <c r="AZL6" s="163"/>
      <c r="AZM6" s="163"/>
      <c r="AZN6" s="163"/>
      <c r="AZO6" s="163"/>
      <c r="AZP6" s="163"/>
      <c r="AZQ6" s="163"/>
      <c r="AZR6" s="163"/>
      <c r="AZS6" s="163"/>
      <c r="AZT6" s="163"/>
      <c r="AZU6" s="163"/>
      <c r="AZV6" s="163"/>
      <c r="AZW6" s="163"/>
      <c r="AZX6" s="163"/>
      <c r="AZY6" s="163"/>
      <c r="AZZ6" s="163"/>
      <c r="BAA6" s="163"/>
      <c r="BAB6" s="163"/>
      <c r="BAC6" s="163"/>
      <c r="BAD6" s="163"/>
      <c r="BAE6" s="163"/>
      <c r="BAF6" s="163"/>
      <c r="BAG6" s="163"/>
      <c r="BAH6" s="163"/>
      <c r="BAI6" s="163"/>
      <c r="BAJ6" s="163"/>
      <c r="BAK6" s="163"/>
      <c r="BAL6" s="163"/>
      <c r="BAM6" s="163"/>
      <c r="BAN6" s="163"/>
      <c r="BAO6" s="163"/>
      <c r="BAP6" s="163"/>
      <c r="BAQ6" s="163"/>
      <c r="BAR6" s="163"/>
      <c r="BAS6" s="163"/>
      <c r="BAT6" s="163"/>
      <c r="BAU6" s="163"/>
      <c r="BAV6" s="163"/>
      <c r="BAW6" s="163"/>
      <c r="BAX6" s="163"/>
      <c r="BAY6" s="163"/>
      <c r="BAZ6" s="163"/>
      <c r="BBA6" s="163"/>
      <c r="BBB6" s="163"/>
      <c r="BBC6" s="163"/>
      <c r="BBD6" s="163"/>
      <c r="BBE6" s="163"/>
      <c r="BBF6" s="163"/>
      <c r="BBG6" s="163"/>
      <c r="BBH6" s="163"/>
      <c r="BBI6" s="163"/>
      <c r="BBJ6" s="163"/>
      <c r="BBK6" s="163"/>
      <c r="BBL6" s="163"/>
      <c r="BBM6" s="163"/>
      <c r="BBN6" s="163"/>
      <c r="BBO6" s="163"/>
      <c r="BBP6" s="163"/>
      <c r="BBQ6" s="163"/>
      <c r="BBR6" s="163"/>
      <c r="BBS6" s="163"/>
      <c r="BBT6" s="163"/>
      <c r="BBU6" s="163"/>
      <c r="BBV6" s="163"/>
      <c r="BBW6" s="163"/>
      <c r="BBX6" s="163"/>
      <c r="BBY6" s="163"/>
      <c r="BBZ6" s="163"/>
      <c r="BCA6" s="163"/>
      <c r="BCB6" s="163"/>
      <c r="BCC6" s="163"/>
      <c r="BCD6" s="163"/>
      <c r="BCE6" s="163"/>
      <c r="BCF6" s="163"/>
      <c r="BCG6" s="163"/>
      <c r="BCH6" s="163"/>
      <c r="BCI6" s="163"/>
      <c r="BCJ6" s="163"/>
      <c r="BCK6" s="163"/>
      <c r="BCL6" s="163"/>
      <c r="BCM6" s="163"/>
      <c r="BCN6" s="163"/>
      <c r="BCO6" s="163"/>
      <c r="BCP6" s="163"/>
      <c r="BCQ6" s="163"/>
      <c r="BCR6" s="163"/>
      <c r="BCS6" s="163"/>
      <c r="BCT6" s="163"/>
      <c r="BCU6" s="163"/>
      <c r="BCV6" s="163"/>
      <c r="BCW6" s="163"/>
      <c r="BCX6" s="163"/>
      <c r="BCY6" s="163"/>
      <c r="BCZ6" s="163"/>
      <c r="BDA6" s="163"/>
      <c r="BDB6" s="163"/>
      <c r="BDC6" s="163"/>
      <c r="BDD6" s="163"/>
      <c r="BDE6" s="163"/>
      <c r="BDF6" s="163"/>
      <c r="BDG6" s="163"/>
      <c r="BDH6" s="163"/>
      <c r="BDI6" s="163"/>
      <c r="BDJ6" s="163"/>
      <c r="BDK6" s="163"/>
      <c r="BDL6" s="163"/>
      <c r="BDM6" s="163"/>
      <c r="BDN6" s="163"/>
      <c r="BDO6" s="163"/>
      <c r="BDP6" s="163"/>
      <c r="BDQ6" s="163"/>
      <c r="BDR6" s="163"/>
      <c r="BDS6" s="163"/>
      <c r="BDT6" s="163"/>
      <c r="BDU6" s="163"/>
      <c r="BDV6" s="163"/>
      <c r="BDW6" s="163"/>
      <c r="BDX6" s="163"/>
      <c r="BDY6" s="163"/>
      <c r="BDZ6" s="163"/>
      <c r="BEA6" s="163"/>
      <c r="BEB6" s="163"/>
      <c r="BEC6" s="163"/>
      <c r="BED6" s="163"/>
      <c r="BEE6" s="163"/>
      <c r="BEF6" s="163"/>
      <c r="BEG6" s="163"/>
      <c r="BEH6" s="163"/>
      <c r="BEI6" s="163"/>
      <c r="BEJ6" s="163"/>
      <c r="BEK6" s="163"/>
      <c r="BEL6" s="163"/>
      <c r="BEM6" s="163"/>
      <c r="BEN6" s="163"/>
      <c r="BEO6" s="163"/>
      <c r="BEP6" s="163"/>
      <c r="BEQ6" s="163"/>
      <c r="BER6" s="163"/>
      <c r="BES6" s="163"/>
      <c r="BET6" s="163"/>
      <c r="BEU6" s="163"/>
      <c r="BEV6" s="163"/>
      <c r="BEW6" s="163"/>
      <c r="BEX6" s="163"/>
      <c r="BEY6" s="163"/>
      <c r="BEZ6" s="163"/>
      <c r="BFA6" s="163"/>
      <c r="BFB6" s="163"/>
      <c r="BFC6" s="163"/>
      <c r="BFD6" s="163"/>
      <c r="BFE6" s="163"/>
      <c r="BFF6" s="163"/>
      <c r="BFG6" s="163"/>
      <c r="BFH6" s="163"/>
      <c r="BFI6" s="163"/>
      <c r="BFJ6" s="163"/>
      <c r="BFK6" s="163"/>
      <c r="BFL6" s="163"/>
      <c r="BFM6" s="163"/>
      <c r="BFN6" s="163"/>
      <c r="BFO6" s="163"/>
      <c r="BFP6" s="163"/>
      <c r="BFQ6" s="163"/>
      <c r="BFR6" s="163"/>
      <c r="BFS6" s="163"/>
      <c r="BFT6" s="163"/>
      <c r="BFU6" s="163"/>
      <c r="BFV6" s="163"/>
      <c r="BFW6" s="163"/>
      <c r="BFX6" s="163"/>
      <c r="BFY6" s="163"/>
      <c r="BFZ6" s="163"/>
      <c r="BGA6" s="163"/>
      <c r="BGB6" s="163"/>
      <c r="BGC6" s="163"/>
      <c r="BGD6" s="163"/>
      <c r="BGE6" s="163"/>
      <c r="BGF6" s="163"/>
      <c r="BGG6" s="163"/>
      <c r="BGH6" s="163"/>
      <c r="BGI6" s="163"/>
      <c r="BGJ6" s="163"/>
      <c r="BGK6" s="163"/>
      <c r="BGL6" s="163"/>
      <c r="BGM6" s="163"/>
      <c r="BGN6" s="163"/>
      <c r="BGO6" s="163"/>
      <c r="BGP6" s="163"/>
      <c r="BGQ6" s="163"/>
      <c r="BGR6" s="163"/>
      <c r="BGS6" s="163"/>
      <c r="BGT6" s="163"/>
      <c r="BGU6" s="163"/>
      <c r="BGV6" s="163"/>
      <c r="BGW6" s="163"/>
      <c r="BGX6" s="163"/>
      <c r="BGY6" s="163"/>
      <c r="BGZ6" s="163"/>
      <c r="BHA6" s="163"/>
      <c r="BHB6" s="163"/>
      <c r="BHC6" s="163"/>
      <c r="BHD6" s="163"/>
      <c r="BHE6" s="163"/>
      <c r="BHF6" s="163"/>
      <c r="BHG6" s="163"/>
      <c r="BHH6" s="163"/>
      <c r="BHI6" s="163"/>
      <c r="BHJ6" s="163"/>
      <c r="BHK6" s="163"/>
      <c r="BHL6" s="163"/>
      <c r="BHM6" s="163"/>
      <c r="BHN6" s="163"/>
      <c r="BHO6" s="163"/>
      <c r="BHP6" s="163"/>
      <c r="BHQ6" s="163"/>
      <c r="BHR6" s="163"/>
      <c r="BHS6" s="163"/>
      <c r="BHT6" s="163"/>
      <c r="BHU6" s="163"/>
      <c r="BHV6" s="163"/>
      <c r="BHW6" s="163"/>
      <c r="BHX6" s="163"/>
      <c r="BHY6" s="163"/>
      <c r="BHZ6" s="163"/>
      <c r="BIA6" s="163"/>
      <c r="BIB6" s="163"/>
      <c r="BIC6" s="163"/>
      <c r="BID6" s="163"/>
      <c r="BIE6" s="163"/>
      <c r="BIF6" s="163"/>
      <c r="BIG6" s="163"/>
      <c r="BIH6" s="163"/>
      <c r="BII6" s="163"/>
      <c r="BIJ6" s="163"/>
      <c r="BIK6" s="163"/>
      <c r="BIL6" s="163"/>
      <c r="BIM6" s="163"/>
      <c r="BIN6" s="163"/>
      <c r="BIO6" s="163"/>
      <c r="BIP6" s="163"/>
      <c r="BIQ6" s="163"/>
      <c r="BIR6" s="163"/>
      <c r="BIS6" s="163"/>
      <c r="BIT6" s="163"/>
      <c r="BIU6" s="163"/>
      <c r="BIV6" s="163"/>
      <c r="BIW6" s="163"/>
      <c r="BIX6" s="163"/>
      <c r="BIY6" s="163"/>
      <c r="BIZ6" s="163"/>
      <c r="BJA6" s="163"/>
      <c r="BJB6" s="163"/>
      <c r="BJC6" s="163"/>
      <c r="BJD6" s="163"/>
      <c r="BJE6" s="163"/>
      <c r="BJF6" s="163"/>
      <c r="BJG6" s="163"/>
      <c r="BJH6" s="163"/>
      <c r="BJI6" s="163"/>
      <c r="BJJ6" s="163"/>
      <c r="BJK6" s="163"/>
      <c r="BJL6" s="163"/>
      <c r="BJM6" s="163"/>
      <c r="BJN6" s="163"/>
      <c r="BJO6" s="163"/>
      <c r="BJP6" s="163"/>
      <c r="BJQ6" s="163"/>
      <c r="BJR6" s="163"/>
      <c r="BJS6" s="163"/>
      <c r="BJT6" s="163"/>
      <c r="BJU6" s="163"/>
      <c r="BJV6" s="163"/>
      <c r="BJW6" s="163"/>
      <c r="BJX6" s="163"/>
      <c r="BJY6" s="163"/>
      <c r="BJZ6" s="163"/>
      <c r="BKA6" s="163"/>
      <c r="BKB6" s="163"/>
      <c r="BKC6" s="163"/>
      <c r="BKD6" s="163"/>
      <c r="BKE6" s="163"/>
      <c r="BKF6" s="163"/>
      <c r="BKG6" s="163"/>
      <c r="BKH6" s="163"/>
      <c r="BKI6" s="163"/>
      <c r="BKJ6" s="163"/>
      <c r="BKK6" s="163"/>
      <c r="BKL6" s="163"/>
      <c r="BKM6" s="163"/>
      <c r="BKN6" s="163"/>
      <c r="BKO6" s="163"/>
      <c r="BKP6" s="163"/>
      <c r="BKQ6" s="163"/>
      <c r="BKR6" s="163"/>
      <c r="BKS6" s="163"/>
      <c r="BKT6" s="163"/>
      <c r="BKU6" s="163"/>
      <c r="BKV6" s="163"/>
      <c r="BKW6" s="163"/>
      <c r="BKX6" s="163"/>
      <c r="BKY6" s="163"/>
      <c r="BKZ6" s="163"/>
      <c r="BLA6" s="163"/>
      <c r="BLB6" s="163"/>
      <c r="BLC6" s="163"/>
      <c r="BLD6" s="163"/>
      <c r="BLE6" s="163"/>
      <c r="BLF6" s="163"/>
      <c r="BLG6" s="163"/>
      <c r="BLH6" s="163"/>
      <c r="BLI6" s="163"/>
      <c r="BLJ6" s="163"/>
      <c r="BLK6" s="163"/>
      <c r="BLL6" s="163"/>
      <c r="BLM6" s="163"/>
      <c r="BLN6" s="163"/>
      <c r="BLO6" s="163"/>
      <c r="BLP6" s="163"/>
      <c r="BLQ6" s="163"/>
      <c r="BLR6" s="163"/>
      <c r="BLS6" s="163"/>
      <c r="BLT6" s="163"/>
      <c r="BLU6" s="163"/>
      <c r="BLV6" s="163"/>
      <c r="BLW6" s="163"/>
      <c r="BLX6" s="163"/>
      <c r="BLY6" s="163"/>
      <c r="BLZ6" s="163"/>
      <c r="BMA6" s="163"/>
      <c r="BMB6" s="163"/>
      <c r="BMC6" s="163"/>
      <c r="BMD6" s="163"/>
      <c r="BME6" s="163"/>
      <c r="BMF6" s="163"/>
      <c r="BMG6" s="163"/>
      <c r="BMH6" s="163"/>
      <c r="BMI6" s="163"/>
      <c r="BMJ6" s="163"/>
      <c r="BMK6" s="163"/>
      <c r="BML6" s="163"/>
      <c r="BMM6" s="163"/>
      <c r="BMN6" s="163"/>
      <c r="BMO6" s="163"/>
      <c r="BMP6" s="163"/>
      <c r="BMQ6" s="163"/>
      <c r="BMR6" s="163"/>
      <c r="BMS6" s="163"/>
      <c r="BMT6" s="163"/>
      <c r="BMU6" s="163"/>
      <c r="BMV6" s="163"/>
      <c r="BMW6" s="163"/>
      <c r="BMX6" s="163"/>
      <c r="BMY6" s="163"/>
      <c r="BMZ6" s="163"/>
      <c r="BNA6" s="163"/>
      <c r="BNB6" s="163"/>
      <c r="BNC6" s="163"/>
      <c r="BND6" s="163"/>
      <c r="BNE6" s="163"/>
      <c r="BNF6" s="163"/>
      <c r="BNG6" s="163"/>
      <c r="BNH6" s="163"/>
      <c r="BNI6" s="163"/>
      <c r="BNJ6" s="163"/>
      <c r="BNK6" s="163"/>
      <c r="BNL6" s="163"/>
      <c r="BNM6" s="163"/>
      <c r="BNN6" s="163"/>
      <c r="BNO6" s="163"/>
      <c r="BNP6" s="163"/>
      <c r="BNQ6" s="163"/>
      <c r="BNR6" s="163"/>
      <c r="BNS6" s="163"/>
      <c r="BNT6" s="163"/>
      <c r="BNU6" s="163"/>
      <c r="BNV6" s="163"/>
      <c r="BNW6" s="163"/>
      <c r="BNX6" s="163"/>
      <c r="BNY6" s="163"/>
      <c r="BNZ6" s="163"/>
      <c r="BOA6" s="163"/>
      <c r="BOB6" s="163"/>
      <c r="BOC6" s="163"/>
      <c r="BOD6" s="163"/>
      <c r="BOE6" s="163"/>
      <c r="BOF6" s="163"/>
      <c r="BOG6" s="163"/>
      <c r="BOH6" s="163"/>
      <c r="BOI6" s="163"/>
      <c r="BOJ6" s="163"/>
      <c r="BOK6" s="163"/>
      <c r="BOL6" s="163"/>
      <c r="BOM6" s="163"/>
      <c r="BON6" s="163"/>
      <c r="BOO6" s="163"/>
      <c r="BOP6" s="163"/>
      <c r="BOQ6" s="163"/>
      <c r="BOR6" s="163"/>
      <c r="BOS6" s="163"/>
      <c r="BOT6" s="163"/>
      <c r="BOU6" s="163"/>
      <c r="BOV6" s="163"/>
      <c r="BOW6" s="163"/>
      <c r="BOX6" s="163"/>
      <c r="BOY6" s="163"/>
      <c r="BOZ6" s="163"/>
      <c r="BPA6" s="163"/>
      <c r="BPB6" s="163"/>
      <c r="BPC6" s="163"/>
      <c r="BPD6" s="163"/>
      <c r="BPE6" s="163"/>
      <c r="BPF6" s="163"/>
      <c r="BPG6" s="163"/>
      <c r="BPH6" s="163"/>
      <c r="BPI6" s="163"/>
      <c r="BPJ6" s="163"/>
      <c r="BPK6" s="163"/>
      <c r="BPL6" s="163"/>
      <c r="BPM6" s="163"/>
      <c r="BPN6" s="163"/>
      <c r="BPO6" s="163"/>
      <c r="BPP6" s="163"/>
      <c r="BPQ6" s="163"/>
      <c r="BPR6" s="163"/>
      <c r="BPS6" s="163"/>
      <c r="BPT6" s="163"/>
      <c r="BPU6" s="163"/>
      <c r="BPV6" s="163"/>
      <c r="BPW6" s="163"/>
      <c r="BPX6" s="163"/>
      <c r="BPY6" s="163"/>
      <c r="BPZ6" s="163"/>
      <c r="BQA6" s="163"/>
      <c r="BQB6" s="163"/>
      <c r="BQC6" s="163"/>
      <c r="BQD6" s="163"/>
      <c r="BQE6" s="163"/>
      <c r="BQF6" s="163"/>
      <c r="BQG6" s="163"/>
      <c r="BQH6" s="163"/>
      <c r="BQI6" s="163"/>
      <c r="BQJ6" s="163"/>
      <c r="BQK6" s="163"/>
      <c r="BQL6" s="163"/>
      <c r="BQM6" s="163"/>
      <c r="BQN6" s="163"/>
      <c r="BQO6" s="163"/>
      <c r="BQP6" s="163"/>
      <c r="BQQ6" s="163"/>
      <c r="BQR6" s="163"/>
      <c r="BQS6" s="163"/>
      <c r="BQT6" s="163"/>
      <c r="BQU6" s="163"/>
      <c r="BQV6" s="163"/>
      <c r="BQW6" s="163"/>
    </row>
    <row r="7" spans="1:1817 16384:16384" s="99" customFormat="1" ht="51" x14ac:dyDescent="0.25">
      <c r="A7" s="5" t="s">
        <v>168</v>
      </c>
      <c r="B7" s="5" t="s">
        <v>338</v>
      </c>
      <c r="C7" s="5" t="s">
        <v>16</v>
      </c>
      <c r="D7" s="71" t="s">
        <v>17</v>
      </c>
      <c r="E7" s="5" t="s">
        <v>18</v>
      </c>
      <c r="F7" s="71" t="s">
        <v>19</v>
      </c>
      <c r="G7" s="28" t="s">
        <v>73</v>
      </c>
      <c r="H7" s="71" t="s">
        <v>74</v>
      </c>
      <c r="I7" s="5">
        <v>356</v>
      </c>
      <c r="J7" s="71" t="s">
        <v>82</v>
      </c>
      <c r="K7" s="5">
        <v>105</v>
      </c>
      <c r="L7" s="6" t="s">
        <v>83</v>
      </c>
      <c r="M7" s="5" t="s">
        <v>84</v>
      </c>
      <c r="N7" s="5">
        <v>997</v>
      </c>
      <c r="O7" s="5">
        <v>3</v>
      </c>
      <c r="P7" s="6" t="s">
        <v>85</v>
      </c>
      <c r="Q7" s="267" t="s">
        <v>34</v>
      </c>
      <c r="R7" s="8">
        <v>45</v>
      </c>
      <c r="S7" s="8">
        <v>0</v>
      </c>
      <c r="T7" s="8">
        <v>45</v>
      </c>
      <c r="U7" s="8">
        <v>45</v>
      </c>
      <c r="V7" s="8">
        <v>45</v>
      </c>
      <c r="W7" s="8">
        <v>0</v>
      </c>
      <c r="X7" s="192">
        <v>0</v>
      </c>
      <c r="Y7" s="192">
        <v>0</v>
      </c>
      <c r="Z7" s="232">
        <f>+Y7/T7</f>
        <v>0</v>
      </c>
      <c r="AA7" s="192">
        <v>0</v>
      </c>
      <c r="AB7" s="192">
        <v>0</v>
      </c>
      <c r="AC7" s="232">
        <f>+AB7/T7</f>
        <v>0</v>
      </c>
      <c r="AD7" s="192">
        <v>0</v>
      </c>
      <c r="AE7" s="192">
        <v>0</v>
      </c>
      <c r="AF7" s="232">
        <f>+AE7/T7</f>
        <v>0</v>
      </c>
      <c r="AG7" s="192">
        <v>0</v>
      </c>
      <c r="AH7" s="99">
        <v>27</v>
      </c>
      <c r="AI7" s="325">
        <f>+AH7/T7</f>
        <v>0.6</v>
      </c>
      <c r="AJ7" s="192">
        <v>0</v>
      </c>
      <c r="AK7" s="192">
        <v>27</v>
      </c>
      <c r="AL7" s="330">
        <f>+AK7/T7</f>
        <v>0.6</v>
      </c>
      <c r="AM7" s="192">
        <v>0</v>
      </c>
      <c r="AN7" s="192">
        <v>0</v>
      </c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34"/>
      <c r="TM7" s="134"/>
      <c r="TN7" s="134"/>
      <c r="TO7" s="134"/>
      <c r="TP7" s="134"/>
      <c r="TQ7" s="134"/>
      <c r="TR7" s="134"/>
      <c r="TS7" s="134"/>
      <c r="TT7" s="134"/>
      <c r="TU7" s="134"/>
      <c r="TV7" s="134"/>
      <c r="TW7" s="134"/>
      <c r="TX7" s="134"/>
      <c r="TY7" s="134"/>
      <c r="TZ7" s="134"/>
      <c r="UA7" s="134"/>
      <c r="UB7" s="134"/>
      <c r="UC7" s="134"/>
      <c r="UD7" s="134"/>
      <c r="UE7" s="134"/>
      <c r="UF7" s="134"/>
      <c r="UG7" s="134"/>
      <c r="UH7" s="134"/>
      <c r="UI7" s="134"/>
      <c r="UJ7" s="134"/>
      <c r="UK7" s="134"/>
      <c r="UL7" s="134"/>
      <c r="UM7" s="134"/>
      <c r="UN7" s="134"/>
      <c r="UO7" s="134"/>
      <c r="UP7" s="134"/>
      <c r="UQ7" s="134"/>
      <c r="UR7" s="134"/>
      <c r="US7" s="134"/>
      <c r="UT7" s="134"/>
      <c r="UU7" s="134"/>
      <c r="UV7" s="134"/>
      <c r="UW7" s="134"/>
      <c r="UX7" s="134"/>
      <c r="UY7" s="134"/>
      <c r="UZ7" s="134"/>
      <c r="VA7" s="134"/>
      <c r="VB7" s="134"/>
      <c r="VC7" s="134"/>
      <c r="VD7" s="134"/>
      <c r="VE7" s="134"/>
      <c r="VF7" s="134"/>
      <c r="VG7" s="134"/>
      <c r="VH7" s="134"/>
      <c r="VI7" s="134"/>
      <c r="VJ7" s="134"/>
      <c r="VK7" s="134"/>
      <c r="VL7" s="134"/>
      <c r="VM7" s="134"/>
      <c r="VN7" s="134"/>
      <c r="VO7" s="134"/>
      <c r="VP7" s="134"/>
      <c r="VQ7" s="134"/>
      <c r="VR7" s="134"/>
      <c r="VS7" s="134"/>
      <c r="VT7" s="134"/>
      <c r="VU7" s="134"/>
      <c r="VV7" s="134"/>
      <c r="VW7" s="134"/>
      <c r="VX7" s="134"/>
      <c r="VY7" s="134"/>
      <c r="VZ7" s="134"/>
      <c r="WA7" s="134"/>
      <c r="WB7" s="134"/>
      <c r="WC7" s="134"/>
      <c r="WD7" s="134"/>
      <c r="WE7" s="134"/>
      <c r="WF7" s="134"/>
      <c r="WG7" s="134"/>
      <c r="WH7" s="134"/>
      <c r="WI7" s="134"/>
      <c r="WJ7" s="134"/>
      <c r="WK7" s="134"/>
      <c r="WL7" s="134"/>
      <c r="WM7" s="134"/>
      <c r="WN7" s="134"/>
      <c r="WO7" s="134"/>
      <c r="WP7" s="134"/>
      <c r="WQ7" s="134"/>
      <c r="WR7" s="134"/>
      <c r="WS7" s="134"/>
      <c r="WT7" s="134"/>
      <c r="WU7" s="134"/>
      <c r="WV7" s="134"/>
      <c r="WW7" s="134"/>
      <c r="WX7" s="134"/>
      <c r="WY7" s="134"/>
      <c r="WZ7" s="134"/>
      <c r="XA7" s="134"/>
      <c r="XB7" s="134"/>
      <c r="XC7" s="134"/>
      <c r="XD7" s="134"/>
      <c r="XE7" s="134"/>
      <c r="XF7" s="134"/>
      <c r="XG7" s="134"/>
      <c r="XH7" s="134"/>
      <c r="XI7" s="134"/>
      <c r="XJ7" s="134"/>
      <c r="XK7" s="134"/>
      <c r="XL7" s="134"/>
      <c r="XM7" s="134"/>
      <c r="XN7" s="134"/>
      <c r="XO7" s="134"/>
      <c r="XP7" s="134"/>
      <c r="XQ7" s="134"/>
      <c r="XR7" s="134"/>
      <c r="XS7" s="134"/>
      <c r="XT7" s="134"/>
      <c r="XU7" s="134"/>
      <c r="XV7" s="134"/>
      <c r="XW7" s="134"/>
      <c r="XX7" s="134"/>
      <c r="XY7" s="134"/>
      <c r="XZ7" s="134"/>
      <c r="YA7" s="134"/>
      <c r="YB7" s="134"/>
      <c r="YC7" s="134"/>
      <c r="YD7" s="134"/>
      <c r="YE7" s="134"/>
      <c r="YF7" s="134"/>
      <c r="YG7" s="134"/>
      <c r="YH7" s="134"/>
      <c r="YI7" s="134"/>
      <c r="YJ7" s="134"/>
      <c r="YK7" s="134"/>
      <c r="YL7" s="134"/>
      <c r="YM7" s="134"/>
      <c r="YN7" s="134"/>
      <c r="YO7" s="134"/>
      <c r="YP7" s="134"/>
      <c r="YQ7" s="134"/>
      <c r="YR7" s="134"/>
      <c r="YS7" s="134"/>
      <c r="YT7" s="134"/>
      <c r="YU7" s="134"/>
      <c r="YV7" s="134"/>
      <c r="YW7" s="134"/>
      <c r="YX7" s="134"/>
      <c r="YY7" s="134"/>
      <c r="YZ7" s="134"/>
      <c r="ZA7" s="134"/>
      <c r="ZB7" s="134"/>
      <c r="ZC7" s="134"/>
      <c r="ZD7" s="134"/>
      <c r="ZE7" s="134"/>
      <c r="ZF7" s="134"/>
      <c r="ZG7" s="134"/>
      <c r="ZH7" s="134"/>
      <c r="ZI7" s="134"/>
      <c r="ZJ7" s="134"/>
      <c r="ZK7" s="134"/>
      <c r="ZL7" s="134"/>
      <c r="ZM7" s="134"/>
      <c r="ZN7" s="134"/>
      <c r="ZO7" s="134"/>
      <c r="ZP7" s="134"/>
      <c r="ZQ7" s="134"/>
      <c r="ZR7" s="134"/>
      <c r="ZS7" s="134"/>
      <c r="ZT7" s="134"/>
      <c r="ZU7" s="134"/>
      <c r="ZV7" s="134"/>
      <c r="ZW7" s="134"/>
      <c r="ZX7" s="134"/>
      <c r="ZY7" s="134"/>
      <c r="ZZ7" s="134"/>
      <c r="AAA7" s="134"/>
      <c r="AAB7" s="134"/>
      <c r="AAC7" s="134"/>
      <c r="AAD7" s="134"/>
      <c r="AAE7" s="134"/>
      <c r="AAF7" s="134"/>
      <c r="AAG7" s="134"/>
      <c r="AAH7" s="134"/>
      <c r="AAI7" s="134"/>
      <c r="AAJ7" s="134"/>
      <c r="AAK7" s="134"/>
      <c r="AAL7" s="134"/>
      <c r="AAM7" s="134"/>
      <c r="AAN7" s="134"/>
      <c r="AAO7" s="134"/>
      <c r="AAP7" s="134"/>
      <c r="AAQ7" s="134"/>
      <c r="AAR7" s="134"/>
      <c r="AAS7" s="134"/>
      <c r="AAT7" s="134"/>
      <c r="AAU7" s="134"/>
      <c r="AAV7" s="134"/>
      <c r="AAW7" s="134"/>
      <c r="AAX7" s="134"/>
      <c r="AAY7" s="134"/>
      <c r="AAZ7" s="134"/>
      <c r="ABA7" s="134"/>
      <c r="ABB7" s="134"/>
      <c r="ABC7" s="134"/>
      <c r="ABD7" s="134"/>
      <c r="ABE7" s="134"/>
      <c r="ABF7" s="134"/>
      <c r="ABG7" s="134"/>
      <c r="ABH7" s="134"/>
      <c r="ABI7" s="134"/>
      <c r="ABJ7" s="134"/>
      <c r="ABK7" s="134"/>
      <c r="ABL7" s="134"/>
      <c r="ABM7" s="134"/>
      <c r="ABN7" s="134"/>
      <c r="ABO7" s="134"/>
      <c r="ABP7" s="134"/>
      <c r="ABQ7" s="134"/>
      <c r="ABR7" s="134"/>
      <c r="ABS7" s="134"/>
      <c r="ABT7" s="134"/>
      <c r="ABU7" s="134"/>
      <c r="ABV7" s="134"/>
      <c r="ABW7" s="134"/>
      <c r="ABX7" s="134"/>
      <c r="ABY7" s="134"/>
      <c r="ABZ7" s="134"/>
      <c r="ACA7" s="134"/>
      <c r="ACB7" s="134"/>
      <c r="ACC7" s="134"/>
      <c r="ACD7" s="134"/>
      <c r="ACE7" s="134"/>
      <c r="ACF7" s="134"/>
      <c r="ACG7" s="134"/>
      <c r="ACH7" s="134"/>
      <c r="ACI7" s="134"/>
      <c r="ACJ7" s="134"/>
      <c r="ACK7" s="134"/>
      <c r="ACL7" s="134"/>
      <c r="ACM7" s="134"/>
      <c r="ACN7" s="134"/>
      <c r="ACO7" s="134"/>
      <c r="ACP7" s="134"/>
      <c r="ACQ7" s="134"/>
      <c r="ACR7" s="134"/>
      <c r="ACS7" s="134"/>
      <c r="ACT7" s="134"/>
      <c r="ACU7" s="134"/>
      <c r="ACV7" s="134"/>
      <c r="ACW7" s="134"/>
      <c r="ACX7" s="134"/>
      <c r="ACY7" s="134"/>
      <c r="ACZ7" s="134"/>
      <c r="ADA7" s="134"/>
      <c r="ADB7" s="134"/>
      <c r="ADC7" s="134"/>
      <c r="ADD7" s="134"/>
      <c r="ADE7" s="134"/>
      <c r="ADF7" s="134"/>
      <c r="ADG7" s="134"/>
      <c r="ADH7" s="134"/>
      <c r="ADI7" s="134"/>
      <c r="ADJ7" s="134"/>
      <c r="ADK7" s="134"/>
      <c r="ADL7" s="134"/>
      <c r="ADM7" s="134"/>
      <c r="ADN7" s="134"/>
      <c r="ADO7" s="134"/>
      <c r="ADP7" s="134"/>
      <c r="ADQ7" s="134"/>
      <c r="ADR7" s="134"/>
      <c r="ADS7" s="134"/>
      <c r="ADT7" s="134"/>
      <c r="ADU7" s="134"/>
      <c r="ADV7" s="134"/>
      <c r="ADW7" s="134"/>
      <c r="ADX7" s="134"/>
      <c r="ADY7" s="134"/>
      <c r="ADZ7" s="134"/>
      <c r="AEA7" s="134"/>
      <c r="AEB7" s="134"/>
      <c r="AEC7" s="134"/>
      <c r="AED7" s="134"/>
      <c r="AEE7" s="134"/>
      <c r="AEF7" s="134"/>
      <c r="AEG7" s="134"/>
      <c r="AEH7" s="134"/>
      <c r="AEI7" s="134"/>
      <c r="AEJ7" s="134"/>
      <c r="AEK7" s="134"/>
      <c r="AEL7" s="134"/>
      <c r="AEM7" s="134"/>
      <c r="AEN7" s="134"/>
      <c r="AEO7" s="134"/>
      <c r="AEP7" s="134"/>
      <c r="AEQ7" s="134"/>
      <c r="AER7" s="134"/>
      <c r="AES7" s="134"/>
      <c r="AET7" s="134"/>
      <c r="AEU7" s="134"/>
      <c r="AEV7" s="134"/>
      <c r="AEW7" s="134"/>
      <c r="AEX7" s="134"/>
      <c r="AEY7" s="134"/>
      <c r="AEZ7" s="134"/>
      <c r="AFA7" s="134"/>
      <c r="AFB7" s="134"/>
      <c r="AFC7" s="134"/>
      <c r="AFD7" s="134"/>
      <c r="AFE7" s="134"/>
      <c r="AFF7" s="134"/>
      <c r="AFG7" s="134"/>
      <c r="AFH7" s="134"/>
      <c r="AFI7" s="134"/>
      <c r="AFJ7" s="134"/>
      <c r="AFK7" s="134"/>
      <c r="AFL7" s="134"/>
      <c r="AFM7" s="134"/>
      <c r="AFN7" s="134"/>
      <c r="AFO7" s="134"/>
      <c r="AFP7" s="134"/>
      <c r="AFQ7" s="134"/>
      <c r="AFR7" s="134"/>
      <c r="AFS7" s="134"/>
      <c r="AFT7" s="134"/>
      <c r="AFU7" s="134"/>
      <c r="AFV7" s="134"/>
      <c r="AFW7" s="134"/>
      <c r="AFX7" s="134"/>
      <c r="AFY7" s="134"/>
      <c r="AFZ7" s="134"/>
      <c r="AGA7" s="134"/>
      <c r="AGB7" s="134"/>
      <c r="AGC7" s="134"/>
      <c r="AGD7" s="134"/>
      <c r="AGE7" s="134"/>
      <c r="AGF7" s="134"/>
      <c r="AGG7" s="134"/>
      <c r="AGH7" s="134"/>
      <c r="AGI7" s="134"/>
      <c r="AGJ7" s="134"/>
      <c r="AGK7" s="134"/>
      <c r="AGL7" s="134"/>
      <c r="AGM7" s="134"/>
      <c r="AGN7" s="134"/>
      <c r="AGO7" s="134"/>
      <c r="AGP7" s="134"/>
      <c r="AGQ7" s="134"/>
      <c r="AGR7" s="134"/>
      <c r="AGS7" s="134"/>
      <c r="AGT7" s="134"/>
      <c r="AGU7" s="134"/>
      <c r="AGV7" s="134"/>
      <c r="AGW7" s="134"/>
      <c r="AGX7" s="134"/>
      <c r="AGY7" s="134"/>
      <c r="AGZ7" s="134"/>
      <c r="AHA7" s="134"/>
      <c r="AHB7" s="134"/>
      <c r="AHC7" s="134"/>
      <c r="AHD7" s="134"/>
      <c r="AHE7" s="134"/>
      <c r="AHF7" s="134"/>
      <c r="AHG7" s="134"/>
      <c r="AHH7" s="134"/>
      <c r="AHI7" s="134"/>
      <c r="AHJ7" s="134"/>
      <c r="AHK7" s="134"/>
      <c r="AHL7" s="134"/>
      <c r="AHM7" s="134"/>
      <c r="AHN7" s="134"/>
      <c r="AHO7" s="134"/>
      <c r="AHP7" s="134"/>
      <c r="AHQ7" s="134"/>
      <c r="AHR7" s="134"/>
      <c r="AHS7" s="134"/>
      <c r="AHT7" s="134"/>
      <c r="AHU7" s="134"/>
      <c r="AHV7" s="134"/>
      <c r="AHW7" s="134"/>
      <c r="AHX7" s="134"/>
      <c r="AHY7" s="134"/>
      <c r="AHZ7" s="134"/>
      <c r="AIA7" s="134"/>
      <c r="AIB7" s="134"/>
      <c r="AIC7" s="134"/>
      <c r="AID7" s="134"/>
      <c r="AIE7" s="134"/>
      <c r="AIF7" s="134"/>
      <c r="AIG7" s="134"/>
      <c r="AIH7" s="134"/>
      <c r="AII7" s="134"/>
      <c r="AIJ7" s="134"/>
      <c r="AIK7" s="134"/>
      <c r="AIL7" s="134"/>
      <c r="AIM7" s="134"/>
      <c r="AIN7" s="134"/>
      <c r="AIO7" s="134"/>
      <c r="AIP7" s="134"/>
      <c r="AIQ7" s="134"/>
      <c r="AIR7" s="134"/>
      <c r="AIS7" s="134"/>
      <c r="AIT7" s="134"/>
      <c r="AIU7" s="134"/>
      <c r="AIV7" s="134"/>
      <c r="AIW7" s="134"/>
      <c r="AIX7" s="134"/>
      <c r="AIY7" s="134"/>
      <c r="AIZ7" s="134"/>
      <c r="AJA7" s="134"/>
      <c r="AJB7" s="134"/>
      <c r="AJC7" s="134"/>
      <c r="AJD7" s="134"/>
      <c r="AJE7" s="134"/>
      <c r="AJF7" s="134"/>
      <c r="AJG7" s="134"/>
      <c r="AJH7" s="134"/>
      <c r="AJI7" s="134"/>
      <c r="AJJ7" s="134"/>
      <c r="AJK7" s="134"/>
      <c r="AJL7" s="134"/>
      <c r="AJM7" s="134"/>
      <c r="AJN7" s="134"/>
      <c r="AJO7" s="134"/>
      <c r="AJP7" s="134"/>
      <c r="AJQ7" s="134"/>
      <c r="AJR7" s="134"/>
      <c r="AJS7" s="134"/>
      <c r="AJT7" s="134"/>
      <c r="AJU7" s="134"/>
      <c r="AJV7" s="134"/>
      <c r="AJW7" s="134"/>
      <c r="AJX7" s="134"/>
      <c r="AJY7" s="134"/>
      <c r="AJZ7" s="134"/>
      <c r="AKA7" s="134"/>
      <c r="AKB7" s="134"/>
      <c r="AKC7" s="134"/>
      <c r="AKD7" s="134"/>
      <c r="AKE7" s="134"/>
      <c r="AKF7" s="134"/>
      <c r="AKG7" s="134"/>
      <c r="AKH7" s="134"/>
      <c r="AKI7" s="134"/>
      <c r="AKJ7" s="134"/>
      <c r="AKK7" s="134"/>
      <c r="AKL7" s="134"/>
      <c r="AKM7" s="134"/>
      <c r="AKN7" s="134"/>
      <c r="AKO7" s="134"/>
      <c r="AKP7" s="134"/>
      <c r="AKQ7" s="134"/>
      <c r="AKR7" s="134"/>
      <c r="AKS7" s="134"/>
      <c r="AKT7" s="134"/>
      <c r="AKU7" s="134"/>
      <c r="AKV7" s="134"/>
      <c r="AKW7" s="134"/>
      <c r="AKX7" s="134"/>
      <c r="AKY7" s="134"/>
      <c r="AKZ7" s="134"/>
      <c r="ALA7" s="134"/>
      <c r="ALB7" s="134"/>
      <c r="ALC7" s="134"/>
      <c r="ALD7" s="134"/>
      <c r="ALE7" s="134"/>
      <c r="ALF7" s="134"/>
      <c r="ALG7" s="134"/>
      <c r="ALH7" s="134"/>
      <c r="ALI7" s="134"/>
      <c r="ALJ7" s="134"/>
      <c r="ALK7" s="134"/>
      <c r="ALL7" s="134"/>
      <c r="ALM7" s="134"/>
      <c r="ALN7" s="134"/>
      <c r="ALO7" s="134"/>
      <c r="ALP7" s="134"/>
      <c r="ALQ7" s="134"/>
      <c r="ALR7" s="134"/>
      <c r="ALS7" s="134"/>
      <c r="ALT7" s="134"/>
      <c r="ALU7" s="134"/>
      <c r="ALV7" s="134"/>
      <c r="ALW7" s="134"/>
      <c r="ALX7" s="134"/>
      <c r="ALY7" s="134"/>
      <c r="ALZ7" s="134"/>
      <c r="AMA7" s="134"/>
      <c r="AMB7" s="134"/>
      <c r="AMC7" s="134"/>
      <c r="AMD7" s="134"/>
      <c r="AME7" s="134"/>
      <c r="AMF7" s="134"/>
      <c r="AMG7" s="134"/>
      <c r="AMH7" s="134"/>
      <c r="AMI7" s="134"/>
      <c r="AMJ7" s="134"/>
      <c r="AMK7" s="134"/>
      <c r="AML7" s="134"/>
      <c r="AMM7" s="134"/>
      <c r="AMN7" s="134"/>
      <c r="AMO7" s="134"/>
      <c r="AMP7" s="134"/>
      <c r="AMQ7" s="134"/>
      <c r="AMR7" s="134"/>
      <c r="AMS7" s="134"/>
      <c r="AMT7" s="134"/>
      <c r="AMU7" s="134"/>
      <c r="AMV7" s="134"/>
      <c r="AMW7" s="134"/>
      <c r="AMX7" s="134"/>
      <c r="AMY7" s="134"/>
      <c r="AMZ7" s="134"/>
      <c r="ANA7" s="134"/>
      <c r="ANB7" s="134"/>
      <c r="ANC7" s="134"/>
      <c r="AND7" s="134"/>
      <c r="ANE7" s="134"/>
      <c r="ANF7" s="134"/>
      <c r="ANG7" s="134"/>
      <c r="ANH7" s="134"/>
      <c r="ANI7" s="134"/>
      <c r="ANJ7" s="134"/>
      <c r="ANK7" s="134"/>
      <c r="ANL7" s="134"/>
      <c r="ANM7" s="134"/>
      <c r="ANN7" s="134"/>
      <c r="ANO7" s="134"/>
      <c r="ANP7" s="134"/>
      <c r="ANQ7" s="134"/>
      <c r="ANR7" s="134"/>
      <c r="ANS7" s="134"/>
      <c r="ANT7" s="134"/>
      <c r="ANU7" s="134"/>
      <c r="ANV7" s="134"/>
      <c r="ANW7" s="134"/>
      <c r="ANX7" s="134"/>
      <c r="ANY7" s="134"/>
      <c r="ANZ7" s="134"/>
      <c r="AOA7" s="134"/>
      <c r="AOB7" s="134"/>
      <c r="AOC7" s="134"/>
      <c r="AOD7" s="134"/>
      <c r="AOE7" s="134"/>
      <c r="AOF7" s="134"/>
      <c r="AOG7" s="134"/>
      <c r="AOH7" s="134"/>
      <c r="AOI7" s="134"/>
      <c r="AOJ7" s="134"/>
      <c r="AOK7" s="134"/>
      <c r="AOL7" s="134"/>
      <c r="AOM7" s="134"/>
      <c r="AON7" s="134"/>
      <c r="AOO7" s="134"/>
      <c r="AOP7" s="134"/>
      <c r="AOQ7" s="134"/>
      <c r="AOR7" s="134"/>
      <c r="AOS7" s="134"/>
      <c r="AOT7" s="134"/>
      <c r="AOU7" s="134"/>
      <c r="AOV7" s="134"/>
      <c r="AOW7" s="134"/>
      <c r="AOX7" s="134"/>
      <c r="AOY7" s="134"/>
      <c r="AOZ7" s="134"/>
      <c r="APA7" s="134"/>
      <c r="APB7" s="134"/>
      <c r="APC7" s="134"/>
      <c r="APD7" s="134"/>
      <c r="APE7" s="134"/>
      <c r="APF7" s="134"/>
      <c r="APG7" s="134"/>
      <c r="APH7" s="134"/>
      <c r="API7" s="134"/>
      <c r="APJ7" s="134"/>
      <c r="APK7" s="134"/>
      <c r="APL7" s="134"/>
      <c r="APM7" s="134"/>
      <c r="APN7" s="134"/>
      <c r="APO7" s="134"/>
      <c r="APP7" s="134"/>
      <c r="APQ7" s="134"/>
      <c r="APR7" s="134"/>
      <c r="APS7" s="134"/>
      <c r="APT7" s="134"/>
      <c r="APU7" s="134"/>
      <c r="APV7" s="134"/>
      <c r="APW7" s="134"/>
      <c r="APX7" s="134"/>
      <c r="APY7" s="134"/>
      <c r="APZ7" s="134"/>
      <c r="AQA7" s="134"/>
      <c r="AQB7" s="134"/>
      <c r="AQC7" s="134"/>
      <c r="AQD7" s="134"/>
      <c r="AQE7" s="134"/>
      <c r="AQF7" s="134"/>
      <c r="AQG7" s="134"/>
      <c r="AQH7" s="134"/>
      <c r="AQI7" s="134"/>
      <c r="AQJ7" s="134"/>
      <c r="AQK7" s="134"/>
      <c r="AQL7" s="134"/>
      <c r="AQM7" s="134"/>
      <c r="AQN7" s="134"/>
      <c r="AQO7" s="134"/>
      <c r="AQP7" s="134"/>
      <c r="AQQ7" s="134"/>
      <c r="AQR7" s="134"/>
      <c r="AQS7" s="134"/>
      <c r="AQT7" s="134"/>
      <c r="AQU7" s="134"/>
      <c r="AQV7" s="134"/>
      <c r="AQW7" s="134"/>
      <c r="AQX7" s="134"/>
      <c r="AQY7" s="134"/>
      <c r="AQZ7" s="134"/>
      <c r="ARA7" s="134"/>
      <c r="ARB7" s="134"/>
      <c r="ARC7" s="134"/>
      <c r="ARD7" s="134"/>
      <c r="ARE7" s="134"/>
      <c r="ARF7" s="134"/>
      <c r="ARG7" s="134"/>
      <c r="ARH7" s="134"/>
      <c r="ARI7" s="134"/>
      <c r="ARJ7" s="134"/>
      <c r="ARK7" s="134"/>
      <c r="ARL7" s="134"/>
      <c r="ARM7" s="134"/>
      <c r="ARN7" s="134"/>
      <c r="ARO7" s="134"/>
      <c r="ARP7" s="134"/>
      <c r="ARQ7" s="134"/>
      <c r="ARR7" s="134"/>
      <c r="ARS7" s="134"/>
      <c r="ART7" s="134"/>
      <c r="ARU7" s="134"/>
      <c r="ARV7" s="134"/>
      <c r="ARW7" s="134"/>
      <c r="ARX7" s="134"/>
      <c r="ARY7" s="134"/>
      <c r="ARZ7" s="134"/>
      <c r="ASA7" s="134"/>
      <c r="ASB7" s="134"/>
      <c r="ASC7" s="134"/>
      <c r="ASD7" s="134"/>
      <c r="ASE7" s="134"/>
      <c r="ASF7" s="134"/>
      <c r="ASG7" s="134"/>
      <c r="ASH7" s="134"/>
      <c r="ASI7" s="134"/>
      <c r="ASJ7" s="134"/>
      <c r="ASK7" s="134"/>
      <c r="ASL7" s="134"/>
      <c r="ASM7" s="134"/>
      <c r="ASN7" s="134"/>
      <c r="ASO7" s="134"/>
      <c r="ASP7" s="134"/>
      <c r="ASQ7" s="134"/>
      <c r="ASR7" s="134"/>
      <c r="ASS7" s="134"/>
      <c r="AST7" s="134"/>
      <c r="ASU7" s="134"/>
      <c r="ASV7" s="134"/>
      <c r="ASW7" s="134"/>
      <c r="ASX7" s="134"/>
      <c r="ASY7" s="134"/>
      <c r="ASZ7" s="134"/>
      <c r="ATA7" s="134"/>
      <c r="ATB7" s="134"/>
      <c r="ATC7" s="134"/>
      <c r="ATD7" s="134"/>
      <c r="ATE7" s="134"/>
      <c r="ATF7" s="134"/>
      <c r="ATG7" s="134"/>
      <c r="ATH7" s="134"/>
      <c r="ATI7" s="134"/>
      <c r="ATJ7" s="134"/>
      <c r="ATK7" s="134"/>
      <c r="ATL7" s="134"/>
      <c r="ATM7" s="134"/>
      <c r="ATN7" s="134"/>
      <c r="ATO7" s="134"/>
      <c r="ATP7" s="134"/>
      <c r="ATQ7" s="134"/>
      <c r="ATR7" s="134"/>
      <c r="ATS7" s="134"/>
      <c r="ATT7" s="134"/>
      <c r="ATU7" s="134"/>
      <c r="ATV7" s="134"/>
      <c r="ATW7" s="134"/>
      <c r="ATX7" s="134"/>
      <c r="ATY7" s="134"/>
      <c r="ATZ7" s="134"/>
      <c r="AUA7" s="134"/>
      <c r="AUB7" s="134"/>
      <c r="AUC7" s="134"/>
      <c r="AUD7" s="134"/>
      <c r="AUE7" s="134"/>
      <c r="AUF7" s="134"/>
      <c r="AUG7" s="134"/>
      <c r="AUH7" s="134"/>
      <c r="AUI7" s="134"/>
      <c r="AUJ7" s="134"/>
      <c r="AUK7" s="134"/>
      <c r="AUL7" s="134"/>
      <c r="AUM7" s="134"/>
      <c r="AUN7" s="134"/>
      <c r="AUO7" s="134"/>
      <c r="AUP7" s="134"/>
      <c r="AUQ7" s="134"/>
      <c r="AUR7" s="134"/>
      <c r="AUS7" s="134"/>
      <c r="AUT7" s="134"/>
      <c r="AUU7" s="134"/>
      <c r="AUV7" s="134"/>
      <c r="AUW7" s="134"/>
      <c r="AUX7" s="134"/>
      <c r="AUY7" s="134"/>
      <c r="AUZ7" s="134"/>
      <c r="AVA7" s="134"/>
      <c r="AVB7" s="134"/>
      <c r="AVC7" s="134"/>
      <c r="AVD7" s="134"/>
      <c r="AVE7" s="134"/>
      <c r="AVF7" s="134"/>
      <c r="AVG7" s="134"/>
      <c r="AVH7" s="134"/>
      <c r="AVI7" s="134"/>
      <c r="AVJ7" s="134"/>
      <c r="AVK7" s="134"/>
      <c r="AVL7" s="134"/>
      <c r="AVM7" s="134"/>
      <c r="AVN7" s="134"/>
      <c r="AVO7" s="134"/>
      <c r="AVP7" s="134"/>
      <c r="AVQ7" s="134"/>
      <c r="AVR7" s="134"/>
      <c r="AVS7" s="134"/>
      <c r="AVT7" s="134"/>
      <c r="AVU7" s="134"/>
      <c r="AVV7" s="134"/>
      <c r="AVW7" s="134"/>
      <c r="AVX7" s="134"/>
      <c r="AVY7" s="134"/>
      <c r="AVZ7" s="134"/>
      <c r="AWA7" s="134"/>
      <c r="AWB7" s="134"/>
      <c r="AWC7" s="134"/>
      <c r="AWD7" s="134"/>
      <c r="AWE7" s="134"/>
      <c r="AWF7" s="134"/>
      <c r="AWG7" s="134"/>
      <c r="AWH7" s="134"/>
      <c r="AWI7" s="134"/>
      <c r="AWJ7" s="134"/>
      <c r="AWK7" s="134"/>
      <c r="AWL7" s="134"/>
      <c r="AWM7" s="134"/>
      <c r="AWN7" s="134"/>
      <c r="AWO7" s="134"/>
      <c r="AWP7" s="134"/>
      <c r="AWQ7" s="134"/>
      <c r="AWR7" s="134"/>
      <c r="AWS7" s="134"/>
      <c r="AWT7" s="134"/>
      <c r="AWU7" s="134"/>
      <c r="AWV7" s="134"/>
      <c r="AWW7" s="134"/>
      <c r="AWX7" s="134"/>
      <c r="AWY7" s="134"/>
      <c r="AWZ7" s="134"/>
      <c r="AXA7" s="134"/>
      <c r="AXB7" s="134"/>
      <c r="AXC7" s="134"/>
      <c r="AXD7" s="134"/>
      <c r="AXE7" s="134"/>
      <c r="AXF7" s="134"/>
      <c r="AXG7" s="134"/>
      <c r="AXH7" s="134"/>
      <c r="AXI7" s="134"/>
      <c r="AXJ7" s="134"/>
      <c r="AXK7" s="134"/>
      <c r="AXL7" s="134"/>
      <c r="AXM7" s="134"/>
      <c r="AXN7" s="134"/>
      <c r="AXO7" s="134"/>
      <c r="AXP7" s="134"/>
      <c r="AXQ7" s="134"/>
      <c r="AXR7" s="134"/>
      <c r="AXS7" s="134"/>
      <c r="AXT7" s="134"/>
      <c r="AXU7" s="134"/>
      <c r="AXV7" s="134"/>
      <c r="AXW7" s="134"/>
      <c r="AXX7" s="134"/>
      <c r="AXY7" s="134"/>
      <c r="AXZ7" s="134"/>
      <c r="AYA7" s="134"/>
      <c r="AYB7" s="134"/>
      <c r="AYC7" s="134"/>
      <c r="AYD7" s="134"/>
      <c r="AYE7" s="134"/>
      <c r="AYF7" s="134"/>
      <c r="AYG7" s="134"/>
      <c r="AYH7" s="134"/>
      <c r="AYI7" s="134"/>
      <c r="AYJ7" s="134"/>
      <c r="AYK7" s="134"/>
      <c r="AYL7" s="134"/>
      <c r="AYM7" s="134"/>
      <c r="AYN7" s="134"/>
      <c r="AYO7" s="134"/>
      <c r="AYP7" s="134"/>
      <c r="AYQ7" s="134"/>
      <c r="AYR7" s="134"/>
      <c r="AYS7" s="134"/>
      <c r="AYT7" s="134"/>
      <c r="AYU7" s="134"/>
      <c r="AYV7" s="134"/>
      <c r="AYW7" s="134"/>
      <c r="AYX7" s="134"/>
      <c r="AYY7" s="134"/>
      <c r="AYZ7" s="134"/>
      <c r="AZA7" s="134"/>
      <c r="AZB7" s="134"/>
      <c r="AZC7" s="134"/>
      <c r="AZD7" s="134"/>
      <c r="AZE7" s="134"/>
      <c r="AZF7" s="134"/>
      <c r="AZG7" s="134"/>
      <c r="AZH7" s="134"/>
      <c r="AZI7" s="134"/>
      <c r="AZJ7" s="134"/>
      <c r="AZK7" s="134"/>
      <c r="AZL7" s="134"/>
      <c r="AZM7" s="134"/>
      <c r="AZN7" s="134"/>
      <c r="AZO7" s="134"/>
      <c r="AZP7" s="134"/>
      <c r="AZQ7" s="134"/>
      <c r="AZR7" s="134"/>
      <c r="AZS7" s="134"/>
      <c r="AZT7" s="134"/>
      <c r="AZU7" s="134"/>
      <c r="AZV7" s="134"/>
      <c r="AZW7" s="134"/>
      <c r="AZX7" s="134"/>
      <c r="AZY7" s="134"/>
      <c r="AZZ7" s="134"/>
      <c r="BAA7" s="134"/>
      <c r="BAB7" s="134"/>
      <c r="BAC7" s="134"/>
      <c r="BAD7" s="134"/>
      <c r="BAE7" s="134"/>
      <c r="BAF7" s="134"/>
      <c r="BAG7" s="134"/>
      <c r="BAH7" s="134"/>
      <c r="BAI7" s="134"/>
      <c r="BAJ7" s="134"/>
      <c r="BAK7" s="134"/>
      <c r="BAL7" s="134"/>
      <c r="BAM7" s="134"/>
      <c r="BAN7" s="134"/>
      <c r="BAO7" s="134"/>
      <c r="BAP7" s="134"/>
      <c r="BAQ7" s="134"/>
      <c r="BAR7" s="134"/>
      <c r="BAS7" s="134"/>
      <c r="BAT7" s="134"/>
      <c r="BAU7" s="134"/>
      <c r="BAV7" s="134"/>
      <c r="BAW7" s="134"/>
      <c r="BAX7" s="134"/>
      <c r="BAY7" s="134"/>
      <c r="BAZ7" s="134"/>
      <c r="BBA7" s="134"/>
      <c r="BBB7" s="134"/>
      <c r="BBC7" s="134"/>
      <c r="BBD7" s="134"/>
      <c r="BBE7" s="134"/>
      <c r="BBF7" s="134"/>
      <c r="BBG7" s="134"/>
      <c r="BBH7" s="134"/>
      <c r="BBI7" s="134"/>
      <c r="BBJ7" s="134"/>
      <c r="BBK7" s="134"/>
      <c r="BBL7" s="134"/>
      <c r="BBM7" s="134"/>
      <c r="BBN7" s="134"/>
      <c r="BBO7" s="134"/>
      <c r="BBP7" s="134"/>
      <c r="BBQ7" s="134"/>
      <c r="BBR7" s="134"/>
      <c r="BBS7" s="134"/>
      <c r="BBT7" s="134"/>
      <c r="BBU7" s="134"/>
      <c r="BBV7" s="134"/>
      <c r="BBW7" s="134"/>
      <c r="BBX7" s="134"/>
      <c r="BBY7" s="134"/>
      <c r="BBZ7" s="134"/>
      <c r="BCA7" s="134"/>
      <c r="BCB7" s="134"/>
      <c r="BCC7" s="134"/>
      <c r="BCD7" s="134"/>
      <c r="BCE7" s="134"/>
      <c r="BCF7" s="134"/>
      <c r="BCG7" s="134"/>
      <c r="BCH7" s="134"/>
      <c r="BCI7" s="134"/>
      <c r="BCJ7" s="134"/>
      <c r="BCK7" s="134"/>
      <c r="BCL7" s="134"/>
      <c r="BCM7" s="134"/>
      <c r="BCN7" s="134"/>
      <c r="BCO7" s="134"/>
      <c r="BCP7" s="134"/>
      <c r="BCQ7" s="134"/>
      <c r="BCR7" s="134"/>
      <c r="BCS7" s="134"/>
      <c r="BCT7" s="134"/>
      <c r="BCU7" s="134"/>
      <c r="BCV7" s="134"/>
      <c r="BCW7" s="134"/>
      <c r="BCX7" s="134"/>
      <c r="BCY7" s="134"/>
      <c r="BCZ7" s="134"/>
      <c r="BDA7" s="134"/>
      <c r="BDB7" s="134"/>
      <c r="BDC7" s="134"/>
      <c r="BDD7" s="134"/>
      <c r="BDE7" s="134"/>
      <c r="BDF7" s="134"/>
      <c r="BDG7" s="134"/>
      <c r="BDH7" s="134"/>
      <c r="BDI7" s="134"/>
      <c r="BDJ7" s="134"/>
      <c r="BDK7" s="134"/>
      <c r="BDL7" s="134"/>
      <c r="BDM7" s="134"/>
      <c r="BDN7" s="134"/>
      <c r="BDO7" s="134"/>
      <c r="BDP7" s="134"/>
      <c r="BDQ7" s="134"/>
      <c r="BDR7" s="134"/>
      <c r="BDS7" s="134"/>
      <c r="BDT7" s="134"/>
      <c r="BDU7" s="134"/>
      <c r="BDV7" s="134"/>
      <c r="BDW7" s="134"/>
      <c r="BDX7" s="134"/>
      <c r="BDY7" s="134"/>
      <c r="BDZ7" s="134"/>
      <c r="BEA7" s="134"/>
      <c r="BEB7" s="134"/>
      <c r="BEC7" s="134"/>
      <c r="BED7" s="134"/>
      <c r="BEE7" s="134"/>
      <c r="BEF7" s="134"/>
      <c r="BEG7" s="134"/>
      <c r="BEH7" s="134"/>
      <c r="BEI7" s="134"/>
      <c r="BEJ7" s="134"/>
      <c r="BEK7" s="134"/>
      <c r="BEL7" s="134"/>
      <c r="BEM7" s="134"/>
      <c r="BEN7" s="134"/>
      <c r="BEO7" s="134"/>
      <c r="BEP7" s="134"/>
      <c r="BEQ7" s="134"/>
      <c r="BER7" s="134"/>
      <c r="BES7" s="134"/>
      <c r="BET7" s="134"/>
      <c r="BEU7" s="134"/>
      <c r="BEV7" s="134"/>
      <c r="BEW7" s="134"/>
      <c r="BEX7" s="134"/>
      <c r="BEY7" s="134"/>
      <c r="BEZ7" s="134"/>
      <c r="BFA7" s="134"/>
      <c r="BFB7" s="134"/>
      <c r="BFC7" s="134"/>
      <c r="BFD7" s="134"/>
      <c r="BFE7" s="134"/>
      <c r="BFF7" s="134"/>
      <c r="BFG7" s="134"/>
      <c r="BFH7" s="134"/>
      <c r="BFI7" s="134"/>
      <c r="BFJ7" s="134"/>
      <c r="BFK7" s="134"/>
      <c r="BFL7" s="134"/>
      <c r="BFM7" s="134"/>
      <c r="BFN7" s="134"/>
      <c r="BFO7" s="134"/>
      <c r="BFP7" s="134"/>
      <c r="BFQ7" s="134"/>
      <c r="BFR7" s="134"/>
      <c r="BFS7" s="134"/>
      <c r="BFT7" s="134"/>
      <c r="BFU7" s="134"/>
      <c r="BFV7" s="134"/>
      <c r="BFW7" s="134"/>
      <c r="BFX7" s="134"/>
      <c r="BFY7" s="134"/>
      <c r="BFZ7" s="134"/>
      <c r="BGA7" s="134"/>
      <c r="BGB7" s="134"/>
      <c r="BGC7" s="134"/>
      <c r="BGD7" s="134"/>
      <c r="BGE7" s="134"/>
      <c r="BGF7" s="134"/>
      <c r="BGG7" s="134"/>
      <c r="BGH7" s="134"/>
      <c r="BGI7" s="134"/>
      <c r="BGJ7" s="134"/>
      <c r="BGK7" s="134"/>
      <c r="BGL7" s="134"/>
      <c r="BGM7" s="134"/>
      <c r="BGN7" s="134"/>
      <c r="BGO7" s="134"/>
      <c r="BGP7" s="134"/>
      <c r="BGQ7" s="134"/>
      <c r="BGR7" s="134"/>
      <c r="BGS7" s="134"/>
      <c r="BGT7" s="134"/>
      <c r="BGU7" s="134"/>
      <c r="BGV7" s="134"/>
      <c r="BGW7" s="134"/>
      <c r="BGX7" s="134"/>
      <c r="BGY7" s="134"/>
      <c r="BGZ7" s="134"/>
      <c r="BHA7" s="134"/>
      <c r="BHB7" s="134"/>
      <c r="BHC7" s="134"/>
      <c r="BHD7" s="134"/>
      <c r="BHE7" s="134"/>
      <c r="BHF7" s="134"/>
      <c r="BHG7" s="134"/>
      <c r="BHH7" s="134"/>
      <c r="BHI7" s="134"/>
      <c r="BHJ7" s="134"/>
      <c r="BHK7" s="134"/>
      <c r="BHL7" s="134"/>
      <c r="BHM7" s="134"/>
      <c r="BHN7" s="134"/>
      <c r="BHO7" s="134"/>
      <c r="BHP7" s="134"/>
      <c r="BHQ7" s="134"/>
      <c r="BHR7" s="134"/>
      <c r="BHS7" s="134"/>
      <c r="BHT7" s="134"/>
      <c r="BHU7" s="134"/>
      <c r="BHV7" s="134"/>
      <c r="BHW7" s="134"/>
      <c r="BHX7" s="134"/>
      <c r="BHY7" s="134"/>
      <c r="BHZ7" s="134"/>
      <c r="BIA7" s="134"/>
      <c r="BIB7" s="134"/>
      <c r="BIC7" s="134"/>
      <c r="BID7" s="134"/>
      <c r="BIE7" s="134"/>
      <c r="BIF7" s="134"/>
      <c r="BIG7" s="134"/>
      <c r="BIH7" s="134"/>
      <c r="BII7" s="134"/>
      <c r="BIJ7" s="134"/>
      <c r="BIK7" s="134"/>
      <c r="BIL7" s="134"/>
      <c r="BIM7" s="134"/>
      <c r="BIN7" s="134"/>
      <c r="BIO7" s="134"/>
      <c r="BIP7" s="134"/>
      <c r="BIQ7" s="134"/>
      <c r="BIR7" s="134"/>
      <c r="BIS7" s="134"/>
      <c r="BIT7" s="134"/>
      <c r="BIU7" s="134"/>
      <c r="BIV7" s="134"/>
      <c r="BIW7" s="134"/>
      <c r="BIX7" s="134"/>
      <c r="BIY7" s="134"/>
      <c r="BIZ7" s="134"/>
      <c r="BJA7" s="134"/>
      <c r="BJB7" s="134"/>
      <c r="BJC7" s="134"/>
      <c r="BJD7" s="134"/>
      <c r="BJE7" s="134"/>
      <c r="BJF7" s="134"/>
      <c r="BJG7" s="134"/>
      <c r="BJH7" s="134"/>
      <c r="BJI7" s="134"/>
      <c r="BJJ7" s="134"/>
      <c r="BJK7" s="134"/>
      <c r="BJL7" s="134"/>
      <c r="BJM7" s="134"/>
      <c r="BJN7" s="134"/>
      <c r="BJO7" s="134"/>
      <c r="BJP7" s="134"/>
      <c r="BJQ7" s="134"/>
      <c r="BJR7" s="134"/>
      <c r="BJS7" s="134"/>
      <c r="BJT7" s="134"/>
      <c r="BJU7" s="134"/>
      <c r="BJV7" s="134"/>
      <c r="BJW7" s="134"/>
      <c r="BJX7" s="134"/>
      <c r="BJY7" s="134"/>
      <c r="BJZ7" s="134"/>
      <c r="BKA7" s="134"/>
      <c r="BKB7" s="134"/>
      <c r="BKC7" s="134"/>
      <c r="BKD7" s="134"/>
      <c r="BKE7" s="134"/>
      <c r="BKF7" s="134"/>
      <c r="BKG7" s="134"/>
      <c r="BKH7" s="134"/>
      <c r="BKI7" s="134"/>
      <c r="BKJ7" s="134"/>
      <c r="BKK7" s="134"/>
      <c r="BKL7" s="134"/>
      <c r="BKM7" s="134"/>
      <c r="BKN7" s="134"/>
      <c r="BKO7" s="134"/>
      <c r="BKP7" s="134"/>
      <c r="BKQ7" s="134"/>
      <c r="BKR7" s="134"/>
      <c r="BKS7" s="134"/>
      <c r="BKT7" s="134"/>
      <c r="BKU7" s="134"/>
      <c r="BKV7" s="134"/>
      <c r="BKW7" s="134"/>
      <c r="BKX7" s="134"/>
      <c r="BKY7" s="134"/>
      <c r="BKZ7" s="134"/>
      <c r="BLA7" s="134"/>
      <c r="BLB7" s="134"/>
      <c r="BLC7" s="134"/>
      <c r="BLD7" s="134"/>
      <c r="BLE7" s="134"/>
      <c r="BLF7" s="134"/>
      <c r="BLG7" s="134"/>
      <c r="BLH7" s="134"/>
      <c r="BLI7" s="134"/>
      <c r="BLJ7" s="134"/>
      <c r="BLK7" s="134"/>
      <c r="BLL7" s="134"/>
      <c r="BLM7" s="134"/>
      <c r="BLN7" s="134"/>
      <c r="BLO7" s="134"/>
      <c r="BLP7" s="134"/>
      <c r="BLQ7" s="134"/>
      <c r="BLR7" s="134"/>
      <c r="BLS7" s="134"/>
      <c r="BLT7" s="134"/>
      <c r="BLU7" s="134"/>
      <c r="BLV7" s="134"/>
      <c r="BLW7" s="134"/>
      <c r="BLX7" s="134"/>
      <c r="BLY7" s="134"/>
      <c r="BLZ7" s="134"/>
      <c r="BMA7" s="134"/>
      <c r="BMB7" s="134"/>
      <c r="BMC7" s="134"/>
      <c r="BMD7" s="134"/>
      <c r="BME7" s="134"/>
      <c r="BMF7" s="134"/>
      <c r="BMG7" s="134"/>
      <c r="BMH7" s="134"/>
      <c r="BMI7" s="134"/>
      <c r="BMJ7" s="134"/>
      <c r="BMK7" s="134"/>
      <c r="BML7" s="134"/>
      <c r="BMM7" s="134"/>
      <c r="BMN7" s="134"/>
      <c r="BMO7" s="134"/>
      <c r="BMP7" s="134"/>
      <c r="BMQ7" s="134"/>
      <c r="BMR7" s="134"/>
      <c r="BMS7" s="134"/>
      <c r="BMT7" s="134"/>
      <c r="BMU7" s="134"/>
      <c r="BMV7" s="134"/>
      <c r="BMW7" s="134"/>
      <c r="BMX7" s="134"/>
      <c r="BMY7" s="134"/>
      <c r="BMZ7" s="134"/>
      <c r="BNA7" s="134"/>
      <c r="BNB7" s="134"/>
      <c r="BNC7" s="134"/>
      <c r="BND7" s="134"/>
      <c r="BNE7" s="134"/>
      <c r="BNF7" s="134"/>
      <c r="BNG7" s="134"/>
      <c r="BNH7" s="134"/>
      <c r="BNI7" s="134"/>
      <c r="BNJ7" s="134"/>
      <c r="BNK7" s="134"/>
      <c r="BNL7" s="134"/>
      <c r="BNM7" s="134"/>
      <c r="BNN7" s="134"/>
      <c r="BNO7" s="134"/>
      <c r="BNP7" s="134"/>
      <c r="BNQ7" s="134"/>
      <c r="BNR7" s="134"/>
      <c r="BNS7" s="134"/>
      <c r="BNT7" s="134"/>
      <c r="BNU7" s="134"/>
      <c r="BNV7" s="134"/>
      <c r="BNW7" s="134"/>
      <c r="BNX7" s="134"/>
      <c r="BNY7" s="134"/>
      <c r="BNZ7" s="134"/>
      <c r="BOA7" s="134"/>
      <c r="BOB7" s="134"/>
      <c r="BOC7" s="134"/>
      <c r="BOD7" s="134"/>
      <c r="BOE7" s="134"/>
      <c r="BOF7" s="134"/>
      <c r="BOG7" s="134"/>
      <c r="BOH7" s="134"/>
      <c r="BOI7" s="134"/>
      <c r="BOJ7" s="134"/>
      <c r="BOK7" s="134"/>
      <c r="BOL7" s="134"/>
      <c r="BOM7" s="134"/>
      <c r="BON7" s="134"/>
      <c r="BOO7" s="134"/>
      <c r="BOP7" s="134"/>
      <c r="BOQ7" s="134"/>
      <c r="BOR7" s="134"/>
      <c r="BOS7" s="134"/>
      <c r="BOT7" s="134"/>
      <c r="BOU7" s="134"/>
      <c r="BOV7" s="134"/>
      <c r="BOW7" s="134"/>
      <c r="BOX7" s="134"/>
      <c r="BOY7" s="134"/>
      <c r="BOZ7" s="134"/>
      <c r="BPA7" s="134"/>
      <c r="BPB7" s="134"/>
      <c r="BPC7" s="134"/>
      <c r="BPD7" s="134"/>
      <c r="BPE7" s="134"/>
      <c r="BPF7" s="134"/>
      <c r="BPG7" s="134"/>
      <c r="BPH7" s="134"/>
      <c r="BPI7" s="134"/>
      <c r="BPJ7" s="134"/>
      <c r="BPK7" s="134"/>
      <c r="BPL7" s="134"/>
      <c r="BPM7" s="134"/>
      <c r="BPN7" s="134"/>
      <c r="BPO7" s="134"/>
      <c r="BPP7" s="134"/>
      <c r="BPQ7" s="134"/>
      <c r="BPR7" s="134"/>
      <c r="BPS7" s="134"/>
      <c r="BPT7" s="134"/>
      <c r="BPU7" s="134"/>
      <c r="BPV7" s="134"/>
      <c r="BPW7" s="134"/>
      <c r="BPX7" s="134"/>
      <c r="BPY7" s="134"/>
      <c r="BPZ7" s="134"/>
      <c r="BQA7" s="134"/>
      <c r="BQB7" s="134"/>
      <c r="BQC7" s="134"/>
      <c r="BQD7" s="134"/>
      <c r="BQE7" s="134"/>
      <c r="BQF7" s="134"/>
      <c r="BQG7" s="134"/>
      <c r="BQH7" s="134"/>
      <c r="BQI7" s="134"/>
      <c r="BQJ7" s="134"/>
      <c r="BQK7" s="134"/>
      <c r="BQL7" s="134"/>
      <c r="BQM7" s="134"/>
      <c r="BQN7" s="134"/>
      <c r="BQO7" s="134"/>
      <c r="BQP7" s="134"/>
      <c r="BQQ7" s="134"/>
      <c r="BQR7" s="134"/>
      <c r="BQS7" s="134"/>
      <c r="BQT7" s="134"/>
      <c r="BQU7" s="134"/>
      <c r="BQV7" s="134"/>
      <c r="BQW7" s="134"/>
    </row>
    <row r="8" spans="1:1817 16384:16384" s="164" customFormat="1" ht="25.5" x14ac:dyDescent="0.25">
      <c r="A8" s="73" t="s">
        <v>168</v>
      </c>
      <c r="B8" s="73" t="s">
        <v>336</v>
      </c>
      <c r="C8" s="73" t="s">
        <v>16</v>
      </c>
      <c r="D8" s="73" t="s">
        <v>17</v>
      </c>
      <c r="E8" s="73" t="s">
        <v>18</v>
      </c>
      <c r="F8" s="73" t="s">
        <v>19</v>
      </c>
      <c r="G8" s="74" t="s">
        <v>73</v>
      </c>
      <c r="H8" s="73" t="s">
        <v>74</v>
      </c>
      <c r="I8" s="73">
        <v>356</v>
      </c>
      <c r="J8" s="73" t="s">
        <v>82</v>
      </c>
      <c r="K8" s="73">
        <v>105</v>
      </c>
      <c r="L8" s="75" t="s">
        <v>83</v>
      </c>
      <c r="M8" s="73"/>
      <c r="N8" s="73">
        <v>997</v>
      </c>
      <c r="O8" s="73"/>
      <c r="P8" s="73"/>
      <c r="Q8" s="280" t="s">
        <v>34</v>
      </c>
      <c r="R8" s="76">
        <f t="shared" ref="R8" si="8">+R7</f>
        <v>45</v>
      </c>
      <c r="S8" s="76">
        <f t="shared" ref="S8:W8" si="9">+S7</f>
        <v>0</v>
      </c>
      <c r="T8" s="76">
        <f t="shared" si="9"/>
        <v>45</v>
      </c>
      <c r="U8" s="76">
        <f t="shared" si="9"/>
        <v>45</v>
      </c>
      <c r="V8" s="76">
        <f t="shared" si="9"/>
        <v>45</v>
      </c>
      <c r="W8" s="76">
        <f t="shared" si="9"/>
        <v>0</v>
      </c>
      <c r="X8" s="195">
        <f t="shared" ref="X8:AC8" si="10">+X7</f>
        <v>0</v>
      </c>
      <c r="Y8" s="195">
        <f t="shared" si="10"/>
        <v>0</v>
      </c>
      <c r="Z8" s="233">
        <f t="shared" si="10"/>
        <v>0</v>
      </c>
      <c r="AA8" s="195">
        <f t="shared" si="10"/>
        <v>0</v>
      </c>
      <c r="AB8" s="195">
        <f t="shared" si="10"/>
        <v>0</v>
      </c>
      <c r="AC8" s="233">
        <f t="shared" si="10"/>
        <v>0</v>
      </c>
      <c r="AD8" s="195">
        <f t="shared" ref="AD8:AH8" si="11">+AD7</f>
        <v>0</v>
      </c>
      <c r="AE8" s="195">
        <f t="shared" si="11"/>
        <v>0</v>
      </c>
      <c r="AF8" s="233">
        <f t="shared" si="11"/>
        <v>0</v>
      </c>
      <c r="AG8" s="195">
        <f t="shared" si="11"/>
        <v>0</v>
      </c>
      <c r="AH8" s="195">
        <f t="shared" si="11"/>
        <v>27</v>
      </c>
      <c r="AI8" s="233">
        <f>+AI7</f>
        <v>0.6</v>
      </c>
      <c r="AJ8" s="195">
        <f>+AJ7</f>
        <v>0</v>
      </c>
      <c r="AK8" s="195">
        <f>+AK7</f>
        <v>27</v>
      </c>
      <c r="AL8" s="329">
        <f>+AL7</f>
        <v>0.6</v>
      </c>
      <c r="AM8" s="195">
        <v>0</v>
      </c>
      <c r="AN8" s="195">
        <v>0</v>
      </c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  <c r="JS8" s="163"/>
      <c r="JT8" s="163"/>
      <c r="JU8" s="163"/>
      <c r="JV8" s="163"/>
      <c r="JW8" s="163"/>
      <c r="JX8" s="163"/>
      <c r="JY8" s="163"/>
      <c r="JZ8" s="163"/>
      <c r="KA8" s="163"/>
      <c r="KB8" s="163"/>
      <c r="KC8" s="163"/>
      <c r="KD8" s="163"/>
      <c r="KE8" s="163"/>
      <c r="KF8" s="163"/>
      <c r="KG8" s="163"/>
      <c r="KH8" s="163"/>
      <c r="KI8" s="163"/>
      <c r="KJ8" s="163"/>
      <c r="KK8" s="163"/>
      <c r="KL8" s="163"/>
      <c r="KM8" s="163"/>
      <c r="KN8" s="163"/>
      <c r="KO8" s="163"/>
      <c r="KP8" s="163"/>
      <c r="KQ8" s="163"/>
      <c r="KR8" s="163"/>
      <c r="KS8" s="163"/>
      <c r="KT8" s="163"/>
      <c r="KU8" s="163"/>
      <c r="KV8" s="163"/>
      <c r="KW8" s="163"/>
      <c r="KX8" s="163"/>
      <c r="KY8" s="163"/>
      <c r="KZ8" s="163"/>
      <c r="LA8" s="163"/>
      <c r="LB8" s="163"/>
      <c r="LC8" s="163"/>
      <c r="LD8" s="163"/>
      <c r="LE8" s="163"/>
      <c r="LF8" s="163"/>
      <c r="LG8" s="163"/>
      <c r="LH8" s="163"/>
      <c r="LI8" s="163"/>
      <c r="LJ8" s="163"/>
      <c r="LK8" s="163"/>
      <c r="LL8" s="163"/>
      <c r="LM8" s="163"/>
      <c r="LN8" s="163"/>
      <c r="LO8" s="163"/>
      <c r="LP8" s="163"/>
      <c r="LQ8" s="163"/>
      <c r="LR8" s="163"/>
      <c r="LS8" s="163"/>
      <c r="LT8" s="163"/>
      <c r="LU8" s="163"/>
      <c r="LV8" s="163"/>
      <c r="LW8" s="163"/>
      <c r="LX8" s="163"/>
      <c r="LY8" s="163"/>
      <c r="LZ8" s="163"/>
      <c r="MA8" s="163"/>
      <c r="MB8" s="163"/>
      <c r="MC8" s="163"/>
      <c r="MD8" s="163"/>
      <c r="ME8" s="163"/>
      <c r="MF8" s="163"/>
      <c r="MG8" s="163"/>
      <c r="MH8" s="163"/>
      <c r="MI8" s="163"/>
      <c r="MJ8" s="163"/>
      <c r="MK8" s="163"/>
      <c r="ML8" s="163"/>
      <c r="MM8" s="163"/>
      <c r="MN8" s="163"/>
      <c r="MO8" s="163"/>
      <c r="MP8" s="163"/>
      <c r="MQ8" s="163"/>
      <c r="MR8" s="163"/>
      <c r="MS8" s="163"/>
      <c r="MT8" s="163"/>
      <c r="MU8" s="163"/>
      <c r="MV8" s="163"/>
      <c r="MW8" s="163"/>
      <c r="MX8" s="163"/>
      <c r="MY8" s="163"/>
      <c r="MZ8" s="163"/>
      <c r="NA8" s="163"/>
      <c r="NB8" s="163"/>
      <c r="NC8" s="163"/>
      <c r="ND8" s="163"/>
      <c r="NE8" s="163"/>
      <c r="NF8" s="163"/>
      <c r="NG8" s="163"/>
      <c r="NH8" s="163"/>
      <c r="NI8" s="163"/>
      <c r="NJ8" s="163"/>
      <c r="NK8" s="163"/>
      <c r="NL8" s="163"/>
      <c r="NM8" s="163"/>
      <c r="NN8" s="163"/>
      <c r="NO8" s="163"/>
      <c r="NP8" s="163"/>
      <c r="NQ8" s="163"/>
      <c r="NR8" s="163"/>
      <c r="NS8" s="163"/>
      <c r="NT8" s="163"/>
      <c r="NU8" s="163"/>
      <c r="NV8" s="163"/>
      <c r="NW8" s="163"/>
      <c r="NX8" s="163"/>
      <c r="NY8" s="163"/>
      <c r="NZ8" s="163"/>
      <c r="OA8" s="163"/>
      <c r="OB8" s="163"/>
      <c r="OC8" s="163"/>
      <c r="OD8" s="163"/>
      <c r="OE8" s="163"/>
      <c r="OF8" s="163"/>
      <c r="OG8" s="163"/>
      <c r="OH8" s="163"/>
      <c r="OI8" s="163"/>
      <c r="OJ8" s="163"/>
      <c r="OK8" s="163"/>
      <c r="OL8" s="163"/>
      <c r="OM8" s="163"/>
      <c r="ON8" s="163"/>
      <c r="OO8" s="163"/>
      <c r="OP8" s="163"/>
      <c r="OQ8" s="163"/>
      <c r="OR8" s="163"/>
      <c r="OS8" s="163"/>
      <c r="OT8" s="163"/>
      <c r="OU8" s="163"/>
      <c r="OV8" s="163"/>
      <c r="OW8" s="163"/>
      <c r="OX8" s="163"/>
      <c r="OY8" s="163"/>
      <c r="OZ8" s="163"/>
      <c r="PA8" s="163"/>
      <c r="PB8" s="163"/>
      <c r="PC8" s="163"/>
      <c r="PD8" s="163"/>
      <c r="PE8" s="163"/>
      <c r="PF8" s="163"/>
      <c r="PG8" s="163"/>
      <c r="PH8" s="163"/>
      <c r="PI8" s="163"/>
      <c r="PJ8" s="163"/>
      <c r="PK8" s="163"/>
      <c r="PL8" s="163"/>
      <c r="PM8" s="163"/>
      <c r="PN8" s="163"/>
      <c r="PO8" s="163"/>
      <c r="PP8" s="163"/>
      <c r="PQ8" s="163"/>
      <c r="PR8" s="163"/>
      <c r="PS8" s="163"/>
      <c r="PT8" s="163"/>
      <c r="PU8" s="163"/>
      <c r="PV8" s="163"/>
      <c r="PW8" s="163"/>
      <c r="PX8" s="163"/>
      <c r="PY8" s="163"/>
      <c r="PZ8" s="163"/>
      <c r="QA8" s="163"/>
      <c r="QB8" s="163"/>
      <c r="QC8" s="163"/>
      <c r="QD8" s="163"/>
      <c r="QE8" s="163"/>
      <c r="QF8" s="163"/>
      <c r="QG8" s="163"/>
      <c r="QH8" s="163"/>
      <c r="QI8" s="163"/>
      <c r="QJ8" s="163"/>
      <c r="QK8" s="163"/>
      <c r="QL8" s="163"/>
      <c r="QM8" s="163"/>
      <c r="QN8" s="163"/>
      <c r="QO8" s="163"/>
      <c r="QP8" s="163"/>
      <c r="QQ8" s="163"/>
      <c r="QR8" s="163"/>
      <c r="QS8" s="163"/>
      <c r="QT8" s="163"/>
      <c r="QU8" s="163"/>
      <c r="QV8" s="163"/>
      <c r="QW8" s="163"/>
      <c r="QX8" s="163"/>
      <c r="QY8" s="163"/>
      <c r="QZ8" s="163"/>
      <c r="RA8" s="163"/>
      <c r="RB8" s="163"/>
      <c r="RC8" s="163"/>
      <c r="RD8" s="163"/>
      <c r="RE8" s="163"/>
      <c r="RF8" s="163"/>
      <c r="RG8" s="163"/>
      <c r="RH8" s="163"/>
      <c r="RI8" s="163"/>
      <c r="RJ8" s="163"/>
      <c r="RK8" s="163"/>
      <c r="RL8" s="163"/>
      <c r="RM8" s="163"/>
      <c r="RN8" s="163"/>
      <c r="RO8" s="163"/>
      <c r="RP8" s="163"/>
      <c r="RQ8" s="163"/>
      <c r="RR8" s="163"/>
      <c r="RS8" s="163"/>
      <c r="RT8" s="163"/>
      <c r="RU8" s="163"/>
      <c r="RV8" s="163"/>
      <c r="RW8" s="163"/>
      <c r="RX8" s="163"/>
      <c r="RY8" s="163"/>
      <c r="RZ8" s="163"/>
      <c r="SA8" s="163"/>
      <c r="SB8" s="163"/>
      <c r="SC8" s="163"/>
      <c r="SD8" s="163"/>
      <c r="SE8" s="163"/>
      <c r="SF8" s="163"/>
      <c r="SG8" s="163"/>
      <c r="SH8" s="163"/>
      <c r="SI8" s="163"/>
      <c r="SJ8" s="163"/>
      <c r="SK8" s="163"/>
      <c r="SL8" s="163"/>
      <c r="SM8" s="163"/>
      <c r="SN8" s="163"/>
      <c r="SO8" s="163"/>
      <c r="SP8" s="163"/>
      <c r="SQ8" s="163"/>
      <c r="SR8" s="163"/>
      <c r="SS8" s="163"/>
      <c r="ST8" s="163"/>
      <c r="SU8" s="163"/>
      <c r="SV8" s="163"/>
      <c r="SW8" s="163"/>
      <c r="SX8" s="163"/>
      <c r="SY8" s="163"/>
      <c r="SZ8" s="163"/>
      <c r="TA8" s="163"/>
      <c r="TB8" s="163"/>
      <c r="TC8" s="163"/>
      <c r="TD8" s="163"/>
      <c r="TE8" s="163"/>
      <c r="TF8" s="163"/>
      <c r="TG8" s="163"/>
      <c r="TH8" s="163"/>
      <c r="TI8" s="163"/>
      <c r="TJ8" s="163"/>
      <c r="TK8" s="163"/>
      <c r="TL8" s="163"/>
      <c r="TM8" s="163"/>
      <c r="TN8" s="163"/>
      <c r="TO8" s="163"/>
      <c r="TP8" s="163"/>
      <c r="TQ8" s="163"/>
      <c r="TR8" s="163"/>
      <c r="TS8" s="163"/>
      <c r="TT8" s="163"/>
      <c r="TU8" s="163"/>
      <c r="TV8" s="163"/>
      <c r="TW8" s="163"/>
      <c r="TX8" s="163"/>
      <c r="TY8" s="163"/>
      <c r="TZ8" s="163"/>
      <c r="UA8" s="163"/>
      <c r="UB8" s="163"/>
      <c r="UC8" s="163"/>
      <c r="UD8" s="163"/>
      <c r="UE8" s="163"/>
      <c r="UF8" s="163"/>
      <c r="UG8" s="163"/>
      <c r="UH8" s="163"/>
      <c r="UI8" s="163"/>
      <c r="UJ8" s="163"/>
      <c r="UK8" s="163"/>
      <c r="UL8" s="163"/>
      <c r="UM8" s="163"/>
      <c r="UN8" s="163"/>
      <c r="UO8" s="163"/>
      <c r="UP8" s="163"/>
      <c r="UQ8" s="163"/>
      <c r="UR8" s="163"/>
      <c r="US8" s="163"/>
      <c r="UT8" s="163"/>
      <c r="UU8" s="163"/>
      <c r="UV8" s="163"/>
      <c r="UW8" s="163"/>
      <c r="UX8" s="163"/>
      <c r="UY8" s="163"/>
      <c r="UZ8" s="163"/>
      <c r="VA8" s="163"/>
      <c r="VB8" s="163"/>
      <c r="VC8" s="163"/>
      <c r="VD8" s="163"/>
      <c r="VE8" s="163"/>
      <c r="VF8" s="163"/>
      <c r="VG8" s="163"/>
      <c r="VH8" s="163"/>
      <c r="VI8" s="163"/>
      <c r="VJ8" s="163"/>
      <c r="VK8" s="163"/>
      <c r="VL8" s="163"/>
      <c r="VM8" s="163"/>
      <c r="VN8" s="163"/>
      <c r="VO8" s="163"/>
      <c r="VP8" s="163"/>
      <c r="VQ8" s="163"/>
      <c r="VR8" s="163"/>
      <c r="VS8" s="163"/>
      <c r="VT8" s="163"/>
      <c r="VU8" s="163"/>
      <c r="VV8" s="163"/>
      <c r="VW8" s="163"/>
      <c r="VX8" s="163"/>
      <c r="VY8" s="163"/>
      <c r="VZ8" s="163"/>
      <c r="WA8" s="163"/>
      <c r="WB8" s="163"/>
      <c r="WC8" s="163"/>
      <c r="WD8" s="163"/>
      <c r="WE8" s="163"/>
      <c r="WF8" s="163"/>
      <c r="WG8" s="163"/>
      <c r="WH8" s="163"/>
      <c r="WI8" s="163"/>
      <c r="WJ8" s="163"/>
      <c r="WK8" s="163"/>
      <c r="WL8" s="163"/>
      <c r="WM8" s="163"/>
      <c r="WN8" s="163"/>
      <c r="WO8" s="163"/>
      <c r="WP8" s="163"/>
      <c r="WQ8" s="163"/>
      <c r="WR8" s="163"/>
      <c r="WS8" s="163"/>
      <c r="WT8" s="163"/>
      <c r="WU8" s="163"/>
      <c r="WV8" s="163"/>
      <c r="WW8" s="163"/>
      <c r="WX8" s="163"/>
      <c r="WY8" s="163"/>
      <c r="WZ8" s="163"/>
      <c r="XA8" s="163"/>
      <c r="XB8" s="163"/>
      <c r="XC8" s="163"/>
      <c r="XD8" s="163"/>
      <c r="XE8" s="163"/>
      <c r="XF8" s="163"/>
      <c r="XG8" s="163"/>
      <c r="XH8" s="163"/>
      <c r="XI8" s="163"/>
      <c r="XJ8" s="163"/>
      <c r="XK8" s="163"/>
      <c r="XL8" s="163"/>
      <c r="XM8" s="163"/>
      <c r="XN8" s="163"/>
      <c r="XO8" s="163"/>
      <c r="XP8" s="163"/>
      <c r="XQ8" s="163"/>
      <c r="XR8" s="163"/>
      <c r="XS8" s="163"/>
      <c r="XT8" s="163"/>
      <c r="XU8" s="163"/>
      <c r="XV8" s="163"/>
      <c r="XW8" s="163"/>
      <c r="XX8" s="163"/>
      <c r="XY8" s="163"/>
      <c r="XZ8" s="163"/>
      <c r="YA8" s="163"/>
      <c r="YB8" s="163"/>
      <c r="YC8" s="163"/>
      <c r="YD8" s="163"/>
      <c r="YE8" s="163"/>
      <c r="YF8" s="163"/>
      <c r="YG8" s="163"/>
      <c r="YH8" s="163"/>
      <c r="YI8" s="163"/>
      <c r="YJ8" s="163"/>
      <c r="YK8" s="163"/>
      <c r="YL8" s="163"/>
      <c r="YM8" s="163"/>
      <c r="YN8" s="163"/>
      <c r="YO8" s="163"/>
      <c r="YP8" s="163"/>
      <c r="YQ8" s="163"/>
      <c r="YR8" s="163"/>
      <c r="YS8" s="163"/>
      <c r="YT8" s="163"/>
      <c r="YU8" s="163"/>
      <c r="YV8" s="163"/>
      <c r="YW8" s="163"/>
      <c r="YX8" s="163"/>
      <c r="YY8" s="163"/>
      <c r="YZ8" s="163"/>
      <c r="ZA8" s="163"/>
      <c r="ZB8" s="163"/>
      <c r="ZC8" s="163"/>
      <c r="ZD8" s="163"/>
      <c r="ZE8" s="163"/>
      <c r="ZF8" s="163"/>
      <c r="ZG8" s="163"/>
      <c r="ZH8" s="163"/>
      <c r="ZI8" s="163"/>
      <c r="ZJ8" s="163"/>
      <c r="ZK8" s="163"/>
      <c r="ZL8" s="163"/>
      <c r="ZM8" s="163"/>
      <c r="ZN8" s="163"/>
      <c r="ZO8" s="163"/>
      <c r="ZP8" s="163"/>
      <c r="ZQ8" s="163"/>
      <c r="ZR8" s="163"/>
      <c r="ZS8" s="163"/>
      <c r="ZT8" s="163"/>
      <c r="ZU8" s="163"/>
      <c r="ZV8" s="163"/>
      <c r="ZW8" s="163"/>
      <c r="ZX8" s="163"/>
      <c r="ZY8" s="163"/>
      <c r="ZZ8" s="163"/>
      <c r="AAA8" s="163"/>
      <c r="AAB8" s="163"/>
      <c r="AAC8" s="163"/>
      <c r="AAD8" s="163"/>
      <c r="AAE8" s="163"/>
      <c r="AAF8" s="163"/>
      <c r="AAG8" s="163"/>
      <c r="AAH8" s="163"/>
      <c r="AAI8" s="163"/>
      <c r="AAJ8" s="163"/>
      <c r="AAK8" s="163"/>
      <c r="AAL8" s="163"/>
      <c r="AAM8" s="163"/>
      <c r="AAN8" s="163"/>
      <c r="AAO8" s="163"/>
      <c r="AAP8" s="163"/>
      <c r="AAQ8" s="163"/>
      <c r="AAR8" s="163"/>
      <c r="AAS8" s="163"/>
      <c r="AAT8" s="163"/>
      <c r="AAU8" s="163"/>
      <c r="AAV8" s="163"/>
      <c r="AAW8" s="163"/>
      <c r="AAX8" s="163"/>
      <c r="AAY8" s="163"/>
      <c r="AAZ8" s="163"/>
      <c r="ABA8" s="163"/>
      <c r="ABB8" s="163"/>
      <c r="ABC8" s="163"/>
      <c r="ABD8" s="163"/>
      <c r="ABE8" s="163"/>
      <c r="ABF8" s="163"/>
      <c r="ABG8" s="163"/>
      <c r="ABH8" s="163"/>
      <c r="ABI8" s="163"/>
      <c r="ABJ8" s="163"/>
      <c r="ABK8" s="163"/>
      <c r="ABL8" s="163"/>
      <c r="ABM8" s="163"/>
      <c r="ABN8" s="163"/>
      <c r="ABO8" s="163"/>
      <c r="ABP8" s="163"/>
      <c r="ABQ8" s="163"/>
      <c r="ABR8" s="163"/>
      <c r="ABS8" s="163"/>
      <c r="ABT8" s="163"/>
      <c r="ABU8" s="163"/>
      <c r="ABV8" s="163"/>
      <c r="ABW8" s="163"/>
      <c r="ABX8" s="163"/>
      <c r="ABY8" s="163"/>
      <c r="ABZ8" s="163"/>
      <c r="ACA8" s="163"/>
      <c r="ACB8" s="163"/>
      <c r="ACC8" s="163"/>
      <c r="ACD8" s="163"/>
      <c r="ACE8" s="163"/>
      <c r="ACF8" s="163"/>
      <c r="ACG8" s="163"/>
      <c r="ACH8" s="163"/>
      <c r="ACI8" s="163"/>
      <c r="ACJ8" s="163"/>
      <c r="ACK8" s="163"/>
      <c r="ACL8" s="163"/>
      <c r="ACM8" s="163"/>
      <c r="ACN8" s="163"/>
      <c r="ACO8" s="163"/>
      <c r="ACP8" s="163"/>
      <c r="ACQ8" s="163"/>
      <c r="ACR8" s="163"/>
      <c r="ACS8" s="163"/>
      <c r="ACT8" s="163"/>
      <c r="ACU8" s="163"/>
      <c r="ACV8" s="163"/>
      <c r="ACW8" s="163"/>
      <c r="ACX8" s="163"/>
      <c r="ACY8" s="163"/>
      <c r="ACZ8" s="163"/>
      <c r="ADA8" s="163"/>
      <c r="ADB8" s="163"/>
      <c r="ADC8" s="163"/>
      <c r="ADD8" s="163"/>
      <c r="ADE8" s="163"/>
      <c r="ADF8" s="163"/>
      <c r="ADG8" s="163"/>
      <c r="ADH8" s="163"/>
      <c r="ADI8" s="163"/>
      <c r="ADJ8" s="163"/>
      <c r="ADK8" s="163"/>
      <c r="ADL8" s="163"/>
      <c r="ADM8" s="163"/>
      <c r="ADN8" s="163"/>
      <c r="ADO8" s="163"/>
      <c r="ADP8" s="163"/>
      <c r="ADQ8" s="163"/>
      <c r="ADR8" s="163"/>
      <c r="ADS8" s="163"/>
      <c r="ADT8" s="163"/>
      <c r="ADU8" s="163"/>
      <c r="ADV8" s="163"/>
      <c r="ADW8" s="163"/>
      <c r="ADX8" s="163"/>
      <c r="ADY8" s="163"/>
      <c r="ADZ8" s="163"/>
      <c r="AEA8" s="163"/>
      <c r="AEB8" s="163"/>
      <c r="AEC8" s="163"/>
      <c r="AED8" s="163"/>
      <c r="AEE8" s="163"/>
      <c r="AEF8" s="163"/>
      <c r="AEG8" s="163"/>
      <c r="AEH8" s="163"/>
      <c r="AEI8" s="163"/>
      <c r="AEJ8" s="163"/>
      <c r="AEK8" s="163"/>
      <c r="AEL8" s="163"/>
      <c r="AEM8" s="163"/>
      <c r="AEN8" s="163"/>
      <c r="AEO8" s="163"/>
      <c r="AEP8" s="163"/>
      <c r="AEQ8" s="163"/>
      <c r="AER8" s="163"/>
      <c r="AES8" s="163"/>
      <c r="AET8" s="163"/>
      <c r="AEU8" s="163"/>
      <c r="AEV8" s="163"/>
      <c r="AEW8" s="163"/>
      <c r="AEX8" s="163"/>
      <c r="AEY8" s="163"/>
      <c r="AEZ8" s="163"/>
      <c r="AFA8" s="163"/>
      <c r="AFB8" s="163"/>
      <c r="AFC8" s="163"/>
      <c r="AFD8" s="163"/>
      <c r="AFE8" s="163"/>
      <c r="AFF8" s="163"/>
      <c r="AFG8" s="163"/>
      <c r="AFH8" s="163"/>
      <c r="AFI8" s="163"/>
      <c r="AFJ8" s="163"/>
      <c r="AFK8" s="163"/>
      <c r="AFL8" s="163"/>
      <c r="AFM8" s="163"/>
      <c r="AFN8" s="163"/>
      <c r="AFO8" s="163"/>
      <c r="AFP8" s="163"/>
      <c r="AFQ8" s="163"/>
      <c r="AFR8" s="163"/>
      <c r="AFS8" s="163"/>
      <c r="AFT8" s="163"/>
      <c r="AFU8" s="163"/>
      <c r="AFV8" s="163"/>
      <c r="AFW8" s="163"/>
      <c r="AFX8" s="163"/>
      <c r="AFY8" s="163"/>
      <c r="AFZ8" s="163"/>
      <c r="AGA8" s="163"/>
      <c r="AGB8" s="163"/>
      <c r="AGC8" s="163"/>
      <c r="AGD8" s="163"/>
      <c r="AGE8" s="163"/>
      <c r="AGF8" s="163"/>
      <c r="AGG8" s="163"/>
      <c r="AGH8" s="163"/>
      <c r="AGI8" s="163"/>
      <c r="AGJ8" s="163"/>
      <c r="AGK8" s="163"/>
      <c r="AGL8" s="163"/>
      <c r="AGM8" s="163"/>
      <c r="AGN8" s="163"/>
      <c r="AGO8" s="163"/>
      <c r="AGP8" s="163"/>
      <c r="AGQ8" s="163"/>
      <c r="AGR8" s="163"/>
      <c r="AGS8" s="163"/>
      <c r="AGT8" s="163"/>
      <c r="AGU8" s="163"/>
      <c r="AGV8" s="163"/>
      <c r="AGW8" s="163"/>
      <c r="AGX8" s="163"/>
      <c r="AGY8" s="163"/>
      <c r="AGZ8" s="163"/>
      <c r="AHA8" s="163"/>
      <c r="AHB8" s="163"/>
      <c r="AHC8" s="163"/>
      <c r="AHD8" s="163"/>
      <c r="AHE8" s="163"/>
      <c r="AHF8" s="163"/>
      <c r="AHG8" s="163"/>
      <c r="AHH8" s="163"/>
      <c r="AHI8" s="163"/>
      <c r="AHJ8" s="163"/>
      <c r="AHK8" s="163"/>
      <c r="AHL8" s="163"/>
      <c r="AHM8" s="163"/>
      <c r="AHN8" s="163"/>
      <c r="AHO8" s="163"/>
      <c r="AHP8" s="163"/>
      <c r="AHQ8" s="163"/>
      <c r="AHR8" s="163"/>
      <c r="AHS8" s="163"/>
      <c r="AHT8" s="163"/>
      <c r="AHU8" s="163"/>
      <c r="AHV8" s="163"/>
      <c r="AHW8" s="163"/>
      <c r="AHX8" s="163"/>
      <c r="AHY8" s="163"/>
      <c r="AHZ8" s="163"/>
      <c r="AIA8" s="163"/>
      <c r="AIB8" s="163"/>
      <c r="AIC8" s="163"/>
      <c r="AID8" s="163"/>
      <c r="AIE8" s="163"/>
      <c r="AIF8" s="163"/>
      <c r="AIG8" s="163"/>
      <c r="AIH8" s="163"/>
      <c r="AII8" s="163"/>
      <c r="AIJ8" s="163"/>
      <c r="AIK8" s="163"/>
      <c r="AIL8" s="163"/>
      <c r="AIM8" s="163"/>
      <c r="AIN8" s="163"/>
      <c r="AIO8" s="163"/>
      <c r="AIP8" s="163"/>
      <c r="AIQ8" s="163"/>
      <c r="AIR8" s="163"/>
      <c r="AIS8" s="163"/>
      <c r="AIT8" s="163"/>
      <c r="AIU8" s="163"/>
      <c r="AIV8" s="163"/>
      <c r="AIW8" s="163"/>
      <c r="AIX8" s="163"/>
      <c r="AIY8" s="163"/>
      <c r="AIZ8" s="163"/>
      <c r="AJA8" s="163"/>
      <c r="AJB8" s="163"/>
      <c r="AJC8" s="163"/>
      <c r="AJD8" s="163"/>
      <c r="AJE8" s="163"/>
      <c r="AJF8" s="163"/>
      <c r="AJG8" s="163"/>
      <c r="AJH8" s="163"/>
      <c r="AJI8" s="163"/>
      <c r="AJJ8" s="163"/>
      <c r="AJK8" s="163"/>
      <c r="AJL8" s="163"/>
      <c r="AJM8" s="163"/>
      <c r="AJN8" s="163"/>
      <c r="AJO8" s="163"/>
      <c r="AJP8" s="163"/>
      <c r="AJQ8" s="163"/>
      <c r="AJR8" s="163"/>
      <c r="AJS8" s="163"/>
      <c r="AJT8" s="163"/>
      <c r="AJU8" s="163"/>
      <c r="AJV8" s="163"/>
      <c r="AJW8" s="163"/>
      <c r="AJX8" s="163"/>
      <c r="AJY8" s="163"/>
      <c r="AJZ8" s="163"/>
      <c r="AKA8" s="163"/>
      <c r="AKB8" s="163"/>
      <c r="AKC8" s="163"/>
      <c r="AKD8" s="163"/>
      <c r="AKE8" s="163"/>
      <c r="AKF8" s="163"/>
      <c r="AKG8" s="163"/>
      <c r="AKH8" s="163"/>
      <c r="AKI8" s="163"/>
      <c r="AKJ8" s="163"/>
      <c r="AKK8" s="163"/>
      <c r="AKL8" s="163"/>
      <c r="AKM8" s="163"/>
      <c r="AKN8" s="163"/>
      <c r="AKO8" s="163"/>
      <c r="AKP8" s="163"/>
      <c r="AKQ8" s="163"/>
      <c r="AKR8" s="163"/>
      <c r="AKS8" s="163"/>
      <c r="AKT8" s="163"/>
      <c r="AKU8" s="163"/>
      <c r="AKV8" s="163"/>
      <c r="AKW8" s="163"/>
      <c r="AKX8" s="163"/>
      <c r="AKY8" s="163"/>
      <c r="AKZ8" s="163"/>
      <c r="ALA8" s="163"/>
      <c r="ALB8" s="163"/>
      <c r="ALC8" s="163"/>
      <c r="ALD8" s="163"/>
      <c r="ALE8" s="163"/>
      <c r="ALF8" s="163"/>
      <c r="ALG8" s="163"/>
      <c r="ALH8" s="163"/>
      <c r="ALI8" s="163"/>
      <c r="ALJ8" s="163"/>
      <c r="ALK8" s="163"/>
      <c r="ALL8" s="163"/>
      <c r="ALM8" s="163"/>
      <c r="ALN8" s="163"/>
      <c r="ALO8" s="163"/>
      <c r="ALP8" s="163"/>
      <c r="ALQ8" s="163"/>
      <c r="ALR8" s="163"/>
      <c r="ALS8" s="163"/>
      <c r="ALT8" s="163"/>
      <c r="ALU8" s="163"/>
      <c r="ALV8" s="163"/>
      <c r="ALW8" s="163"/>
      <c r="ALX8" s="163"/>
      <c r="ALY8" s="163"/>
      <c r="ALZ8" s="163"/>
      <c r="AMA8" s="163"/>
      <c r="AMB8" s="163"/>
      <c r="AMC8" s="163"/>
      <c r="AMD8" s="163"/>
      <c r="AME8" s="163"/>
      <c r="AMF8" s="163"/>
      <c r="AMG8" s="163"/>
      <c r="AMH8" s="163"/>
      <c r="AMI8" s="163"/>
      <c r="AMJ8" s="163"/>
      <c r="AMK8" s="163"/>
      <c r="AML8" s="163"/>
      <c r="AMM8" s="163"/>
      <c r="AMN8" s="163"/>
      <c r="AMO8" s="163"/>
      <c r="AMP8" s="163"/>
      <c r="AMQ8" s="163"/>
      <c r="AMR8" s="163"/>
      <c r="AMS8" s="163"/>
      <c r="AMT8" s="163"/>
      <c r="AMU8" s="163"/>
      <c r="AMV8" s="163"/>
      <c r="AMW8" s="163"/>
      <c r="AMX8" s="163"/>
      <c r="AMY8" s="163"/>
      <c r="AMZ8" s="163"/>
      <c r="ANA8" s="163"/>
      <c r="ANB8" s="163"/>
      <c r="ANC8" s="163"/>
      <c r="AND8" s="163"/>
      <c r="ANE8" s="163"/>
      <c r="ANF8" s="163"/>
      <c r="ANG8" s="163"/>
      <c r="ANH8" s="163"/>
      <c r="ANI8" s="163"/>
      <c r="ANJ8" s="163"/>
      <c r="ANK8" s="163"/>
      <c r="ANL8" s="163"/>
      <c r="ANM8" s="163"/>
      <c r="ANN8" s="163"/>
      <c r="ANO8" s="163"/>
      <c r="ANP8" s="163"/>
      <c r="ANQ8" s="163"/>
      <c r="ANR8" s="163"/>
      <c r="ANS8" s="163"/>
      <c r="ANT8" s="163"/>
      <c r="ANU8" s="163"/>
      <c r="ANV8" s="163"/>
      <c r="ANW8" s="163"/>
      <c r="ANX8" s="163"/>
      <c r="ANY8" s="163"/>
      <c r="ANZ8" s="163"/>
      <c r="AOA8" s="163"/>
      <c r="AOB8" s="163"/>
      <c r="AOC8" s="163"/>
      <c r="AOD8" s="163"/>
      <c r="AOE8" s="163"/>
      <c r="AOF8" s="163"/>
      <c r="AOG8" s="163"/>
      <c r="AOH8" s="163"/>
      <c r="AOI8" s="163"/>
      <c r="AOJ8" s="163"/>
      <c r="AOK8" s="163"/>
      <c r="AOL8" s="163"/>
      <c r="AOM8" s="163"/>
      <c r="AON8" s="163"/>
      <c r="AOO8" s="163"/>
      <c r="AOP8" s="163"/>
      <c r="AOQ8" s="163"/>
      <c r="AOR8" s="163"/>
      <c r="AOS8" s="163"/>
      <c r="AOT8" s="163"/>
      <c r="AOU8" s="163"/>
      <c r="AOV8" s="163"/>
      <c r="AOW8" s="163"/>
      <c r="AOX8" s="163"/>
      <c r="AOY8" s="163"/>
      <c r="AOZ8" s="163"/>
      <c r="APA8" s="163"/>
      <c r="APB8" s="163"/>
      <c r="APC8" s="163"/>
      <c r="APD8" s="163"/>
      <c r="APE8" s="163"/>
      <c r="APF8" s="163"/>
      <c r="APG8" s="163"/>
      <c r="APH8" s="163"/>
      <c r="API8" s="163"/>
      <c r="APJ8" s="163"/>
      <c r="APK8" s="163"/>
      <c r="APL8" s="163"/>
      <c r="APM8" s="163"/>
      <c r="APN8" s="163"/>
      <c r="APO8" s="163"/>
      <c r="APP8" s="163"/>
      <c r="APQ8" s="163"/>
      <c r="APR8" s="163"/>
      <c r="APS8" s="163"/>
      <c r="APT8" s="163"/>
      <c r="APU8" s="163"/>
      <c r="APV8" s="163"/>
      <c r="APW8" s="163"/>
      <c r="APX8" s="163"/>
      <c r="APY8" s="163"/>
      <c r="APZ8" s="163"/>
      <c r="AQA8" s="163"/>
      <c r="AQB8" s="163"/>
      <c r="AQC8" s="163"/>
      <c r="AQD8" s="163"/>
      <c r="AQE8" s="163"/>
      <c r="AQF8" s="163"/>
      <c r="AQG8" s="163"/>
      <c r="AQH8" s="163"/>
      <c r="AQI8" s="163"/>
      <c r="AQJ8" s="163"/>
      <c r="AQK8" s="163"/>
      <c r="AQL8" s="163"/>
      <c r="AQM8" s="163"/>
      <c r="AQN8" s="163"/>
      <c r="AQO8" s="163"/>
      <c r="AQP8" s="163"/>
      <c r="AQQ8" s="163"/>
      <c r="AQR8" s="163"/>
      <c r="AQS8" s="163"/>
      <c r="AQT8" s="163"/>
      <c r="AQU8" s="163"/>
      <c r="AQV8" s="163"/>
      <c r="AQW8" s="163"/>
      <c r="AQX8" s="163"/>
      <c r="AQY8" s="163"/>
      <c r="AQZ8" s="163"/>
      <c r="ARA8" s="163"/>
      <c r="ARB8" s="163"/>
      <c r="ARC8" s="163"/>
      <c r="ARD8" s="163"/>
      <c r="ARE8" s="163"/>
      <c r="ARF8" s="163"/>
      <c r="ARG8" s="163"/>
      <c r="ARH8" s="163"/>
      <c r="ARI8" s="163"/>
      <c r="ARJ8" s="163"/>
      <c r="ARK8" s="163"/>
      <c r="ARL8" s="163"/>
      <c r="ARM8" s="163"/>
      <c r="ARN8" s="163"/>
      <c r="ARO8" s="163"/>
      <c r="ARP8" s="163"/>
      <c r="ARQ8" s="163"/>
      <c r="ARR8" s="163"/>
      <c r="ARS8" s="163"/>
      <c r="ART8" s="163"/>
      <c r="ARU8" s="163"/>
      <c r="ARV8" s="163"/>
      <c r="ARW8" s="163"/>
      <c r="ARX8" s="163"/>
      <c r="ARY8" s="163"/>
      <c r="ARZ8" s="163"/>
      <c r="ASA8" s="163"/>
      <c r="ASB8" s="163"/>
      <c r="ASC8" s="163"/>
      <c r="ASD8" s="163"/>
      <c r="ASE8" s="163"/>
      <c r="ASF8" s="163"/>
      <c r="ASG8" s="163"/>
      <c r="ASH8" s="163"/>
      <c r="ASI8" s="163"/>
      <c r="ASJ8" s="163"/>
      <c r="ASK8" s="163"/>
      <c r="ASL8" s="163"/>
      <c r="ASM8" s="163"/>
      <c r="ASN8" s="163"/>
      <c r="ASO8" s="163"/>
      <c r="ASP8" s="163"/>
      <c r="ASQ8" s="163"/>
      <c r="ASR8" s="163"/>
      <c r="ASS8" s="163"/>
      <c r="AST8" s="163"/>
      <c r="ASU8" s="163"/>
      <c r="ASV8" s="163"/>
      <c r="ASW8" s="163"/>
      <c r="ASX8" s="163"/>
      <c r="ASY8" s="163"/>
      <c r="ASZ8" s="163"/>
      <c r="ATA8" s="163"/>
      <c r="ATB8" s="163"/>
      <c r="ATC8" s="163"/>
      <c r="ATD8" s="163"/>
      <c r="ATE8" s="163"/>
      <c r="ATF8" s="163"/>
      <c r="ATG8" s="163"/>
      <c r="ATH8" s="163"/>
      <c r="ATI8" s="163"/>
      <c r="ATJ8" s="163"/>
      <c r="ATK8" s="163"/>
      <c r="ATL8" s="163"/>
      <c r="ATM8" s="163"/>
      <c r="ATN8" s="163"/>
      <c r="ATO8" s="163"/>
      <c r="ATP8" s="163"/>
      <c r="ATQ8" s="163"/>
      <c r="ATR8" s="163"/>
      <c r="ATS8" s="163"/>
      <c r="ATT8" s="163"/>
      <c r="ATU8" s="163"/>
      <c r="ATV8" s="163"/>
      <c r="ATW8" s="163"/>
      <c r="ATX8" s="163"/>
      <c r="ATY8" s="163"/>
      <c r="ATZ8" s="163"/>
      <c r="AUA8" s="163"/>
      <c r="AUB8" s="163"/>
      <c r="AUC8" s="163"/>
      <c r="AUD8" s="163"/>
      <c r="AUE8" s="163"/>
      <c r="AUF8" s="163"/>
      <c r="AUG8" s="163"/>
      <c r="AUH8" s="163"/>
      <c r="AUI8" s="163"/>
      <c r="AUJ8" s="163"/>
      <c r="AUK8" s="163"/>
      <c r="AUL8" s="163"/>
      <c r="AUM8" s="163"/>
      <c r="AUN8" s="163"/>
      <c r="AUO8" s="163"/>
      <c r="AUP8" s="163"/>
      <c r="AUQ8" s="163"/>
      <c r="AUR8" s="163"/>
      <c r="AUS8" s="163"/>
      <c r="AUT8" s="163"/>
      <c r="AUU8" s="163"/>
      <c r="AUV8" s="163"/>
      <c r="AUW8" s="163"/>
      <c r="AUX8" s="163"/>
      <c r="AUY8" s="163"/>
      <c r="AUZ8" s="163"/>
      <c r="AVA8" s="163"/>
      <c r="AVB8" s="163"/>
      <c r="AVC8" s="163"/>
      <c r="AVD8" s="163"/>
      <c r="AVE8" s="163"/>
      <c r="AVF8" s="163"/>
      <c r="AVG8" s="163"/>
      <c r="AVH8" s="163"/>
      <c r="AVI8" s="163"/>
      <c r="AVJ8" s="163"/>
      <c r="AVK8" s="163"/>
      <c r="AVL8" s="163"/>
      <c r="AVM8" s="163"/>
      <c r="AVN8" s="163"/>
      <c r="AVO8" s="163"/>
      <c r="AVP8" s="163"/>
      <c r="AVQ8" s="163"/>
      <c r="AVR8" s="163"/>
      <c r="AVS8" s="163"/>
      <c r="AVT8" s="163"/>
      <c r="AVU8" s="163"/>
      <c r="AVV8" s="163"/>
      <c r="AVW8" s="163"/>
      <c r="AVX8" s="163"/>
      <c r="AVY8" s="163"/>
      <c r="AVZ8" s="163"/>
      <c r="AWA8" s="163"/>
      <c r="AWB8" s="163"/>
      <c r="AWC8" s="163"/>
      <c r="AWD8" s="163"/>
      <c r="AWE8" s="163"/>
      <c r="AWF8" s="163"/>
      <c r="AWG8" s="163"/>
      <c r="AWH8" s="163"/>
      <c r="AWI8" s="163"/>
      <c r="AWJ8" s="163"/>
      <c r="AWK8" s="163"/>
      <c r="AWL8" s="163"/>
      <c r="AWM8" s="163"/>
      <c r="AWN8" s="163"/>
      <c r="AWO8" s="163"/>
      <c r="AWP8" s="163"/>
      <c r="AWQ8" s="163"/>
      <c r="AWR8" s="163"/>
      <c r="AWS8" s="163"/>
      <c r="AWT8" s="163"/>
      <c r="AWU8" s="163"/>
      <c r="AWV8" s="163"/>
      <c r="AWW8" s="163"/>
      <c r="AWX8" s="163"/>
      <c r="AWY8" s="163"/>
      <c r="AWZ8" s="163"/>
      <c r="AXA8" s="163"/>
      <c r="AXB8" s="163"/>
      <c r="AXC8" s="163"/>
      <c r="AXD8" s="163"/>
      <c r="AXE8" s="163"/>
      <c r="AXF8" s="163"/>
      <c r="AXG8" s="163"/>
      <c r="AXH8" s="163"/>
      <c r="AXI8" s="163"/>
      <c r="AXJ8" s="163"/>
      <c r="AXK8" s="163"/>
      <c r="AXL8" s="163"/>
      <c r="AXM8" s="163"/>
      <c r="AXN8" s="163"/>
      <c r="AXO8" s="163"/>
      <c r="AXP8" s="163"/>
      <c r="AXQ8" s="163"/>
      <c r="AXR8" s="163"/>
      <c r="AXS8" s="163"/>
      <c r="AXT8" s="163"/>
      <c r="AXU8" s="163"/>
      <c r="AXV8" s="163"/>
      <c r="AXW8" s="163"/>
      <c r="AXX8" s="163"/>
      <c r="AXY8" s="163"/>
      <c r="AXZ8" s="163"/>
      <c r="AYA8" s="163"/>
      <c r="AYB8" s="163"/>
      <c r="AYC8" s="163"/>
      <c r="AYD8" s="163"/>
      <c r="AYE8" s="163"/>
      <c r="AYF8" s="163"/>
      <c r="AYG8" s="163"/>
      <c r="AYH8" s="163"/>
      <c r="AYI8" s="163"/>
      <c r="AYJ8" s="163"/>
      <c r="AYK8" s="163"/>
      <c r="AYL8" s="163"/>
      <c r="AYM8" s="163"/>
      <c r="AYN8" s="163"/>
      <c r="AYO8" s="163"/>
      <c r="AYP8" s="163"/>
      <c r="AYQ8" s="163"/>
      <c r="AYR8" s="163"/>
      <c r="AYS8" s="163"/>
      <c r="AYT8" s="163"/>
      <c r="AYU8" s="163"/>
      <c r="AYV8" s="163"/>
      <c r="AYW8" s="163"/>
      <c r="AYX8" s="163"/>
      <c r="AYY8" s="163"/>
      <c r="AYZ8" s="163"/>
      <c r="AZA8" s="163"/>
      <c r="AZB8" s="163"/>
      <c r="AZC8" s="163"/>
      <c r="AZD8" s="163"/>
      <c r="AZE8" s="163"/>
      <c r="AZF8" s="163"/>
      <c r="AZG8" s="163"/>
      <c r="AZH8" s="163"/>
      <c r="AZI8" s="163"/>
      <c r="AZJ8" s="163"/>
      <c r="AZK8" s="163"/>
      <c r="AZL8" s="163"/>
      <c r="AZM8" s="163"/>
      <c r="AZN8" s="163"/>
      <c r="AZO8" s="163"/>
      <c r="AZP8" s="163"/>
      <c r="AZQ8" s="163"/>
      <c r="AZR8" s="163"/>
      <c r="AZS8" s="163"/>
      <c r="AZT8" s="163"/>
      <c r="AZU8" s="163"/>
      <c r="AZV8" s="163"/>
      <c r="AZW8" s="163"/>
      <c r="AZX8" s="163"/>
      <c r="AZY8" s="163"/>
      <c r="AZZ8" s="163"/>
      <c r="BAA8" s="163"/>
      <c r="BAB8" s="163"/>
      <c r="BAC8" s="163"/>
      <c r="BAD8" s="163"/>
      <c r="BAE8" s="163"/>
      <c r="BAF8" s="163"/>
      <c r="BAG8" s="163"/>
      <c r="BAH8" s="163"/>
      <c r="BAI8" s="163"/>
      <c r="BAJ8" s="163"/>
      <c r="BAK8" s="163"/>
      <c r="BAL8" s="163"/>
      <c r="BAM8" s="163"/>
      <c r="BAN8" s="163"/>
      <c r="BAO8" s="163"/>
      <c r="BAP8" s="163"/>
      <c r="BAQ8" s="163"/>
      <c r="BAR8" s="163"/>
      <c r="BAS8" s="163"/>
      <c r="BAT8" s="163"/>
      <c r="BAU8" s="163"/>
      <c r="BAV8" s="163"/>
      <c r="BAW8" s="163"/>
      <c r="BAX8" s="163"/>
      <c r="BAY8" s="163"/>
      <c r="BAZ8" s="163"/>
      <c r="BBA8" s="163"/>
      <c r="BBB8" s="163"/>
      <c r="BBC8" s="163"/>
      <c r="BBD8" s="163"/>
      <c r="BBE8" s="163"/>
      <c r="BBF8" s="163"/>
      <c r="BBG8" s="163"/>
      <c r="BBH8" s="163"/>
      <c r="BBI8" s="163"/>
      <c r="BBJ8" s="163"/>
      <c r="BBK8" s="163"/>
      <c r="BBL8" s="163"/>
      <c r="BBM8" s="163"/>
      <c r="BBN8" s="163"/>
      <c r="BBO8" s="163"/>
      <c r="BBP8" s="163"/>
      <c r="BBQ8" s="163"/>
      <c r="BBR8" s="163"/>
      <c r="BBS8" s="163"/>
      <c r="BBT8" s="163"/>
      <c r="BBU8" s="163"/>
      <c r="BBV8" s="163"/>
      <c r="BBW8" s="163"/>
      <c r="BBX8" s="163"/>
      <c r="BBY8" s="163"/>
      <c r="BBZ8" s="163"/>
      <c r="BCA8" s="163"/>
      <c r="BCB8" s="163"/>
      <c r="BCC8" s="163"/>
      <c r="BCD8" s="163"/>
      <c r="BCE8" s="163"/>
      <c r="BCF8" s="163"/>
      <c r="BCG8" s="163"/>
      <c r="BCH8" s="163"/>
      <c r="BCI8" s="163"/>
      <c r="BCJ8" s="163"/>
      <c r="BCK8" s="163"/>
      <c r="BCL8" s="163"/>
      <c r="BCM8" s="163"/>
      <c r="BCN8" s="163"/>
      <c r="BCO8" s="163"/>
      <c r="BCP8" s="163"/>
      <c r="BCQ8" s="163"/>
      <c r="BCR8" s="163"/>
      <c r="BCS8" s="163"/>
      <c r="BCT8" s="163"/>
      <c r="BCU8" s="163"/>
      <c r="BCV8" s="163"/>
      <c r="BCW8" s="163"/>
      <c r="BCX8" s="163"/>
      <c r="BCY8" s="163"/>
      <c r="BCZ8" s="163"/>
      <c r="BDA8" s="163"/>
      <c r="BDB8" s="163"/>
      <c r="BDC8" s="163"/>
      <c r="BDD8" s="163"/>
      <c r="BDE8" s="163"/>
      <c r="BDF8" s="163"/>
      <c r="BDG8" s="163"/>
      <c r="BDH8" s="163"/>
      <c r="BDI8" s="163"/>
      <c r="BDJ8" s="163"/>
      <c r="BDK8" s="163"/>
      <c r="BDL8" s="163"/>
      <c r="BDM8" s="163"/>
      <c r="BDN8" s="163"/>
      <c r="BDO8" s="163"/>
      <c r="BDP8" s="163"/>
      <c r="BDQ8" s="163"/>
      <c r="BDR8" s="163"/>
      <c r="BDS8" s="163"/>
      <c r="BDT8" s="163"/>
      <c r="BDU8" s="163"/>
      <c r="BDV8" s="163"/>
      <c r="BDW8" s="163"/>
      <c r="BDX8" s="163"/>
      <c r="BDY8" s="163"/>
      <c r="BDZ8" s="163"/>
      <c r="BEA8" s="163"/>
      <c r="BEB8" s="163"/>
      <c r="BEC8" s="163"/>
      <c r="BED8" s="163"/>
      <c r="BEE8" s="163"/>
      <c r="BEF8" s="163"/>
      <c r="BEG8" s="163"/>
      <c r="BEH8" s="163"/>
      <c r="BEI8" s="163"/>
      <c r="BEJ8" s="163"/>
      <c r="BEK8" s="163"/>
      <c r="BEL8" s="163"/>
      <c r="BEM8" s="163"/>
      <c r="BEN8" s="163"/>
      <c r="BEO8" s="163"/>
      <c r="BEP8" s="163"/>
      <c r="BEQ8" s="163"/>
      <c r="BER8" s="163"/>
      <c r="BES8" s="163"/>
      <c r="BET8" s="163"/>
      <c r="BEU8" s="163"/>
      <c r="BEV8" s="163"/>
      <c r="BEW8" s="163"/>
      <c r="BEX8" s="163"/>
      <c r="BEY8" s="163"/>
      <c r="BEZ8" s="163"/>
      <c r="BFA8" s="163"/>
      <c r="BFB8" s="163"/>
      <c r="BFC8" s="163"/>
      <c r="BFD8" s="163"/>
      <c r="BFE8" s="163"/>
      <c r="BFF8" s="163"/>
      <c r="BFG8" s="163"/>
      <c r="BFH8" s="163"/>
      <c r="BFI8" s="163"/>
      <c r="BFJ8" s="163"/>
      <c r="BFK8" s="163"/>
      <c r="BFL8" s="163"/>
      <c r="BFM8" s="163"/>
      <c r="BFN8" s="163"/>
      <c r="BFO8" s="163"/>
      <c r="BFP8" s="163"/>
      <c r="BFQ8" s="163"/>
      <c r="BFR8" s="163"/>
      <c r="BFS8" s="163"/>
      <c r="BFT8" s="163"/>
      <c r="BFU8" s="163"/>
      <c r="BFV8" s="163"/>
      <c r="BFW8" s="163"/>
      <c r="BFX8" s="163"/>
      <c r="BFY8" s="163"/>
      <c r="BFZ8" s="163"/>
      <c r="BGA8" s="163"/>
      <c r="BGB8" s="163"/>
      <c r="BGC8" s="163"/>
      <c r="BGD8" s="163"/>
      <c r="BGE8" s="163"/>
      <c r="BGF8" s="163"/>
      <c r="BGG8" s="163"/>
      <c r="BGH8" s="163"/>
      <c r="BGI8" s="163"/>
      <c r="BGJ8" s="163"/>
      <c r="BGK8" s="163"/>
      <c r="BGL8" s="163"/>
      <c r="BGM8" s="163"/>
      <c r="BGN8" s="163"/>
      <c r="BGO8" s="163"/>
      <c r="BGP8" s="163"/>
      <c r="BGQ8" s="163"/>
      <c r="BGR8" s="163"/>
      <c r="BGS8" s="163"/>
      <c r="BGT8" s="163"/>
      <c r="BGU8" s="163"/>
      <c r="BGV8" s="163"/>
      <c r="BGW8" s="163"/>
      <c r="BGX8" s="163"/>
      <c r="BGY8" s="163"/>
      <c r="BGZ8" s="163"/>
      <c r="BHA8" s="163"/>
      <c r="BHB8" s="163"/>
      <c r="BHC8" s="163"/>
      <c r="BHD8" s="163"/>
      <c r="BHE8" s="163"/>
      <c r="BHF8" s="163"/>
      <c r="BHG8" s="163"/>
      <c r="BHH8" s="163"/>
      <c r="BHI8" s="163"/>
      <c r="BHJ8" s="163"/>
      <c r="BHK8" s="163"/>
      <c r="BHL8" s="163"/>
      <c r="BHM8" s="163"/>
      <c r="BHN8" s="163"/>
      <c r="BHO8" s="163"/>
      <c r="BHP8" s="163"/>
      <c r="BHQ8" s="163"/>
      <c r="BHR8" s="163"/>
      <c r="BHS8" s="163"/>
      <c r="BHT8" s="163"/>
      <c r="BHU8" s="163"/>
      <c r="BHV8" s="163"/>
      <c r="BHW8" s="163"/>
      <c r="BHX8" s="163"/>
      <c r="BHY8" s="163"/>
      <c r="BHZ8" s="163"/>
      <c r="BIA8" s="163"/>
      <c r="BIB8" s="163"/>
      <c r="BIC8" s="163"/>
      <c r="BID8" s="163"/>
      <c r="BIE8" s="163"/>
      <c r="BIF8" s="163"/>
      <c r="BIG8" s="163"/>
      <c r="BIH8" s="163"/>
      <c r="BII8" s="163"/>
      <c r="BIJ8" s="163"/>
      <c r="BIK8" s="163"/>
      <c r="BIL8" s="163"/>
      <c r="BIM8" s="163"/>
      <c r="BIN8" s="163"/>
      <c r="BIO8" s="163"/>
      <c r="BIP8" s="163"/>
      <c r="BIQ8" s="163"/>
      <c r="BIR8" s="163"/>
      <c r="BIS8" s="163"/>
      <c r="BIT8" s="163"/>
      <c r="BIU8" s="163"/>
      <c r="BIV8" s="163"/>
      <c r="BIW8" s="163"/>
      <c r="BIX8" s="163"/>
      <c r="BIY8" s="163"/>
      <c r="BIZ8" s="163"/>
      <c r="BJA8" s="163"/>
      <c r="BJB8" s="163"/>
      <c r="BJC8" s="163"/>
      <c r="BJD8" s="163"/>
      <c r="BJE8" s="163"/>
      <c r="BJF8" s="163"/>
      <c r="BJG8" s="163"/>
      <c r="BJH8" s="163"/>
      <c r="BJI8" s="163"/>
      <c r="BJJ8" s="163"/>
      <c r="BJK8" s="163"/>
      <c r="BJL8" s="163"/>
      <c r="BJM8" s="163"/>
      <c r="BJN8" s="163"/>
      <c r="BJO8" s="163"/>
      <c r="BJP8" s="163"/>
      <c r="BJQ8" s="163"/>
      <c r="BJR8" s="163"/>
      <c r="BJS8" s="163"/>
      <c r="BJT8" s="163"/>
      <c r="BJU8" s="163"/>
      <c r="BJV8" s="163"/>
      <c r="BJW8" s="163"/>
      <c r="BJX8" s="163"/>
      <c r="BJY8" s="163"/>
      <c r="BJZ8" s="163"/>
      <c r="BKA8" s="163"/>
      <c r="BKB8" s="163"/>
      <c r="BKC8" s="163"/>
      <c r="BKD8" s="163"/>
      <c r="BKE8" s="163"/>
      <c r="BKF8" s="163"/>
      <c r="BKG8" s="163"/>
      <c r="BKH8" s="163"/>
      <c r="BKI8" s="163"/>
      <c r="BKJ8" s="163"/>
      <c r="BKK8" s="163"/>
      <c r="BKL8" s="163"/>
      <c r="BKM8" s="163"/>
      <c r="BKN8" s="163"/>
      <c r="BKO8" s="163"/>
      <c r="BKP8" s="163"/>
      <c r="BKQ8" s="163"/>
      <c r="BKR8" s="163"/>
      <c r="BKS8" s="163"/>
      <c r="BKT8" s="163"/>
      <c r="BKU8" s="163"/>
      <c r="BKV8" s="163"/>
      <c r="BKW8" s="163"/>
      <c r="BKX8" s="163"/>
      <c r="BKY8" s="163"/>
      <c r="BKZ8" s="163"/>
      <c r="BLA8" s="163"/>
      <c r="BLB8" s="163"/>
      <c r="BLC8" s="163"/>
      <c r="BLD8" s="163"/>
      <c r="BLE8" s="163"/>
      <c r="BLF8" s="163"/>
      <c r="BLG8" s="163"/>
      <c r="BLH8" s="163"/>
      <c r="BLI8" s="163"/>
      <c r="BLJ8" s="163"/>
      <c r="BLK8" s="163"/>
      <c r="BLL8" s="163"/>
      <c r="BLM8" s="163"/>
      <c r="BLN8" s="163"/>
      <c r="BLO8" s="163"/>
      <c r="BLP8" s="163"/>
      <c r="BLQ8" s="163"/>
      <c r="BLR8" s="163"/>
      <c r="BLS8" s="163"/>
      <c r="BLT8" s="163"/>
      <c r="BLU8" s="163"/>
      <c r="BLV8" s="163"/>
      <c r="BLW8" s="163"/>
      <c r="BLX8" s="163"/>
      <c r="BLY8" s="163"/>
      <c r="BLZ8" s="163"/>
      <c r="BMA8" s="163"/>
      <c r="BMB8" s="163"/>
      <c r="BMC8" s="163"/>
      <c r="BMD8" s="163"/>
      <c r="BME8" s="163"/>
      <c r="BMF8" s="163"/>
      <c r="BMG8" s="163"/>
      <c r="BMH8" s="163"/>
      <c r="BMI8" s="163"/>
      <c r="BMJ8" s="163"/>
      <c r="BMK8" s="163"/>
      <c r="BML8" s="163"/>
      <c r="BMM8" s="163"/>
      <c r="BMN8" s="163"/>
      <c r="BMO8" s="163"/>
      <c r="BMP8" s="163"/>
      <c r="BMQ8" s="163"/>
      <c r="BMR8" s="163"/>
      <c r="BMS8" s="163"/>
      <c r="BMT8" s="163"/>
      <c r="BMU8" s="163"/>
      <c r="BMV8" s="163"/>
      <c r="BMW8" s="163"/>
      <c r="BMX8" s="163"/>
      <c r="BMY8" s="163"/>
      <c r="BMZ8" s="163"/>
      <c r="BNA8" s="163"/>
      <c r="BNB8" s="163"/>
      <c r="BNC8" s="163"/>
      <c r="BND8" s="163"/>
      <c r="BNE8" s="163"/>
      <c r="BNF8" s="163"/>
      <c r="BNG8" s="163"/>
      <c r="BNH8" s="163"/>
      <c r="BNI8" s="163"/>
      <c r="BNJ8" s="163"/>
      <c r="BNK8" s="163"/>
      <c r="BNL8" s="163"/>
      <c r="BNM8" s="163"/>
      <c r="BNN8" s="163"/>
      <c r="BNO8" s="163"/>
      <c r="BNP8" s="163"/>
      <c r="BNQ8" s="163"/>
      <c r="BNR8" s="163"/>
      <c r="BNS8" s="163"/>
      <c r="BNT8" s="163"/>
      <c r="BNU8" s="163"/>
      <c r="BNV8" s="163"/>
      <c r="BNW8" s="163"/>
      <c r="BNX8" s="163"/>
      <c r="BNY8" s="163"/>
      <c r="BNZ8" s="163"/>
      <c r="BOA8" s="163"/>
      <c r="BOB8" s="163"/>
      <c r="BOC8" s="163"/>
      <c r="BOD8" s="163"/>
      <c r="BOE8" s="163"/>
      <c r="BOF8" s="163"/>
      <c r="BOG8" s="163"/>
      <c r="BOH8" s="163"/>
      <c r="BOI8" s="163"/>
      <c r="BOJ8" s="163"/>
      <c r="BOK8" s="163"/>
      <c r="BOL8" s="163"/>
      <c r="BOM8" s="163"/>
      <c r="BON8" s="163"/>
      <c r="BOO8" s="163"/>
      <c r="BOP8" s="163"/>
      <c r="BOQ8" s="163"/>
      <c r="BOR8" s="163"/>
      <c r="BOS8" s="163"/>
      <c r="BOT8" s="163"/>
      <c r="BOU8" s="163"/>
      <c r="BOV8" s="163"/>
      <c r="BOW8" s="163"/>
      <c r="BOX8" s="163"/>
      <c r="BOY8" s="163"/>
      <c r="BOZ8" s="163"/>
      <c r="BPA8" s="163"/>
      <c r="BPB8" s="163"/>
      <c r="BPC8" s="163"/>
      <c r="BPD8" s="163"/>
      <c r="BPE8" s="163"/>
      <c r="BPF8" s="163"/>
      <c r="BPG8" s="163"/>
      <c r="BPH8" s="163"/>
      <c r="BPI8" s="163"/>
      <c r="BPJ8" s="163"/>
      <c r="BPK8" s="163"/>
      <c r="BPL8" s="163"/>
      <c r="BPM8" s="163"/>
      <c r="BPN8" s="163"/>
      <c r="BPO8" s="163"/>
      <c r="BPP8" s="163"/>
      <c r="BPQ8" s="163"/>
      <c r="BPR8" s="163"/>
      <c r="BPS8" s="163"/>
      <c r="BPT8" s="163"/>
      <c r="BPU8" s="163"/>
      <c r="BPV8" s="163"/>
      <c r="BPW8" s="163"/>
      <c r="BPX8" s="163"/>
      <c r="BPY8" s="163"/>
      <c r="BPZ8" s="163"/>
      <c r="BQA8" s="163"/>
      <c r="BQB8" s="163"/>
      <c r="BQC8" s="163"/>
      <c r="BQD8" s="163"/>
      <c r="BQE8" s="163"/>
      <c r="BQF8" s="163"/>
      <c r="BQG8" s="163"/>
      <c r="BQH8" s="163"/>
      <c r="BQI8" s="163"/>
      <c r="BQJ8" s="163"/>
      <c r="BQK8" s="163"/>
      <c r="BQL8" s="163"/>
      <c r="BQM8" s="163"/>
      <c r="BQN8" s="163"/>
      <c r="BQO8" s="163"/>
      <c r="BQP8" s="163"/>
      <c r="BQQ8" s="163"/>
      <c r="BQR8" s="163"/>
      <c r="BQS8" s="163"/>
      <c r="BQT8" s="163"/>
      <c r="BQU8" s="163"/>
      <c r="BQV8" s="163"/>
      <c r="BQW8" s="163"/>
    </row>
    <row r="9" spans="1:1817 16384:16384" s="72" customFormat="1" ht="51" x14ac:dyDescent="0.25">
      <c r="A9" s="5" t="s">
        <v>168</v>
      </c>
      <c r="B9" s="98" t="s">
        <v>338</v>
      </c>
      <c r="C9" s="5" t="s">
        <v>16</v>
      </c>
      <c r="D9" s="71" t="s">
        <v>17</v>
      </c>
      <c r="E9" s="5" t="s">
        <v>18</v>
      </c>
      <c r="F9" s="71" t="s">
        <v>19</v>
      </c>
      <c r="G9" s="28" t="s">
        <v>20</v>
      </c>
      <c r="H9" s="71" t="s">
        <v>21</v>
      </c>
      <c r="I9" s="5">
        <v>339</v>
      </c>
      <c r="J9" s="71" t="s">
        <v>22</v>
      </c>
      <c r="K9" s="5">
        <v>108</v>
      </c>
      <c r="L9" s="6" t="s">
        <v>23</v>
      </c>
      <c r="M9" s="5" t="s">
        <v>24</v>
      </c>
      <c r="N9" s="5">
        <v>1011</v>
      </c>
      <c r="O9" s="5">
        <v>1</v>
      </c>
      <c r="P9" s="6" t="s">
        <v>25</v>
      </c>
      <c r="Q9" s="267" t="s">
        <v>26</v>
      </c>
      <c r="R9" s="187">
        <v>92300</v>
      </c>
      <c r="S9" s="187">
        <v>20778</v>
      </c>
      <c r="T9" s="187">
        <v>23000</v>
      </c>
      <c r="U9" s="187">
        <v>23000</v>
      </c>
      <c r="V9" s="187">
        <v>23000</v>
      </c>
      <c r="W9" s="187">
        <v>2522</v>
      </c>
      <c r="X9" s="196">
        <v>3117</v>
      </c>
      <c r="Y9" s="196">
        <v>3117</v>
      </c>
      <c r="Z9" s="234">
        <f>+Y9/T9</f>
        <v>0.13552173913043478</v>
      </c>
      <c r="AA9" s="196">
        <v>4600</v>
      </c>
      <c r="AB9" s="196">
        <v>3117</v>
      </c>
      <c r="AC9" s="234">
        <f>+AB9/T9</f>
        <v>0.13552173913043478</v>
      </c>
      <c r="AD9" s="196">
        <v>9200</v>
      </c>
      <c r="AE9" s="196">
        <v>15495</v>
      </c>
      <c r="AF9" s="234">
        <f>+AE9/T9</f>
        <v>0.67369565217391303</v>
      </c>
      <c r="AG9" s="196">
        <v>16100</v>
      </c>
      <c r="AH9" s="196">
        <v>15495</v>
      </c>
      <c r="AI9" s="234">
        <f>+AH9/T9</f>
        <v>0.67369565217391303</v>
      </c>
      <c r="AJ9" s="196">
        <v>20700</v>
      </c>
      <c r="AK9" s="196">
        <v>15535</v>
      </c>
      <c r="AL9" s="332">
        <f>+AK9/T9</f>
        <v>0.67543478260869561</v>
      </c>
      <c r="AM9" s="196">
        <v>23000</v>
      </c>
      <c r="AN9" s="196">
        <v>23000</v>
      </c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7"/>
      <c r="JY9" s="97"/>
      <c r="JZ9" s="97"/>
      <c r="KA9" s="97"/>
      <c r="KB9" s="97"/>
      <c r="KC9" s="97"/>
      <c r="KD9" s="97"/>
      <c r="KE9" s="97"/>
      <c r="KF9" s="97"/>
      <c r="KG9" s="97"/>
      <c r="KH9" s="97"/>
      <c r="KI9" s="97"/>
      <c r="KJ9" s="97"/>
      <c r="KK9" s="97"/>
      <c r="KL9" s="97"/>
      <c r="KM9" s="97"/>
      <c r="KN9" s="97"/>
      <c r="KO9" s="97"/>
      <c r="KP9" s="97"/>
      <c r="KQ9" s="97"/>
      <c r="KR9" s="97"/>
      <c r="KS9" s="97"/>
      <c r="KT9" s="97"/>
      <c r="KU9" s="97"/>
      <c r="KV9" s="97"/>
      <c r="KW9" s="97"/>
      <c r="KX9" s="97"/>
      <c r="KY9" s="97"/>
      <c r="KZ9" s="97"/>
      <c r="LA9" s="97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7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97"/>
      <c r="SY9" s="97"/>
      <c r="SZ9" s="97"/>
      <c r="TA9" s="97"/>
      <c r="TB9" s="97"/>
      <c r="TC9" s="97"/>
      <c r="TD9" s="97"/>
      <c r="TE9" s="97"/>
      <c r="TF9" s="97"/>
      <c r="TG9" s="97"/>
      <c r="TH9" s="97"/>
      <c r="TI9" s="97"/>
      <c r="TJ9" s="97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  <c r="VM9" s="97"/>
      <c r="VN9" s="97"/>
      <c r="VO9" s="97"/>
      <c r="VP9" s="97"/>
      <c r="VQ9" s="97"/>
      <c r="VR9" s="97"/>
      <c r="VS9" s="97"/>
      <c r="VT9" s="97"/>
      <c r="VU9" s="97"/>
      <c r="VV9" s="97"/>
      <c r="VW9" s="97"/>
      <c r="VX9" s="97"/>
      <c r="VY9" s="97"/>
      <c r="VZ9" s="97"/>
      <c r="WA9" s="97"/>
      <c r="WB9" s="97"/>
      <c r="WC9" s="97"/>
      <c r="WD9" s="97"/>
      <c r="WE9" s="97"/>
      <c r="WF9" s="97"/>
      <c r="WG9" s="97"/>
      <c r="WH9" s="97"/>
      <c r="WI9" s="97"/>
      <c r="WJ9" s="97"/>
      <c r="WK9" s="97"/>
      <c r="WL9" s="97"/>
      <c r="WM9" s="97"/>
      <c r="WN9" s="97"/>
      <c r="WO9" s="97"/>
      <c r="WP9" s="97"/>
      <c r="WQ9" s="97"/>
      <c r="WR9" s="97"/>
      <c r="WS9" s="97"/>
      <c r="WT9" s="97"/>
      <c r="WU9" s="97"/>
      <c r="WV9" s="97"/>
      <c r="WW9" s="97"/>
      <c r="WX9" s="97"/>
      <c r="WY9" s="97"/>
      <c r="WZ9" s="97"/>
      <c r="XA9" s="97"/>
      <c r="XB9" s="97"/>
      <c r="XC9" s="97"/>
      <c r="XD9" s="97"/>
      <c r="XE9" s="97"/>
      <c r="XF9" s="97"/>
      <c r="XG9" s="97"/>
      <c r="XH9" s="97"/>
      <c r="XI9" s="97"/>
      <c r="XJ9" s="97"/>
      <c r="XK9" s="97"/>
      <c r="XL9" s="97"/>
      <c r="XM9" s="97"/>
      <c r="XN9" s="97"/>
      <c r="XO9" s="97"/>
      <c r="XP9" s="97"/>
      <c r="XQ9" s="97"/>
      <c r="XR9" s="97"/>
      <c r="XS9" s="97"/>
      <c r="XT9" s="97"/>
      <c r="XU9" s="97"/>
      <c r="XV9" s="97"/>
      <c r="XW9" s="97"/>
      <c r="XX9" s="97"/>
      <c r="XY9" s="97"/>
      <c r="XZ9" s="97"/>
      <c r="YA9" s="97"/>
      <c r="YB9" s="97"/>
      <c r="YC9" s="97"/>
      <c r="YD9" s="97"/>
      <c r="YE9" s="97"/>
      <c r="YF9" s="97"/>
      <c r="YG9" s="97"/>
      <c r="YH9" s="97"/>
      <c r="YI9" s="97"/>
      <c r="YJ9" s="97"/>
      <c r="YK9" s="97"/>
      <c r="YL9" s="97"/>
      <c r="YM9" s="97"/>
      <c r="YN9" s="97"/>
      <c r="YO9" s="97"/>
      <c r="YP9" s="97"/>
      <c r="YQ9" s="97"/>
      <c r="YR9" s="97"/>
      <c r="YS9" s="97"/>
      <c r="YT9" s="97"/>
      <c r="YU9" s="97"/>
      <c r="YV9" s="97"/>
      <c r="YW9" s="97"/>
      <c r="YX9" s="97"/>
      <c r="YY9" s="97"/>
      <c r="YZ9" s="97"/>
      <c r="ZA9" s="97"/>
      <c r="ZB9" s="97"/>
      <c r="ZC9" s="97"/>
      <c r="ZD9" s="97"/>
      <c r="ZE9" s="97"/>
      <c r="ZF9" s="97"/>
      <c r="ZG9" s="97"/>
      <c r="ZH9" s="97"/>
      <c r="ZI9" s="97"/>
      <c r="ZJ9" s="97"/>
      <c r="ZK9" s="97"/>
      <c r="ZL9" s="97"/>
      <c r="ZM9" s="97"/>
      <c r="ZN9" s="97"/>
      <c r="ZO9" s="97"/>
      <c r="ZP9" s="97"/>
      <c r="ZQ9" s="97"/>
      <c r="ZR9" s="97"/>
      <c r="ZS9" s="97"/>
      <c r="ZT9" s="97"/>
      <c r="ZU9" s="97"/>
      <c r="ZV9" s="97"/>
      <c r="ZW9" s="97"/>
      <c r="ZX9" s="97"/>
      <c r="ZY9" s="97"/>
      <c r="ZZ9" s="97"/>
      <c r="AAA9" s="97"/>
      <c r="AAB9" s="97"/>
      <c r="AAC9" s="97"/>
      <c r="AAD9" s="97"/>
      <c r="AAE9" s="97"/>
      <c r="AAF9" s="97"/>
      <c r="AAG9" s="97"/>
      <c r="AAH9" s="97"/>
      <c r="AAI9" s="97"/>
      <c r="AAJ9" s="97"/>
      <c r="AAK9" s="97"/>
      <c r="AAL9" s="97"/>
      <c r="AAM9" s="97"/>
      <c r="AAN9" s="97"/>
      <c r="AAO9" s="97"/>
      <c r="AAP9" s="97"/>
      <c r="AAQ9" s="97"/>
      <c r="AAR9" s="97"/>
      <c r="AAS9" s="97"/>
      <c r="AAT9" s="97"/>
      <c r="AAU9" s="97"/>
      <c r="AAV9" s="97"/>
      <c r="AAW9" s="97"/>
      <c r="AAX9" s="97"/>
      <c r="AAY9" s="97"/>
      <c r="AAZ9" s="97"/>
      <c r="ABA9" s="97"/>
      <c r="ABB9" s="97"/>
      <c r="ABC9" s="97"/>
      <c r="ABD9" s="97"/>
      <c r="ABE9" s="97"/>
      <c r="ABF9" s="97"/>
      <c r="ABG9" s="97"/>
      <c r="ABH9" s="97"/>
      <c r="ABI9" s="97"/>
      <c r="ABJ9" s="97"/>
      <c r="ABK9" s="97"/>
      <c r="ABL9" s="97"/>
      <c r="ABM9" s="97"/>
      <c r="ABN9" s="97"/>
      <c r="ABO9" s="97"/>
      <c r="ABP9" s="97"/>
      <c r="ABQ9" s="97"/>
      <c r="ABR9" s="97"/>
      <c r="ABS9" s="97"/>
      <c r="ABT9" s="97"/>
      <c r="ABU9" s="97"/>
      <c r="ABV9" s="97"/>
      <c r="ABW9" s="97"/>
      <c r="ABX9" s="97"/>
      <c r="ABY9" s="97"/>
      <c r="ABZ9" s="97"/>
      <c r="ACA9" s="97"/>
      <c r="ACB9" s="97"/>
      <c r="ACC9" s="97"/>
      <c r="ACD9" s="97"/>
      <c r="ACE9" s="97"/>
      <c r="ACF9" s="97"/>
      <c r="ACG9" s="97"/>
      <c r="ACH9" s="97"/>
      <c r="ACI9" s="97"/>
      <c r="ACJ9" s="97"/>
      <c r="ACK9" s="97"/>
      <c r="ACL9" s="97"/>
      <c r="ACM9" s="97"/>
      <c r="ACN9" s="97"/>
      <c r="ACO9" s="97"/>
      <c r="ACP9" s="97"/>
      <c r="ACQ9" s="97"/>
      <c r="ACR9" s="97"/>
      <c r="ACS9" s="97"/>
      <c r="ACT9" s="97"/>
      <c r="ACU9" s="97"/>
      <c r="ACV9" s="97"/>
      <c r="ACW9" s="97"/>
      <c r="ACX9" s="97"/>
      <c r="ACY9" s="97"/>
      <c r="ACZ9" s="97"/>
      <c r="ADA9" s="97"/>
      <c r="ADB9" s="97"/>
      <c r="ADC9" s="97"/>
      <c r="ADD9" s="97"/>
      <c r="ADE9" s="97"/>
      <c r="ADF9" s="97"/>
      <c r="ADG9" s="97"/>
      <c r="ADH9" s="97"/>
      <c r="ADI9" s="97"/>
      <c r="ADJ9" s="97"/>
      <c r="ADK9" s="97"/>
      <c r="ADL9" s="97"/>
      <c r="ADM9" s="97"/>
      <c r="ADN9" s="97"/>
      <c r="ADO9" s="97"/>
      <c r="ADP9" s="97"/>
      <c r="ADQ9" s="97"/>
      <c r="ADR9" s="97"/>
      <c r="ADS9" s="97"/>
      <c r="ADT9" s="97"/>
      <c r="ADU9" s="97"/>
      <c r="ADV9" s="97"/>
      <c r="ADW9" s="97"/>
      <c r="ADX9" s="97"/>
      <c r="ADY9" s="97"/>
      <c r="ADZ9" s="97"/>
      <c r="AEA9" s="97"/>
      <c r="AEB9" s="97"/>
      <c r="AEC9" s="97"/>
      <c r="AED9" s="97"/>
      <c r="AEE9" s="97"/>
      <c r="AEF9" s="97"/>
      <c r="AEG9" s="97"/>
      <c r="AEH9" s="97"/>
      <c r="AEI9" s="97"/>
      <c r="AEJ9" s="97"/>
      <c r="AEK9" s="97"/>
      <c r="AEL9" s="97"/>
      <c r="AEM9" s="97"/>
      <c r="AEN9" s="97"/>
      <c r="AEO9" s="97"/>
      <c r="AEP9" s="97"/>
      <c r="AEQ9" s="97"/>
      <c r="AER9" s="97"/>
      <c r="AES9" s="97"/>
      <c r="AET9" s="97"/>
      <c r="AEU9" s="97"/>
      <c r="AEV9" s="97"/>
      <c r="AEW9" s="97"/>
      <c r="AEX9" s="97"/>
      <c r="AEY9" s="97"/>
      <c r="AEZ9" s="97"/>
      <c r="AFA9" s="97"/>
      <c r="AFB9" s="97"/>
      <c r="AFC9" s="97"/>
      <c r="AFD9" s="97"/>
      <c r="AFE9" s="97"/>
      <c r="AFF9" s="97"/>
      <c r="AFG9" s="97"/>
      <c r="AFH9" s="97"/>
      <c r="AFI9" s="97"/>
      <c r="AFJ9" s="97"/>
      <c r="AFK9" s="97"/>
      <c r="AFL9" s="97"/>
      <c r="AFM9" s="97"/>
      <c r="AFN9" s="97"/>
      <c r="AFO9" s="97"/>
      <c r="AFP9" s="97"/>
      <c r="AFQ9" s="97"/>
      <c r="AFR9" s="97"/>
      <c r="AFS9" s="97"/>
      <c r="AFT9" s="97"/>
      <c r="AFU9" s="97"/>
      <c r="AFV9" s="97"/>
      <c r="AFW9" s="97"/>
      <c r="AFX9" s="97"/>
      <c r="AFY9" s="97"/>
      <c r="AFZ9" s="97"/>
      <c r="AGA9" s="97"/>
      <c r="AGB9" s="97"/>
      <c r="AGC9" s="97"/>
      <c r="AGD9" s="97"/>
      <c r="AGE9" s="97"/>
      <c r="AGF9" s="97"/>
      <c r="AGG9" s="97"/>
      <c r="AGH9" s="97"/>
      <c r="AGI9" s="97"/>
      <c r="AGJ9" s="97"/>
      <c r="AGK9" s="97"/>
      <c r="AGL9" s="97"/>
      <c r="AGM9" s="97"/>
      <c r="AGN9" s="97"/>
      <c r="AGO9" s="97"/>
      <c r="AGP9" s="97"/>
      <c r="AGQ9" s="97"/>
      <c r="AGR9" s="97"/>
      <c r="AGS9" s="97"/>
      <c r="AGT9" s="97"/>
      <c r="AGU9" s="97"/>
      <c r="AGV9" s="97"/>
      <c r="AGW9" s="97"/>
      <c r="AGX9" s="97"/>
      <c r="AGY9" s="97"/>
      <c r="AGZ9" s="97"/>
      <c r="AHA9" s="97"/>
      <c r="AHB9" s="97"/>
      <c r="AHC9" s="97"/>
      <c r="AHD9" s="97"/>
      <c r="AHE9" s="97"/>
      <c r="AHF9" s="97"/>
      <c r="AHG9" s="97"/>
      <c r="AHH9" s="97"/>
      <c r="AHI9" s="97"/>
      <c r="AHJ9" s="97"/>
      <c r="AHK9" s="97"/>
      <c r="AHL9" s="97"/>
      <c r="AHM9" s="97"/>
      <c r="AHN9" s="97"/>
      <c r="AHO9" s="97"/>
      <c r="AHP9" s="97"/>
      <c r="AHQ9" s="97"/>
      <c r="AHR9" s="97"/>
      <c r="AHS9" s="97"/>
      <c r="AHT9" s="97"/>
      <c r="AHU9" s="97"/>
      <c r="AHV9" s="97"/>
      <c r="AHW9" s="97"/>
      <c r="AHX9" s="97"/>
      <c r="AHY9" s="97"/>
      <c r="AHZ9" s="97"/>
      <c r="AIA9" s="97"/>
      <c r="AIB9" s="97"/>
      <c r="AIC9" s="97"/>
      <c r="AID9" s="97"/>
      <c r="AIE9" s="97"/>
      <c r="AIF9" s="97"/>
      <c r="AIG9" s="97"/>
      <c r="AIH9" s="97"/>
      <c r="AII9" s="97"/>
      <c r="AIJ9" s="97"/>
      <c r="AIK9" s="97"/>
      <c r="AIL9" s="97"/>
      <c r="AIM9" s="97"/>
      <c r="AIN9" s="97"/>
      <c r="AIO9" s="97"/>
      <c r="AIP9" s="97"/>
      <c r="AIQ9" s="97"/>
      <c r="AIR9" s="97"/>
      <c r="AIS9" s="97"/>
      <c r="AIT9" s="97"/>
      <c r="AIU9" s="97"/>
      <c r="AIV9" s="97"/>
      <c r="AIW9" s="97"/>
      <c r="AIX9" s="97"/>
      <c r="AIY9" s="97"/>
      <c r="AIZ9" s="97"/>
      <c r="AJA9" s="97"/>
      <c r="AJB9" s="97"/>
      <c r="AJC9" s="97"/>
      <c r="AJD9" s="97"/>
      <c r="AJE9" s="97"/>
      <c r="AJF9" s="97"/>
      <c r="AJG9" s="97"/>
      <c r="AJH9" s="97"/>
      <c r="AJI9" s="97"/>
      <c r="AJJ9" s="97"/>
      <c r="AJK9" s="97"/>
      <c r="AJL9" s="97"/>
      <c r="AJM9" s="97"/>
      <c r="AJN9" s="97"/>
      <c r="AJO9" s="97"/>
      <c r="AJP9" s="97"/>
      <c r="AJQ9" s="97"/>
      <c r="AJR9" s="97"/>
      <c r="AJS9" s="97"/>
      <c r="AJT9" s="97"/>
      <c r="AJU9" s="97"/>
      <c r="AJV9" s="97"/>
      <c r="AJW9" s="97"/>
      <c r="AJX9" s="97"/>
      <c r="AJY9" s="97"/>
      <c r="AJZ9" s="97"/>
      <c r="AKA9" s="97"/>
      <c r="AKB9" s="97"/>
      <c r="AKC9" s="97"/>
      <c r="AKD9" s="97"/>
      <c r="AKE9" s="97"/>
      <c r="AKF9" s="97"/>
      <c r="AKG9" s="97"/>
      <c r="AKH9" s="97"/>
      <c r="AKI9" s="97"/>
      <c r="AKJ9" s="97"/>
      <c r="AKK9" s="97"/>
      <c r="AKL9" s="97"/>
      <c r="AKM9" s="97"/>
      <c r="AKN9" s="97"/>
      <c r="AKO9" s="97"/>
      <c r="AKP9" s="97"/>
      <c r="AKQ9" s="97"/>
      <c r="AKR9" s="97"/>
      <c r="AKS9" s="97"/>
      <c r="AKT9" s="97"/>
      <c r="AKU9" s="97"/>
      <c r="AKV9" s="97"/>
      <c r="AKW9" s="97"/>
      <c r="AKX9" s="97"/>
      <c r="AKY9" s="97"/>
      <c r="AKZ9" s="97"/>
      <c r="ALA9" s="97"/>
      <c r="ALB9" s="97"/>
      <c r="ALC9" s="97"/>
      <c r="ALD9" s="97"/>
      <c r="ALE9" s="97"/>
      <c r="ALF9" s="97"/>
      <c r="ALG9" s="97"/>
      <c r="ALH9" s="97"/>
      <c r="ALI9" s="97"/>
      <c r="ALJ9" s="97"/>
      <c r="ALK9" s="97"/>
      <c r="ALL9" s="97"/>
      <c r="ALM9" s="97"/>
      <c r="ALN9" s="97"/>
      <c r="ALO9" s="97"/>
      <c r="ALP9" s="97"/>
      <c r="ALQ9" s="97"/>
      <c r="ALR9" s="97"/>
      <c r="ALS9" s="97"/>
      <c r="ALT9" s="97"/>
      <c r="ALU9" s="97"/>
      <c r="ALV9" s="97"/>
      <c r="ALW9" s="97"/>
      <c r="ALX9" s="97"/>
      <c r="ALY9" s="97"/>
      <c r="ALZ9" s="97"/>
      <c r="AMA9" s="97"/>
      <c r="AMB9" s="97"/>
      <c r="AMC9" s="97"/>
      <c r="AMD9" s="97"/>
      <c r="AME9" s="97"/>
      <c r="AMF9" s="97"/>
      <c r="AMG9" s="97"/>
      <c r="AMH9" s="97"/>
      <c r="AMI9" s="97"/>
      <c r="AMJ9" s="97"/>
      <c r="AMK9" s="97"/>
      <c r="AML9" s="97"/>
      <c r="AMM9" s="97"/>
      <c r="AMN9" s="97"/>
      <c r="AMO9" s="97"/>
      <c r="AMP9" s="97"/>
      <c r="AMQ9" s="97"/>
      <c r="AMR9" s="97"/>
      <c r="AMS9" s="97"/>
      <c r="AMT9" s="97"/>
      <c r="AMU9" s="97"/>
      <c r="AMV9" s="97"/>
      <c r="AMW9" s="97"/>
      <c r="AMX9" s="97"/>
      <c r="AMY9" s="97"/>
      <c r="AMZ9" s="97"/>
      <c r="ANA9" s="97"/>
      <c r="ANB9" s="97"/>
      <c r="ANC9" s="97"/>
      <c r="AND9" s="97"/>
      <c r="ANE9" s="97"/>
      <c r="ANF9" s="97"/>
      <c r="ANG9" s="97"/>
      <c r="ANH9" s="97"/>
      <c r="ANI9" s="97"/>
      <c r="ANJ9" s="97"/>
      <c r="ANK9" s="97"/>
      <c r="ANL9" s="97"/>
      <c r="ANM9" s="97"/>
      <c r="ANN9" s="97"/>
      <c r="ANO9" s="97"/>
      <c r="ANP9" s="97"/>
      <c r="ANQ9" s="97"/>
      <c r="ANR9" s="97"/>
      <c r="ANS9" s="97"/>
      <c r="ANT9" s="97"/>
      <c r="ANU9" s="97"/>
      <c r="ANV9" s="97"/>
      <c r="ANW9" s="97"/>
      <c r="ANX9" s="97"/>
      <c r="ANY9" s="97"/>
      <c r="ANZ9" s="97"/>
      <c r="AOA9" s="97"/>
      <c r="AOB9" s="97"/>
      <c r="AOC9" s="97"/>
      <c r="AOD9" s="97"/>
      <c r="AOE9" s="97"/>
      <c r="AOF9" s="97"/>
      <c r="AOG9" s="97"/>
      <c r="AOH9" s="97"/>
      <c r="AOI9" s="97"/>
      <c r="AOJ9" s="97"/>
      <c r="AOK9" s="97"/>
      <c r="AOL9" s="97"/>
      <c r="AOM9" s="97"/>
      <c r="AON9" s="97"/>
      <c r="AOO9" s="97"/>
      <c r="AOP9" s="97"/>
      <c r="AOQ9" s="97"/>
      <c r="AOR9" s="97"/>
      <c r="AOS9" s="97"/>
      <c r="AOT9" s="97"/>
      <c r="AOU9" s="97"/>
      <c r="AOV9" s="97"/>
      <c r="AOW9" s="97"/>
      <c r="AOX9" s="97"/>
      <c r="AOY9" s="97"/>
      <c r="AOZ9" s="97"/>
      <c r="APA9" s="97"/>
      <c r="APB9" s="97"/>
      <c r="APC9" s="97"/>
      <c r="APD9" s="97"/>
      <c r="APE9" s="97"/>
      <c r="APF9" s="97"/>
      <c r="APG9" s="97"/>
      <c r="APH9" s="97"/>
      <c r="API9" s="97"/>
      <c r="APJ9" s="97"/>
      <c r="APK9" s="97"/>
      <c r="APL9" s="97"/>
      <c r="APM9" s="97"/>
      <c r="APN9" s="97"/>
      <c r="APO9" s="97"/>
      <c r="APP9" s="97"/>
      <c r="APQ9" s="97"/>
      <c r="APR9" s="97"/>
      <c r="APS9" s="97"/>
      <c r="APT9" s="97"/>
      <c r="APU9" s="97"/>
      <c r="APV9" s="97"/>
      <c r="APW9" s="97"/>
      <c r="APX9" s="97"/>
      <c r="APY9" s="97"/>
      <c r="APZ9" s="97"/>
      <c r="AQA9" s="97"/>
      <c r="AQB9" s="97"/>
      <c r="AQC9" s="97"/>
      <c r="AQD9" s="97"/>
      <c r="AQE9" s="97"/>
      <c r="AQF9" s="97"/>
      <c r="AQG9" s="97"/>
      <c r="AQH9" s="97"/>
      <c r="AQI9" s="97"/>
      <c r="AQJ9" s="97"/>
      <c r="AQK9" s="97"/>
      <c r="AQL9" s="97"/>
      <c r="AQM9" s="97"/>
      <c r="AQN9" s="97"/>
      <c r="AQO9" s="97"/>
      <c r="AQP9" s="97"/>
      <c r="AQQ9" s="97"/>
      <c r="AQR9" s="97"/>
      <c r="AQS9" s="97"/>
      <c r="AQT9" s="97"/>
      <c r="AQU9" s="97"/>
      <c r="AQV9" s="97"/>
      <c r="AQW9" s="97"/>
      <c r="AQX9" s="97"/>
      <c r="AQY9" s="97"/>
      <c r="AQZ9" s="97"/>
      <c r="ARA9" s="97"/>
      <c r="ARB9" s="97"/>
      <c r="ARC9" s="97"/>
      <c r="ARD9" s="97"/>
      <c r="ARE9" s="97"/>
      <c r="ARF9" s="97"/>
      <c r="ARG9" s="97"/>
      <c r="ARH9" s="97"/>
      <c r="ARI9" s="97"/>
      <c r="ARJ9" s="97"/>
      <c r="ARK9" s="97"/>
      <c r="ARL9" s="97"/>
      <c r="ARM9" s="97"/>
      <c r="ARN9" s="97"/>
      <c r="ARO9" s="97"/>
      <c r="ARP9" s="97"/>
      <c r="ARQ9" s="97"/>
      <c r="ARR9" s="97"/>
      <c r="ARS9" s="97"/>
      <c r="ART9" s="97"/>
      <c r="ARU9" s="97"/>
      <c r="ARV9" s="97"/>
      <c r="ARW9" s="97"/>
      <c r="ARX9" s="97"/>
      <c r="ARY9" s="97"/>
      <c r="ARZ9" s="97"/>
      <c r="ASA9" s="97"/>
      <c r="ASB9" s="97"/>
      <c r="ASC9" s="97"/>
      <c r="ASD9" s="97"/>
      <c r="ASE9" s="97"/>
      <c r="ASF9" s="97"/>
      <c r="ASG9" s="97"/>
      <c r="ASH9" s="97"/>
      <c r="ASI9" s="97"/>
      <c r="ASJ9" s="97"/>
      <c r="ASK9" s="97"/>
      <c r="ASL9" s="97"/>
      <c r="ASM9" s="97"/>
      <c r="ASN9" s="97"/>
      <c r="ASO9" s="97"/>
      <c r="ASP9" s="97"/>
      <c r="ASQ9" s="97"/>
      <c r="ASR9" s="97"/>
      <c r="ASS9" s="97"/>
      <c r="AST9" s="97"/>
      <c r="ASU9" s="97"/>
      <c r="ASV9" s="97"/>
      <c r="ASW9" s="97"/>
      <c r="ASX9" s="97"/>
      <c r="ASY9" s="97"/>
      <c r="ASZ9" s="97"/>
      <c r="ATA9" s="97"/>
      <c r="ATB9" s="97"/>
      <c r="ATC9" s="97"/>
      <c r="ATD9" s="97"/>
      <c r="ATE9" s="97"/>
      <c r="ATF9" s="97"/>
      <c r="ATG9" s="97"/>
      <c r="ATH9" s="97"/>
      <c r="ATI9" s="97"/>
      <c r="ATJ9" s="97"/>
      <c r="ATK9" s="97"/>
      <c r="ATL9" s="97"/>
      <c r="ATM9" s="97"/>
      <c r="ATN9" s="97"/>
      <c r="ATO9" s="97"/>
      <c r="ATP9" s="97"/>
      <c r="ATQ9" s="97"/>
      <c r="ATR9" s="97"/>
      <c r="ATS9" s="97"/>
      <c r="ATT9" s="97"/>
      <c r="ATU9" s="97"/>
      <c r="ATV9" s="97"/>
      <c r="ATW9" s="97"/>
      <c r="ATX9" s="97"/>
      <c r="ATY9" s="97"/>
      <c r="ATZ9" s="97"/>
      <c r="AUA9" s="97"/>
      <c r="AUB9" s="97"/>
      <c r="AUC9" s="97"/>
      <c r="AUD9" s="97"/>
      <c r="AUE9" s="97"/>
      <c r="AUF9" s="97"/>
      <c r="AUG9" s="97"/>
      <c r="AUH9" s="97"/>
      <c r="AUI9" s="97"/>
      <c r="AUJ9" s="97"/>
      <c r="AUK9" s="97"/>
      <c r="AUL9" s="97"/>
      <c r="AUM9" s="97"/>
      <c r="AUN9" s="97"/>
      <c r="AUO9" s="97"/>
      <c r="AUP9" s="97"/>
      <c r="AUQ9" s="97"/>
      <c r="AUR9" s="97"/>
      <c r="AUS9" s="97"/>
      <c r="AUT9" s="97"/>
      <c r="AUU9" s="97"/>
      <c r="AUV9" s="97"/>
      <c r="AUW9" s="97"/>
      <c r="AUX9" s="97"/>
      <c r="AUY9" s="97"/>
      <c r="AUZ9" s="97"/>
      <c r="AVA9" s="97"/>
      <c r="AVB9" s="97"/>
      <c r="AVC9" s="97"/>
      <c r="AVD9" s="97"/>
      <c r="AVE9" s="97"/>
      <c r="AVF9" s="97"/>
      <c r="AVG9" s="97"/>
      <c r="AVH9" s="97"/>
      <c r="AVI9" s="97"/>
      <c r="AVJ9" s="97"/>
      <c r="AVK9" s="97"/>
      <c r="AVL9" s="97"/>
      <c r="AVM9" s="97"/>
      <c r="AVN9" s="97"/>
      <c r="AVO9" s="97"/>
      <c r="AVP9" s="97"/>
      <c r="AVQ9" s="97"/>
      <c r="AVR9" s="97"/>
      <c r="AVS9" s="97"/>
      <c r="AVT9" s="97"/>
      <c r="AVU9" s="97"/>
      <c r="AVV9" s="97"/>
      <c r="AVW9" s="97"/>
      <c r="AVX9" s="97"/>
      <c r="AVY9" s="97"/>
      <c r="AVZ9" s="97"/>
      <c r="AWA9" s="97"/>
      <c r="AWB9" s="97"/>
      <c r="AWC9" s="97"/>
      <c r="AWD9" s="97"/>
      <c r="AWE9" s="97"/>
      <c r="AWF9" s="97"/>
      <c r="AWG9" s="97"/>
      <c r="AWH9" s="97"/>
      <c r="AWI9" s="97"/>
      <c r="AWJ9" s="97"/>
      <c r="AWK9" s="97"/>
      <c r="AWL9" s="97"/>
      <c r="AWM9" s="97"/>
      <c r="AWN9" s="97"/>
      <c r="AWO9" s="97"/>
      <c r="AWP9" s="97"/>
      <c r="AWQ9" s="97"/>
      <c r="AWR9" s="97"/>
      <c r="AWS9" s="97"/>
      <c r="AWT9" s="97"/>
      <c r="AWU9" s="97"/>
      <c r="AWV9" s="97"/>
      <c r="AWW9" s="97"/>
      <c r="AWX9" s="97"/>
      <c r="AWY9" s="97"/>
      <c r="AWZ9" s="97"/>
      <c r="AXA9" s="97"/>
      <c r="AXB9" s="97"/>
      <c r="AXC9" s="97"/>
      <c r="AXD9" s="97"/>
      <c r="AXE9" s="97"/>
      <c r="AXF9" s="97"/>
      <c r="AXG9" s="97"/>
      <c r="AXH9" s="97"/>
      <c r="AXI9" s="97"/>
      <c r="AXJ9" s="97"/>
      <c r="AXK9" s="97"/>
      <c r="AXL9" s="97"/>
      <c r="AXM9" s="97"/>
      <c r="AXN9" s="97"/>
      <c r="AXO9" s="97"/>
      <c r="AXP9" s="97"/>
      <c r="AXQ9" s="97"/>
      <c r="AXR9" s="97"/>
      <c r="AXS9" s="97"/>
      <c r="AXT9" s="97"/>
      <c r="AXU9" s="97"/>
      <c r="AXV9" s="97"/>
      <c r="AXW9" s="97"/>
      <c r="AXX9" s="97"/>
      <c r="AXY9" s="97"/>
      <c r="AXZ9" s="97"/>
      <c r="AYA9" s="97"/>
      <c r="AYB9" s="97"/>
      <c r="AYC9" s="97"/>
      <c r="AYD9" s="97"/>
      <c r="AYE9" s="97"/>
      <c r="AYF9" s="97"/>
      <c r="AYG9" s="97"/>
      <c r="AYH9" s="97"/>
      <c r="AYI9" s="97"/>
      <c r="AYJ9" s="97"/>
      <c r="AYK9" s="97"/>
      <c r="AYL9" s="97"/>
      <c r="AYM9" s="97"/>
      <c r="AYN9" s="97"/>
      <c r="AYO9" s="97"/>
      <c r="AYP9" s="97"/>
      <c r="AYQ9" s="97"/>
      <c r="AYR9" s="97"/>
      <c r="AYS9" s="97"/>
      <c r="AYT9" s="97"/>
      <c r="AYU9" s="97"/>
      <c r="AYV9" s="97"/>
      <c r="AYW9" s="97"/>
      <c r="AYX9" s="97"/>
      <c r="AYY9" s="97"/>
      <c r="AYZ9" s="97"/>
      <c r="AZA9" s="97"/>
      <c r="AZB9" s="97"/>
      <c r="AZC9" s="97"/>
      <c r="AZD9" s="97"/>
      <c r="AZE9" s="97"/>
      <c r="AZF9" s="97"/>
      <c r="AZG9" s="97"/>
      <c r="AZH9" s="97"/>
      <c r="AZI9" s="97"/>
      <c r="AZJ9" s="97"/>
      <c r="AZK9" s="97"/>
      <c r="AZL9" s="97"/>
      <c r="AZM9" s="97"/>
      <c r="AZN9" s="97"/>
      <c r="AZO9" s="97"/>
      <c r="AZP9" s="97"/>
      <c r="AZQ9" s="97"/>
      <c r="AZR9" s="97"/>
      <c r="AZS9" s="97"/>
      <c r="AZT9" s="97"/>
      <c r="AZU9" s="97"/>
      <c r="AZV9" s="97"/>
      <c r="AZW9" s="97"/>
      <c r="AZX9" s="97"/>
      <c r="AZY9" s="97"/>
      <c r="AZZ9" s="97"/>
      <c r="BAA9" s="97"/>
      <c r="BAB9" s="97"/>
      <c r="BAC9" s="97"/>
      <c r="BAD9" s="97"/>
      <c r="BAE9" s="97"/>
      <c r="BAF9" s="97"/>
      <c r="BAG9" s="97"/>
      <c r="BAH9" s="97"/>
      <c r="BAI9" s="97"/>
      <c r="BAJ9" s="97"/>
      <c r="BAK9" s="97"/>
      <c r="BAL9" s="97"/>
      <c r="BAM9" s="97"/>
      <c r="BAN9" s="97"/>
      <c r="BAO9" s="97"/>
      <c r="BAP9" s="97"/>
      <c r="BAQ9" s="97"/>
      <c r="BAR9" s="97"/>
      <c r="BAS9" s="97"/>
      <c r="BAT9" s="97"/>
      <c r="BAU9" s="97"/>
      <c r="BAV9" s="97"/>
      <c r="BAW9" s="97"/>
      <c r="BAX9" s="97"/>
      <c r="BAY9" s="97"/>
      <c r="BAZ9" s="97"/>
      <c r="BBA9" s="97"/>
      <c r="BBB9" s="97"/>
      <c r="BBC9" s="97"/>
      <c r="BBD9" s="97"/>
      <c r="BBE9" s="97"/>
      <c r="BBF9" s="97"/>
      <c r="BBG9" s="97"/>
      <c r="BBH9" s="97"/>
      <c r="BBI9" s="97"/>
      <c r="BBJ9" s="97"/>
      <c r="BBK9" s="97"/>
      <c r="BBL9" s="97"/>
      <c r="BBM9" s="97"/>
      <c r="BBN9" s="97"/>
      <c r="BBO9" s="97"/>
      <c r="BBP9" s="97"/>
      <c r="BBQ9" s="97"/>
      <c r="BBR9" s="97"/>
      <c r="BBS9" s="97"/>
      <c r="BBT9" s="97"/>
      <c r="BBU9" s="97"/>
      <c r="BBV9" s="97"/>
      <c r="BBW9" s="97"/>
      <c r="BBX9" s="97"/>
      <c r="BBY9" s="97"/>
      <c r="BBZ9" s="97"/>
      <c r="BCA9" s="97"/>
      <c r="BCB9" s="97"/>
      <c r="BCC9" s="97"/>
      <c r="BCD9" s="97"/>
      <c r="BCE9" s="97"/>
      <c r="BCF9" s="97"/>
      <c r="BCG9" s="97"/>
      <c r="BCH9" s="97"/>
      <c r="BCI9" s="97"/>
      <c r="BCJ9" s="97"/>
      <c r="BCK9" s="97"/>
      <c r="BCL9" s="97"/>
      <c r="BCM9" s="97"/>
      <c r="BCN9" s="97"/>
      <c r="BCO9" s="97"/>
      <c r="BCP9" s="97"/>
      <c r="BCQ9" s="97"/>
      <c r="BCR9" s="97"/>
      <c r="BCS9" s="97"/>
      <c r="BCT9" s="97"/>
      <c r="BCU9" s="97"/>
      <c r="BCV9" s="97"/>
      <c r="BCW9" s="97"/>
      <c r="BCX9" s="97"/>
      <c r="BCY9" s="97"/>
      <c r="BCZ9" s="97"/>
      <c r="BDA9" s="97"/>
      <c r="BDB9" s="97"/>
      <c r="BDC9" s="97"/>
      <c r="BDD9" s="97"/>
      <c r="BDE9" s="97"/>
      <c r="BDF9" s="97"/>
      <c r="BDG9" s="97"/>
      <c r="BDH9" s="97"/>
      <c r="BDI9" s="97"/>
      <c r="BDJ9" s="97"/>
      <c r="BDK9" s="97"/>
      <c r="BDL9" s="97"/>
      <c r="BDM9" s="97"/>
      <c r="BDN9" s="97"/>
      <c r="BDO9" s="97"/>
      <c r="BDP9" s="97"/>
      <c r="BDQ9" s="97"/>
      <c r="BDR9" s="97"/>
      <c r="BDS9" s="97"/>
      <c r="BDT9" s="97"/>
      <c r="BDU9" s="97"/>
      <c r="BDV9" s="97"/>
      <c r="BDW9" s="97"/>
      <c r="BDX9" s="97"/>
      <c r="BDY9" s="97"/>
      <c r="BDZ9" s="97"/>
      <c r="BEA9" s="97"/>
      <c r="BEB9" s="97"/>
      <c r="BEC9" s="97"/>
      <c r="BED9" s="97"/>
      <c r="BEE9" s="97"/>
      <c r="BEF9" s="97"/>
      <c r="BEG9" s="97"/>
      <c r="BEH9" s="97"/>
      <c r="BEI9" s="97"/>
      <c r="BEJ9" s="97"/>
      <c r="BEK9" s="97"/>
      <c r="BEL9" s="97"/>
      <c r="BEM9" s="97"/>
      <c r="BEN9" s="97"/>
      <c r="BEO9" s="97"/>
      <c r="BEP9" s="97"/>
      <c r="BEQ9" s="97"/>
      <c r="BER9" s="97"/>
      <c r="BES9" s="97"/>
      <c r="BET9" s="97"/>
      <c r="BEU9" s="97"/>
      <c r="BEV9" s="97"/>
      <c r="BEW9" s="97"/>
      <c r="BEX9" s="97"/>
      <c r="BEY9" s="97"/>
      <c r="BEZ9" s="97"/>
      <c r="BFA9" s="97"/>
      <c r="BFB9" s="97"/>
      <c r="BFC9" s="97"/>
      <c r="BFD9" s="97"/>
      <c r="BFE9" s="97"/>
      <c r="BFF9" s="97"/>
      <c r="BFG9" s="97"/>
      <c r="BFH9" s="97"/>
      <c r="BFI9" s="97"/>
      <c r="BFJ9" s="97"/>
      <c r="BFK9" s="97"/>
      <c r="BFL9" s="97"/>
      <c r="BFM9" s="97"/>
      <c r="BFN9" s="97"/>
      <c r="BFO9" s="97"/>
      <c r="BFP9" s="97"/>
      <c r="BFQ9" s="97"/>
      <c r="BFR9" s="97"/>
      <c r="BFS9" s="97"/>
      <c r="BFT9" s="97"/>
      <c r="BFU9" s="97"/>
      <c r="BFV9" s="97"/>
      <c r="BFW9" s="97"/>
      <c r="BFX9" s="97"/>
      <c r="BFY9" s="97"/>
      <c r="BFZ9" s="97"/>
      <c r="BGA9" s="97"/>
      <c r="BGB9" s="97"/>
      <c r="BGC9" s="97"/>
      <c r="BGD9" s="97"/>
      <c r="BGE9" s="97"/>
      <c r="BGF9" s="97"/>
      <c r="BGG9" s="97"/>
      <c r="BGH9" s="97"/>
      <c r="BGI9" s="97"/>
      <c r="BGJ9" s="97"/>
      <c r="BGK9" s="97"/>
      <c r="BGL9" s="97"/>
      <c r="BGM9" s="97"/>
      <c r="BGN9" s="97"/>
      <c r="BGO9" s="97"/>
      <c r="BGP9" s="97"/>
      <c r="BGQ9" s="97"/>
      <c r="BGR9" s="97"/>
      <c r="BGS9" s="97"/>
      <c r="BGT9" s="97"/>
      <c r="BGU9" s="97"/>
      <c r="BGV9" s="97"/>
      <c r="BGW9" s="97"/>
      <c r="BGX9" s="97"/>
      <c r="BGY9" s="97"/>
      <c r="BGZ9" s="97"/>
      <c r="BHA9" s="97"/>
      <c r="BHB9" s="97"/>
      <c r="BHC9" s="97"/>
      <c r="BHD9" s="97"/>
      <c r="BHE9" s="97"/>
      <c r="BHF9" s="97"/>
      <c r="BHG9" s="97"/>
      <c r="BHH9" s="97"/>
      <c r="BHI9" s="97"/>
      <c r="BHJ9" s="97"/>
      <c r="BHK9" s="97"/>
      <c r="BHL9" s="97"/>
      <c r="BHM9" s="97"/>
      <c r="BHN9" s="97"/>
      <c r="BHO9" s="97"/>
      <c r="BHP9" s="97"/>
      <c r="BHQ9" s="97"/>
      <c r="BHR9" s="97"/>
      <c r="BHS9" s="97"/>
      <c r="BHT9" s="97"/>
      <c r="BHU9" s="97"/>
      <c r="BHV9" s="97"/>
      <c r="BHW9" s="97"/>
      <c r="BHX9" s="97"/>
      <c r="BHY9" s="97"/>
      <c r="BHZ9" s="97"/>
      <c r="BIA9" s="97"/>
      <c r="BIB9" s="97"/>
      <c r="BIC9" s="97"/>
      <c r="BID9" s="97"/>
      <c r="BIE9" s="97"/>
      <c r="BIF9" s="97"/>
      <c r="BIG9" s="97"/>
      <c r="BIH9" s="97"/>
      <c r="BII9" s="97"/>
      <c r="BIJ9" s="97"/>
      <c r="BIK9" s="97"/>
      <c r="BIL9" s="97"/>
      <c r="BIM9" s="97"/>
      <c r="BIN9" s="97"/>
      <c r="BIO9" s="97"/>
      <c r="BIP9" s="97"/>
      <c r="BIQ9" s="97"/>
      <c r="BIR9" s="97"/>
      <c r="BIS9" s="97"/>
      <c r="BIT9" s="97"/>
      <c r="BIU9" s="97"/>
      <c r="BIV9" s="97"/>
      <c r="BIW9" s="97"/>
      <c r="BIX9" s="97"/>
      <c r="BIY9" s="97"/>
      <c r="BIZ9" s="97"/>
      <c r="BJA9" s="97"/>
      <c r="BJB9" s="97"/>
      <c r="BJC9" s="97"/>
      <c r="BJD9" s="97"/>
      <c r="BJE9" s="97"/>
      <c r="BJF9" s="97"/>
      <c r="BJG9" s="97"/>
      <c r="BJH9" s="97"/>
      <c r="BJI9" s="97"/>
      <c r="BJJ9" s="97"/>
      <c r="BJK9" s="97"/>
      <c r="BJL9" s="97"/>
      <c r="BJM9" s="97"/>
      <c r="BJN9" s="97"/>
      <c r="BJO9" s="97"/>
      <c r="BJP9" s="97"/>
      <c r="BJQ9" s="97"/>
      <c r="BJR9" s="97"/>
      <c r="BJS9" s="97"/>
      <c r="BJT9" s="97"/>
      <c r="BJU9" s="97"/>
      <c r="BJV9" s="97"/>
      <c r="BJW9" s="97"/>
      <c r="BJX9" s="97"/>
      <c r="BJY9" s="97"/>
      <c r="BJZ9" s="97"/>
      <c r="BKA9" s="97"/>
      <c r="BKB9" s="97"/>
      <c r="BKC9" s="97"/>
      <c r="BKD9" s="97"/>
      <c r="BKE9" s="97"/>
      <c r="BKF9" s="97"/>
      <c r="BKG9" s="97"/>
      <c r="BKH9" s="97"/>
      <c r="BKI9" s="97"/>
      <c r="BKJ9" s="97"/>
      <c r="BKK9" s="97"/>
      <c r="BKL9" s="97"/>
      <c r="BKM9" s="97"/>
      <c r="BKN9" s="97"/>
      <c r="BKO9" s="97"/>
      <c r="BKP9" s="97"/>
      <c r="BKQ9" s="97"/>
      <c r="BKR9" s="97"/>
      <c r="BKS9" s="97"/>
      <c r="BKT9" s="97"/>
      <c r="BKU9" s="97"/>
      <c r="BKV9" s="97"/>
      <c r="BKW9" s="97"/>
      <c r="BKX9" s="97"/>
      <c r="BKY9" s="97"/>
      <c r="BKZ9" s="97"/>
      <c r="BLA9" s="97"/>
      <c r="BLB9" s="97"/>
      <c r="BLC9" s="97"/>
      <c r="BLD9" s="97"/>
      <c r="BLE9" s="97"/>
      <c r="BLF9" s="97"/>
      <c r="BLG9" s="97"/>
      <c r="BLH9" s="97"/>
      <c r="BLI9" s="97"/>
      <c r="BLJ9" s="97"/>
      <c r="BLK9" s="97"/>
      <c r="BLL9" s="97"/>
      <c r="BLM9" s="97"/>
      <c r="BLN9" s="97"/>
      <c r="BLO9" s="97"/>
      <c r="BLP9" s="97"/>
      <c r="BLQ9" s="97"/>
      <c r="BLR9" s="97"/>
      <c r="BLS9" s="97"/>
      <c r="BLT9" s="97"/>
      <c r="BLU9" s="97"/>
      <c r="BLV9" s="97"/>
      <c r="BLW9" s="97"/>
      <c r="BLX9" s="97"/>
      <c r="BLY9" s="97"/>
      <c r="BLZ9" s="97"/>
      <c r="BMA9" s="97"/>
      <c r="BMB9" s="97"/>
      <c r="BMC9" s="97"/>
      <c r="BMD9" s="97"/>
      <c r="BME9" s="97"/>
      <c r="BMF9" s="97"/>
      <c r="BMG9" s="97"/>
      <c r="BMH9" s="97"/>
      <c r="BMI9" s="97"/>
      <c r="BMJ9" s="97"/>
      <c r="BMK9" s="97"/>
      <c r="BML9" s="97"/>
      <c r="BMM9" s="97"/>
      <c r="BMN9" s="97"/>
      <c r="BMO9" s="97"/>
      <c r="BMP9" s="97"/>
      <c r="BMQ9" s="97"/>
      <c r="BMR9" s="97"/>
      <c r="BMS9" s="97"/>
      <c r="BMT9" s="97"/>
      <c r="BMU9" s="97"/>
      <c r="BMV9" s="97"/>
      <c r="BMW9" s="97"/>
      <c r="BMX9" s="97"/>
      <c r="BMY9" s="97"/>
      <c r="BMZ9" s="97"/>
      <c r="BNA9" s="97"/>
      <c r="BNB9" s="97"/>
      <c r="BNC9" s="97"/>
      <c r="BND9" s="97"/>
      <c r="BNE9" s="97"/>
      <c r="BNF9" s="97"/>
      <c r="BNG9" s="97"/>
      <c r="BNH9" s="97"/>
      <c r="BNI9" s="97"/>
      <c r="BNJ9" s="97"/>
      <c r="BNK9" s="97"/>
      <c r="BNL9" s="97"/>
      <c r="BNM9" s="97"/>
      <c r="BNN9" s="97"/>
      <c r="BNO9" s="97"/>
      <c r="BNP9" s="97"/>
      <c r="BNQ9" s="97"/>
      <c r="BNR9" s="97"/>
      <c r="BNS9" s="97"/>
      <c r="BNT9" s="97"/>
      <c r="BNU9" s="97"/>
      <c r="BNV9" s="97"/>
      <c r="BNW9" s="97"/>
      <c r="BNX9" s="97"/>
      <c r="BNY9" s="97"/>
      <c r="BNZ9" s="97"/>
      <c r="BOA9" s="97"/>
      <c r="BOB9" s="97"/>
      <c r="BOC9" s="97"/>
      <c r="BOD9" s="97"/>
      <c r="BOE9" s="97"/>
      <c r="BOF9" s="97"/>
      <c r="BOG9" s="97"/>
      <c r="BOH9" s="97"/>
      <c r="BOI9" s="97"/>
      <c r="BOJ9" s="97"/>
      <c r="BOK9" s="97"/>
      <c r="BOL9" s="97"/>
      <c r="BOM9" s="97"/>
      <c r="BON9" s="97"/>
      <c r="BOO9" s="97"/>
      <c r="BOP9" s="97"/>
      <c r="BOQ9" s="97"/>
      <c r="BOR9" s="97"/>
      <c r="BOS9" s="97"/>
      <c r="BOT9" s="97"/>
      <c r="BOU9" s="97"/>
      <c r="BOV9" s="97"/>
      <c r="BOW9" s="97"/>
      <c r="BOX9" s="97"/>
      <c r="BOY9" s="97"/>
      <c r="BOZ9" s="97"/>
      <c r="BPA9" s="97"/>
      <c r="BPB9" s="97"/>
      <c r="BPC9" s="97"/>
      <c r="BPD9" s="97"/>
      <c r="BPE9" s="97"/>
      <c r="BPF9" s="97"/>
      <c r="BPG9" s="97"/>
      <c r="BPH9" s="97"/>
      <c r="BPI9" s="97"/>
      <c r="BPJ9" s="97"/>
      <c r="BPK9" s="97"/>
      <c r="BPL9" s="97"/>
      <c r="BPM9" s="97"/>
      <c r="BPN9" s="97"/>
      <c r="BPO9" s="97"/>
      <c r="BPP9" s="97"/>
      <c r="BPQ9" s="97"/>
      <c r="BPR9" s="97"/>
      <c r="BPS9" s="97"/>
      <c r="BPT9" s="97"/>
      <c r="BPU9" s="97"/>
      <c r="BPV9" s="97"/>
      <c r="BPW9" s="97"/>
      <c r="BPX9" s="97"/>
      <c r="BPY9" s="97"/>
      <c r="BPZ9" s="97"/>
      <c r="BQA9" s="97"/>
      <c r="BQB9" s="97"/>
      <c r="BQC9" s="97"/>
      <c r="BQD9" s="97"/>
      <c r="BQE9" s="97"/>
      <c r="BQF9" s="97"/>
      <c r="BQG9" s="97"/>
      <c r="BQH9" s="97"/>
      <c r="BQI9" s="97"/>
      <c r="BQJ9" s="97"/>
      <c r="BQK9" s="97"/>
      <c r="BQL9" s="97"/>
      <c r="BQM9" s="97"/>
      <c r="BQN9" s="97"/>
      <c r="BQO9" s="97"/>
      <c r="BQP9" s="97"/>
      <c r="BQQ9" s="97"/>
      <c r="BQR9" s="97"/>
      <c r="BQS9" s="97"/>
      <c r="BQT9" s="97"/>
      <c r="BQU9" s="97"/>
      <c r="BQV9" s="97"/>
      <c r="BQW9" s="97"/>
    </row>
    <row r="10" spans="1:1817 16384:16384" s="162" customFormat="1" ht="38.25" x14ac:dyDescent="0.25">
      <c r="A10" s="73" t="s">
        <v>168</v>
      </c>
      <c r="B10" s="73" t="s">
        <v>336</v>
      </c>
      <c r="C10" s="73" t="s">
        <v>16</v>
      </c>
      <c r="D10" s="73" t="s">
        <v>17</v>
      </c>
      <c r="E10" s="73" t="s">
        <v>18</v>
      </c>
      <c r="F10" s="73" t="s">
        <v>19</v>
      </c>
      <c r="G10" s="74" t="s">
        <v>20</v>
      </c>
      <c r="H10" s="73" t="s">
        <v>21</v>
      </c>
      <c r="I10" s="73">
        <v>339</v>
      </c>
      <c r="J10" s="73" t="s">
        <v>22</v>
      </c>
      <c r="K10" s="73">
        <v>108</v>
      </c>
      <c r="L10" s="75" t="s">
        <v>23</v>
      </c>
      <c r="M10" s="73"/>
      <c r="N10" s="73">
        <v>1011</v>
      </c>
      <c r="O10" s="73"/>
      <c r="P10" s="73"/>
      <c r="Q10" s="280" t="s">
        <v>26</v>
      </c>
      <c r="R10" s="76">
        <f t="shared" ref="R10" si="12">+R9</f>
        <v>92300</v>
      </c>
      <c r="S10" s="76">
        <f t="shared" ref="S10:Y10" si="13">+S9</f>
        <v>20778</v>
      </c>
      <c r="T10" s="76">
        <f>+T9</f>
        <v>23000</v>
      </c>
      <c r="U10" s="76">
        <f t="shared" si="13"/>
        <v>23000</v>
      </c>
      <c r="V10" s="76">
        <f t="shared" si="13"/>
        <v>23000</v>
      </c>
      <c r="W10" s="76">
        <f t="shared" si="13"/>
        <v>2522</v>
      </c>
      <c r="X10" s="281">
        <f t="shared" si="13"/>
        <v>3117</v>
      </c>
      <c r="Y10" s="76">
        <f t="shared" si="13"/>
        <v>3117</v>
      </c>
      <c r="Z10" s="233">
        <f>+Z9</f>
        <v>0.13552173913043478</v>
      </c>
      <c r="AA10" s="316">
        <f t="shared" ref="AA10:AF10" si="14">+AA9</f>
        <v>4600</v>
      </c>
      <c r="AB10" s="316">
        <f t="shared" si="14"/>
        <v>3117</v>
      </c>
      <c r="AC10" s="233">
        <f t="shared" si="14"/>
        <v>0.13552173913043478</v>
      </c>
      <c r="AD10" s="316">
        <f t="shared" si="14"/>
        <v>9200</v>
      </c>
      <c r="AE10" s="316">
        <f t="shared" si="14"/>
        <v>15495</v>
      </c>
      <c r="AF10" s="233">
        <f t="shared" si="14"/>
        <v>0.67369565217391303</v>
      </c>
      <c r="AG10" s="317">
        <f t="shared" ref="AG10:AL10" si="15">+AG9</f>
        <v>16100</v>
      </c>
      <c r="AH10" s="317">
        <f t="shared" si="15"/>
        <v>15495</v>
      </c>
      <c r="AI10" s="233">
        <f t="shared" si="15"/>
        <v>0.67369565217391303</v>
      </c>
      <c r="AJ10" s="316">
        <f t="shared" si="15"/>
        <v>20700</v>
      </c>
      <c r="AK10" s="316">
        <f t="shared" si="15"/>
        <v>15535</v>
      </c>
      <c r="AL10" s="233">
        <f t="shared" si="15"/>
        <v>0.67543478260869561</v>
      </c>
      <c r="AM10" s="281">
        <v>23000</v>
      </c>
      <c r="AN10" s="281">
        <v>23000</v>
      </c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  <c r="IW10" s="161"/>
      <c r="IX10" s="161"/>
      <c r="IY10" s="161"/>
      <c r="IZ10" s="161"/>
      <c r="JA10" s="161"/>
      <c r="JB10" s="161"/>
      <c r="JC10" s="161"/>
      <c r="JD10" s="161"/>
      <c r="JE10" s="161"/>
      <c r="JF10" s="161"/>
      <c r="JG10" s="161"/>
      <c r="JH10" s="161"/>
      <c r="JI10" s="161"/>
      <c r="JJ10" s="161"/>
      <c r="JK10" s="161"/>
      <c r="JL10" s="161"/>
      <c r="JM10" s="161"/>
      <c r="JN10" s="161"/>
      <c r="JO10" s="161"/>
      <c r="JP10" s="161"/>
      <c r="JQ10" s="161"/>
      <c r="JR10" s="161"/>
      <c r="JS10" s="161"/>
      <c r="JT10" s="161"/>
      <c r="JU10" s="161"/>
      <c r="JV10" s="161"/>
      <c r="JW10" s="161"/>
      <c r="JX10" s="161"/>
      <c r="JY10" s="161"/>
      <c r="JZ10" s="161"/>
      <c r="KA10" s="161"/>
      <c r="KB10" s="161"/>
      <c r="KC10" s="161"/>
      <c r="KD10" s="161"/>
      <c r="KE10" s="161"/>
      <c r="KF10" s="161"/>
      <c r="KG10" s="161"/>
      <c r="KH10" s="161"/>
      <c r="KI10" s="161"/>
      <c r="KJ10" s="161"/>
      <c r="KK10" s="161"/>
      <c r="KL10" s="161"/>
      <c r="KM10" s="161"/>
      <c r="KN10" s="161"/>
      <c r="KO10" s="161"/>
      <c r="KP10" s="161"/>
      <c r="KQ10" s="161"/>
      <c r="KR10" s="161"/>
      <c r="KS10" s="161"/>
      <c r="KT10" s="161"/>
      <c r="KU10" s="161"/>
      <c r="KV10" s="161"/>
      <c r="KW10" s="161"/>
      <c r="KX10" s="161"/>
      <c r="KY10" s="161"/>
      <c r="KZ10" s="161"/>
      <c r="LA10" s="161"/>
      <c r="LB10" s="161"/>
      <c r="LC10" s="161"/>
      <c r="LD10" s="161"/>
      <c r="LE10" s="161"/>
      <c r="LF10" s="161"/>
      <c r="LG10" s="161"/>
      <c r="LH10" s="161"/>
      <c r="LI10" s="161"/>
      <c r="LJ10" s="161"/>
      <c r="LK10" s="161"/>
      <c r="LL10" s="161"/>
      <c r="LM10" s="161"/>
      <c r="LN10" s="161"/>
      <c r="LO10" s="161"/>
      <c r="LP10" s="161"/>
      <c r="LQ10" s="161"/>
      <c r="LR10" s="161"/>
      <c r="LS10" s="161"/>
      <c r="LT10" s="161"/>
      <c r="LU10" s="161"/>
      <c r="LV10" s="161"/>
      <c r="LW10" s="161"/>
      <c r="LX10" s="161"/>
      <c r="LY10" s="161"/>
      <c r="LZ10" s="161"/>
      <c r="MA10" s="161"/>
      <c r="MB10" s="161"/>
      <c r="MC10" s="161"/>
      <c r="MD10" s="161"/>
      <c r="ME10" s="161"/>
      <c r="MF10" s="161"/>
      <c r="MG10" s="161"/>
      <c r="MH10" s="161"/>
      <c r="MI10" s="161"/>
      <c r="MJ10" s="161"/>
      <c r="MK10" s="161"/>
      <c r="ML10" s="161"/>
      <c r="MM10" s="161"/>
      <c r="MN10" s="161"/>
      <c r="MO10" s="161"/>
      <c r="MP10" s="161"/>
      <c r="MQ10" s="161"/>
      <c r="MR10" s="161"/>
      <c r="MS10" s="161"/>
      <c r="MT10" s="161"/>
      <c r="MU10" s="161"/>
      <c r="MV10" s="161"/>
      <c r="MW10" s="161"/>
      <c r="MX10" s="161"/>
      <c r="MY10" s="161"/>
      <c r="MZ10" s="161"/>
      <c r="NA10" s="161"/>
      <c r="NB10" s="161"/>
      <c r="NC10" s="161"/>
      <c r="ND10" s="161"/>
      <c r="NE10" s="161"/>
      <c r="NF10" s="161"/>
      <c r="NG10" s="161"/>
      <c r="NH10" s="161"/>
      <c r="NI10" s="161"/>
      <c r="NJ10" s="161"/>
      <c r="NK10" s="161"/>
      <c r="NL10" s="161"/>
      <c r="NM10" s="161"/>
      <c r="NN10" s="161"/>
      <c r="NO10" s="161"/>
      <c r="NP10" s="161"/>
      <c r="NQ10" s="161"/>
      <c r="NR10" s="161"/>
      <c r="NS10" s="161"/>
      <c r="NT10" s="161"/>
      <c r="NU10" s="161"/>
      <c r="NV10" s="161"/>
      <c r="NW10" s="161"/>
      <c r="NX10" s="161"/>
      <c r="NY10" s="161"/>
      <c r="NZ10" s="161"/>
      <c r="OA10" s="161"/>
      <c r="OB10" s="161"/>
      <c r="OC10" s="161"/>
      <c r="OD10" s="161"/>
      <c r="OE10" s="161"/>
      <c r="OF10" s="161"/>
      <c r="OG10" s="161"/>
      <c r="OH10" s="161"/>
      <c r="OI10" s="161"/>
      <c r="OJ10" s="161"/>
      <c r="OK10" s="161"/>
      <c r="OL10" s="161"/>
      <c r="OM10" s="161"/>
      <c r="ON10" s="161"/>
      <c r="OO10" s="161"/>
      <c r="OP10" s="161"/>
      <c r="OQ10" s="161"/>
      <c r="OR10" s="161"/>
      <c r="OS10" s="161"/>
      <c r="OT10" s="161"/>
      <c r="OU10" s="161"/>
      <c r="OV10" s="161"/>
      <c r="OW10" s="161"/>
      <c r="OX10" s="161"/>
      <c r="OY10" s="161"/>
      <c r="OZ10" s="161"/>
      <c r="PA10" s="161"/>
      <c r="PB10" s="161"/>
      <c r="PC10" s="161"/>
      <c r="PD10" s="161"/>
      <c r="PE10" s="161"/>
      <c r="PF10" s="161"/>
      <c r="PG10" s="161"/>
      <c r="PH10" s="161"/>
      <c r="PI10" s="161"/>
      <c r="PJ10" s="161"/>
      <c r="PK10" s="161"/>
      <c r="PL10" s="161"/>
      <c r="PM10" s="161"/>
      <c r="PN10" s="161"/>
      <c r="PO10" s="161"/>
      <c r="PP10" s="161"/>
      <c r="PQ10" s="161"/>
      <c r="PR10" s="161"/>
      <c r="PS10" s="161"/>
      <c r="PT10" s="161"/>
      <c r="PU10" s="161"/>
      <c r="PV10" s="161"/>
      <c r="PW10" s="161"/>
      <c r="PX10" s="161"/>
      <c r="PY10" s="161"/>
      <c r="PZ10" s="161"/>
      <c r="QA10" s="161"/>
      <c r="QB10" s="161"/>
      <c r="QC10" s="161"/>
      <c r="QD10" s="161"/>
      <c r="QE10" s="161"/>
      <c r="QF10" s="161"/>
      <c r="QG10" s="161"/>
      <c r="QH10" s="161"/>
      <c r="QI10" s="161"/>
      <c r="QJ10" s="161"/>
      <c r="QK10" s="161"/>
      <c r="QL10" s="161"/>
      <c r="QM10" s="161"/>
      <c r="QN10" s="161"/>
      <c r="QO10" s="161"/>
      <c r="QP10" s="161"/>
      <c r="QQ10" s="161"/>
      <c r="QR10" s="161"/>
      <c r="QS10" s="161"/>
      <c r="QT10" s="161"/>
      <c r="QU10" s="161"/>
      <c r="QV10" s="161"/>
      <c r="QW10" s="161"/>
      <c r="QX10" s="161"/>
      <c r="QY10" s="161"/>
      <c r="QZ10" s="161"/>
      <c r="RA10" s="161"/>
      <c r="RB10" s="161"/>
      <c r="RC10" s="161"/>
      <c r="RD10" s="161"/>
      <c r="RE10" s="161"/>
      <c r="RF10" s="161"/>
      <c r="RG10" s="161"/>
      <c r="RH10" s="161"/>
      <c r="RI10" s="161"/>
      <c r="RJ10" s="161"/>
      <c r="RK10" s="161"/>
      <c r="RL10" s="161"/>
      <c r="RM10" s="161"/>
      <c r="RN10" s="161"/>
      <c r="RO10" s="161"/>
      <c r="RP10" s="161"/>
      <c r="RQ10" s="161"/>
      <c r="RR10" s="161"/>
      <c r="RS10" s="161"/>
      <c r="RT10" s="161"/>
      <c r="RU10" s="161"/>
      <c r="RV10" s="161"/>
      <c r="RW10" s="161"/>
      <c r="RX10" s="161"/>
      <c r="RY10" s="161"/>
      <c r="RZ10" s="161"/>
      <c r="SA10" s="161"/>
      <c r="SB10" s="161"/>
      <c r="SC10" s="161"/>
      <c r="SD10" s="161"/>
      <c r="SE10" s="161"/>
      <c r="SF10" s="161"/>
      <c r="SG10" s="161"/>
      <c r="SH10" s="161"/>
      <c r="SI10" s="161"/>
      <c r="SJ10" s="161"/>
      <c r="SK10" s="161"/>
      <c r="SL10" s="161"/>
      <c r="SM10" s="161"/>
      <c r="SN10" s="161"/>
      <c r="SO10" s="161"/>
      <c r="SP10" s="161"/>
      <c r="SQ10" s="161"/>
      <c r="SR10" s="161"/>
      <c r="SS10" s="161"/>
      <c r="ST10" s="161"/>
      <c r="SU10" s="161"/>
      <c r="SV10" s="161"/>
      <c r="SW10" s="161"/>
      <c r="SX10" s="161"/>
      <c r="SY10" s="161"/>
      <c r="SZ10" s="161"/>
      <c r="TA10" s="161"/>
      <c r="TB10" s="161"/>
      <c r="TC10" s="161"/>
      <c r="TD10" s="161"/>
      <c r="TE10" s="161"/>
      <c r="TF10" s="161"/>
      <c r="TG10" s="161"/>
      <c r="TH10" s="161"/>
      <c r="TI10" s="161"/>
      <c r="TJ10" s="161"/>
      <c r="TK10" s="161"/>
      <c r="TL10" s="161"/>
      <c r="TM10" s="161"/>
      <c r="TN10" s="161"/>
      <c r="TO10" s="161"/>
      <c r="TP10" s="161"/>
      <c r="TQ10" s="161"/>
      <c r="TR10" s="161"/>
      <c r="TS10" s="161"/>
      <c r="TT10" s="161"/>
      <c r="TU10" s="161"/>
      <c r="TV10" s="161"/>
      <c r="TW10" s="161"/>
      <c r="TX10" s="161"/>
      <c r="TY10" s="161"/>
      <c r="TZ10" s="161"/>
      <c r="UA10" s="161"/>
      <c r="UB10" s="161"/>
      <c r="UC10" s="161"/>
      <c r="UD10" s="161"/>
      <c r="UE10" s="161"/>
      <c r="UF10" s="161"/>
      <c r="UG10" s="161"/>
      <c r="UH10" s="161"/>
      <c r="UI10" s="161"/>
      <c r="UJ10" s="161"/>
      <c r="UK10" s="161"/>
      <c r="UL10" s="161"/>
      <c r="UM10" s="161"/>
      <c r="UN10" s="161"/>
      <c r="UO10" s="161"/>
      <c r="UP10" s="161"/>
      <c r="UQ10" s="161"/>
      <c r="UR10" s="161"/>
      <c r="US10" s="161"/>
      <c r="UT10" s="161"/>
      <c r="UU10" s="161"/>
      <c r="UV10" s="161"/>
      <c r="UW10" s="161"/>
      <c r="UX10" s="161"/>
      <c r="UY10" s="161"/>
      <c r="UZ10" s="161"/>
      <c r="VA10" s="161"/>
      <c r="VB10" s="161"/>
      <c r="VC10" s="161"/>
      <c r="VD10" s="161"/>
      <c r="VE10" s="161"/>
      <c r="VF10" s="161"/>
      <c r="VG10" s="161"/>
      <c r="VH10" s="161"/>
      <c r="VI10" s="161"/>
      <c r="VJ10" s="161"/>
      <c r="VK10" s="161"/>
      <c r="VL10" s="161"/>
      <c r="VM10" s="161"/>
      <c r="VN10" s="161"/>
      <c r="VO10" s="161"/>
      <c r="VP10" s="161"/>
      <c r="VQ10" s="161"/>
      <c r="VR10" s="161"/>
      <c r="VS10" s="161"/>
      <c r="VT10" s="161"/>
      <c r="VU10" s="161"/>
      <c r="VV10" s="161"/>
      <c r="VW10" s="161"/>
      <c r="VX10" s="161"/>
      <c r="VY10" s="161"/>
      <c r="VZ10" s="161"/>
      <c r="WA10" s="161"/>
      <c r="WB10" s="161"/>
      <c r="WC10" s="161"/>
      <c r="WD10" s="161"/>
      <c r="WE10" s="161"/>
      <c r="WF10" s="161"/>
      <c r="WG10" s="161"/>
      <c r="WH10" s="161"/>
      <c r="WI10" s="161"/>
      <c r="WJ10" s="161"/>
      <c r="WK10" s="161"/>
      <c r="WL10" s="161"/>
      <c r="WM10" s="161"/>
      <c r="WN10" s="161"/>
      <c r="WO10" s="161"/>
      <c r="WP10" s="161"/>
      <c r="WQ10" s="161"/>
      <c r="WR10" s="161"/>
      <c r="WS10" s="161"/>
      <c r="WT10" s="161"/>
      <c r="WU10" s="161"/>
      <c r="WV10" s="161"/>
      <c r="WW10" s="161"/>
      <c r="WX10" s="161"/>
      <c r="WY10" s="161"/>
      <c r="WZ10" s="161"/>
      <c r="XA10" s="161"/>
      <c r="XB10" s="161"/>
      <c r="XC10" s="161"/>
      <c r="XD10" s="161"/>
      <c r="XE10" s="161"/>
      <c r="XF10" s="161"/>
      <c r="XG10" s="161"/>
      <c r="XH10" s="161"/>
      <c r="XI10" s="161"/>
      <c r="XJ10" s="161"/>
      <c r="XK10" s="161"/>
      <c r="XL10" s="161"/>
      <c r="XM10" s="161"/>
      <c r="XN10" s="161"/>
      <c r="XO10" s="161"/>
      <c r="XP10" s="161"/>
      <c r="XQ10" s="161"/>
      <c r="XR10" s="161"/>
      <c r="XS10" s="161"/>
      <c r="XT10" s="161"/>
      <c r="XU10" s="161"/>
      <c r="XV10" s="161"/>
      <c r="XW10" s="161"/>
      <c r="XX10" s="161"/>
      <c r="XY10" s="161"/>
      <c r="XZ10" s="161"/>
      <c r="YA10" s="161"/>
      <c r="YB10" s="161"/>
      <c r="YC10" s="161"/>
      <c r="YD10" s="161"/>
      <c r="YE10" s="161"/>
      <c r="YF10" s="161"/>
      <c r="YG10" s="161"/>
      <c r="YH10" s="161"/>
      <c r="YI10" s="161"/>
      <c r="YJ10" s="161"/>
      <c r="YK10" s="161"/>
      <c r="YL10" s="161"/>
      <c r="YM10" s="161"/>
      <c r="YN10" s="161"/>
      <c r="YO10" s="161"/>
      <c r="YP10" s="161"/>
      <c r="YQ10" s="161"/>
      <c r="YR10" s="161"/>
      <c r="YS10" s="161"/>
      <c r="YT10" s="161"/>
      <c r="YU10" s="161"/>
      <c r="YV10" s="161"/>
      <c r="YW10" s="161"/>
      <c r="YX10" s="161"/>
      <c r="YY10" s="161"/>
      <c r="YZ10" s="161"/>
      <c r="ZA10" s="161"/>
      <c r="ZB10" s="161"/>
      <c r="ZC10" s="161"/>
      <c r="ZD10" s="161"/>
      <c r="ZE10" s="161"/>
      <c r="ZF10" s="161"/>
      <c r="ZG10" s="161"/>
      <c r="ZH10" s="161"/>
      <c r="ZI10" s="161"/>
      <c r="ZJ10" s="161"/>
      <c r="ZK10" s="161"/>
      <c r="ZL10" s="161"/>
      <c r="ZM10" s="161"/>
      <c r="ZN10" s="161"/>
      <c r="ZO10" s="161"/>
      <c r="ZP10" s="161"/>
      <c r="ZQ10" s="161"/>
      <c r="ZR10" s="161"/>
      <c r="ZS10" s="161"/>
      <c r="ZT10" s="161"/>
      <c r="ZU10" s="161"/>
      <c r="ZV10" s="161"/>
      <c r="ZW10" s="161"/>
      <c r="ZX10" s="161"/>
      <c r="ZY10" s="161"/>
      <c r="ZZ10" s="161"/>
      <c r="AAA10" s="161"/>
      <c r="AAB10" s="161"/>
      <c r="AAC10" s="161"/>
      <c r="AAD10" s="161"/>
      <c r="AAE10" s="161"/>
      <c r="AAF10" s="161"/>
      <c r="AAG10" s="161"/>
      <c r="AAH10" s="161"/>
      <c r="AAI10" s="161"/>
      <c r="AAJ10" s="161"/>
      <c r="AAK10" s="161"/>
      <c r="AAL10" s="161"/>
      <c r="AAM10" s="161"/>
      <c r="AAN10" s="161"/>
      <c r="AAO10" s="161"/>
      <c r="AAP10" s="161"/>
      <c r="AAQ10" s="161"/>
      <c r="AAR10" s="161"/>
      <c r="AAS10" s="161"/>
      <c r="AAT10" s="161"/>
      <c r="AAU10" s="161"/>
      <c r="AAV10" s="161"/>
      <c r="AAW10" s="161"/>
      <c r="AAX10" s="161"/>
      <c r="AAY10" s="161"/>
      <c r="AAZ10" s="161"/>
      <c r="ABA10" s="161"/>
      <c r="ABB10" s="161"/>
      <c r="ABC10" s="161"/>
      <c r="ABD10" s="161"/>
      <c r="ABE10" s="161"/>
      <c r="ABF10" s="161"/>
      <c r="ABG10" s="161"/>
      <c r="ABH10" s="161"/>
      <c r="ABI10" s="161"/>
      <c r="ABJ10" s="161"/>
      <c r="ABK10" s="161"/>
      <c r="ABL10" s="161"/>
      <c r="ABM10" s="161"/>
      <c r="ABN10" s="161"/>
      <c r="ABO10" s="161"/>
      <c r="ABP10" s="161"/>
      <c r="ABQ10" s="161"/>
      <c r="ABR10" s="161"/>
      <c r="ABS10" s="161"/>
      <c r="ABT10" s="161"/>
      <c r="ABU10" s="161"/>
      <c r="ABV10" s="161"/>
      <c r="ABW10" s="161"/>
      <c r="ABX10" s="161"/>
      <c r="ABY10" s="161"/>
      <c r="ABZ10" s="161"/>
      <c r="ACA10" s="161"/>
      <c r="ACB10" s="161"/>
      <c r="ACC10" s="161"/>
      <c r="ACD10" s="161"/>
      <c r="ACE10" s="161"/>
      <c r="ACF10" s="161"/>
      <c r="ACG10" s="161"/>
      <c r="ACH10" s="161"/>
      <c r="ACI10" s="161"/>
      <c r="ACJ10" s="161"/>
      <c r="ACK10" s="161"/>
      <c r="ACL10" s="161"/>
      <c r="ACM10" s="161"/>
      <c r="ACN10" s="161"/>
      <c r="ACO10" s="161"/>
      <c r="ACP10" s="161"/>
      <c r="ACQ10" s="161"/>
      <c r="ACR10" s="161"/>
      <c r="ACS10" s="161"/>
      <c r="ACT10" s="161"/>
      <c r="ACU10" s="161"/>
      <c r="ACV10" s="161"/>
      <c r="ACW10" s="161"/>
      <c r="ACX10" s="161"/>
      <c r="ACY10" s="161"/>
      <c r="ACZ10" s="161"/>
      <c r="ADA10" s="161"/>
      <c r="ADB10" s="161"/>
      <c r="ADC10" s="161"/>
      <c r="ADD10" s="161"/>
      <c r="ADE10" s="161"/>
      <c r="ADF10" s="161"/>
      <c r="ADG10" s="161"/>
      <c r="ADH10" s="161"/>
      <c r="ADI10" s="161"/>
      <c r="ADJ10" s="161"/>
      <c r="ADK10" s="161"/>
      <c r="ADL10" s="161"/>
      <c r="ADM10" s="161"/>
      <c r="ADN10" s="161"/>
      <c r="ADO10" s="161"/>
      <c r="ADP10" s="161"/>
      <c r="ADQ10" s="161"/>
      <c r="ADR10" s="161"/>
      <c r="ADS10" s="161"/>
      <c r="ADT10" s="161"/>
      <c r="ADU10" s="161"/>
      <c r="ADV10" s="161"/>
      <c r="ADW10" s="161"/>
      <c r="ADX10" s="161"/>
      <c r="ADY10" s="161"/>
      <c r="ADZ10" s="161"/>
      <c r="AEA10" s="161"/>
      <c r="AEB10" s="161"/>
      <c r="AEC10" s="161"/>
      <c r="AED10" s="161"/>
      <c r="AEE10" s="161"/>
      <c r="AEF10" s="161"/>
      <c r="AEG10" s="161"/>
      <c r="AEH10" s="161"/>
      <c r="AEI10" s="161"/>
      <c r="AEJ10" s="161"/>
      <c r="AEK10" s="161"/>
      <c r="AEL10" s="161"/>
      <c r="AEM10" s="161"/>
      <c r="AEN10" s="161"/>
      <c r="AEO10" s="161"/>
      <c r="AEP10" s="161"/>
      <c r="AEQ10" s="161"/>
      <c r="AER10" s="161"/>
      <c r="AES10" s="161"/>
      <c r="AET10" s="161"/>
      <c r="AEU10" s="161"/>
      <c r="AEV10" s="161"/>
      <c r="AEW10" s="161"/>
      <c r="AEX10" s="161"/>
      <c r="AEY10" s="161"/>
      <c r="AEZ10" s="161"/>
      <c r="AFA10" s="161"/>
      <c r="AFB10" s="161"/>
      <c r="AFC10" s="161"/>
      <c r="AFD10" s="161"/>
      <c r="AFE10" s="161"/>
      <c r="AFF10" s="161"/>
      <c r="AFG10" s="161"/>
      <c r="AFH10" s="161"/>
      <c r="AFI10" s="161"/>
      <c r="AFJ10" s="161"/>
      <c r="AFK10" s="161"/>
      <c r="AFL10" s="161"/>
      <c r="AFM10" s="161"/>
      <c r="AFN10" s="161"/>
      <c r="AFO10" s="161"/>
      <c r="AFP10" s="161"/>
      <c r="AFQ10" s="161"/>
      <c r="AFR10" s="161"/>
      <c r="AFS10" s="161"/>
      <c r="AFT10" s="161"/>
      <c r="AFU10" s="161"/>
      <c r="AFV10" s="161"/>
      <c r="AFW10" s="161"/>
      <c r="AFX10" s="161"/>
      <c r="AFY10" s="161"/>
      <c r="AFZ10" s="161"/>
      <c r="AGA10" s="161"/>
      <c r="AGB10" s="161"/>
      <c r="AGC10" s="161"/>
      <c r="AGD10" s="161"/>
      <c r="AGE10" s="161"/>
      <c r="AGF10" s="161"/>
      <c r="AGG10" s="161"/>
      <c r="AGH10" s="161"/>
      <c r="AGI10" s="161"/>
      <c r="AGJ10" s="161"/>
      <c r="AGK10" s="161"/>
      <c r="AGL10" s="161"/>
      <c r="AGM10" s="161"/>
      <c r="AGN10" s="161"/>
      <c r="AGO10" s="161"/>
      <c r="AGP10" s="161"/>
      <c r="AGQ10" s="161"/>
      <c r="AGR10" s="161"/>
      <c r="AGS10" s="161"/>
      <c r="AGT10" s="161"/>
      <c r="AGU10" s="161"/>
      <c r="AGV10" s="161"/>
      <c r="AGW10" s="161"/>
      <c r="AGX10" s="161"/>
      <c r="AGY10" s="161"/>
      <c r="AGZ10" s="161"/>
      <c r="AHA10" s="161"/>
      <c r="AHB10" s="161"/>
      <c r="AHC10" s="161"/>
      <c r="AHD10" s="161"/>
      <c r="AHE10" s="161"/>
      <c r="AHF10" s="161"/>
      <c r="AHG10" s="161"/>
      <c r="AHH10" s="161"/>
      <c r="AHI10" s="161"/>
      <c r="AHJ10" s="161"/>
      <c r="AHK10" s="161"/>
      <c r="AHL10" s="161"/>
      <c r="AHM10" s="161"/>
      <c r="AHN10" s="161"/>
      <c r="AHO10" s="161"/>
      <c r="AHP10" s="161"/>
      <c r="AHQ10" s="161"/>
      <c r="AHR10" s="161"/>
      <c r="AHS10" s="161"/>
      <c r="AHT10" s="161"/>
      <c r="AHU10" s="161"/>
      <c r="AHV10" s="161"/>
      <c r="AHW10" s="161"/>
      <c r="AHX10" s="161"/>
      <c r="AHY10" s="161"/>
      <c r="AHZ10" s="161"/>
      <c r="AIA10" s="161"/>
      <c r="AIB10" s="161"/>
      <c r="AIC10" s="161"/>
      <c r="AID10" s="161"/>
      <c r="AIE10" s="161"/>
      <c r="AIF10" s="161"/>
      <c r="AIG10" s="161"/>
      <c r="AIH10" s="161"/>
      <c r="AII10" s="161"/>
      <c r="AIJ10" s="161"/>
      <c r="AIK10" s="161"/>
      <c r="AIL10" s="161"/>
      <c r="AIM10" s="161"/>
      <c r="AIN10" s="161"/>
      <c r="AIO10" s="161"/>
      <c r="AIP10" s="161"/>
      <c r="AIQ10" s="161"/>
      <c r="AIR10" s="161"/>
      <c r="AIS10" s="161"/>
      <c r="AIT10" s="161"/>
      <c r="AIU10" s="161"/>
      <c r="AIV10" s="161"/>
      <c r="AIW10" s="161"/>
      <c r="AIX10" s="161"/>
      <c r="AIY10" s="161"/>
      <c r="AIZ10" s="161"/>
      <c r="AJA10" s="161"/>
      <c r="AJB10" s="161"/>
      <c r="AJC10" s="161"/>
      <c r="AJD10" s="161"/>
      <c r="AJE10" s="161"/>
      <c r="AJF10" s="161"/>
      <c r="AJG10" s="161"/>
      <c r="AJH10" s="161"/>
      <c r="AJI10" s="161"/>
      <c r="AJJ10" s="161"/>
      <c r="AJK10" s="161"/>
      <c r="AJL10" s="161"/>
      <c r="AJM10" s="161"/>
      <c r="AJN10" s="161"/>
      <c r="AJO10" s="161"/>
      <c r="AJP10" s="161"/>
      <c r="AJQ10" s="161"/>
      <c r="AJR10" s="161"/>
      <c r="AJS10" s="161"/>
      <c r="AJT10" s="161"/>
      <c r="AJU10" s="161"/>
      <c r="AJV10" s="161"/>
      <c r="AJW10" s="161"/>
      <c r="AJX10" s="161"/>
      <c r="AJY10" s="161"/>
      <c r="AJZ10" s="161"/>
      <c r="AKA10" s="161"/>
      <c r="AKB10" s="161"/>
      <c r="AKC10" s="161"/>
      <c r="AKD10" s="161"/>
      <c r="AKE10" s="161"/>
      <c r="AKF10" s="161"/>
      <c r="AKG10" s="161"/>
      <c r="AKH10" s="161"/>
      <c r="AKI10" s="161"/>
      <c r="AKJ10" s="161"/>
      <c r="AKK10" s="161"/>
      <c r="AKL10" s="161"/>
      <c r="AKM10" s="161"/>
      <c r="AKN10" s="161"/>
      <c r="AKO10" s="161"/>
      <c r="AKP10" s="161"/>
      <c r="AKQ10" s="161"/>
      <c r="AKR10" s="161"/>
      <c r="AKS10" s="161"/>
      <c r="AKT10" s="161"/>
      <c r="AKU10" s="161"/>
      <c r="AKV10" s="161"/>
      <c r="AKW10" s="161"/>
      <c r="AKX10" s="161"/>
      <c r="AKY10" s="161"/>
      <c r="AKZ10" s="161"/>
      <c r="ALA10" s="161"/>
      <c r="ALB10" s="161"/>
      <c r="ALC10" s="161"/>
      <c r="ALD10" s="161"/>
      <c r="ALE10" s="161"/>
      <c r="ALF10" s="161"/>
      <c r="ALG10" s="161"/>
      <c r="ALH10" s="161"/>
      <c r="ALI10" s="161"/>
      <c r="ALJ10" s="161"/>
      <c r="ALK10" s="161"/>
      <c r="ALL10" s="161"/>
      <c r="ALM10" s="161"/>
      <c r="ALN10" s="161"/>
      <c r="ALO10" s="161"/>
      <c r="ALP10" s="161"/>
      <c r="ALQ10" s="161"/>
      <c r="ALR10" s="161"/>
      <c r="ALS10" s="161"/>
      <c r="ALT10" s="161"/>
      <c r="ALU10" s="161"/>
      <c r="ALV10" s="161"/>
      <c r="ALW10" s="161"/>
      <c r="ALX10" s="161"/>
      <c r="ALY10" s="161"/>
      <c r="ALZ10" s="161"/>
      <c r="AMA10" s="161"/>
      <c r="AMB10" s="161"/>
      <c r="AMC10" s="161"/>
      <c r="AMD10" s="161"/>
      <c r="AME10" s="161"/>
      <c r="AMF10" s="161"/>
      <c r="AMG10" s="161"/>
      <c r="AMH10" s="161"/>
      <c r="AMI10" s="161"/>
      <c r="AMJ10" s="161"/>
      <c r="AMK10" s="161"/>
      <c r="AML10" s="161"/>
      <c r="AMM10" s="161"/>
      <c r="AMN10" s="161"/>
      <c r="AMO10" s="161"/>
      <c r="AMP10" s="161"/>
      <c r="AMQ10" s="161"/>
      <c r="AMR10" s="161"/>
      <c r="AMS10" s="161"/>
      <c r="AMT10" s="161"/>
      <c r="AMU10" s="161"/>
      <c r="AMV10" s="161"/>
      <c r="AMW10" s="161"/>
      <c r="AMX10" s="161"/>
      <c r="AMY10" s="161"/>
      <c r="AMZ10" s="161"/>
      <c r="ANA10" s="161"/>
      <c r="ANB10" s="161"/>
      <c r="ANC10" s="161"/>
      <c r="AND10" s="161"/>
      <c r="ANE10" s="161"/>
      <c r="ANF10" s="161"/>
      <c r="ANG10" s="161"/>
      <c r="ANH10" s="161"/>
      <c r="ANI10" s="161"/>
      <c r="ANJ10" s="161"/>
      <c r="ANK10" s="161"/>
      <c r="ANL10" s="161"/>
      <c r="ANM10" s="161"/>
      <c r="ANN10" s="161"/>
      <c r="ANO10" s="161"/>
      <c r="ANP10" s="161"/>
      <c r="ANQ10" s="161"/>
      <c r="ANR10" s="161"/>
      <c r="ANS10" s="161"/>
      <c r="ANT10" s="161"/>
      <c r="ANU10" s="161"/>
      <c r="ANV10" s="161"/>
      <c r="ANW10" s="161"/>
      <c r="ANX10" s="161"/>
      <c r="ANY10" s="161"/>
      <c r="ANZ10" s="161"/>
      <c r="AOA10" s="161"/>
      <c r="AOB10" s="161"/>
      <c r="AOC10" s="161"/>
      <c r="AOD10" s="161"/>
      <c r="AOE10" s="161"/>
      <c r="AOF10" s="161"/>
      <c r="AOG10" s="161"/>
      <c r="AOH10" s="161"/>
      <c r="AOI10" s="161"/>
      <c r="AOJ10" s="161"/>
      <c r="AOK10" s="161"/>
      <c r="AOL10" s="161"/>
      <c r="AOM10" s="161"/>
      <c r="AON10" s="161"/>
      <c r="AOO10" s="161"/>
      <c r="AOP10" s="161"/>
      <c r="AOQ10" s="161"/>
      <c r="AOR10" s="161"/>
      <c r="AOS10" s="161"/>
      <c r="AOT10" s="161"/>
      <c r="AOU10" s="161"/>
      <c r="AOV10" s="161"/>
      <c r="AOW10" s="161"/>
      <c r="AOX10" s="161"/>
      <c r="AOY10" s="161"/>
      <c r="AOZ10" s="161"/>
      <c r="APA10" s="161"/>
      <c r="APB10" s="161"/>
      <c r="APC10" s="161"/>
      <c r="APD10" s="161"/>
      <c r="APE10" s="161"/>
      <c r="APF10" s="161"/>
      <c r="APG10" s="161"/>
      <c r="APH10" s="161"/>
      <c r="API10" s="161"/>
      <c r="APJ10" s="161"/>
      <c r="APK10" s="161"/>
      <c r="APL10" s="161"/>
      <c r="APM10" s="161"/>
      <c r="APN10" s="161"/>
      <c r="APO10" s="161"/>
      <c r="APP10" s="161"/>
      <c r="APQ10" s="161"/>
      <c r="APR10" s="161"/>
      <c r="APS10" s="161"/>
      <c r="APT10" s="161"/>
      <c r="APU10" s="161"/>
      <c r="APV10" s="161"/>
      <c r="APW10" s="161"/>
      <c r="APX10" s="161"/>
      <c r="APY10" s="161"/>
      <c r="APZ10" s="161"/>
      <c r="AQA10" s="161"/>
      <c r="AQB10" s="161"/>
      <c r="AQC10" s="161"/>
      <c r="AQD10" s="161"/>
      <c r="AQE10" s="161"/>
      <c r="AQF10" s="161"/>
      <c r="AQG10" s="161"/>
      <c r="AQH10" s="161"/>
      <c r="AQI10" s="161"/>
      <c r="AQJ10" s="161"/>
      <c r="AQK10" s="161"/>
      <c r="AQL10" s="161"/>
      <c r="AQM10" s="161"/>
      <c r="AQN10" s="161"/>
      <c r="AQO10" s="161"/>
      <c r="AQP10" s="161"/>
      <c r="AQQ10" s="161"/>
      <c r="AQR10" s="161"/>
      <c r="AQS10" s="161"/>
      <c r="AQT10" s="161"/>
      <c r="AQU10" s="161"/>
      <c r="AQV10" s="161"/>
      <c r="AQW10" s="161"/>
      <c r="AQX10" s="161"/>
      <c r="AQY10" s="161"/>
      <c r="AQZ10" s="161"/>
      <c r="ARA10" s="161"/>
      <c r="ARB10" s="161"/>
      <c r="ARC10" s="161"/>
      <c r="ARD10" s="161"/>
      <c r="ARE10" s="161"/>
      <c r="ARF10" s="161"/>
      <c r="ARG10" s="161"/>
      <c r="ARH10" s="161"/>
      <c r="ARI10" s="161"/>
      <c r="ARJ10" s="161"/>
      <c r="ARK10" s="161"/>
      <c r="ARL10" s="161"/>
      <c r="ARM10" s="161"/>
      <c r="ARN10" s="161"/>
      <c r="ARO10" s="161"/>
      <c r="ARP10" s="161"/>
      <c r="ARQ10" s="161"/>
      <c r="ARR10" s="161"/>
      <c r="ARS10" s="161"/>
      <c r="ART10" s="161"/>
      <c r="ARU10" s="161"/>
      <c r="ARV10" s="161"/>
      <c r="ARW10" s="161"/>
      <c r="ARX10" s="161"/>
      <c r="ARY10" s="161"/>
      <c r="ARZ10" s="161"/>
      <c r="ASA10" s="161"/>
      <c r="ASB10" s="161"/>
      <c r="ASC10" s="161"/>
      <c r="ASD10" s="161"/>
      <c r="ASE10" s="161"/>
      <c r="ASF10" s="161"/>
      <c r="ASG10" s="161"/>
      <c r="ASH10" s="161"/>
      <c r="ASI10" s="161"/>
      <c r="ASJ10" s="161"/>
      <c r="ASK10" s="161"/>
      <c r="ASL10" s="161"/>
      <c r="ASM10" s="161"/>
      <c r="ASN10" s="161"/>
      <c r="ASO10" s="161"/>
      <c r="ASP10" s="161"/>
      <c r="ASQ10" s="161"/>
      <c r="ASR10" s="161"/>
      <c r="ASS10" s="161"/>
      <c r="AST10" s="161"/>
      <c r="ASU10" s="161"/>
      <c r="ASV10" s="161"/>
      <c r="ASW10" s="161"/>
      <c r="ASX10" s="161"/>
      <c r="ASY10" s="161"/>
      <c r="ASZ10" s="161"/>
      <c r="ATA10" s="161"/>
      <c r="ATB10" s="161"/>
      <c r="ATC10" s="161"/>
      <c r="ATD10" s="161"/>
      <c r="ATE10" s="161"/>
      <c r="ATF10" s="161"/>
      <c r="ATG10" s="161"/>
      <c r="ATH10" s="161"/>
      <c r="ATI10" s="161"/>
      <c r="ATJ10" s="161"/>
      <c r="ATK10" s="161"/>
      <c r="ATL10" s="161"/>
      <c r="ATM10" s="161"/>
      <c r="ATN10" s="161"/>
      <c r="ATO10" s="161"/>
      <c r="ATP10" s="161"/>
      <c r="ATQ10" s="161"/>
      <c r="ATR10" s="161"/>
      <c r="ATS10" s="161"/>
      <c r="ATT10" s="161"/>
      <c r="ATU10" s="161"/>
      <c r="ATV10" s="161"/>
      <c r="ATW10" s="161"/>
      <c r="ATX10" s="161"/>
      <c r="ATY10" s="161"/>
      <c r="ATZ10" s="161"/>
      <c r="AUA10" s="161"/>
      <c r="AUB10" s="161"/>
      <c r="AUC10" s="161"/>
      <c r="AUD10" s="161"/>
      <c r="AUE10" s="161"/>
      <c r="AUF10" s="161"/>
      <c r="AUG10" s="161"/>
      <c r="AUH10" s="161"/>
      <c r="AUI10" s="161"/>
      <c r="AUJ10" s="161"/>
      <c r="AUK10" s="161"/>
      <c r="AUL10" s="161"/>
      <c r="AUM10" s="161"/>
      <c r="AUN10" s="161"/>
      <c r="AUO10" s="161"/>
      <c r="AUP10" s="161"/>
      <c r="AUQ10" s="161"/>
      <c r="AUR10" s="161"/>
      <c r="AUS10" s="161"/>
      <c r="AUT10" s="161"/>
      <c r="AUU10" s="161"/>
      <c r="AUV10" s="161"/>
      <c r="AUW10" s="161"/>
      <c r="AUX10" s="161"/>
      <c r="AUY10" s="161"/>
      <c r="AUZ10" s="161"/>
      <c r="AVA10" s="161"/>
      <c r="AVB10" s="161"/>
      <c r="AVC10" s="161"/>
      <c r="AVD10" s="161"/>
      <c r="AVE10" s="161"/>
      <c r="AVF10" s="161"/>
      <c r="AVG10" s="161"/>
      <c r="AVH10" s="161"/>
      <c r="AVI10" s="161"/>
      <c r="AVJ10" s="161"/>
      <c r="AVK10" s="161"/>
      <c r="AVL10" s="161"/>
      <c r="AVM10" s="161"/>
      <c r="AVN10" s="161"/>
      <c r="AVO10" s="161"/>
      <c r="AVP10" s="161"/>
      <c r="AVQ10" s="161"/>
      <c r="AVR10" s="161"/>
      <c r="AVS10" s="161"/>
      <c r="AVT10" s="161"/>
      <c r="AVU10" s="161"/>
      <c r="AVV10" s="161"/>
      <c r="AVW10" s="161"/>
      <c r="AVX10" s="161"/>
      <c r="AVY10" s="161"/>
      <c r="AVZ10" s="161"/>
      <c r="AWA10" s="161"/>
      <c r="AWB10" s="161"/>
      <c r="AWC10" s="161"/>
      <c r="AWD10" s="161"/>
      <c r="AWE10" s="161"/>
      <c r="AWF10" s="161"/>
      <c r="AWG10" s="161"/>
      <c r="AWH10" s="161"/>
      <c r="AWI10" s="161"/>
      <c r="AWJ10" s="161"/>
      <c r="AWK10" s="161"/>
      <c r="AWL10" s="161"/>
      <c r="AWM10" s="161"/>
      <c r="AWN10" s="161"/>
      <c r="AWO10" s="161"/>
      <c r="AWP10" s="161"/>
      <c r="AWQ10" s="161"/>
      <c r="AWR10" s="161"/>
      <c r="AWS10" s="161"/>
      <c r="AWT10" s="161"/>
      <c r="AWU10" s="161"/>
      <c r="AWV10" s="161"/>
      <c r="AWW10" s="161"/>
      <c r="AWX10" s="161"/>
      <c r="AWY10" s="161"/>
      <c r="AWZ10" s="161"/>
      <c r="AXA10" s="161"/>
      <c r="AXB10" s="161"/>
      <c r="AXC10" s="161"/>
      <c r="AXD10" s="161"/>
      <c r="AXE10" s="161"/>
      <c r="AXF10" s="161"/>
      <c r="AXG10" s="161"/>
      <c r="AXH10" s="161"/>
      <c r="AXI10" s="161"/>
      <c r="AXJ10" s="161"/>
      <c r="AXK10" s="161"/>
      <c r="AXL10" s="161"/>
      <c r="AXM10" s="161"/>
      <c r="AXN10" s="161"/>
      <c r="AXO10" s="161"/>
      <c r="AXP10" s="161"/>
      <c r="AXQ10" s="161"/>
      <c r="AXR10" s="161"/>
      <c r="AXS10" s="161"/>
      <c r="AXT10" s="161"/>
      <c r="AXU10" s="161"/>
      <c r="AXV10" s="161"/>
      <c r="AXW10" s="161"/>
      <c r="AXX10" s="161"/>
      <c r="AXY10" s="161"/>
      <c r="AXZ10" s="161"/>
      <c r="AYA10" s="161"/>
      <c r="AYB10" s="161"/>
      <c r="AYC10" s="161"/>
      <c r="AYD10" s="161"/>
      <c r="AYE10" s="161"/>
      <c r="AYF10" s="161"/>
      <c r="AYG10" s="161"/>
      <c r="AYH10" s="161"/>
      <c r="AYI10" s="161"/>
      <c r="AYJ10" s="161"/>
      <c r="AYK10" s="161"/>
      <c r="AYL10" s="161"/>
      <c r="AYM10" s="161"/>
      <c r="AYN10" s="161"/>
      <c r="AYO10" s="161"/>
      <c r="AYP10" s="161"/>
      <c r="AYQ10" s="161"/>
      <c r="AYR10" s="161"/>
      <c r="AYS10" s="161"/>
      <c r="AYT10" s="161"/>
      <c r="AYU10" s="161"/>
      <c r="AYV10" s="161"/>
      <c r="AYW10" s="161"/>
      <c r="AYX10" s="161"/>
      <c r="AYY10" s="161"/>
      <c r="AYZ10" s="161"/>
      <c r="AZA10" s="161"/>
      <c r="AZB10" s="161"/>
      <c r="AZC10" s="161"/>
      <c r="AZD10" s="161"/>
      <c r="AZE10" s="161"/>
      <c r="AZF10" s="161"/>
      <c r="AZG10" s="161"/>
      <c r="AZH10" s="161"/>
      <c r="AZI10" s="161"/>
      <c r="AZJ10" s="161"/>
      <c r="AZK10" s="161"/>
      <c r="AZL10" s="161"/>
      <c r="AZM10" s="161"/>
      <c r="AZN10" s="161"/>
      <c r="AZO10" s="161"/>
      <c r="AZP10" s="161"/>
      <c r="AZQ10" s="161"/>
      <c r="AZR10" s="161"/>
      <c r="AZS10" s="161"/>
      <c r="AZT10" s="161"/>
      <c r="AZU10" s="161"/>
      <c r="AZV10" s="161"/>
      <c r="AZW10" s="161"/>
      <c r="AZX10" s="161"/>
      <c r="AZY10" s="161"/>
      <c r="AZZ10" s="161"/>
      <c r="BAA10" s="161"/>
      <c r="BAB10" s="161"/>
      <c r="BAC10" s="161"/>
      <c r="BAD10" s="161"/>
      <c r="BAE10" s="161"/>
      <c r="BAF10" s="161"/>
      <c r="BAG10" s="161"/>
      <c r="BAH10" s="161"/>
      <c r="BAI10" s="161"/>
      <c r="BAJ10" s="161"/>
      <c r="BAK10" s="161"/>
      <c r="BAL10" s="161"/>
      <c r="BAM10" s="161"/>
      <c r="BAN10" s="161"/>
      <c r="BAO10" s="161"/>
      <c r="BAP10" s="161"/>
      <c r="BAQ10" s="161"/>
      <c r="BAR10" s="161"/>
      <c r="BAS10" s="161"/>
      <c r="BAT10" s="161"/>
      <c r="BAU10" s="161"/>
      <c r="BAV10" s="161"/>
      <c r="BAW10" s="161"/>
      <c r="BAX10" s="161"/>
      <c r="BAY10" s="161"/>
      <c r="BAZ10" s="161"/>
      <c r="BBA10" s="161"/>
      <c r="BBB10" s="161"/>
      <c r="BBC10" s="161"/>
      <c r="BBD10" s="161"/>
      <c r="BBE10" s="161"/>
      <c r="BBF10" s="161"/>
      <c r="BBG10" s="161"/>
      <c r="BBH10" s="161"/>
      <c r="BBI10" s="161"/>
      <c r="BBJ10" s="161"/>
      <c r="BBK10" s="161"/>
      <c r="BBL10" s="161"/>
      <c r="BBM10" s="161"/>
      <c r="BBN10" s="161"/>
      <c r="BBO10" s="161"/>
      <c r="BBP10" s="161"/>
      <c r="BBQ10" s="161"/>
      <c r="BBR10" s="161"/>
      <c r="BBS10" s="161"/>
      <c r="BBT10" s="161"/>
      <c r="BBU10" s="161"/>
      <c r="BBV10" s="161"/>
      <c r="BBW10" s="161"/>
      <c r="BBX10" s="161"/>
      <c r="BBY10" s="161"/>
      <c r="BBZ10" s="161"/>
      <c r="BCA10" s="161"/>
      <c r="BCB10" s="161"/>
      <c r="BCC10" s="161"/>
      <c r="BCD10" s="161"/>
      <c r="BCE10" s="161"/>
      <c r="BCF10" s="161"/>
      <c r="BCG10" s="161"/>
      <c r="BCH10" s="161"/>
      <c r="BCI10" s="161"/>
      <c r="BCJ10" s="161"/>
      <c r="BCK10" s="161"/>
      <c r="BCL10" s="161"/>
      <c r="BCM10" s="161"/>
      <c r="BCN10" s="161"/>
      <c r="BCO10" s="161"/>
      <c r="BCP10" s="161"/>
      <c r="BCQ10" s="161"/>
      <c r="BCR10" s="161"/>
      <c r="BCS10" s="161"/>
      <c r="BCT10" s="161"/>
      <c r="BCU10" s="161"/>
      <c r="BCV10" s="161"/>
      <c r="BCW10" s="161"/>
      <c r="BCX10" s="161"/>
      <c r="BCY10" s="161"/>
      <c r="BCZ10" s="161"/>
      <c r="BDA10" s="161"/>
      <c r="BDB10" s="161"/>
      <c r="BDC10" s="161"/>
      <c r="BDD10" s="161"/>
      <c r="BDE10" s="161"/>
      <c r="BDF10" s="161"/>
      <c r="BDG10" s="161"/>
      <c r="BDH10" s="161"/>
      <c r="BDI10" s="161"/>
      <c r="BDJ10" s="161"/>
      <c r="BDK10" s="161"/>
      <c r="BDL10" s="161"/>
      <c r="BDM10" s="161"/>
      <c r="BDN10" s="161"/>
      <c r="BDO10" s="161"/>
      <c r="BDP10" s="161"/>
      <c r="BDQ10" s="161"/>
      <c r="BDR10" s="161"/>
      <c r="BDS10" s="161"/>
      <c r="BDT10" s="161"/>
      <c r="BDU10" s="161"/>
      <c r="BDV10" s="161"/>
      <c r="BDW10" s="161"/>
      <c r="BDX10" s="161"/>
      <c r="BDY10" s="161"/>
      <c r="BDZ10" s="161"/>
      <c r="BEA10" s="161"/>
      <c r="BEB10" s="161"/>
      <c r="BEC10" s="161"/>
      <c r="BED10" s="161"/>
      <c r="BEE10" s="161"/>
      <c r="BEF10" s="161"/>
      <c r="BEG10" s="161"/>
      <c r="BEH10" s="161"/>
      <c r="BEI10" s="161"/>
      <c r="BEJ10" s="161"/>
      <c r="BEK10" s="161"/>
      <c r="BEL10" s="161"/>
      <c r="BEM10" s="161"/>
      <c r="BEN10" s="161"/>
      <c r="BEO10" s="161"/>
      <c r="BEP10" s="161"/>
      <c r="BEQ10" s="161"/>
      <c r="BER10" s="161"/>
      <c r="BES10" s="161"/>
      <c r="BET10" s="161"/>
      <c r="BEU10" s="161"/>
      <c r="BEV10" s="161"/>
      <c r="BEW10" s="161"/>
      <c r="BEX10" s="161"/>
      <c r="BEY10" s="161"/>
      <c r="BEZ10" s="161"/>
      <c r="BFA10" s="161"/>
      <c r="BFB10" s="161"/>
      <c r="BFC10" s="161"/>
      <c r="BFD10" s="161"/>
      <c r="BFE10" s="161"/>
      <c r="BFF10" s="161"/>
      <c r="BFG10" s="161"/>
      <c r="BFH10" s="161"/>
      <c r="BFI10" s="161"/>
      <c r="BFJ10" s="161"/>
      <c r="BFK10" s="161"/>
      <c r="BFL10" s="161"/>
      <c r="BFM10" s="161"/>
      <c r="BFN10" s="161"/>
      <c r="BFO10" s="161"/>
      <c r="BFP10" s="161"/>
      <c r="BFQ10" s="161"/>
      <c r="BFR10" s="161"/>
      <c r="BFS10" s="161"/>
      <c r="BFT10" s="161"/>
      <c r="BFU10" s="161"/>
      <c r="BFV10" s="161"/>
      <c r="BFW10" s="161"/>
      <c r="BFX10" s="161"/>
      <c r="BFY10" s="161"/>
      <c r="BFZ10" s="161"/>
      <c r="BGA10" s="161"/>
      <c r="BGB10" s="161"/>
      <c r="BGC10" s="161"/>
      <c r="BGD10" s="161"/>
      <c r="BGE10" s="161"/>
      <c r="BGF10" s="161"/>
      <c r="BGG10" s="161"/>
      <c r="BGH10" s="161"/>
      <c r="BGI10" s="161"/>
      <c r="BGJ10" s="161"/>
      <c r="BGK10" s="161"/>
      <c r="BGL10" s="161"/>
      <c r="BGM10" s="161"/>
      <c r="BGN10" s="161"/>
      <c r="BGO10" s="161"/>
      <c r="BGP10" s="161"/>
      <c r="BGQ10" s="161"/>
      <c r="BGR10" s="161"/>
      <c r="BGS10" s="161"/>
      <c r="BGT10" s="161"/>
      <c r="BGU10" s="161"/>
      <c r="BGV10" s="161"/>
      <c r="BGW10" s="161"/>
      <c r="BGX10" s="161"/>
      <c r="BGY10" s="161"/>
      <c r="BGZ10" s="161"/>
      <c r="BHA10" s="161"/>
      <c r="BHB10" s="161"/>
      <c r="BHC10" s="161"/>
      <c r="BHD10" s="161"/>
      <c r="BHE10" s="161"/>
      <c r="BHF10" s="161"/>
      <c r="BHG10" s="161"/>
      <c r="BHH10" s="161"/>
      <c r="BHI10" s="161"/>
      <c r="BHJ10" s="161"/>
      <c r="BHK10" s="161"/>
      <c r="BHL10" s="161"/>
      <c r="BHM10" s="161"/>
      <c r="BHN10" s="161"/>
      <c r="BHO10" s="161"/>
      <c r="BHP10" s="161"/>
      <c r="BHQ10" s="161"/>
      <c r="BHR10" s="161"/>
      <c r="BHS10" s="161"/>
      <c r="BHT10" s="161"/>
      <c r="BHU10" s="161"/>
      <c r="BHV10" s="161"/>
      <c r="BHW10" s="161"/>
      <c r="BHX10" s="161"/>
      <c r="BHY10" s="161"/>
      <c r="BHZ10" s="161"/>
      <c r="BIA10" s="161"/>
      <c r="BIB10" s="161"/>
      <c r="BIC10" s="161"/>
      <c r="BID10" s="161"/>
      <c r="BIE10" s="161"/>
      <c r="BIF10" s="161"/>
      <c r="BIG10" s="161"/>
      <c r="BIH10" s="161"/>
      <c r="BII10" s="161"/>
      <c r="BIJ10" s="161"/>
      <c r="BIK10" s="161"/>
      <c r="BIL10" s="161"/>
      <c r="BIM10" s="161"/>
      <c r="BIN10" s="161"/>
      <c r="BIO10" s="161"/>
      <c r="BIP10" s="161"/>
      <c r="BIQ10" s="161"/>
      <c r="BIR10" s="161"/>
      <c r="BIS10" s="161"/>
      <c r="BIT10" s="161"/>
      <c r="BIU10" s="161"/>
      <c r="BIV10" s="161"/>
      <c r="BIW10" s="161"/>
      <c r="BIX10" s="161"/>
      <c r="BIY10" s="161"/>
      <c r="BIZ10" s="161"/>
      <c r="BJA10" s="161"/>
      <c r="BJB10" s="161"/>
      <c r="BJC10" s="161"/>
      <c r="BJD10" s="161"/>
      <c r="BJE10" s="161"/>
      <c r="BJF10" s="161"/>
      <c r="BJG10" s="161"/>
      <c r="BJH10" s="161"/>
      <c r="BJI10" s="161"/>
      <c r="BJJ10" s="161"/>
      <c r="BJK10" s="161"/>
      <c r="BJL10" s="161"/>
      <c r="BJM10" s="161"/>
      <c r="BJN10" s="161"/>
      <c r="BJO10" s="161"/>
      <c r="BJP10" s="161"/>
      <c r="BJQ10" s="161"/>
      <c r="BJR10" s="161"/>
      <c r="BJS10" s="161"/>
      <c r="BJT10" s="161"/>
      <c r="BJU10" s="161"/>
      <c r="BJV10" s="161"/>
      <c r="BJW10" s="161"/>
      <c r="BJX10" s="161"/>
      <c r="BJY10" s="161"/>
      <c r="BJZ10" s="161"/>
      <c r="BKA10" s="161"/>
      <c r="BKB10" s="161"/>
      <c r="BKC10" s="161"/>
      <c r="BKD10" s="161"/>
      <c r="BKE10" s="161"/>
      <c r="BKF10" s="161"/>
      <c r="BKG10" s="161"/>
      <c r="BKH10" s="161"/>
      <c r="BKI10" s="161"/>
      <c r="BKJ10" s="161"/>
      <c r="BKK10" s="161"/>
      <c r="BKL10" s="161"/>
      <c r="BKM10" s="161"/>
      <c r="BKN10" s="161"/>
      <c r="BKO10" s="161"/>
      <c r="BKP10" s="161"/>
      <c r="BKQ10" s="161"/>
      <c r="BKR10" s="161"/>
      <c r="BKS10" s="161"/>
      <c r="BKT10" s="161"/>
      <c r="BKU10" s="161"/>
      <c r="BKV10" s="161"/>
      <c r="BKW10" s="161"/>
      <c r="BKX10" s="161"/>
      <c r="BKY10" s="161"/>
      <c r="BKZ10" s="161"/>
      <c r="BLA10" s="161"/>
      <c r="BLB10" s="161"/>
      <c r="BLC10" s="161"/>
      <c r="BLD10" s="161"/>
      <c r="BLE10" s="161"/>
      <c r="BLF10" s="161"/>
      <c r="BLG10" s="161"/>
      <c r="BLH10" s="161"/>
      <c r="BLI10" s="161"/>
      <c r="BLJ10" s="161"/>
      <c r="BLK10" s="161"/>
      <c r="BLL10" s="161"/>
      <c r="BLM10" s="161"/>
      <c r="BLN10" s="161"/>
      <c r="BLO10" s="161"/>
      <c r="BLP10" s="161"/>
      <c r="BLQ10" s="161"/>
      <c r="BLR10" s="161"/>
      <c r="BLS10" s="161"/>
      <c r="BLT10" s="161"/>
      <c r="BLU10" s="161"/>
      <c r="BLV10" s="161"/>
      <c r="BLW10" s="161"/>
      <c r="BLX10" s="161"/>
      <c r="BLY10" s="161"/>
      <c r="BLZ10" s="161"/>
      <c r="BMA10" s="161"/>
      <c r="BMB10" s="161"/>
      <c r="BMC10" s="161"/>
      <c r="BMD10" s="161"/>
      <c r="BME10" s="161"/>
      <c r="BMF10" s="161"/>
      <c r="BMG10" s="161"/>
      <c r="BMH10" s="161"/>
      <c r="BMI10" s="161"/>
      <c r="BMJ10" s="161"/>
      <c r="BMK10" s="161"/>
      <c r="BML10" s="161"/>
      <c r="BMM10" s="161"/>
      <c r="BMN10" s="161"/>
      <c r="BMO10" s="161"/>
      <c r="BMP10" s="161"/>
      <c r="BMQ10" s="161"/>
      <c r="BMR10" s="161"/>
      <c r="BMS10" s="161"/>
      <c r="BMT10" s="161"/>
      <c r="BMU10" s="161"/>
      <c r="BMV10" s="161"/>
      <c r="BMW10" s="161"/>
      <c r="BMX10" s="161"/>
      <c r="BMY10" s="161"/>
      <c r="BMZ10" s="161"/>
      <c r="BNA10" s="161"/>
      <c r="BNB10" s="161"/>
      <c r="BNC10" s="161"/>
      <c r="BND10" s="161"/>
      <c r="BNE10" s="161"/>
      <c r="BNF10" s="161"/>
      <c r="BNG10" s="161"/>
      <c r="BNH10" s="161"/>
      <c r="BNI10" s="161"/>
      <c r="BNJ10" s="161"/>
      <c r="BNK10" s="161"/>
      <c r="BNL10" s="161"/>
      <c r="BNM10" s="161"/>
      <c r="BNN10" s="161"/>
      <c r="BNO10" s="161"/>
      <c r="BNP10" s="161"/>
      <c r="BNQ10" s="161"/>
      <c r="BNR10" s="161"/>
      <c r="BNS10" s="161"/>
      <c r="BNT10" s="161"/>
      <c r="BNU10" s="161"/>
      <c r="BNV10" s="161"/>
      <c r="BNW10" s="161"/>
      <c r="BNX10" s="161"/>
      <c r="BNY10" s="161"/>
      <c r="BNZ10" s="161"/>
      <c r="BOA10" s="161"/>
      <c r="BOB10" s="161"/>
      <c r="BOC10" s="161"/>
      <c r="BOD10" s="161"/>
      <c r="BOE10" s="161"/>
      <c r="BOF10" s="161"/>
      <c r="BOG10" s="161"/>
      <c r="BOH10" s="161"/>
      <c r="BOI10" s="161"/>
      <c r="BOJ10" s="161"/>
      <c r="BOK10" s="161"/>
      <c r="BOL10" s="161"/>
      <c r="BOM10" s="161"/>
      <c r="BON10" s="161"/>
      <c r="BOO10" s="161"/>
      <c r="BOP10" s="161"/>
      <c r="BOQ10" s="161"/>
      <c r="BOR10" s="161"/>
      <c r="BOS10" s="161"/>
      <c r="BOT10" s="161"/>
      <c r="BOU10" s="161"/>
      <c r="BOV10" s="161"/>
      <c r="BOW10" s="161"/>
      <c r="BOX10" s="161"/>
      <c r="BOY10" s="161"/>
      <c r="BOZ10" s="161"/>
      <c r="BPA10" s="161"/>
      <c r="BPB10" s="161"/>
      <c r="BPC10" s="161"/>
      <c r="BPD10" s="161"/>
      <c r="BPE10" s="161"/>
      <c r="BPF10" s="161"/>
      <c r="BPG10" s="161"/>
      <c r="BPH10" s="161"/>
      <c r="BPI10" s="161"/>
      <c r="BPJ10" s="161"/>
      <c r="BPK10" s="161"/>
      <c r="BPL10" s="161"/>
      <c r="BPM10" s="161"/>
      <c r="BPN10" s="161"/>
      <c r="BPO10" s="161"/>
      <c r="BPP10" s="161"/>
      <c r="BPQ10" s="161"/>
      <c r="BPR10" s="161"/>
      <c r="BPS10" s="161"/>
      <c r="BPT10" s="161"/>
      <c r="BPU10" s="161"/>
      <c r="BPV10" s="161"/>
      <c r="BPW10" s="161"/>
      <c r="BPX10" s="161"/>
      <c r="BPY10" s="161"/>
      <c r="BPZ10" s="161"/>
      <c r="BQA10" s="161"/>
      <c r="BQB10" s="161"/>
      <c r="BQC10" s="161"/>
      <c r="BQD10" s="161"/>
      <c r="BQE10" s="161"/>
      <c r="BQF10" s="161"/>
      <c r="BQG10" s="161"/>
      <c r="BQH10" s="161"/>
      <c r="BQI10" s="161"/>
      <c r="BQJ10" s="161"/>
      <c r="BQK10" s="161"/>
      <c r="BQL10" s="161"/>
      <c r="BQM10" s="161"/>
      <c r="BQN10" s="161"/>
      <c r="BQO10" s="161"/>
      <c r="BQP10" s="161"/>
      <c r="BQQ10" s="161"/>
      <c r="BQR10" s="161"/>
      <c r="BQS10" s="161"/>
      <c r="BQT10" s="161"/>
      <c r="BQU10" s="161"/>
      <c r="BQV10" s="161"/>
      <c r="BQW10" s="161"/>
    </row>
    <row r="11" spans="1:1817 16384:16384" s="99" customFormat="1" ht="51" x14ac:dyDescent="0.25">
      <c r="A11" s="5" t="s">
        <v>168</v>
      </c>
      <c r="B11" s="5" t="s">
        <v>338</v>
      </c>
      <c r="C11" s="5" t="s">
        <v>16</v>
      </c>
      <c r="D11" s="71" t="s">
        <v>17</v>
      </c>
      <c r="E11" s="5" t="s">
        <v>18</v>
      </c>
      <c r="F11" s="71" t="s">
        <v>19</v>
      </c>
      <c r="G11" s="28" t="s">
        <v>20</v>
      </c>
      <c r="H11" s="71" t="s">
        <v>21</v>
      </c>
      <c r="I11" s="5">
        <v>340</v>
      </c>
      <c r="J11" s="71" t="s">
        <v>27</v>
      </c>
      <c r="K11" s="5">
        <v>109</v>
      </c>
      <c r="L11" s="6" t="s">
        <v>28</v>
      </c>
      <c r="M11" s="5" t="s">
        <v>29</v>
      </c>
      <c r="N11" s="5">
        <v>1011</v>
      </c>
      <c r="O11" s="5">
        <v>2</v>
      </c>
      <c r="P11" s="6" t="s">
        <v>30</v>
      </c>
      <c r="Q11" s="267" t="s">
        <v>31</v>
      </c>
      <c r="R11" s="8">
        <v>172500</v>
      </c>
      <c r="S11" s="8">
        <v>812</v>
      </c>
      <c r="T11" s="8">
        <v>157500</v>
      </c>
      <c r="U11" s="8">
        <v>165000</v>
      </c>
      <c r="V11" s="8">
        <v>172500</v>
      </c>
      <c r="W11" s="8">
        <v>172500</v>
      </c>
      <c r="X11" s="198">
        <v>43477</v>
      </c>
      <c r="Y11" s="198">
        <v>43477</v>
      </c>
      <c r="Z11" s="232">
        <f t="shared" ref="Z11:Z14" si="16">+Y11/T11</f>
        <v>0.27604444444444443</v>
      </c>
      <c r="AA11" s="198">
        <v>64582</v>
      </c>
      <c r="AB11" s="198">
        <v>43477</v>
      </c>
      <c r="AC11" s="232">
        <f>+AB11/T11</f>
        <v>0.27604444444444443</v>
      </c>
      <c r="AD11" s="198">
        <v>88205</v>
      </c>
      <c r="AE11" s="198">
        <v>71351</v>
      </c>
      <c r="AF11" s="232">
        <f>+AE11/T11</f>
        <v>0.45302222222222222</v>
      </c>
      <c r="AG11" s="198">
        <v>124425</v>
      </c>
      <c r="AH11" s="196">
        <v>110840</v>
      </c>
      <c r="AI11" s="232">
        <f>+AH11/T11</f>
        <v>0.70374603174603179</v>
      </c>
      <c r="AJ11" s="198">
        <v>140175</v>
      </c>
      <c r="AK11" s="198">
        <v>143385</v>
      </c>
      <c r="AL11" s="332">
        <f>+AK11/T11</f>
        <v>0.9103809523809524</v>
      </c>
      <c r="AM11" s="198">
        <v>149625</v>
      </c>
      <c r="AN11" s="198">
        <v>157500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  <c r="IW11" s="134"/>
      <c r="IX11" s="134"/>
      <c r="IY11" s="134"/>
      <c r="IZ11" s="134"/>
      <c r="JA11" s="134"/>
      <c r="JB11" s="134"/>
      <c r="JC11" s="134"/>
      <c r="JD11" s="134"/>
      <c r="JE11" s="134"/>
      <c r="JF11" s="134"/>
      <c r="JG11" s="134"/>
      <c r="JH11" s="134"/>
      <c r="JI11" s="134"/>
      <c r="JJ11" s="134"/>
      <c r="JK11" s="134"/>
      <c r="JL11" s="134"/>
      <c r="JM11" s="134"/>
      <c r="JN11" s="134"/>
      <c r="JO11" s="134"/>
      <c r="JP11" s="134"/>
      <c r="JQ11" s="134"/>
      <c r="JR11" s="134"/>
      <c r="JS11" s="134"/>
      <c r="JT11" s="134"/>
      <c r="JU11" s="134"/>
      <c r="JV11" s="134"/>
      <c r="JW11" s="134"/>
      <c r="JX11" s="134"/>
      <c r="JY11" s="134"/>
      <c r="JZ11" s="134"/>
      <c r="KA11" s="134"/>
      <c r="KB11" s="134"/>
      <c r="KC11" s="134"/>
      <c r="KD11" s="134"/>
      <c r="KE11" s="134"/>
      <c r="KF11" s="134"/>
      <c r="KG11" s="134"/>
      <c r="KH11" s="134"/>
      <c r="KI11" s="134"/>
      <c r="KJ11" s="134"/>
      <c r="KK11" s="134"/>
      <c r="KL11" s="134"/>
      <c r="KM11" s="134"/>
      <c r="KN11" s="134"/>
      <c r="KO11" s="134"/>
      <c r="KP11" s="134"/>
      <c r="KQ11" s="134"/>
      <c r="KR11" s="134"/>
      <c r="KS11" s="134"/>
      <c r="KT11" s="134"/>
      <c r="KU11" s="134"/>
      <c r="KV11" s="134"/>
      <c r="KW11" s="134"/>
      <c r="KX11" s="134"/>
      <c r="KY11" s="134"/>
      <c r="KZ11" s="134"/>
      <c r="LA11" s="134"/>
      <c r="LB11" s="134"/>
      <c r="LC11" s="134"/>
      <c r="LD11" s="134"/>
      <c r="LE11" s="134"/>
      <c r="LF11" s="134"/>
      <c r="LG11" s="134"/>
      <c r="LH11" s="134"/>
      <c r="LI11" s="134"/>
      <c r="LJ11" s="134"/>
      <c r="LK11" s="134"/>
      <c r="LL11" s="134"/>
      <c r="LM11" s="134"/>
      <c r="LN11" s="134"/>
      <c r="LO11" s="134"/>
      <c r="LP11" s="134"/>
      <c r="LQ11" s="134"/>
      <c r="LR11" s="134"/>
      <c r="LS11" s="134"/>
      <c r="LT11" s="134"/>
      <c r="LU11" s="134"/>
      <c r="LV11" s="134"/>
      <c r="LW11" s="134"/>
      <c r="LX11" s="134"/>
      <c r="LY11" s="134"/>
      <c r="LZ11" s="134"/>
      <c r="MA11" s="134"/>
      <c r="MB11" s="134"/>
      <c r="MC11" s="134"/>
      <c r="MD11" s="134"/>
      <c r="ME11" s="134"/>
      <c r="MF11" s="134"/>
      <c r="MG11" s="134"/>
      <c r="MH11" s="134"/>
      <c r="MI11" s="134"/>
      <c r="MJ11" s="134"/>
      <c r="MK11" s="134"/>
      <c r="ML11" s="134"/>
      <c r="MM11" s="134"/>
      <c r="MN11" s="134"/>
      <c r="MO11" s="134"/>
      <c r="MP11" s="134"/>
      <c r="MQ11" s="134"/>
      <c r="MR11" s="134"/>
      <c r="MS11" s="134"/>
      <c r="MT11" s="134"/>
      <c r="MU11" s="134"/>
      <c r="MV11" s="134"/>
      <c r="MW11" s="134"/>
      <c r="MX11" s="134"/>
      <c r="MY11" s="134"/>
      <c r="MZ11" s="134"/>
      <c r="NA11" s="134"/>
      <c r="NB11" s="134"/>
      <c r="NC11" s="134"/>
      <c r="ND11" s="134"/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/>
      <c r="NP11" s="134"/>
      <c r="NQ11" s="134"/>
      <c r="NR11" s="134"/>
      <c r="NS11" s="134"/>
      <c r="NT11" s="134"/>
      <c r="NU11" s="134"/>
      <c r="NV11" s="134"/>
      <c r="NW11" s="134"/>
      <c r="NX11" s="134"/>
      <c r="NY11" s="134"/>
      <c r="NZ11" s="134"/>
      <c r="OA11" s="134"/>
      <c r="OB11" s="134"/>
      <c r="OC11" s="134"/>
      <c r="OD11" s="134"/>
      <c r="OE11" s="134"/>
      <c r="OF11" s="134"/>
      <c r="OG11" s="134"/>
      <c r="OH11" s="134"/>
      <c r="OI11" s="134"/>
      <c r="OJ11" s="134"/>
      <c r="OK11" s="134"/>
      <c r="OL11" s="134"/>
      <c r="OM11" s="134"/>
      <c r="ON11" s="134"/>
      <c r="OO11" s="134"/>
      <c r="OP11" s="134"/>
      <c r="OQ11" s="134"/>
      <c r="OR11" s="134"/>
      <c r="OS11" s="134"/>
      <c r="OT11" s="134"/>
      <c r="OU11" s="134"/>
      <c r="OV11" s="134"/>
      <c r="OW11" s="134"/>
      <c r="OX11" s="134"/>
      <c r="OY11" s="134"/>
      <c r="OZ11" s="134"/>
      <c r="PA11" s="134"/>
      <c r="PB11" s="134"/>
      <c r="PC11" s="134"/>
      <c r="PD11" s="134"/>
      <c r="PE11" s="134"/>
      <c r="PF11" s="134"/>
      <c r="PG11" s="134"/>
      <c r="PH11" s="134"/>
      <c r="PI11" s="134"/>
      <c r="PJ11" s="134"/>
      <c r="PK11" s="134"/>
      <c r="PL11" s="134"/>
      <c r="PM11" s="134"/>
      <c r="PN11" s="134"/>
      <c r="PO11" s="134"/>
      <c r="PP11" s="134"/>
      <c r="PQ11" s="134"/>
      <c r="PR11" s="134"/>
      <c r="PS11" s="134"/>
      <c r="PT11" s="134"/>
      <c r="PU11" s="134"/>
      <c r="PV11" s="134"/>
      <c r="PW11" s="134"/>
      <c r="PX11" s="134"/>
      <c r="PY11" s="134"/>
      <c r="PZ11" s="134"/>
      <c r="QA11" s="134"/>
      <c r="QB11" s="134"/>
      <c r="QC11" s="134"/>
      <c r="QD11" s="134"/>
      <c r="QE11" s="134"/>
      <c r="QF11" s="134"/>
      <c r="QG11" s="134"/>
      <c r="QH11" s="134"/>
      <c r="QI11" s="134"/>
      <c r="QJ11" s="134"/>
      <c r="QK11" s="134"/>
      <c r="QL11" s="134"/>
      <c r="QM11" s="134"/>
      <c r="QN11" s="134"/>
      <c r="QO11" s="134"/>
      <c r="QP11" s="134"/>
      <c r="QQ11" s="134"/>
      <c r="QR11" s="134"/>
      <c r="QS11" s="134"/>
      <c r="QT11" s="134"/>
      <c r="QU11" s="134"/>
      <c r="QV11" s="134"/>
      <c r="QW11" s="134"/>
      <c r="QX11" s="134"/>
      <c r="QY11" s="134"/>
      <c r="QZ11" s="134"/>
      <c r="RA11" s="134"/>
      <c r="RB11" s="134"/>
      <c r="RC11" s="134"/>
      <c r="RD11" s="134"/>
      <c r="RE11" s="134"/>
      <c r="RF11" s="134"/>
      <c r="RG11" s="134"/>
      <c r="RH11" s="134"/>
      <c r="RI11" s="134"/>
      <c r="RJ11" s="134"/>
      <c r="RK11" s="134"/>
      <c r="RL11" s="134"/>
      <c r="RM11" s="134"/>
      <c r="RN11" s="134"/>
      <c r="RO11" s="134"/>
      <c r="RP11" s="134"/>
      <c r="RQ11" s="134"/>
      <c r="RR11" s="134"/>
      <c r="RS11" s="134"/>
      <c r="RT11" s="134"/>
      <c r="RU11" s="134"/>
      <c r="RV11" s="134"/>
      <c r="RW11" s="134"/>
      <c r="RX11" s="134"/>
      <c r="RY11" s="134"/>
      <c r="RZ11" s="134"/>
      <c r="SA11" s="134"/>
      <c r="SB11" s="134"/>
      <c r="SC11" s="134"/>
      <c r="SD11" s="134"/>
      <c r="SE11" s="134"/>
      <c r="SF11" s="134"/>
      <c r="SG11" s="134"/>
      <c r="SH11" s="134"/>
      <c r="SI11" s="134"/>
      <c r="SJ11" s="134"/>
      <c r="SK11" s="134"/>
      <c r="SL11" s="134"/>
      <c r="SM11" s="134"/>
      <c r="SN11" s="134"/>
      <c r="SO11" s="134"/>
      <c r="SP11" s="134"/>
      <c r="SQ11" s="134"/>
      <c r="SR11" s="134"/>
      <c r="SS11" s="134"/>
      <c r="ST11" s="134"/>
      <c r="SU11" s="134"/>
      <c r="SV11" s="134"/>
      <c r="SW11" s="134"/>
      <c r="SX11" s="134"/>
      <c r="SY11" s="134"/>
      <c r="SZ11" s="134"/>
      <c r="TA11" s="134"/>
      <c r="TB11" s="134"/>
      <c r="TC11" s="134"/>
      <c r="TD11" s="134"/>
      <c r="TE11" s="134"/>
      <c r="TF11" s="134"/>
      <c r="TG11" s="134"/>
      <c r="TH11" s="134"/>
      <c r="TI11" s="134"/>
      <c r="TJ11" s="134"/>
      <c r="TK11" s="134"/>
      <c r="TL11" s="134"/>
      <c r="TM11" s="134"/>
      <c r="TN11" s="134"/>
      <c r="TO11" s="134"/>
      <c r="TP11" s="134"/>
      <c r="TQ11" s="134"/>
      <c r="TR11" s="134"/>
      <c r="TS11" s="134"/>
      <c r="TT11" s="134"/>
      <c r="TU11" s="134"/>
      <c r="TV11" s="134"/>
      <c r="TW11" s="134"/>
      <c r="TX11" s="134"/>
      <c r="TY11" s="134"/>
      <c r="TZ11" s="134"/>
      <c r="UA11" s="134"/>
      <c r="UB11" s="134"/>
      <c r="UC11" s="134"/>
      <c r="UD11" s="134"/>
      <c r="UE11" s="134"/>
      <c r="UF11" s="134"/>
      <c r="UG11" s="134"/>
      <c r="UH11" s="134"/>
      <c r="UI11" s="134"/>
      <c r="UJ11" s="134"/>
      <c r="UK11" s="134"/>
      <c r="UL11" s="134"/>
      <c r="UM11" s="134"/>
      <c r="UN11" s="134"/>
      <c r="UO11" s="134"/>
      <c r="UP11" s="134"/>
      <c r="UQ11" s="134"/>
      <c r="UR11" s="134"/>
      <c r="US11" s="134"/>
      <c r="UT11" s="134"/>
      <c r="UU11" s="134"/>
      <c r="UV11" s="134"/>
      <c r="UW11" s="134"/>
      <c r="UX11" s="134"/>
      <c r="UY11" s="134"/>
      <c r="UZ11" s="134"/>
      <c r="VA11" s="134"/>
      <c r="VB11" s="134"/>
      <c r="VC11" s="134"/>
      <c r="VD11" s="134"/>
      <c r="VE11" s="134"/>
      <c r="VF11" s="134"/>
      <c r="VG11" s="134"/>
      <c r="VH11" s="134"/>
      <c r="VI11" s="134"/>
      <c r="VJ11" s="134"/>
      <c r="VK11" s="134"/>
      <c r="VL11" s="134"/>
      <c r="VM11" s="134"/>
      <c r="VN11" s="134"/>
      <c r="VO11" s="134"/>
      <c r="VP11" s="134"/>
      <c r="VQ11" s="134"/>
      <c r="VR11" s="134"/>
      <c r="VS11" s="134"/>
      <c r="VT11" s="134"/>
      <c r="VU11" s="134"/>
      <c r="VV11" s="134"/>
      <c r="VW11" s="134"/>
      <c r="VX11" s="134"/>
      <c r="VY11" s="134"/>
      <c r="VZ11" s="134"/>
      <c r="WA11" s="134"/>
      <c r="WB11" s="134"/>
      <c r="WC11" s="134"/>
      <c r="WD11" s="134"/>
      <c r="WE11" s="134"/>
      <c r="WF11" s="134"/>
      <c r="WG11" s="134"/>
      <c r="WH11" s="134"/>
      <c r="WI11" s="134"/>
      <c r="WJ11" s="134"/>
      <c r="WK11" s="134"/>
      <c r="WL11" s="134"/>
      <c r="WM11" s="134"/>
      <c r="WN11" s="134"/>
      <c r="WO11" s="134"/>
      <c r="WP11" s="134"/>
      <c r="WQ11" s="134"/>
      <c r="WR11" s="134"/>
      <c r="WS11" s="134"/>
      <c r="WT11" s="134"/>
      <c r="WU11" s="134"/>
      <c r="WV11" s="134"/>
      <c r="WW11" s="134"/>
      <c r="WX11" s="134"/>
      <c r="WY11" s="134"/>
      <c r="WZ11" s="134"/>
      <c r="XA11" s="134"/>
      <c r="XB11" s="134"/>
      <c r="XC11" s="134"/>
      <c r="XD11" s="134"/>
      <c r="XE11" s="134"/>
      <c r="XF11" s="134"/>
      <c r="XG11" s="134"/>
      <c r="XH11" s="134"/>
      <c r="XI11" s="134"/>
      <c r="XJ11" s="134"/>
      <c r="XK11" s="134"/>
      <c r="XL11" s="134"/>
      <c r="XM11" s="134"/>
      <c r="XN11" s="134"/>
      <c r="XO11" s="134"/>
      <c r="XP11" s="134"/>
      <c r="XQ11" s="134"/>
      <c r="XR11" s="134"/>
      <c r="XS11" s="134"/>
      <c r="XT11" s="134"/>
      <c r="XU11" s="134"/>
      <c r="XV11" s="134"/>
      <c r="XW11" s="134"/>
      <c r="XX11" s="134"/>
      <c r="XY11" s="134"/>
      <c r="XZ11" s="134"/>
      <c r="YA11" s="134"/>
      <c r="YB11" s="134"/>
      <c r="YC11" s="134"/>
      <c r="YD11" s="134"/>
      <c r="YE11" s="134"/>
      <c r="YF11" s="134"/>
      <c r="YG11" s="134"/>
      <c r="YH11" s="134"/>
      <c r="YI11" s="134"/>
      <c r="YJ11" s="134"/>
      <c r="YK11" s="134"/>
      <c r="YL11" s="134"/>
      <c r="YM11" s="134"/>
      <c r="YN11" s="134"/>
      <c r="YO11" s="134"/>
      <c r="YP11" s="134"/>
      <c r="YQ11" s="134"/>
      <c r="YR11" s="134"/>
      <c r="YS11" s="134"/>
      <c r="YT11" s="134"/>
      <c r="YU11" s="134"/>
      <c r="YV11" s="134"/>
      <c r="YW11" s="134"/>
      <c r="YX11" s="134"/>
      <c r="YY11" s="134"/>
      <c r="YZ11" s="134"/>
      <c r="ZA11" s="134"/>
      <c r="ZB11" s="134"/>
      <c r="ZC11" s="134"/>
      <c r="ZD11" s="134"/>
      <c r="ZE11" s="134"/>
      <c r="ZF11" s="134"/>
      <c r="ZG11" s="134"/>
      <c r="ZH11" s="134"/>
      <c r="ZI11" s="134"/>
      <c r="ZJ11" s="134"/>
      <c r="ZK11" s="134"/>
      <c r="ZL11" s="134"/>
      <c r="ZM11" s="134"/>
      <c r="ZN11" s="134"/>
      <c r="ZO11" s="134"/>
      <c r="ZP11" s="134"/>
      <c r="ZQ11" s="134"/>
      <c r="ZR11" s="134"/>
      <c r="ZS11" s="134"/>
      <c r="ZT11" s="134"/>
      <c r="ZU11" s="134"/>
      <c r="ZV11" s="134"/>
      <c r="ZW11" s="134"/>
      <c r="ZX11" s="134"/>
      <c r="ZY11" s="134"/>
      <c r="ZZ11" s="134"/>
      <c r="AAA11" s="134"/>
      <c r="AAB11" s="134"/>
      <c r="AAC11" s="134"/>
      <c r="AAD11" s="134"/>
      <c r="AAE11" s="134"/>
      <c r="AAF11" s="134"/>
      <c r="AAG11" s="134"/>
      <c r="AAH11" s="134"/>
      <c r="AAI11" s="134"/>
      <c r="AAJ11" s="134"/>
      <c r="AAK11" s="134"/>
      <c r="AAL11" s="134"/>
      <c r="AAM11" s="134"/>
      <c r="AAN11" s="134"/>
      <c r="AAO11" s="134"/>
      <c r="AAP11" s="134"/>
      <c r="AAQ11" s="134"/>
      <c r="AAR11" s="134"/>
      <c r="AAS11" s="134"/>
      <c r="AAT11" s="134"/>
      <c r="AAU11" s="134"/>
      <c r="AAV11" s="134"/>
      <c r="AAW11" s="134"/>
      <c r="AAX11" s="134"/>
      <c r="AAY11" s="134"/>
      <c r="AAZ11" s="134"/>
      <c r="ABA11" s="134"/>
      <c r="ABB11" s="134"/>
      <c r="ABC11" s="134"/>
      <c r="ABD11" s="134"/>
      <c r="ABE11" s="134"/>
      <c r="ABF11" s="134"/>
      <c r="ABG11" s="134"/>
      <c r="ABH11" s="134"/>
      <c r="ABI11" s="134"/>
      <c r="ABJ11" s="134"/>
      <c r="ABK11" s="134"/>
      <c r="ABL11" s="134"/>
      <c r="ABM11" s="134"/>
      <c r="ABN11" s="134"/>
      <c r="ABO11" s="134"/>
      <c r="ABP11" s="134"/>
      <c r="ABQ11" s="134"/>
      <c r="ABR11" s="134"/>
      <c r="ABS11" s="134"/>
      <c r="ABT11" s="134"/>
      <c r="ABU11" s="134"/>
      <c r="ABV11" s="134"/>
      <c r="ABW11" s="134"/>
      <c r="ABX11" s="134"/>
      <c r="ABY11" s="134"/>
      <c r="ABZ11" s="134"/>
      <c r="ACA11" s="134"/>
      <c r="ACB11" s="134"/>
      <c r="ACC11" s="134"/>
      <c r="ACD11" s="134"/>
      <c r="ACE11" s="134"/>
      <c r="ACF11" s="134"/>
      <c r="ACG11" s="134"/>
      <c r="ACH11" s="134"/>
      <c r="ACI11" s="134"/>
      <c r="ACJ11" s="134"/>
      <c r="ACK11" s="134"/>
      <c r="ACL11" s="134"/>
      <c r="ACM11" s="134"/>
      <c r="ACN11" s="134"/>
      <c r="ACO11" s="134"/>
      <c r="ACP11" s="134"/>
      <c r="ACQ11" s="134"/>
      <c r="ACR11" s="134"/>
      <c r="ACS11" s="134"/>
      <c r="ACT11" s="134"/>
      <c r="ACU11" s="134"/>
      <c r="ACV11" s="134"/>
      <c r="ACW11" s="134"/>
      <c r="ACX11" s="134"/>
      <c r="ACY11" s="134"/>
      <c r="ACZ11" s="134"/>
      <c r="ADA11" s="134"/>
      <c r="ADB11" s="134"/>
      <c r="ADC11" s="134"/>
      <c r="ADD11" s="134"/>
      <c r="ADE11" s="134"/>
      <c r="ADF11" s="134"/>
      <c r="ADG11" s="134"/>
      <c r="ADH11" s="134"/>
      <c r="ADI11" s="134"/>
      <c r="ADJ11" s="134"/>
      <c r="ADK11" s="134"/>
      <c r="ADL11" s="134"/>
      <c r="ADM11" s="134"/>
      <c r="ADN11" s="134"/>
      <c r="ADO11" s="134"/>
      <c r="ADP11" s="134"/>
      <c r="ADQ11" s="134"/>
      <c r="ADR11" s="134"/>
      <c r="ADS11" s="134"/>
      <c r="ADT11" s="134"/>
      <c r="ADU11" s="134"/>
      <c r="ADV11" s="134"/>
      <c r="ADW11" s="134"/>
      <c r="ADX11" s="134"/>
      <c r="ADY11" s="134"/>
      <c r="ADZ11" s="134"/>
      <c r="AEA11" s="134"/>
      <c r="AEB11" s="134"/>
      <c r="AEC11" s="134"/>
      <c r="AED11" s="134"/>
      <c r="AEE11" s="134"/>
      <c r="AEF11" s="134"/>
      <c r="AEG11" s="134"/>
      <c r="AEH11" s="134"/>
      <c r="AEI11" s="134"/>
      <c r="AEJ11" s="134"/>
      <c r="AEK11" s="134"/>
      <c r="AEL11" s="134"/>
      <c r="AEM11" s="134"/>
      <c r="AEN11" s="134"/>
      <c r="AEO11" s="134"/>
      <c r="AEP11" s="134"/>
      <c r="AEQ11" s="134"/>
      <c r="AER11" s="134"/>
      <c r="AES11" s="134"/>
      <c r="AET11" s="134"/>
      <c r="AEU11" s="134"/>
      <c r="AEV11" s="134"/>
      <c r="AEW11" s="134"/>
      <c r="AEX11" s="134"/>
      <c r="AEY11" s="134"/>
      <c r="AEZ11" s="134"/>
      <c r="AFA11" s="134"/>
      <c r="AFB11" s="134"/>
      <c r="AFC11" s="134"/>
      <c r="AFD11" s="134"/>
      <c r="AFE11" s="134"/>
      <c r="AFF11" s="134"/>
      <c r="AFG11" s="134"/>
      <c r="AFH11" s="134"/>
      <c r="AFI11" s="134"/>
      <c r="AFJ11" s="134"/>
      <c r="AFK11" s="134"/>
      <c r="AFL11" s="134"/>
      <c r="AFM11" s="134"/>
      <c r="AFN11" s="134"/>
      <c r="AFO11" s="134"/>
      <c r="AFP11" s="134"/>
      <c r="AFQ11" s="134"/>
      <c r="AFR11" s="134"/>
      <c r="AFS11" s="134"/>
      <c r="AFT11" s="134"/>
      <c r="AFU11" s="134"/>
      <c r="AFV11" s="134"/>
      <c r="AFW11" s="134"/>
      <c r="AFX11" s="134"/>
      <c r="AFY11" s="134"/>
      <c r="AFZ11" s="134"/>
      <c r="AGA11" s="134"/>
      <c r="AGB11" s="134"/>
      <c r="AGC11" s="134"/>
      <c r="AGD11" s="134"/>
      <c r="AGE11" s="134"/>
      <c r="AGF11" s="134"/>
      <c r="AGG11" s="134"/>
      <c r="AGH11" s="134"/>
      <c r="AGI11" s="134"/>
      <c r="AGJ11" s="134"/>
      <c r="AGK11" s="134"/>
      <c r="AGL11" s="134"/>
      <c r="AGM11" s="134"/>
      <c r="AGN11" s="134"/>
      <c r="AGO11" s="134"/>
      <c r="AGP11" s="134"/>
      <c r="AGQ11" s="134"/>
      <c r="AGR11" s="134"/>
      <c r="AGS11" s="134"/>
      <c r="AGT11" s="134"/>
      <c r="AGU11" s="134"/>
      <c r="AGV11" s="134"/>
      <c r="AGW11" s="134"/>
      <c r="AGX11" s="134"/>
      <c r="AGY11" s="134"/>
      <c r="AGZ11" s="134"/>
      <c r="AHA11" s="134"/>
      <c r="AHB11" s="134"/>
      <c r="AHC11" s="134"/>
      <c r="AHD11" s="134"/>
      <c r="AHE11" s="134"/>
      <c r="AHF11" s="134"/>
      <c r="AHG11" s="134"/>
      <c r="AHH11" s="134"/>
      <c r="AHI11" s="134"/>
      <c r="AHJ11" s="134"/>
      <c r="AHK11" s="134"/>
      <c r="AHL11" s="134"/>
      <c r="AHM11" s="134"/>
      <c r="AHN11" s="134"/>
      <c r="AHO11" s="134"/>
      <c r="AHP11" s="134"/>
      <c r="AHQ11" s="134"/>
      <c r="AHR11" s="134"/>
      <c r="AHS11" s="134"/>
      <c r="AHT11" s="134"/>
      <c r="AHU11" s="134"/>
      <c r="AHV11" s="134"/>
      <c r="AHW11" s="134"/>
      <c r="AHX11" s="134"/>
      <c r="AHY11" s="134"/>
      <c r="AHZ11" s="134"/>
      <c r="AIA11" s="134"/>
      <c r="AIB11" s="134"/>
      <c r="AIC11" s="134"/>
      <c r="AID11" s="134"/>
      <c r="AIE11" s="134"/>
      <c r="AIF11" s="134"/>
      <c r="AIG11" s="134"/>
      <c r="AIH11" s="134"/>
      <c r="AII11" s="134"/>
      <c r="AIJ11" s="134"/>
      <c r="AIK11" s="134"/>
      <c r="AIL11" s="134"/>
      <c r="AIM11" s="134"/>
      <c r="AIN11" s="134"/>
      <c r="AIO11" s="134"/>
      <c r="AIP11" s="134"/>
      <c r="AIQ11" s="134"/>
      <c r="AIR11" s="134"/>
      <c r="AIS11" s="134"/>
      <c r="AIT11" s="134"/>
      <c r="AIU11" s="134"/>
      <c r="AIV11" s="134"/>
      <c r="AIW11" s="134"/>
      <c r="AIX11" s="134"/>
      <c r="AIY11" s="134"/>
      <c r="AIZ11" s="134"/>
      <c r="AJA11" s="134"/>
      <c r="AJB11" s="134"/>
      <c r="AJC11" s="134"/>
      <c r="AJD11" s="134"/>
      <c r="AJE11" s="134"/>
      <c r="AJF11" s="134"/>
      <c r="AJG11" s="134"/>
      <c r="AJH11" s="134"/>
      <c r="AJI11" s="134"/>
      <c r="AJJ11" s="134"/>
      <c r="AJK11" s="134"/>
      <c r="AJL11" s="134"/>
      <c r="AJM11" s="134"/>
      <c r="AJN11" s="134"/>
      <c r="AJO11" s="134"/>
      <c r="AJP11" s="134"/>
      <c r="AJQ11" s="134"/>
      <c r="AJR11" s="134"/>
      <c r="AJS11" s="134"/>
      <c r="AJT11" s="134"/>
      <c r="AJU11" s="134"/>
      <c r="AJV11" s="134"/>
      <c r="AJW11" s="134"/>
      <c r="AJX11" s="134"/>
      <c r="AJY11" s="134"/>
      <c r="AJZ11" s="134"/>
      <c r="AKA11" s="134"/>
      <c r="AKB11" s="134"/>
      <c r="AKC11" s="134"/>
      <c r="AKD11" s="134"/>
      <c r="AKE11" s="134"/>
      <c r="AKF11" s="134"/>
      <c r="AKG11" s="134"/>
      <c r="AKH11" s="134"/>
      <c r="AKI11" s="134"/>
      <c r="AKJ11" s="134"/>
      <c r="AKK11" s="134"/>
      <c r="AKL11" s="134"/>
      <c r="AKM11" s="134"/>
      <c r="AKN11" s="134"/>
      <c r="AKO11" s="134"/>
      <c r="AKP11" s="134"/>
      <c r="AKQ11" s="134"/>
      <c r="AKR11" s="134"/>
      <c r="AKS11" s="134"/>
      <c r="AKT11" s="134"/>
      <c r="AKU11" s="134"/>
      <c r="AKV11" s="134"/>
      <c r="AKW11" s="134"/>
      <c r="AKX11" s="134"/>
      <c r="AKY11" s="134"/>
      <c r="AKZ11" s="134"/>
      <c r="ALA11" s="134"/>
      <c r="ALB11" s="134"/>
      <c r="ALC11" s="134"/>
      <c r="ALD11" s="134"/>
      <c r="ALE11" s="134"/>
      <c r="ALF11" s="134"/>
      <c r="ALG11" s="134"/>
      <c r="ALH11" s="134"/>
      <c r="ALI11" s="134"/>
      <c r="ALJ11" s="134"/>
      <c r="ALK11" s="134"/>
      <c r="ALL11" s="134"/>
      <c r="ALM11" s="134"/>
      <c r="ALN11" s="134"/>
      <c r="ALO11" s="134"/>
      <c r="ALP11" s="134"/>
      <c r="ALQ11" s="134"/>
      <c r="ALR11" s="134"/>
      <c r="ALS11" s="134"/>
      <c r="ALT11" s="134"/>
      <c r="ALU11" s="134"/>
      <c r="ALV11" s="134"/>
      <c r="ALW11" s="134"/>
      <c r="ALX11" s="134"/>
      <c r="ALY11" s="134"/>
      <c r="ALZ11" s="134"/>
      <c r="AMA11" s="134"/>
      <c r="AMB11" s="134"/>
      <c r="AMC11" s="134"/>
      <c r="AMD11" s="134"/>
      <c r="AME11" s="134"/>
      <c r="AMF11" s="134"/>
      <c r="AMG11" s="134"/>
      <c r="AMH11" s="134"/>
      <c r="AMI11" s="134"/>
      <c r="AMJ11" s="134"/>
      <c r="AMK11" s="134"/>
      <c r="AML11" s="134"/>
      <c r="AMM11" s="134"/>
      <c r="AMN11" s="134"/>
      <c r="AMO11" s="134"/>
      <c r="AMP11" s="134"/>
      <c r="AMQ11" s="134"/>
      <c r="AMR11" s="134"/>
      <c r="AMS11" s="134"/>
      <c r="AMT11" s="134"/>
      <c r="AMU11" s="134"/>
      <c r="AMV11" s="134"/>
      <c r="AMW11" s="134"/>
      <c r="AMX11" s="134"/>
      <c r="AMY11" s="134"/>
      <c r="AMZ11" s="134"/>
      <c r="ANA11" s="134"/>
      <c r="ANB11" s="134"/>
      <c r="ANC11" s="134"/>
      <c r="AND11" s="134"/>
      <c r="ANE11" s="134"/>
      <c r="ANF11" s="134"/>
      <c r="ANG11" s="134"/>
      <c r="ANH11" s="134"/>
      <c r="ANI11" s="134"/>
      <c r="ANJ11" s="134"/>
      <c r="ANK11" s="134"/>
      <c r="ANL11" s="134"/>
      <c r="ANM11" s="134"/>
      <c r="ANN11" s="134"/>
      <c r="ANO11" s="134"/>
      <c r="ANP11" s="134"/>
      <c r="ANQ11" s="134"/>
      <c r="ANR11" s="134"/>
      <c r="ANS11" s="134"/>
      <c r="ANT11" s="134"/>
      <c r="ANU11" s="134"/>
      <c r="ANV11" s="134"/>
      <c r="ANW11" s="134"/>
      <c r="ANX11" s="134"/>
      <c r="ANY11" s="134"/>
      <c r="ANZ11" s="134"/>
      <c r="AOA11" s="134"/>
      <c r="AOB11" s="134"/>
      <c r="AOC11" s="134"/>
      <c r="AOD11" s="134"/>
      <c r="AOE11" s="134"/>
      <c r="AOF11" s="134"/>
      <c r="AOG11" s="134"/>
      <c r="AOH11" s="134"/>
      <c r="AOI11" s="134"/>
      <c r="AOJ11" s="134"/>
      <c r="AOK11" s="134"/>
      <c r="AOL11" s="134"/>
      <c r="AOM11" s="134"/>
      <c r="AON11" s="134"/>
      <c r="AOO11" s="134"/>
      <c r="AOP11" s="134"/>
      <c r="AOQ11" s="134"/>
      <c r="AOR11" s="134"/>
      <c r="AOS11" s="134"/>
      <c r="AOT11" s="134"/>
      <c r="AOU11" s="134"/>
      <c r="AOV11" s="134"/>
      <c r="AOW11" s="134"/>
      <c r="AOX11" s="134"/>
      <c r="AOY11" s="134"/>
      <c r="AOZ11" s="134"/>
      <c r="APA11" s="134"/>
      <c r="APB11" s="134"/>
      <c r="APC11" s="134"/>
      <c r="APD11" s="134"/>
      <c r="APE11" s="134"/>
      <c r="APF11" s="134"/>
      <c r="APG11" s="134"/>
      <c r="APH11" s="134"/>
      <c r="API11" s="134"/>
      <c r="APJ11" s="134"/>
      <c r="APK11" s="134"/>
      <c r="APL11" s="134"/>
      <c r="APM11" s="134"/>
      <c r="APN11" s="134"/>
      <c r="APO11" s="134"/>
      <c r="APP11" s="134"/>
      <c r="APQ11" s="134"/>
      <c r="APR11" s="134"/>
      <c r="APS11" s="134"/>
      <c r="APT11" s="134"/>
      <c r="APU11" s="134"/>
      <c r="APV11" s="134"/>
      <c r="APW11" s="134"/>
      <c r="APX11" s="134"/>
      <c r="APY11" s="134"/>
      <c r="APZ11" s="134"/>
      <c r="AQA11" s="134"/>
      <c r="AQB11" s="134"/>
      <c r="AQC11" s="134"/>
      <c r="AQD11" s="134"/>
      <c r="AQE11" s="134"/>
      <c r="AQF11" s="134"/>
      <c r="AQG11" s="134"/>
      <c r="AQH11" s="134"/>
      <c r="AQI11" s="134"/>
      <c r="AQJ11" s="134"/>
      <c r="AQK11" s="134"/>
      <c r="AQL11" s="134"/>
      <c r="AQM11" s="134"/>
      <c r="AQN11" s="134"/>
      <c r="AQO11" s="134"/>
      <c r="AQP11" s="134"/>
      <c r="AQQ11" s="134"/>
      <c r="AQR11" s="134"/>
      <c r="AQS11" s="134"/>
      <c r="AQT11" s="134"/>
      <c r="AQU11" s="134"/>
      <c r="AQV11" s="134"/>
      <c r="AQW11" s="134"/>
      <c r="AQX11" s="134"/>
      <c r="AQY11" s="134"/>
      <c r="AQZ11" s="134"/>
      <c r="ARA11" s="134"/>
      <c r="ARB11" s="134"/>
      <c r="ARC11" s="134"/>
      <c r="ARD11" s="134"/>
      <c r="ARE11" s="134"/>
      <c r="ARF11" s="134"/>
      <c r="ARG11" s="134"/>
      <c r="ARH11" s="134"/>
      <c r="ARI11" s="134"/>
      <c r="ARJ11" s="134"/>
      <c r="ARK11" s="134"/>
      <c r="ARL11" s="134"/>
      <c r="ARM11" s="134"/>
      <c r="ARN11" s="134"/>
      <c r="ARO11" s="134"/>
      <c r="ARP11" s="134"/>
      <c r="ARQ11" s="134"/>
      <c r="ARR11" s="134"/>
      <c r="ARS11" s="134"/>
      <c r="ART11" s="134"/>
      <c r="ARU11" s="134"/>
      <c r="ARV11" s="134"/>
      <c r="ARW11" s="134"/>
      <c r="ARX11" s="134"/>
      <c r="ARY11" s="134"/>
      <c r="ARZ11" s="134"/>
      <c r="ASA11" s="134"/>
      <c r="ASB11" s="134"/>
      <c r="ASC11" s="134"/>
      <c r="ASD11" s="134"/>
      <c r="ASE11" s="134"/>
      <c r="ASF11" s="134"/>
      <c r="ASG11" s="134"/>
      <c r="ASH11" s="134"/>
      <c r="ASI11" s="134"/>
      <c r="ASJ11" s="134"/>
      <c r="ASK11" s="134"/>
      <c r="ASL11" s="134"/>
      <c r="ASM11" s="134"/>
      <c r="ASN11" s="134"/>
      <c r="ASO11" s="134"/>
      <c r="ASP11" s="134"/>
      <c r="ASQ11" s="134"/>
      <c r="ASR11" s="134"/>
      <c r="ASS11" s="134"/>
      <c r="AST11" s="134"/>
      <c r="ASU11" s="134"/>
      <c r="ASV11" s="134"/>
      <c r="ASW11" s="134"/>
      <c r="ASX11" s="134"/>
      <c r="ASY11" s="134"/>
      <c r="ASZ11" s="134"/>
      <c r="ATA11" s="134"/>
      <c r="ATB11" s="134"/>
      <c r="ATC11" s="134"/>
      <c r="ATD11" s="134"/>
      <c r="ATE11" s="134"/>
      <c r="ATF11" s="134"/>
      <c r="ATG11" s="134"/>
      <c r="ATH11" s="134"/>
      <c r="ATI11" s="134"/>
      <c r="ATJ11" s="134"/>
      <c r="ATK11" s="134"/>
      <c r="ATL11" s="134"/>
      <c r="ATM11" s="134"/>
      <c r="ATN11" s="134"/>
      <c r="ATO11" s="134"/>
      <c r="ATP11" s="134"/>
      <c r="ATQ11" s="134"/>
      <c r="ATR11" s="134"/>
      <c r="ATS11" s="134"/>
      <c r="ATT11" s="134"/>
      <c r="ATU11" s="134"/>
      <c r="ATV11" s="134"/>
      <c r="ATW11" s="134"/>
      <c r="ATX11" s="134"/>
      <c r="ATY11" s="134"/>
      <c r="ATZ11" s="134"/>
      <c r="AUA11" s="134"/>
      <c r="AUB11" s="134"/>
      <c r="AUC11" s="134"/>
      <c r="AUD11" s="134"/>
      <c r="AUE11" s="134"/>
      <c r="AUF11" s="134"/>
      <c r="AUG11" s="134"/>
      <c r="AUH11" s="134"/>
      <c r="AUI11" s="134"/>
      <c r="AUJ11" s="134"/>
      <c r="AUK11" s="134"/>
      <c r="AUL11" s="134"/>
      <c r="AUM11" s="134"/>
      <c r="AUN11" s="134"/>
      <c r="AUO11" s="134"/>
      <c r="AUP11" s="134"/>
      <c r="AUQ11" s="134"/>
      <c r="AUR11" s="134"/>
      <c r="AUS11" s="134"/>
      <c r="AUT11" s="134"/>
      <c r="AUU11" s="134"/>
      <c r="AUV11" s="134"/>
      <c r="AUW11" s="134"/>
      <c r="AUX11" s="134"/>
      <c r="AUY11" s="134"/>
      <c r="AUZ11" s="134"/>
      <c r="AVA11" s="134"/>
      <c r="AVB11" s="134"/>
      <c r="AVC11" s="134"/>
      <c r="AVD11" s="134"/>
      <c r="AVE11" s="134"/>
      <c r="AVF11" s="134"/>
      <c r="AVG11" s="134"/>
      <c r="AVH11" s="134"/>
      <c r="AVI11" s="134"/>
      <c r="AVJ11" s="134"/>
      <c r="AVK11" s="134"/>
      <c r="AVL11" s="134"/>
      <c r="AVM11" s="134"/>
      <c r="AVN11" s="134"/>
      <c r="AVO11" s="134"/>
      <c r="AVP11" s="134"/>
      <c r="AVQ11" s="134"/>
      <c r="AVR11" s="134"/>
      <c r="AVS11" s="134"/>
      <c r="AVT11" s="134"/>
      <c r="AVU11" s="134"/>
      <c r="AVV11" s="134"/>
      <c r="AVW11" s="134"/>
      <c r="AVX11" s="134"/>
      <c r="AVY11" s="134"/>
      <c r="AVZ11" s="134"/>
      <c r="AWA11" s="134"/>
      <c r="AWB11" s="134"/>
      <c r="AWC11" s="134"/>
      <c r="AWD11" s="134"/>
      <c r="AWE11" s="134"/>
      <c r="AWF11" s="134"/>
      <c r="AWG11" s="134"/>
      <c r="AWH11" s="134"/>
      <c r="AWI11" s="134"/>
      <c r="AWJ11" s="134"/>
      <c r="AWK11" s="134"/>
      <c r="AWL11" s="134"/>
      <c r="AWM11" s="134"/>
      <c r="AWN11" s="134"/>
      <c r="AWO11" s="134"/>
      <c r="AWP11" s="134"/>
      <c r="AWQ11" s="134"/>
      <c r="AWR11" s="134"/>
      <c r="AWS11" s="134"/>
      <c r="AWT11" s="134"/>
      <c r="AWU11" s="134"/>
      <c r="AWV11" s="134"/>
      <c r="AWW11" s="134"/>
      <c r="AWX11" s="134"/>
      <c r="AWY11" s="134"/>
      <c r="AWZ11" s="134"/>
      <c r="AXA11" s="134"/>
      <c r="AXB11" s="134"/>
      <c r="AXC11" s="134"/>
      <c r="AXD11" s="134"/>
      <c r="AXE11" s="134"/>
      <c r="AXF11" s="134"/>
      <c r="AXG11" s="134"/>
      <c r="AXH11" s="134"/>
      <c r="AXI11" s="134"/>
      <c r="AXJ11" s="134"/>
      <c r="AXK11" s="134"/>
      <c r="AXL11" s="134"/>
      <c r="AXM11" s="134"/>
      <c r="AXN11" s="134"/>
      <c r="AXO11" s="134"/>
      <c r="AXP11" s="134"/>
      <c r="AXQ11" s="134"/>
      <c r="AXR11" s="134"/>
      <c r="AXS11" s="134"/>
      <c r="AXT11" s="134"/>
      <c r="AXU11" s="134"/>
      <c r="AXV11" s="134"/>
      <c r="AXW11" s="134"/>
      <c r="AXX11" s="134"/>
      <c r="AXY11" s="134"/>
      <c r="AXZ11" s="134"/>
      <c r="AYA11" s="134"/>
      <c r="AYB11" s="134"/>
      <c r="AYC11" s="134"/>
      <c r="AYD11" s="134"/>
      <c r="AYE11" s="134"/>
      <c r="AYF11" s="134"/>
      <c r="AYG11" s="134"/>
      <c r="AYH11" s="134"/>
      <c r="AYI11" s="134"/>
      <c r="AYJ11" s="134"/>
      <c r="AYK11" s="134"/>
      <c r="AYL11" s="134"/>
      <c r="AYM11" s="134"/>
      <c r="AYN11" s="134"/>
      <c r="AYO11" s="134"/>
      <c r="AYP11" s="134"/>
      <c r="AYQ11" s="134"/>
      <c r="AYR11" s="134"/>
      <c r="AYS11" s="134"/>
      <c r="AYT11" s="134"/>
      <c r="AYU11" s="134"/>
      <c r="AYV11" s="134"/>
      <c r="AYW11" s="134"/>
      <c r="AYX11" s="134"/>
      <c r="AYY11" s="134"/>
      <c r="AYZ11" s="134"/>
      <c r="AZA11" s="134"/>
      <c r="AZB11" s="134"/>
      <c r="AZC11" s="134"/>
      <c r="AZD11" s="134"/>
      <c r="AZE11" s="134"/>
      <c r="AZF11" s="134"/>
      <c r="AZG11" s="134"/>
      <c r="AZH11" s="134"/>
      <c r="AZI11" s="134"/>
      <c r="AZJ11" s="134"/>
      <c r="AZK11" s="134"/>
      <c r="AZL11" s="134"/>
      <c r="AZM11" s="134"/>
      <c r="AZN11" s="134"/>
      <c r="AZO11" s="134"/>
      <c r="AZP11" s="134"/>
      <c r="AZQ11" s="134"/>
      <c r="AZR11" s="134"/>
      <c r="AZS11" s="134"/>
      <c r="AZT11" s="134"/>
      <c r="AZU11" s="134"/>
      <c r="AZV11" s="134"/>
      <c r="AZW11" s="134"/>
      <c r="AZX11" s="134"/>
      <c r="AZY11" s="134"/>
      <c r="AZZ11" s="134"/>
      <c r="BAA11" s="134"/>
      <c r="BAB11" s="134"/>
      <c r="BAC11" s="134"/>
      <c r="BAD11" s="134"/>
      <c r="BAE11" s="134"/>
      <c r="BAF11" s="134"/>
      <c r="BAG11" s="134"/>
      <c r="BAH11" s="134"/>
      <c r="BAI11" s="134"/>
      <c r="BAJ11" s="134"/>
      <c r="BAK11" s="134"/>
      <c r="BAL11" s="134"/>
      <c r="BAM11" s="134"/>
      <c r="BAN11" s="134"/>
      <c r="BAO11" s="134"/>
      <c r="BAP11" s="134"/>
      <c r="BAQ11" s="134"/>
      <c r="BAR11" s="134"/>
      <c r="BAS11" s="134"/>
      <c r="BAT11" s="134"/>
      <c r="BAU11" s="134"/>
      <c r="BAV11" s="134"/>
      <c r="BAW11" s="134"/>
      <c r="BAX11" s="134"/>
      <c r="BAY11" s="134"/>
      <c r="BAZ11" s="134"/>
      <c r="BBA11" s="134"/>
      <c r="BBB11" s="134"/>
      <c r="BBC11" s="134"/>
      <c r="BBD11" s="134"/>
      <c r="BBE11" s="134"/>
      <c r="BBF11" s="134"/>
      <c r="BBG11" s="134"/>
      <c r="BBH11" s="134"/>
      <c r="BBI11" s="134"/>
      <c r="BBJ11" s="134"/>
      <c r="BBK11" s="134"/>
      <c r="BBL11" s="134"/>
      <c r="BBM11" s="134"/>
      <c r="BBN11" s="134"/>
      <c r="BBO11" s="134"/>
      <c r="BBP11" s="134"/>
      <c r="BBQ11" s="134"/>
      <c r="BBR11" s="134"/>
      <c r="BBS11" s="134"/>
      <c r="BBT11" s="134"/>
      <c r="BBU11" s="134"/>
      <c r="BBV11" s="134"/>
      <c r="BBW11" s="134"/>
      <c r="BBX11" s="134"/>
      <c r="BBY11" s="134"/>
      <c r="BBZ11" s="134"/>
      <c r="BCA11" s="134"/>
      <c r="BCB11" s="134"/>
      <c r="BCC11" s="134"/>
      <c r="BCD11" s="134"/>
      <c r="BCE11" s="134"/>
      <c r="BCF11" s="134"/>
      <c r="BCG11" s="134"/>
      <c r="BCH11" s="134"/>
      <c r="BCI11" s="134"/>
      <c r="BCJ11" s="134"/>
      <c r="BCK11" s="134"/>
      <c r="BCL11" s="134"/>
      <c r="BCM11" s="134"/>
      <c r="BCN11" s="134"/>
      <c r="BCO11" s="134"/>
      <c r="BCP11" s="134"/>
      <c r="BCQ11" s="134"/>
      <c r="BCR11" s="134"/>
      <c r="BCS11" s="134"/>
      <c r="BCT11" s="134"/>
      <c r="BCU11" s="134"/>
      <c r="BCV11" s="134"/>
      <c r="BCW11" s="134"/>
      <c r="BCX11" s="134"/>
      <c r="BCY11" s="134"/>
      <c r="BCZ11" s="134"/>
      <c r="BDA11" s="134"/>
      <c r="BDB11" s="134"/>
      <c r="BDC11" s="134"/>
      <c r="BDD11" s="134"/>
      <c r="BDE11" s="134"/>
      <c r="BDF11" s="134"/>
      <c r="BDG11" s="134"/>
      <c r="BDH11" s="134"/>
      <c r="BDI11" s="134"/>
      <c r="BDJ11" s="134"/>
      <c r="BDK11" s="134"/>
      <c r="BDL11" s="134"/>
      <c r="BDM11" s="134"/>
      <c r="BDN11" s="134"/>
      <c r="BDO11" s="134"/>
      <c r="BDP11" s="134"/>
      <c r="BDQ11" s="134"/>
      <c r="BDR11" s="134"/>
      <c r="BDS11" s="134"/>
      <c r="BDT11" s="134"/>
      <c r="BDU11" s="134"/>
      <c r="BDV11" s="134"/>
      <c r="BDW11" s="134"/>
      <c r="BDX11" s="134"/>
      <c r="BDY11" s="134"/>
      <c r="BDZ11" s="134"/>
      <c r="BEA11" s="134"/>
      <c r="BEB11" s="134"/>
      <c r="BEC11" s="134"/>
      <c r="BED11" s="134"/>
      <c r="BEE11" s="134"/>
      <c r="BEF11" s="134"/>
      <c r="BEG11" s="134"/>
      <c r="BEH11" s="134"/>
      <c r="BEI11" s="134"/>
      <c r="BEJ11" s="134"/>
      <c r="BEK11" s="134"/>
      <c r="BEL11" s="134"/>
      <c r="BEM11" s="134"/>
      <c r="BEN11" s="134"/>
      <c r="BEO11" s="134"/>
      <c r="BEP11" s="134"/>
      <c r="BEQ11" s="134"/>
      <c r="BER11" s="134"/>
      <c r="BES11" s="134"/>
      <c r="BET11" s="134"/>
      <c r="BEU11" s="134"/>
      <c r="BEV11" s="134"/>
      <c r="BEW11" s="134"/>
      <c r="BEX11" s="134"/>
      <c r="BEY11" s="134"/>
      <c r="BEZ11" s="134"/>
      <c r="BFA11" s="134"/>
      <c r="BFB11" s="134"/>
      <c r="BFC11" s="134"/>
      <c r="BFD11" s="134"/>
      <c r="BFE11" s="134"/>
      <c r="BFF11" s="134"/>
      <c r="BFG11" s="134"/>
      <c r="BFH11" s="134"/>
      <c r="BFI11" s="134"/>
      <c r="BFJ11" s="134"/>
      <c r="BFK11" s="134"/>
      <c r="BFL11" s="134"/>
      <c r="BFM11" s="134"/>
      <c r="BFN11" s="134"/>
      <c r="BFO11" s="134"/>
      <c r="BFP11" s="134"/>
      <c r="BFQ11" s="134"/>
      <c r="BFR11" s="134"/>
      <c r="BFS11" s="134"/>
      <c r="BFT11" s="134"/>
      <c r="BFU11" s="134"/>
      <c r="BFV11" s="134"/>
      <c r="BFW11" s="134"/>
      <c r="BFX11" s="134"/>
      <c r="BFY11" s="134"/>
      <c r="BFZ11" s="134"/>
      <c r="BGA11" s="134"/>
      <c r="BGB11" s="134"/>
      <c r="BGC11" s="134"/>
      <c r="BGD11" s="134"/>
      <c r="BGE11" s="134"/>
      <c r="BGF11" s="134"/>
      <c r="BGG11" s="134"/>
      <c r="BGH11" s="134"/>
      <c r="BGI11" s="134"/>
      <c r="BGJ11" s="134"/>
      <c r="BGK11" s="134"/>
      <c r="BGL11" s="134"/>
      <c r="BGM11" s="134"/>
      <c r="BGN11" s="134"/>
      <c r="BGO11" s="134"/>
      <c r="BGP11" s="134"/>
      <c r="BGQ11" s="134"/>
      <c r="BGR11" s="134"/>
      <c r="BGS11" s="134"/>
      <c r="BGT11" s="134"/>
      <c r="BGU11" s="134"/>
      <c r="BGV11" s="134"/>
      <c r="BGW11" s="134"/>
      <c r="BGX11" s="134"/>
      <c r="BGY11" s="134"/>
      <c r="BGZ11" s="134"/>
      <c r="BHA11" s="134"/>
      <c r="BHB11" s="134"/>
      <c r="BHC11" s="134"/>
      <c r="BHD11" s="134"/>
      <c r="BHE11" s="134"/>
      <c r="BHF11" s="134"/>
      <c r="BHG11" s="134"/>
      <c r="BHH11" s="134"/>
      <c r="BHI11" s="134"/>
      <c r="BHJ11" s="134"/>
      <c r="BHK11" s="134"/>
      <c r="BHL11" s="134"/>
      <c r="BHM11" s="134"/>
      <c r="BHN11" s="134"/>
      <c r="BHO11" s="134"/>
      <c r="BHP11" s="134"/>
      <c r="BHQ11" s="134"/>
      <c r="BHR11" s="134"/>
      <c r="BHS11" s="134"/>
      <c r="BHT11" s="134"/>
      <c r="BHU11" s="134"/>
      <c r="BHV11" s="134"/>
      <c r="BHW11" s="134"/>
      <c r="BHX11" s="134"/>
      <c r="BHY11" s="134"/>
      <c r="BHZ11" s="134"/>
      <c r="BIA11" s="134"/>
      <c r="BIB11" s="134"/>
      <c r="BIC11" s="134"/>
      <c r="BID11" s="134"/>
      <c r="BIE11" s="134"/>
      <c r="BIF11" s="134"/>
      <c r="BIG11" s="134"/>
      <c r="BIH11" s="134"/>
      <c r="BII11" s="134"/>
      <c r="BIJ11" s="134"/>
      <c r="BIK11" s="134"/>
      <c r="BIL11" s="134"/>
      <c r="BIM11" s="134"/>
      <c r="BIN11" s="134"/>
      <c r="BIO11" s="134"/>
      <c r="BIP11" s="134"/>
      <c r="BIQ11" s="134"/>
      <c r="BIR11" s="134"/>
      <c r="BIS11" s="134"/>
      <c r="BIT11" s="134"/>
      <c r="BIU11" s="134"/>
      <c r="BIV11" s="134"/>
      <c r="BIW11" s="134"/>
      <c r="BIX11" s="134"/>
      <c r="BIY11" s="134"/>
      <c r="BIZ11" s="134"/>
      <c r="BJA11" s="134"/>
      <c r="BJB11" s="134"/>
      <c r="BJC11" s="134"/>
      <c r="BJD11" s="134"/>
      <c r="BJE11" s="134"/>
      <c r="BJF11" s="134"/>
      <c r="BJG11" s="134"/>
      <c r="BJH11" s="134"/>
      <c r="BJI11" s="134"/>
      <c r="BJJ11" s="134"/>
      <c r="BJK11" s="134"/>
      <c r="BJL11" s="134"/>
      <c r="BJM11" s="134"/>
      <c r="BJN11" s="134"/>
      <c r="BJO11" s="134"/>
      <c r="BJP11" s="134"/>
      <c r="BJQ11" s="134"/>
      <c r="BJR11" s="134"/>
      <c r="BJS11" s="134"/>
      <c r="BJT11" s="134"/>
      <c r="BJU11" s="134"/>
      <c r="BJV11" s="134"/>
      <c r="BJW11" s="134"/>
      <c r="BJX11" s="134"/>
      <c r="BJY11" s="134"/>
      <c r="BJZ11" s="134"/>
      <c r="BKA11" s="134"/>
      <c r="BKB11" s="134"/>
      <c r="BKC11" s="134"/>
      <c r="BKD11" s="134"/>
      <c r="BKE11" s="134"/>
      <c r="BKF11" s="134"/>
      <c r="BKG11" s="134"/>
      <c r="BKH11" s="134"/>
      <c r="BKI11" s="134"/>
      <c r="BKJ11" s="134"/>
      <c r="BKK11" s="134"/>
      <c r="BKL11" s="134"/>
      <c r="BKM11" s="134"/>
      <c r="BKN11" s="134"/>
      <c r="BKO11" s="134"/>
      <c r="BKP11" s="134"/>
      <c r="BKQ11" s="134"/>
      <c r="BKR11" s="134"/>
      <c r="BKS11" s="134"/>
      <c r="BKT11" s="134"/>
      <c r="BKU11" s="134"/>
      <c r="BKV11" s="134"/>
      <c r="BKW11" s="134"/>
      <c r="BKX11" s="134"/>
      <c r="BKY11" s="134"/>
      <c r="BKZ11" s="134"/>
      <c r="BLA11" s="134"/>
      <c r="BLB11" s="134"/>
      <c r="BLC11" s="134"/>
      <c r="BLD11" s="134"/>
      <c r="BLE11" s="134"/>
      <c r="BLF11" s="134"/>
      <c r="BLG11" s="134"/>
      <c r="BLH11" s="134"/>
      <c r="BLI11" s="134"/>
      <c r="BLJ11" s="134"/>
      <c r="BLK11" s="134"/>
      <c r="BLL11" s="134"/>
      <c r="BLM11" s="134"/>
      <c r="BLN11" s="134"/>
      <c r="BLO11" s="134"/>
      <c r="BLP11" s="134"/>
      <c r="BLQ11" s="134"/>
      <c r="BLR11" s="134"/>
      <c r="BLS11" s="134"/>
      <c r="BLT11" s="134"/>
      <c r="BLU11" s="134"/>
      <c r="BLV11" s="134"/>
      <c r="BLW11" s="134"/>
      <c r="BLX11" s="134"/>
      <c r="BLY11" s="134"/>
      <c r="BLZ11" s="134"/>
      <c r="BMA11" s="134"/>
      <c r="BMB11" s="134"/>
      <c r="BMC11" s="134"/>
      <c r="BMD11" s="134"/>
      <c r="BME11" s="134"/>
      <c r="BMF11" s="134"/>
      <c r="BMG11" s="134"/>
      <c r="BMH11" s="134"/>
      <c r="BMI11" s="134"/>
      <c r="BMJ11" s="134"/>
      <c r="BMK11" s="134"/>
      <c r="BML11" s="134"/>
      <c r="BMM11" s="134"/>
      <c r="BMN11" s="134"/>
      <c r="BMO11" s="134"/>
      <c r="BMP11" s="134"/>
      <c r="BMQ11" s="134"/>
      <c r="BMR11" s="134"/>
      <c r="BMS11" s="134"/>
      <c r="BMT11" s="134"/>
      <c r="BMU11" s="134"/>
      <c r="BMV11" s="134"/>
      <c r="BMW11" s="134"/>
      <c r="BMX11" s="134"/>
      <c r="BMY11" s="134"/>
      <c r="BMZ11" s="134"/>
      <c r="BNA11" s="134"/>
      <c r="BNB11" s="134"/>
      <c r="BNC11" s="134"/>
      <c r="BND11" s="134"/>
      <c r="BNE11" s="134"/>
      <c r="BNF11" s="134"/>
      <c r="BNG11" s="134"/>
      <c r="BNH11" s="134"/>
      <c r="BNI11" s="134"/>
      <c r="BNJ11" s="134"/>
      <c r="BNK11" s="134"/>
      <c r="BNL11" s="134"/>
      <c r="BNM11" s="134"/>
      <c r="BNN11" s="134"/>
      <c r="BNO11" s="134"/>
      <c r="BNP11" s="134"/>
      <c r="BNQ11" s="134"/>
      <c r="BNR11" s="134"/>
      <c r="BNS11" s="134"/>
      <c r="BNT11" s="134"/>
      <c r="BNU11" s="134"/>
      <c r="BNV11" s="134"/>
      <c r="BNW11" s="134"/>
      <c r="BNX11" s="134"/>
      <c r="BNY11" s="134"/>
      <c r="BNZ11" s="134"/>
      <c r="BOA11" s="134"/>
      <c r="BOB11" s="134"/>
      <c r="BOC11" s="134"/>
      <c r="BOD11" s="134"/>
      <c r="BOE11" s="134"/>
      <c r="BOF11" s="134"/>
      <c r="BOG11" s="134"/>
      <c r="BOH11" s="134"/>
      <c r="BOI11" s="134"/>
      <c r="BOJ11" s="134"/>
      <c r="BOK11" s="134"/>
      <c r="BOL11" s="134"/>
      <c r="BOM11" s="134"/>
      <c r="BON11" s="134"/>
      <c r="BOO11" s="134"/>
      <c r="BOP11" s="134"/>
      <c r="BOQ11" s="134"/>
      <c r="BOR11" s="134"/>
      <c r="BOS11" s="134"/>
      <c r="BOT11" s="134"/>
      <c r="BOU11" s="134"/>
      <c r="BOV11" s="134"/>
      <c r="BOW11" s="134"/>
      <c r="BOX11" s="134"/>
      <c r="BOY11" s="134"/>
      <c r="BOZ11" s="134"/>
      <c r="BPA11" s="134"/>
      <c r="BPB11" s="134"/>
      <c r="BPC11" s="134"/>
      <c r="BPD11" s="134"/>
      <c r="BPE11" s="134"/>
      <c r="BPF11" s="134"/>
      <c r="BPG11" s="134"/>
      <c r="BPH11" s="134"/>
      <c r="BPI11" s="134"/>
      <c r="BPJ11" s="134"/>
      <c r="BPK11" s="134"/>
      <c r="BPL11" s="134"/>
      <c r="BPM11" s="134"/>
      <c r="BPN11" s="134"/>
      <c r="BPO11" s="134"/>
      <c r="BPP11" s="134"/>
      <c r="BPQ11" s="134"/>
      <c r="BPR11" s="134"/>
      <c r="BPS11" s="134"/>
      <c r="BPT11" s="134"/>
      <c r="BPU11" s="134"/>
      <c r="BPV11" s="134"/>
      <c r="BPW11" s="134"/>
      <c r="BPX11" s="134"/>
      <c r="BPY11" s="134"/>
      <c r="BPZ11" s="134"/>
      <c r="BQA11" s="134"/>
      <c r="BQB11" s="134"/>
      <c r="BQC11" s="134"/>
      <c r="BQD11" s="134"/>
      <c r="BQE11" s="134"/>
      <c r="BQF11" s="134"/>
      <c r="BQG11" s="134"/>
      <c r="BQH11" s="134"/>
      <c r="BQI11" s="134"/>
      <c r="BQJ11" s="134"/>
      <c r="BQK11" s="134"/>
      <c r="BQL11" s="134"/>
      <c r="BQM11" s="134"/>
      <c r="BQN11" s="134"/>
      <c r="BQO11" s="134"/>
      <c r="BQP11" s="134"/>
      <c r="BQQ11" s="134"/>
      <c r="BQR11" s="134"/>
      <c r="BQS11" s="134"/>
      <c r="BQT11" s="134"/>
      <c r="BQU11" s="134"/>
      <c r="BQV11" s="134"/>
      <c r="BQW11" s="134"/>
    </row>
    <row r="12" spans="1:1817 16384:16384" ht="51" x14ac:dyDescent="0.25">
      <c r="A12" s="11" t="s">
        <v>168</v>
      </c>
      <c r="B12" s="11" t="s">
        <v>338</v>
      </c>
      <c r="C12" s="11" t="s">
        <v>16</v>
      </c>
      <c r="D12" s="10" t="s">
        <v>17</v>
      </c>
      <c r="E12" s="11" t="s">
        <v>18</v>
      </c>
      <c r="F12" s="10" t="s">
        <v>19</v>
      </c>
      <c r="G12" s="12" t="s">
        <v>20</v>
      </c>
      <c r="H12" s="10" t="s">
        <v>21</v>
      </c>
      <c r="I12" s="11">
        <v>340</v>
      </c>
      <c r="J12" s="10" t="s">
        <v>27</v>
      </c>
      <c r="K12" s="11">
        <v>109</v>
      </c>
      <c r="L12" s="13" t="s">
        <v>28</v>
      </c>
      <c r="M12" s="11" t="s">
        <v>29</v>
      </c>
      <c r="N12" s="14">
        <v>1011</v>
      </c>
      <c r="O12" s="14">
        <v>3</v>
      </c>
      <c r="P12" s="15" t="s">
        <v>32</v>
      </c>
      <c r="Q12" s="268" t="s">
        <v>26</v>
      </c>
      <c r="R12" s="42">
        <v>6</v>
      </c>
      <c r="S12" s="16">
        <v>2</v>
      </c>
      <c r="T12" s="17">
        <v>1</v>
      </c>
      <c r="U12" s="17">
        <v>1</v>
      </c>
      <c r="V12" s="17">
        <v>1</v>
      </c>
      <c r="W12" s="17">
        <v>1</v>
      </c>
      <c r="X12" s="10">
        <v>1</v>
      </c>
      <c r="Y12" s="10">
        <v>1</v>
      </c>
      <c r="Z12" s="235">
        <f t="shared" si="16"/>
        <v>1</v>
      </c>
      <c r="AA12" s="10">
        <v>1</v>
      </c>
      <c r="AB12" s="10">
        <v>1</v>
      </c>
      <c r="AC12" s="235">
        <f>+AB12/T12</f>
        <v>1</v>
      </c>
      <c r="AD12" s="10">
        <v>1</v>
      </c>
      <c r="AE12" s="10">
        <v>1</v>
      </c>
      <c r="AF12" s="235">
        <f>+AE12/T12</f>
        <v>1</v>
      </c>
      <c r="AG12" s="10">
        <v>1</v>
      </c>
      <c r="AH12" s="319">
        <v>1</v>
      </c>
      <c r="AI12" s="235">
        <f>+AH12/T12</f>
        <v>1</v>
      </c>
      <c r="AJ12" s="10">
        <v>1</v>
      </c>
      <c r="AK12" s="10">
        <v>1</v>
      </c>
      <c r="AL12" s="327">
        <f>+AK12/T12</f>
        <v>1</v>
      </c>
      <c r="AM12" s="10">
        <v>1</v>
      </c>
      <c r="AN12" s="10">
        <v>1</v>
      </c>
    </row>
    <row r="13" spans="1:1817 16384:16384" ht="51" x14ac:dyDescent="0.25">
      <c r="A13" s="11" t="s">
        <v>168</v>
      </c>
      <c r="B13" s="11" t="s">
        <v>338</v>
      </c>
      <c r="C13" s="11" t="s">
        <v>16</v>
      </c>
      <c r="D13" s="10" t="s">
        <v>17</v>
      </c>
      <c r="E13" s="11" t="s">
        <v>18</v>
      </c>
      <c r="F13" s="10" t="s">
        <v>19</v>
      </c>
      <c r="G13" s="12" t="s">
        <v>20</v>
      </c>
      <c r="H13" s="10" t="s">
        <v>21</v>
      </c>
      <c r="I13" s="11">
        <v>340</v>
      </c>
      <c r="J13" s="10" t="s">
        <v>27</v>
      </c>
      <c r="K13" s="11">
        <v>109</v>
      </c>
      <c r="L13" s="13" t="s">
        <v>28</v>
      </c>
      <c r="M13" s="11" t="s">
        <v>29</v>
      </c>
      <c r="N13" s="14">
        <v>1011</v>
      </c>
      <c r="O13" s="14">
        <v>4</v>
      </c>
      <c r="P13" s="15" t="s">
        <v>33</v>
      </c>
      <c r="Q13" s="268" t="s">
        <v>26</v>
      </c>
      <c r="R13" s="42">
        <f>+SUM(S13:W13)</f>
        <v>1</v>
      </c>
      <c r="S13" s="16">
        <v>0</v>
      </c>
      <c r="T13" s="318">
        <v>0.3</v>
      </c>
      <c r="U13" s="318">
        <v>0.43</v>
      </c>
      <c r="V13" s="318">
        <v>0.27</v>
      </c>
      <c r="W13" s="17">
        <v>0</v>
      </c>
      <c r="X13" s="199">
        <v>0</v>
      </c>
      <c r="Y13" s="199">
        <v>0</v>
      </c>
      <c r="Z13" s="235">
        <f t="shared" si="16"/>
        <v>0</v>
      </c>
      <c r="AA13" s="199">
        <v>0</v>
      </c>
      <c r="AB13" s="199">
        <v>0</v>
      </c>
      <c r="AC13" s="235">
        <f>+AB13/T13</f>
        <v>0</v>
      </c>
      <c r="AD13" s="199">
        <v>0</v>
      </c>
      <c r="AE13" s="199">
        <v>0.26</v>
      </c>
      <c r="AF13" s="235">
        <f>+AE13/T13</f>
        <v>0.8666666666666667</v>
      </c>
      <c r="AG13" s="199">
        <v>1</v>
      </c>
      <c r="AH13" s="199">
        <v>0.26</v>
      </c>
      <c r="AI13" s="235">
        <f>+AH13/T13</f>
        <v>0.8666666666666667</v>
      </c>
      <c r="AJ13" s="199">
        <v>1</v>
      </c>
      <c r="AK13" s="199">
        <v>0.26</v>
      </c>
      <c r="AL13" s="328">
        <f>+AK13/T13</f>
        <v>0.8666666666666667</v>
      </c>
      <c r="AM13" s="199">
        <v>1</v>
      </c>
      <c r="AN13" s="199">
        <v>1</v>
      </c>
    </row>
    <row r="14" spans="1:1817 16384:16384" ht="51" x14ac:dyDescent="0.25">
      <c r="A14" s="11" t="s">
        <v>168</v>
      </c>
      <c r="B14" s="11" t="s">
        <v>338</v>
      </c>
      <c r="C14" s="11" t="s">
        <v>16</v>
      </c>
      <c r="D14" s="10" t="s">
        <v>17</v>
      </c>
      <c r="E14" s="11" t="s">
        <v>18</v>
      </c>
      <c r="F14" s="10" t="s">
        <v>19</v>
      </c>
      <c r="G14" s="12" t="s">
        <v>20</v>
      </c>
      <c r="H14" s="10" t="s">
        <v>21</v>
      </c>
      <c r="I14" s="11">
        <v>340</v>
      </c>
      <c r="J14" s="10" t="s">
        <v>27</v>
      </c>
      <c r="K14" s="11">
        <v>109</v>
      </c>
      <c r="L14" s="13" t="s">
        <v>28</v>
      </c>
      <c r="M14" s="11" t="s">
        <v>29</v>
      </c>
      <c r="N14" s="14">
        <v>1011</v>
      </c>
      <c r="O14" s="14">
        <v>5</v>
      </c>
      <c r="P14" s="15" t="s">
        <v>373</v>
      </c>
      <c r="Q14" s="269" t="s">
        <v>34</v>
      </c>
      <c r="R14" s="42">
        <v>19</v>
      </c>
      <c r="S14" s="21">
        <v>19</v>
      </c>
      <c r="T14" s="22">
        <v>22</v>
      </c>
      <c r="U14" s="22">
        <v>22</v>
      </c>
      <c r="V14" s="22">
        <v>22</v>
      </c>
      <c r="W14" s="22">
        <v>22</v>
      </c>
      <c r="X14" s="200">
        <v>19</v>
      </c>
      <c r="Y14" s="200">
        <v>19</v>
      </c>
      <c r="Z14" s="236">
        <f t="shared" si="16"/>
        <v>0.86363636363636365</v>
      </c>
      <c r="AA14" s="200">
        <v>19</v>
      </c>
      <c r="AB14" s="200">
        <v>19</v>
      </c>
      <c r="AC14" s="235">
        <f>+AB14/T14</f>
        <v>0.86363636363636365</v>
      </c>
      <c r="AD14" s="200">
        <v>19</v>
      </c>
      <c r="AE14" s="200">
        <v>19</v>
      </c>
      <c r="AF14" s="235">
        <f>+AE14/T14</f>
        <v>0.86363636363636365</v>
      </c>
      <c r="AG14" s="200">
        <v>19</v>
      </c>
      <c r="AH14" s="320">
        <v>20</v>
      </c>
      <c r="AI14" s="235">
        <f>+AH14/T14</f>
        <v>0.90909090909090906</v>
      </c>
      <c r="AJ14" s="200">
        <v>19</v>
      </c>
      <c r="AK14" s="200">
        <v>20</v>
      </c>
      <c r="AL14" s="328">
        <f>+AK14/T14</f>
        <v>0.90909090909090906</v>
      </c>
      <c r="AM14" s="200">
        <v>19</v>
      </c>
      <c r="AN14" s="200">
        <v>19</v>
      </c>
    </row>
    <row r="15" spans="1:1817 16384:16384" s="162" customFormat="1" ht="38.25" x14ac:dyDescent="0.25">
      <c r="A15" s="73" t="s">
        <v>168</v>
      </c>
      <c r="B15" s="73" t="s">
        <v>336</v>
      </c>
      <c r="C15" s="73" t="s">
        <v>16</v>
      </c>
      <c r="D15" s="73" t="s">
        <v>17</v>
      </c>
      <c r="E15" s="73" t="s">
        <v>18</v>
      </c>
      <c r="F15" s="73" t="s">
        <v>19</v>
      </c>
      <c r="G15" s="74" t="s">
        <v>20</v>
      </c>
      <c r="H15" s="73" t="s">
        <v>21</v>
      </c>
      <c r="I15" s="73">
        <v>340</v>
      </c>
      <c r="J15" s="73" t="s">
        <v>27</v>
      </c>
      <c r="K15" s="73">
        <v>109</v>
      </c>
      <c r="L15" s="75" t="s">
        <v>28</v>
      </c>
      <c r="M15" s="73"/>
      <c r="N15" s="73">
        <v>1011</v>
      </c>
      <c r="O15" s="73"/>
      <c r="P15" s="73"/>
      <c r="Q15" s="280" t="s">
        <v>31</v>
      </c>
      <c r="R15" s="76">
        <f t="shared" ref="R15:S15" si="17">+R11</f>
        <v>172500</v>
      </c>
      <c r="S15" s="76">
        <f t="shared" si="17"/>
        <v>812</v>
      </c>
      <c r="T15" s="76">
        <f t="shared" ref="T15:W15" si="18">+T11</f>
        <v>157500</v>
      </c>
      <c r="U15" s="76">
        <f t="shared" si="18"/>
        <v>165000</v>
      </c>
      <c r="V15" s="76">
        <f t="shared" si="18"/>
        <v>172500</v>
      </c>
      <c r="W15" s="76">
        <f t="shared" si="18"/>
        <v>172500</v>
      </c>
      <c r="X15" s="195">
        <f>+X11</f>
        <v>43477</v>
      </c>
      <c r="Y15" s="195">
        <f>+Y11</f>
        <v>43477</v>
      </c>
      <c r="Z15" s="233">
        <v>0.27229999999999999</v>
      </c>
      <c r="AA15" s="195">
        <f>+AA11</f>
        <v>64582</v>
      </c>
      <c r="AB15" s="195">
        <f>+AB11</f>
        <v>43477</v>
      </c>
      <c r="AC15" s="233">
        <v>0.27229999999999999</v>
      </c>
      <c r="AD15" s="195">
        <f>+AD11</f>
        <v>88205</v>
      </c>
      <c r="AE15" s="195">
        <f>+AE11</f>
        <v>71351</v>
      </c>
      <c r="AF15" s="233">
        <v>0.27229999999999999</v>
      </c>
      <c r="AG15" s="195">
        <v>124425</v>
      </c>
      <c r="AH15" s="233">
        <v>0.27229999999999999</v>
      </c>
      <c r="AI15" s="195">
        <v>124425</v>
      </c>
      <c r="AJ15" s="195">
        <f>+AJ11</f>
        <v>140175</v>
      </c>
      <c r="AK15" s="195">
        <f>+AK11</f>
        <v>143385</v>
      </c>
      <c r="AL15" s="218">
        <f>+AL11</f>
        <v>0.9103809523809524</v>
      </c>
      <c r="AM15" s="195">
        <v>149625</v>
      </c>
      <c r="AN15" s="195">
        <v>157500</v>
      </c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  <c r="JS15" s="161"/>
      <c r="JT15" s="161"/>
      <c r="JU15" s="161"/>
      <c r="JV15" s="161"/>
      <c r="JW15" s="161"/>
      <c r="JX15" s="161"/>
      <c r="JY15" s="161"/>
      <c r="JZ15" s="161"/>
      <c r="KA15" s="161"/>
      <c r="KB15" s="161"/>
      <c r="KC15" s="161"/>
      <c r="KD15" s="161"/>
      <c r="KE15" s="161"/>
      <c r="KF15" s="161"/>
      <c r="KG15" s="161"/>
      <c r="KH15" s="161"/>
      <c r="KI15" s="161"/>
      <c r="KJ15" s="161"/>
      <c r="KK15" s="161"/>
      <c r="KL15" s="161"/>
      <c r="KM15" s="161"/>
      <c r="KN15" s="161"/>
      <c r="KO15" s="161"/>
      <c r="KP15" s="161"/>
      <c r="KQ15" s="161"/>
      <c r="KR15" s="161"/>
      <c r="KS15" s="161"/>
      <c r="KT15" s="161"/>
      <c r="KU15" s="161"/>
      <c r="KV15" s="161"/>
      <c r="KW15" s="161"/>
      <c r="KX15" s="161"/>
      <c r="KY15" s="161"/>
      <c r="KZ15" s="161"/>
      <c r="LA15" s="161"/>
      <c r="LB15" s="161"/>
      <c r="LC15" s="161"/>
      <c r="LD15" s="161"/>
      <c r="LE15" s="161"/>
      <c r="LF15" s="161"/>
      <c r="LG15" s="161"/>
      <c r="LH15" s="161"/>
      <c r="LI15" s="161"/>
      <c r="LJ15" s="161"/>
      <c r="LK15" s="161"/>
      <c r="LL15" s="161"/>
      <c r="LM15" s="161"/>
      <c r="LN15" s="161"/>
      <c r="LO15" s="161"/>
      <c r="LP15" s="161"/>
      <c r="LQ15" s="161"/>
      <c r="LR15" s="161"/>
      <c r="LS15" s="161"/>
      <c r="LT15" s="161"/>
      <c r="LU15" s="161"/>
      <c r="LV15" s="161"/>
      <c r="LW15" s="161"/>
      <c r="LX15" s="161"/>
      <c r="LY15" s="161"/>
      <c r="LZ15" s="161"/>
      <c r="MA15" s="161"/>
      <c r="MB15" s="161"/>
      <c r="MC15" s="161"/>
      <c r="MD15" s="161"/>
      <c r="ME15" s="161"/>
      <c r="MF15" s="161"/>
      <c r="MG15" s="161"/>
      <c r="MH15" s="161"/>
      <c r="MI15" s="161"/>
      <c r="MJ15" s="161"/>
      <c r="MK15" s="161"/>
      <c r="ML15" s="161"/>
      <c r="MM15" s="161"/>
      <c r="MN15" s="161"/>
      <c r="MO15" s="161"/>
      <c r="MP15" s="161"/>
      <c r="MQ15" s="161"/>
      <c r="MR15" s="161"/>
      <c r="MS15" s="161"/>
      <c r="MT15" s="161"/>
      <c r="MU15" s="161"/>
      <c r="MV15" s="161"/>
      <c r="MW15" s="161"/>
      <c r="MX15" s="161"/>
      <c r="MY15" s="161"/>
      <c r="MZ15" s="161"/>
      <c r="NA15" s="161"/>
      <c r="NB15" s="161"/>
      <c r="NC15" s="161"/>
      <c r="ND15" s="161"/>
      <c r="NE15" s="161"/>
      <c r="NF15" s="161"/>
      <c r="NG15" s="161"/>
      <c r="NH15" s="161"/>
      <c r="NI15" s="161"/>
      <c r="NJ15" s="161"/>
      <c r="NK15" s="161"/>
      <c r="NL15" s="161"/>
      <c r="NM15" s="161"/>
      <c r="NN15" s="161"/>
      <c r="NO15" s="161"/>
      <c r="NP15" s="161"/>
      <c r="NQ15" s="161"/>
      <c r="NR15" s="161"/>
      <c r="NS15" s="161"/>
      <c r="NT15" s="161"/>
      <c r="NU15" s="161"/>
      <c r="NV15" s="161"/>
      <c r="NW15" s="161"/>
      <c r="NX15" s="161"/>
      <c r="NY15" s="161"/>
      <c r="NZ15" s="161"/>
      <c r="OA15" s="161"/>
      <c r="OB15" s="161"/>
      <c r="OC15" s="161"/>
      <c r="OD15" s="161"/>
      <c r="OE15" s="161"/>
      <c r="OF15" s="161"/>
      <c r="OG15" s="161"/>
      <c r="OH15" s="161"/>
      <c r="OI15" s="161"/>
      <c r="OJ15" s="161"/>
      <c r="OK15" s="161"/>
      <c r="OL15" s="161"/>
      <c r="OM15" s="161"/>
      <c r="ON15" s="161"/>
      <c r="OO15" s="161"/>
      <c r="OP15" s="161"/>
      <c r="OQ15" s="161"/>
      <c r="OR15" s="161"/>
      <c r="OS15" s="161"/>
      <c r="OT15" s="161"/>
      <c r="OU15" s="161"/>
      <c r="OV15" s="161"/>
      <c r="OW15" s="161"/>
      <c r="OX15" s="161"/>
      <c r="OY15" s="161"/>
      <c r="OZ15" s="161"/>
      <c r="PA15" s="161"/>
      <c r="PB15" s="161"/>
      <c r="PC15" s="161"/>
      <c r="PD15" s="161"/>
      <c r="PE15" s="161"/>
      <c r="PF15" s="161"/>
      <c r="PG15" s="161"/>
      <c r="PH15" s="161"/>
      <c r="PI15" s="161"/>
      <c r="PJ15" s="161"/>
      <c r="PK15" s="161"/>
      <c r="PL15" s="161"/>
      <c r="PM15" s="161"/>
      <c r="PN15" s="161"/>
      <c r="PO15" s="161"/>
      <c r="PP15" s="161"/>
      <c r="PQ15" s="161"/>
      <c r="PR15" s="161"/>
      <c r="PS15" s="161"/>
      <c r="PT15" s="161"/>
      <c r="PU15" s="161"/>
      <c r="PV15" s="161"/>
      <c r="PW15" s="161"/>
      <c r="PX15" s="161"/>
      <c r="PY15" s="161"/>
      <c r="PZ15" s="161"/>
      <c r="QA15" s="161"/>
      <c r="QB15" s="161"/>
      <c r="QC15" s="161"/>
      <c r="QD15" s="161"/>
      <c r="QE15" s="161"/>
      <c r="QF15" s="161"/>
      <c r="QG15" s="161"/>
      <c r="QH15" s="161"/>
      <c r="QI15" s="161"/>
      <c r="QJ15" s="161"/>
      <c r="QK15" s="161"/>
      <c r="QL15" s="161"/>
      <c r="QM15" s="161"/>
      <c r="QN15" s="161"/>
      <c r="QO15" s="161"/>
      <c r="QP15" s="161"/>
      <c r="QQ15" s="161"/>
      <c r="QR15" s="161"/>
      <c r="QS15" s="161"/>
      <c r="QT15" s="161"/>
      <c r="QU15" s="161"/>
      <c r="QV15" s="161"/>
      <c r="QW15" s="161"/>
      <c r="QX15" s="161"/>
      <c r="QY15" s="161"/>
      <c r="QZ15" s="161"/>
      <c r="RA15" s="161"/>
      <c r="RB15" s="161"/>
      <c r="RC15" s="161"/>
      <c r="RD15" s="161"/>
      <c r="RE15" s="161"/>
      <c r="RF15" s="161"/>
      <c r="RG15" s="161"/>
      <c r="RH15" s="161"/>
      <c r="RI15" s="161"/>
      <c r="RJ15" s="161"/>
      <c r="RK15" s="161"/>
      <c r="RL15" s="161"/>
      <c r="RM15" s="161"/>
      <c r="RN15" s="161"/>
      <c r="RO15" s="161"/>
      <c r="RP15" s="161"/>
      <c r="RQ15" s="161"/>
      <c r="RR15" s="161"/>
      <c r="RS15" s="161"/>
      <c r="RT15" s="161"/>
      <c r="RU15" s="161"/>
      <c r="RV15" s="161"/>
      <c r="RW15" s="161"/>
      <c r="RX15" s="161"/>
      <c r="RY15" s="161"/>
      <c r="RZ15" s="161"/>
      <c r="SA15" s="161"/>
      <c r="SB15" s="161"/>
      <c r="SC15" s="161"/>
      <c r="SD15" s="161"/>
      <c r="SE15" s="161"/>
      <c r="SF15" s="161"/>
      <c r="SG15" s="161"/>
      <c r="SH15" s="161"/>
      <c r="SI15" s="161"/>
      <c r="SJ15" s="161"/>
      <c r="SK15" s="161"/>
      <c r="SL15" s="161"/>
      <c r="SM15" s="161"/>
      <c r="SN15" s="161"/>
      <c r="SO15" s="161"/>
      <c r="SP15" s="161"/>
      <c r="SQ15" s="161"/>
      <c r="SR15" s="161"/>
      <c r="SS15" s="161"/>
      <c r="ST15" s="161"/>
      <c r="SU15" s="161"/>
      <c r="SV15" s="161"/>
      <c r="SW15" s="161"/>
      <c r="SX15" s="161"/>
      <c r="SY15" s="161"/>
      <c r="SZ15" s="161"/>
      <c r="TA15" s="161"/>
      <c r="TB15" s="161"/>
      <c r="TC15" s="161"/>
      <c r="TD15" s="161"/>
      <c r="TE15" s="161"/>
      <c r="TF15" s="161"/>
      <c r="TG15" s="161"/>
      <c r="TH15" s="161"/>
      <c r="TI15" s="161"/>
      <c r="TJ15" s="161"/>
      <c r="TK15" s="161"/>
      <c r="TL15" s="161"/>
      <c r="TM15" s="161"/>
      <c r="TN15" s="161"/>
      <c r="TO15" s="161"/>
      <c r="TP15" s="161"/>
      <c r="TQ15" s="161"/>
      <c r="TR15" s="161"/>
      <c r="TS15" s="161"/>
      <c r="TT15" s="161"/>
      <c r="TU15" s="161"/>
      <c r="TV15" s="161"/>
      <c r="TW15" s="161"/>
      <c r="TX15" s="161"/>
      <c r="TY15" s="161"/>
      <c r="TZ15" s="161"/>
      <c r="UA15" s="161"/>
      <c r="UB15" s="161"/>
      <c r="UC15" s="161"/>
      <c r="UD15" s="161"/>
      <c r="UE15" s="161"/>
      <c r="UF15" s="161"/>
      <c r="UG15" s="161"/>
      <c r="UH15" s="161"/>
      <c r="UI15" s="161"/>
      <c r="UJ15" s="161"/>
      <c r="UK15" s="161"/>
      <c r="UL15" s="161"/>
      <c r="UM15" s="161"/>
      <c r="UN15" s="161"/>
      <c r="UO15" s="161"/>
      <c r="UP15" s="161"/>
      <c r="UQ15" s="161"/>
      <c r="UR15" s="161"/>
      <c r="US15" s="161"/>
      <c r="UT15" s="161"/>
      <c r="UU15" s="161"/>
      <c r="UV15" s="161"/>
      <c r="UW15" s="161"/>
      <c r="UX15" s="161"/>
      <c r="UY15" s="161"/>
      <c r="UZ15" s="161"/>
      <c r="VA15" s="161"/>
      <c r="VB15" s="161"/>
      <c r="VC15" s="161"/>
      <c r="VD15" s="161"/>
      <c r="VE15" s="161"/>
      <c r="VF15" s="161"/>
      <c r="VG15" s="161"/>
      <c r="VH15" s="161"/>
      <c r="VI15" s="161"/>
      <c r="VJ15" s="161"/>
      <c r="VK15" s="161"/>
      <c r="VL15" s="161"/>
      <c r="VM15" s="161"/>
      <c r="VN15" s="161"/>
      <c r="VO15" s="161"/>
      <c r="VP15" s="161"/>
      <c r="VQ15" s="161"/>
      <c r="VR15" s="161"/>
      <c r="VS15" s="161"/>
      <c r="VT15" s="161"/>
      <c r="VU15" s="161"/>
      <c r="VV15" s="161"/>
      <c r="VW15" s="161"/>
      <c r="VX15" s="161"/>
      <c r="VY15" s="161"/>
      <c r="VZ15" s="161"/>
      <c r="WA15" s="161"/>
      <c r="WB15" s="161"/>
      <c r="WC15" s="161"/>
      <c r="WD15" s="161"/>
      <c r="WE15" s="161"/>
      <c r="WF15" s="161"/>
      <c r="WG15" s="161"/>
      <c r="WH15" s="161"/>
      <c r="WI15" s="161"/>
      <c r="WJ15" s="161"/>
      <c r="WK15" s="161"/>
      <c r="WL15" s="161"/>
      <c r="WM15" s="161"/>
      <c r="WN15" s="161"/>
      <c r="WO15" s="161"/>
      <c r="WP15" s="161"/>
      <c r="WQ15" s="161"/>
      <c r="WR15" s="161"/>
      <c r="WS15" s="161"/>
      <c r="WT15" s="161"/>
      <c r="WU15" s="161"/>
      <c r="WV15" s="161"/>
      <c r="WW15" s="161"/>
      <c r="WX15" s="161"/>
      <c r="WY15" s="161"/>
      <c r="WZ15" s="161"/>
      <c r="XA15" s="161"/>
      <c r="XB15" s="161"/>
      <c r="XC15" s="161"/>
      <c r="XD15" s="161"/>
      <c r="XE15" s="161"/>
      <c r="XF15" s="161"/>
      <c r="XG15" s="161"/>
      <c r="XH15" s="161"/>
      <c r="XI15" s="161"/>
      <c r="XJ15" s="161"/>
      <c r="XK15" s="161"/>
      <c r="XL15" s="161"/>
      <c r="XM15" s="161"/>
      <c r="XN15" s="161"/>
      <c r="XO15" s="161"/>
      <c r="XP15" s="161"/>
      <c r="XQ15" s="161"/>
      <c r="XR15" s="161"/>
      <c r="XS15" s="161"/>
      <c r="XT15" s="161"/>
      <c r="XU15" s="161"/>
      <c r="XV15" s="161"/>
      <c r="XW15" s="161"/>
      <c r="XX15" s="161"/>
      <c r="XY15" s="161"/>
      <c r="XZ15" s="161"/>
      <c r="YA15" s="161"/>
      <c r="YB15" s="161"/>
      <c r="YC15" s="161"/>
      <c r="YD15" s="161"/>
      <c r="YE15" s="161"/>
      <c r="YF15" s="161"/>
      <c r="YG15" s="161"/>
      <c r="YH15" s="161"/>
      <c r="YI15" s="161"/>
      <c r="YJ15" s="161"/>
      <c r="YK15" s="161"/>
      <c r="YL15" s="161"/>
      <c r="YM15" s="161"/>
      <c r="YN15" s="161"/>
      <c r="YO15" s="161"/>
      <c r="YP15" s="161"/>
      <c r="YQ15" s="161"/>
      <c r="YR15" s="161"/>
      <c r="YS15" s="161"/>
      <c r="YT15" s="161"/>
      <c r="YU15" s="161"/>
      <c r="YV15" s="161"/>
      <c r="YW15" s="161"/>
      <c r="YX15" s="161"/>
      <c r="YY15" s="161"/>
      <c r="YZ15" s="161"/>
      <c r="ZA15" s="161"/>
      <c r="ZB15" s="161"/>
      <c r="ZC15" s="161"/>
      <c r="ZD15" s="161"/>
      <c r="ZE15" s="161"/>
      <c r="ZF15" s="161"/>
      <c r="ZG15" s="161"/>
      <c r="ZH15" s="161"/>
      <c r="ZI15" s="161"/>
      <c r="ZJ15" s="161"/>
      <c r="ZK15" s="161"/>
      <c r="ZL15" s="161"/>
      <c r="ZM15" s="161"/>
      <c r="ZN15" s="161"/>
      <c r="ZO15" s="161"/>
      <c r="ZP15" s="161"/>
      <c r="ZQ15" s="161"/>
      <c r="ZR15" s="161"/>
      <c r="ZS15" s="161"/>
      <c r="ZT15" s="161"/>
      <c r="ZU15" s="161"/>
      <c r="ZV15" s="161"/>
      <c r="ZW15" s="161"/>
      <c r="ZX15" s="161"/>
      <c r="ZY15" s="161"/>
      <c r="ZZ15" s="161"/>
      <c r="AAA15" s="161"/>
      <c r="AAB15" s="161"/>
      <c r="AAC15" s="161"/>
      <c r="AAD15" s="161"/>
      <c r="AAE15" s="161"/>
      <c r="AAF15" s="161"/>
      <c r="AAG15" s="161"/>
      <c r="AAH15" s="161"/>
      <c r="AAI15" s="161"/>
      <c r="AAJ15" s="161"/>
      <c r="AAK15" s="161"/>
      <c r="AAL15" s="161"/>
      <c r="AAM15" s="161"/>
      <c r="AAN15" s="161"/>
      <c r="AAO15" s="161"/>
      <c r="AAP15" s="161"/>
      <c r="AAQ15" s="161"/>
      <c r="AAR15" s="161"/>
      <c r="AAS15" s="161"/>
      <c r="AAT15" s="161"/>
      <c r="AAU15" s="161"/>
      <c r="AAV15" s="161"/>
      <c r="AAW15" s="161"/>
      <c r="AAX15" s="161"/>
      <c r="AAY15" s="161"/>
      <c r="AAZ15" s="161"/>
      <c r="ABA15" s="161"/>
      <c r="ABB15" s="161"/>
      <c r="ABC15" s="161"/>
      <c r="ABD15" s="161"/>
      <c r="ABE15" s="161"/>
      <c r="ABF15" s="161"/>
      <c r="ABG15" s="161"/>
      <c r="ABH15" s="161"/>
      <c r="ABI15" s="161"/>
      <c r="ABJ15" s="161"/>
      <c r="ABK15" s="161"/>
      <c r="ABL15" s="161"/>
      <c r="ABM15" s="161"/>
      <c r="ABN15" s="161"/>
      <c r="ABO15" s="161"/>
      <c r="ABP15" s="161"/>
      <c r="ABQ15" s="161"/>
      <c r="ABR15" s="161"/>
      <c r="ABS15" s="161"/>
      <c r="ABT15" s="161"/>
      <c r="ABU15" s="161"/>
      <c r="ABV15" s="161"/>
      <c r="ABW15" s="161"/>
      <c r="ABX15" s="161"/>
      <c r="ABY15" s="161"/>
      <c r="ABZ15" s="161"/>
      <c r="ACA15" s="161"/>
      <c r="ACB15" s="161"/>
      <c r="ACC15" s="161"/>
      <c r="ACD15" s="161"/>
      <c r="ACE15" s="161"/>
      <c r="ACF15" s="161"/>
      <c r="ACG15" s="161"/>
      <c r="ACH15" s="161"/>
      <c r="ACI15" s="161"/>
      <c r="ACJ15" s="161"/>
      <c r="ACK15" s="161"/>
      <c r="ACL15" s="161"/>
      <c r="ACM15" s="161"/>
      <c r="ACN15" s="161"/>
      <c r="ACO15" s="161"/>
      <c r="ACP15" s="161"/>
      <c r="ACQ15" s="161"/>
      <c r="ACR15" s="161"/>
      <c r="ACS15" s="161"/>
      <c r="ACT15" s="161"/>
      <c r="ACU15" s="161"/>
      <c r="ACV15" s="161"/>
      <c r="ACW15" s="161"/>
      <c r="ACX15" s="161"/>
      <c r="ACY15" s="161"/>
      <c r="ACZ15" s="161"/>
      <c r="ADA15" s="161"/>
      <c r="ADB15" s="161"/>
      <c r="ADC15" s="161"/>
      <c r="ADD15" s="161"/>
      <c r="ADE15" s="161"/>
      <c r="ADF15" s="161"/>
      <c r="ADG15" s="161"/>
      <c r="ADH15" s="161"/>
      <c r="ADI15" s="161"/>
      <c r="ADJ15" s="161"/>
      <c r="ADK15" s="161"/>
      <c r="ADL15" s="161"/>
      <c r="ADM15" s="161"/>
      <c r="ADN15" s="161"/>
      <c r="ADO15" s="161"/>
      <c r="ADP15" s="161"/>
      <c r="ADQ15" s="161"/>
      <c r="ADR15" s="161"/>
      <c r="ADS15" s="161"/>
      <c r="ADT15" s="161"/>
      <c r="ADU15" s="161"/>
      <c r="ADV15" s="161"/>
      <c r="ADW15" s="161"/>
      <c r="ADX15" s="161"/>
      <c r="ADY15" s="161"/>
      <c r="ADZ15" s="161"/>
      <c r="AEA15" s="161"/>
      <c r="AEB15" s="161"/>
      <c r="AEC15" s="161"/>
      <c r="AED15" s="161"/>
      <c r="AEE15" s="161"/>
      <c r="AEF15" s="161"/>
      <c r="AEG15" s="161"/>
      <c r="AEH15" s="161"/>
      <c r="AEI15" s="161"/>
      <c r="AEJ15" s="161"/>
      <c r="AEK15" s="161"/>
      <c r="AEL15" s="161"/>
      <c r="AEM15" s="161"/>
      <c r="AEN15" s="161"/>
      <c r="AEO15" s="161"/>
      <c r="AEP15" s="161"/>
      <c r="AEQ15" s="161"/>
      <c r="AER15" s="161"/>
      <c r="AES15" s="161"/>
      <c r="AET15" s="161"/>
      <c r="AEU15" s="161"/>
      <c r="AEV15" s="161"/>
      <c r="AEW15" s="161"/>
      <c r="AEX15" s="161"/>
      <c r="AEY15" s="161"/>
      <c r="AEZ15" s="161"/>
      <c r="AFA15" s="161"/>
      <c r="AFB15" s="161"/>
      <c r="AFC15" s="161"/>
      <c r="AFD15" s="161"/>
      <c r="AFE15" s="161"/>
      <c r="AFF15" s="161"/>
      <c r="AFG15" s="161"/>
      <c r="AFH15" s="161"/>
      <c r="AFI15" s="161"/>
      <c r="AFJ15" s="161"/>
      <c r="AFK15" s="161"/>
      <c r="AFL15" s="161"/>
      <c r="AFM15" s="161"/>
      <c r="AFN15" s="161"/>
      <c r="AFO15" s="161"/>
      <c r="AFP15" s="161"/>
      <c r="AFQ15" s="161"/>
      <c r="AFR15" s="161"/>
      <c r="AFS15" s="161"/>
      <c r="AFT15" s="161"/>
      <c r="AFU15" s="161"/>
      <c r="AFV15" s="161"/>
      <c r="AFW15" s="161"/>
      <c r="AFX15" s="161"/>
      <c r="AFY15" s="161"/>
      <c r="AFZ15" s="161"/>
      <c r="AGA15" s="161"/>
      <c r="AGB15" s="161"/>
      <c r="AGC15" s="161"/>
      <c r="AGD15" s="161"/>
      <c r="AGE15" s="161"/>
      <c r="AGF15" s="161"/>
      <c r="AGG15" s="161"/>
      <c r="AGH15" s="161"/>
      <c r="AGI15" s="161"/>
      <c r="AGJ15" s="161"/>
      <c r="AGK15" s="161"/>
      <c r="AGL15" s="161"/>
      <c r="AGM15" s="161"/>
      <c r="AGN15" s="161"/>
      <c r="AGO15" s="161"/>
      <c r="AGP15" s="161"/>
      <c r="AGQ15" s="161"/>
      <c r="AGR15" s="161"/>
      <c r="AGS15" s="161"/>
      <c r="AGT15" s="161"/>
      <c r="AGU15" s="161"/>
      <c r="AGV15" s="161"/>
      <c r="AGW15" s="161"/>
      <c r="AGX15" s="161"/>
      <c r="AGY15" s="161"/>
      <c r="AGZ15" s="161"/>
      <c r="AHA15" s="161"/>
      <c r="AHB15" s="161"/>
      <c r="AHC15" s="161"/>
      <c r="AHD15" s="161"/>
      <c r="AHE15" s="161"/>
      <c r="AHF15" s="161"/>
      <c r="AHG15" s="161"/>
      <c r="AHH15" s="161"/>
      <c r="AHI15" s="161"/>
      <c r="AHJ15" s="161"/>
      <c r="AHK15" s="161"/>
      <c r="AHL15" s="161"/>
      <c r="AHM15" s="161"/>
      <c r="AHN15" s="161"/>
      <c r="AHO15" s="161"/>
      <c r="AHP15" s="161"/>
      <c r="AHQ15" s="161"/>
      <c r="AHR15" s="161"/>
      <c r="AHS15" s="161"/>
      <c r="AHT15" s="161"/>
      <c r="AHU15" s="161"/>
      <c r="AHV15" s="161"/>
      <c r="AHW15" s="161"/>
      <c r="AHX15" s="161"/>
      <c r="AHY15" s="161"/>
      <c r="AHZ15" s="161"/>
      <c r="AIA15" s="161"/>
      <c r="AIB15" s="161"/>
      <c r="AIC15" s="161"/>
      <c r="AID15" s="161"/>
      <c r="AIE15" s="161"/>
      <c r="AIF15" s="161"/>
      <c r="AIG15" s="161"/>
      <c r="AIH15" s="161"/>
      <c r="AII15" s="161"/>
      <c r="AIJ15" s="161"/>
      <c r="AIK15" s="161"/>
      <c r="AIL15" s="161"/>
      <c r="AIM15" s="161"/>
      <c r="AIN15" s="161"/>
      <c r="AIO15" s="161"/>
      <c r="AIP15" s="161"/>
      <c r="AIQ15" s="161"/>
      <c r="AIR15" s="161"/>
      <c r="AIS15" s="161"/>
      <c r="AIT15" s="161"/>
      <c r="AIU15" s="161"/>
      <c r="AIV15" s="161"/>
      <c r="AIW15" s="161"/>
      <c r="AIX15" s="161"/>
      <c r="AIY15" s="161"/>
      <c r="AIZ15" s="161"/>
      <c r="AJA15" s="161"/>
      <c r="AJB15" s="161"/>
      <c r="AJC15" s="161"/>
      <c r="AJD15" s="161"/>
      <c r="AJE15" s="161"/>
      <c r="AJF15" s="161"/>
      <c r="AJG15" s="161"/>
      <c r="AJH15" s="161"/>
      <c r="AJI15" s="161"/>
      <c r="AJJ15" s="161"/>
      <c r="AJK15" s="161"/>
      <c r="AJL15" s="161"/>
      <c r="AJM15" s="161"/>
      <c r="AJN15" s="161"/>
      <c r="AJO15" s="161"/>
      <c r="AJP15" s="161"/>
      <c r="AJQ15" s="161"/>
      <c r="AJR15" s="161"/>
      <c r="AJS15" s="161"/>
      <c r="AJT15" s="161"/>
      <c r="AJU15" s="161"/>
      <c r="AJV15" s="161"/>
      <c r="AJW15" s="161"/>
      <c r="AJX15" s="161"/>
      <c r="AJY15" s="161"/>
      <c r="AJZ15" s="161"/>
      <c r="AKA15" s="161"/>
      <c r="AKB15" s="161"/>
      <c r="AKC15" s="161"/>
      <c r="AKD15" s="161"/>
      <c r="AKE15" s="161"/>
      <c r="AKF15" s="161"/>
      <c r="AKG15" s="161"/>
      <c r="AKH15" s="161"/>
      <c r="AKI15" s="161"/>
      <c r="AKJ15" s="161"/>
      <c r="AKK15" s="161"/>
      <c r="AKL15" s="161"/>
      <c r="AKM15" s="161"/>
      <c r="AKN15" s="161"/>
      <c r="AKO15" s="161"/>
      <c r="AKP15" s="161"/>
      <c r="AKQ15" s="161"/>
      <c r="AKR15" s="161"/>
      <c r="AKS15" s="161"/>
      <c r="AKT15" s="161"/>
      <c r="AKU15" s="161"/>
      <c r="AKV15" s="161"/>
      <c r="AKW15" s="161"/>
      <c r="AKX15" s="161"/>
      <c r="AKY15" s="161"/>
      <c r="AKZ15" s="161"/>
      <c r="ALA15" s="161"/>
      <c r="ALB15" s="161"/>
      <c r="ALC15" s="161"/>
      <c r="ALD15" s="161"/>
      <c r="ALE15" s="161"/>
      <c r="ALF15" s="161"/>
      <c r="ALG15" s="161"/>
      <c r="ALH15" s="161"/>
      <c r="ALI15" s="161"/>
      <c r="ALJ15" s="161"/>
      <c r="ALK15" s="161"/>
      <c r="ALL15" s="161"/>
      <c r="ALM15" s="161"/>
      <c r="ALN15" s="161"/>
      <c r="ALO15" s="161"/>
      <c r="ALP15" s="161"/>
      <c r="ALQ15" s="161"/>
      <c r="ALR15" s="161"/>
      <c r="ALS15" s="161"/>
      <c r="ALT15" s="161"/>
      <c r="ALU15" s="161"/>
      <c r="ALV15" s="161"/>
      <c r="ALW15" s="161"/>
      <c r="ALX15" s="161"/>
      <c r="ALY15" s="161"/>
      <c r="ALZ15" s="161"/>
      <c r="AMA15" s="161"/>
      <c r="AMB15" s="161"/>
      <c r="AMC15" s="161"/>
      <c r="AMD15" s="161"/>
      <c r="AME15" s="161"/>
      <c r="AMF15" s="161"/>
      <c r="AMG15" s="161"/>
      <c r="AMH15" s="161"/>
      <c r="AMI15" s="161"/>
      <c r="AMJ15" s="161"/>
      <c r="AMK15" s="161"/>
      <c r="AML15" s="161"/>
      <c r="AMM15" s="161"/>
      <c r="AMN15" s="161"/>
      <c r="AMO15" s="161"/>
      <c r="AMP15" s="161"/>
      <c r="AMQ15" s="161"/>
      <c r="AMR15" s="161"/>
      <c r="AMS15" s="161"/>
      <c r="AMT15" s="161"/>
      <c r="AMU15" s="161"/>
      <c r="AMV15" s="161"/>
      <c r="AMW15" s="161"/>
      <c r="AMX15" s="161"/>
      <c r="AMY15" s="161"/>
      <c r="AMZ15" s="161"/>
      <c r="ANA15" s="161"/>
      <c r="ANB15" s="161"/>
      <c r="ANC15" s="161"/>
      <c r="AND15" s="161"/>
      <c r="ANE15" s="161"/>
      <c r="ANF15" s="161"/>
      <c r="ANG15" s="161"/>
      <c r="ANH15" s="161"/>
      <c r="ANI15" s="161"/>
      <c r="ANJ15" s="161"/>
      <c r="ANK15" s="161"/>
      <c r="ANL15" s="161"/>
      <c r="ANM15" s="161"/>
      <c r="ANN15" s="161"/>
      <c r="ANO15" s="161"/>
      <c r="ANP15" s="161"/>
      <c r="ANQ15" s="161"/>
      <c r="ANR15" s="161"/>
      <c r="ANS15" s="161"/>
      <c r="ANT15" s="161"/>
      <c r="ANU15" s="161"/>
      <c r="ANV15" s="161"/>
      <c r="ANW15" s="161"/>
      <c r="ANX15" s="161"/>
      <c r="ANY15" s="161"/>
      <c r="ANZ15" s="161"/>
      <c r="AOA15" s="161"/>
      <c r="AOB15" s="161"/>
      <c r="AOC15" s="161"/>
      <c r="AOD15" s="161"/>
      <c r="AOE15" s="161"/>
      <c r="AOF15" s="161"/>
      <c r="AOG15" s="161"/>
      <c r="AOH15" s="161"/>
      <c r="AOI15" s="161"/>
      <c r="AOJ15" s="161"/>
      <c r="AOK15" s="161"/>
      <c r="AOL15" s="161"/>
      <c r="AOM15" s="161"/>
      <c r="AON15" s="161"/>
      <c r="AOO15" s="161"/>
      <c r="AOP15" s="161"/>
      <c r="AOQ15" s="161"/>
      <c r="AOR15" s="161"/>
      <c r="AOS15" s="161"/>
      <c r="AOT15" s="161"/>
      <c r="AOU15" s="161"/>
      <c r="AOV15" s="161"/>
      <c r="AOW15" s="161"/>
      <c r="AOX15" s="161"/>
      <c r="AOY15" s="161"/>
      <c r="AOZ15" s="161"/>
      <c r="APA15" s="161"/>
      <c r="APB15" s="161"/>
      <c r="APC15" s="161"/>
      <c r="APD15" s="161"/>
      <c r="APE15" s="161"/>
      <c r="APF15" s="161"/>
      <c r="APG15" s="161"/>
      <c r="APH15" s="161"/>
      <c r="API15" s="161"/>
      <c r="APJ15" s="161"/>
      <c r="APK15" s="161"/>
      <c r="APL15" s="161"/>
      <c r="APM15" s="161"/>
      <c r="APN15" s="161"/>
      <c r="APO15" s="161"/>
      <c r="APP15" s="161"/>
      <c r="APQ15" s="161"/>
      <c r="APR15" s="161"/>
      <c r="APS15" s="161"/>
      <c r="APT15" s="161"/>
      <c r="APU15" s="161"/>
      <c r="APV15" s="161"/>
      <c r="APW15" s="161"/>
      <c r="APX15" s="161"/>
      <c r="APY15" s="161"/>
      <c r="APZ15" s="161"/>
      <c r="AQA15" s="161"/>
      <c r="AQB15" s="161"/>
      <c r="AQC15" s="161"/>
      <c r="AQD15" s="161"/>
      <c r="AQE15" s="161"/>
      <c r="AQF15" s="161"/>
      <c r="AQG15" s="161"/>
      <c r="AQH15" s="161"/>
      <c r="AQI15" s="161"/>
      <c r="AQJ15" s="161"/>
      <c r="AQK15" s="161"/>
      <c r="AQL15" s="161"/>
      <c r="AQM15" s="161"/>
      <c r="AQN15" s="161"/>
      <c r="AQO15" s="161"/>
      <c r="AQP15" s="161"/>
      <c r="AQQ15" s="161"/>
      <c r="AQR15" s="161"/>
      <c r="AQS15" s="161"/>
      <c r="AQT15" s="161"/>
      <c r="AQU15" s="161"/>
      <c r="AQV15" s="161"/>
      <c r="AQW15" s="161"/>
      <c r="AQX15" s="161"/>
      <c r="AQY15" s="161"/>
      <c r="AQZ15" s="161"/>
      <c r="ARA15" s="161"/>
      <c r="ARB15" s="161"/>
      <c r="ARC15" s="161"/>
      <c r="ARD15" s="161"/>
      <c r="ARE15" s="161"/>
      <c r="ARF15" s="161"/>
      <c r="ARG15" s="161"/>
      <c r="ARH15" s="161"/>
      <c r="ARI15" s="161"/>
      <c r="ARJ15" s="161"/>
      <c r="ARK15" s="161"/>
      <c r="ARL15" s="161"/>
      <c r="ARM15" s="161"/>
      <c r="ARN15" s="161"/>
      <c r="ARO15" s="161"/>
      <c r="ARP15" s="161"/>
      <c r="ARQ15" s="161"/>
      <c r="ARR15" s="161"/>
      <c r="ARS15" s="161"/>
      <c r="ART15" s="161"/>
      <c r="ARU15" s="161"/>
      <c r="ARV15" s="161"/>
      <c r="ARW15" s="161"/>
      <c r="ARX15" s="161"/>
      <c r="ARY15" s="161"/>
      <c r="ARZ15" s="161"/>
      <c r="ASA15" s="161"/>
      <c r="ASB15" s="161"/>
      <c r="ASC15" s="161"/>
      <c r="ASD15" s="161"/>
      <c r="ASE15" s="161"/>
      <c r="ASF15" s="161"/>
      <c r="ASG15" s="161"/>
      <c r="ASH15" s="161"/>
      <c r="ASI15" s="161"/>
      <c r="ASJ15" s="161"/>
      <c r="ASK15" s="161"/>
      <c r="ASL15" s="161"/>
      <c r="ASM15" s="161"/>
      <c r="ASN15" s="161"/>
      <c r="ASO15" s="161"/>
      <c r="ASP15" s="161"/>
      <c r="ASQ15" s="161"/>
      <c r="ASR15" s="161"/>
      <c r="ASS15" s="161"/>
      <c r="AST15" s="161"/>
      <c r="ASU15" s="161"/>
      <c r="ASV15" s="161"/>
      <c r="ASW15" s="161"/>
      <c r="ASX15" s="161"/>
      <c r="ASY15" s="161"/>
      <c r="ASZ15" s="161"/>
      <c r="ATA15" s="161"/>
      <c r="ATB15" s="161"/>
      <c r="ATC15" s="161"/>
      <c r="ATD15" s="161"/>
      <c r="ATE15" s="161"/>
      <c r="ATF15" s="161"/>
      <c r="ATG15" s="161"/>
      <c r="ATH15" s="161"/>
      <c r="ATI15" s="161"/>
      <c r="ATJ15" s="161"/>
      <c r="ATK15" s="161"/>
      <c r="ATL15" s="161"/>
      <c r="ATM15" s="161"/>
      <c r="ATN15" s="161"/>
      <c r="ATO15" s="161"/>
      <c r="ATP15" s="161"/>
      <c r="ATQ15" s="161"/>
      <c r="ATR15" s="161"/>
      <c r="ATS15" s="161"/>
      <c r="ATT15" s="161"/>
      <c r="ATU15" s="161"/>
      <c r="ATV15" s="161"/>
      <c r="ATW15" s="161"/>
      <c r="ATX15" s="161"/>
      <c r="ATY15" s="161"/>
      <c r="ATZ15" s="161"/>
      <c r="AUA15" s="161"/>
      <c r="AUB15" s="161"/>
      <c r="AUC15" s="161"/>
      <c r="AUD15" s="161"/>
      <c r="AUE15" s="161"/>
      <c r="AUF15" s="161"/>
      <c r="AUG15" s="161"/>
      <c r="AUH15" s="161"/>
      <c r="AUI15" s="161"/>
      <c r="AUJ15" s="161"/>
      <c r="AUK15" s="161"/>
      <c r="AUL15" s="161"/>
      <c r="AUM15" s="161"/>
      <c r="AUN15" s="161"/>
      <c r="AUO15" s="161"/>
      <c r="AUP15" s="161"/>
      <c r="AUQ15" s="161"/>
      <c r="AUR15" s="161"/>
      <c r="AUS15" s="161"/>
      <c r="AUT15" s="161"/>
      <c r="AUU15" s="161"/>
      <c r="AUV15" s="161"/>
      <c r="AUW15" s="161"/>
      <c r="AUX15" s="161"/>
      <c r="AUY15" s="161"/>
      <c r="AUZ15" s="161"/>
      <c r="AVA15" s="161"/>
      <c r="AVB15" s="161"/>
      <c r="AVC15" s="161"/>
      <c r="AVD15" s="161"/>
      <c r="AVE15" s="161"/>
      <c r="AVF15" s="161"/>
      <c r="AVG15" s="161"/>
      <c r="AVH15" s="161"/>
      <c r="AVI15" s="161"/>
      <c r="AVJ15" s="161"/>
      <c r="AVK15" s="161"/>
      <c r="AVL15" s="161"/>
      <c r="AVM15" s="161"/>
      <c r="AVN15" s="161"/>
      <c r="AVO15" s="161"/>
      <c r="AVP15" s="161"/>
      <c r="AVQ15" s="161"/>
      <c r="AVR15" s="161"/>
      <c r="AVS15" s="161"/>
      <c r="AVT15" s="161"/>
      <c r="AVU15" s="161"/>
      <c r="AVV15" s="161"/>
      <c r="AVW15" s="161"/>
      <c r="AVX15" s="161"/>
      <c r="AVY15" s="161"/>
      <c r="AVZ15" s="161"/>
      <c r="AWA15" s="161"/>
      <c r="AWB15" s="161"/>
      <c r="AWC15" s="161"/>
      <c r="AWD15" s="161"/>
      <c r="AWE15" s="161"/>
      <c r="AWF15" s="161"/>
      <c r="AWG15" s="161"/>
      <c r="AWH15" s="161"/>
      <c r="AWI15" s="161"/>
      <c r="AWJ15" s="161"/>
      <c r="AWK15" s="161"/>
      <c r="AWL15" s="161"/>
      <c r="AWM15" s="161"/>
      <c r="AWN15" s="161"/>
      <c r="AWO15" s="161"/>
      <c r="AWP15" s="161"/>
      <c r="AWQ15" s="161"/>
      <c r="AWR15" s="161"/>
      <c r="AWS15" s="161"/>
      <c r="AWT15" s="161"/>
      <c r="AWU15" s="161"/>
      <c r="AWV15" s="161"/>
      <c r="AWW15" s="161"/>
      <c r="AWX15" s="161"/>
      <c r="AWY15" s="161"/>
      <c r="AWZ15" s="161"/>
      <c r="AXA15" s="161"/>
      <c r="AXB15" s="161"/>
      <c r="AXC15" s="161"/>
      <c r="AXD15" s="161"/>
      <c r="AXE15" s="161"/>
      <c r="AXF15" s="161"/>
      <c r="AXG15" s="161"/>
      <c r="AXH15" s="161"/>
      <c r="AXI15" s="161"/>
      <c r="AXJ15" s="161"/>
      <c r="AXK15" s="161"/>
      <c r="AXL15" s="161"/>
      <c r="AXM15" s="161"/>
      <c r="AXN15" s="161"/>
      <c r="AXO15" s="161"/>
      <c r="AXP15" s="161"/>
      <c r="AXQ15" s="161"/>
      <c r="AXR15" s="161"/>
      <c r="AXS15" s="161"/>
      <c r="AXT15" s="161"/>
      <c r="AXU15" s="161"/>
      <c r="AXV15" s="161"/>
      <c r="AXW15" s="161"/>
      <c r="AXX15" s="161"/>
      <c r="AXY15" s="161"/>
      <c r="AXZ15" s="161"/>
      <c r="AYA15" s="161"/>
      <c r="AYB15" s="161"/>
      <c r="AYC15" s="161"/>
      <c r="AYD15" s="161"/>
      <c r="AYE15" s="161"/>
      <c r="AYF15" s="161"/>
      <c r="AYG15" s="161"/>
      <c r="AYH15" s="161"/>
      <c r="AYI15" s="161"/>
      <c r="AYJ15" s="161"/>
      <c r="AYK15" s="161"/>
      <c r="AYL15" s="161"/>
      <c r="AYM15" s="161"/>
      <c r="AYN15" s="161"/>
      <c r="AYO15" s="161"/>
      <c r="AYP15" s="161"/>
      <c r="AYQ15" s="161"/>
      <c r="AYR15" s="161"/>
      <c r="AYS15" s="161"/>
      <c r="AYT15" s="161"/>
      <c r="AYU15" s="161"/>
      <c r="AYV15" s="161"/>
      <c r="AYW15" s="161"/>
      <c r="AYX15" s="161"/>
      <c r="AYY15" s="161"/>
      <c r="AYZ15" s="161"/>
      <c r="AZA15" s="161"/>
      <c r="AZB15" s="161"/>
      <c r="AZC15" s="161"/>
      <c r="AZD15" s="161"/>
      <c r="AZE15" s="161"/>
      <c r="AZF15" s="161"/>
      <c r="AZG15" s="161"/>
      <c r="AZH15" s="161"/>
      <c r="AZI15" s="161"/>
      <c r="AZJ15" s="161"/>
      <c r="AZK15" s="161"/>
      <c r="AZL15" s="161"/>
      <c r="AZM15" s="161"/>
      <c r="AZN15" s="161"/>
      <c r="AZO15" s="161"/>
      <c r="AZP15" s="161"/>
      <c r="AZQ15" s="161"/>
      <c r="AZR15" s="161"/>
      <c r="AZS15" s="161"/>
      <c r="AZT15" s="161"/>
      <c r="AZU15" s="161"/>
      <c r="AZV15" s="161"/>
      <c r="AZW15" s="161"/>
      <c r="AZX15" s="161"/>
      <c r="AZY15" s="161"/>
      <c r="AZZ15" s="161"/>
      <c r="BAA15" s="161"/>
      <c r="BAB15" s="161"/>
      <c r="BAC15" s="161"/>
      <c r="BAD15" s="161"/>
      <c r="BAE15" s="161"/>
      <c r="BAF15" s="161"/>
      <c r="BAG15" s="161"/>
      <c r="BAH15" s="161"/>
      <c r="BAI15" s="161"/>
      <c r="BAJ15" s="161"/>
      <c r="BAK15" s="161"/>
      <c r="BAL15" s="161"/>
      <c r="BAM15" s="161"/>
      <c r="BAN15" s="161"/>
      <c r="BAO15" s="161"/>
      <c r="BAP15" s="161"/>
      <c r="BAQ15" s="161"/>
      <c r="BAR15" s="161"/>
      <c r="BAS15" s="161"/>
      <c r="BAT15" s="161"/>
      <c r="BAU15" s="161"/>
      <c r="BAV15" s="161"/>
      <c r="BAW15" s="161"/>
      <c r="BAX15" s="161"/>
      <c r="BAY15" s="161"/>
      <c r="BAZ15" s="161"/>
      <c r="BBA15" s="161"/>
      <c r="BBB15" s="161"/>
      <c r="BBC15" s="161"/>
      <c r="BBD15" s="161"/>
      <c r="BBE15" s="161"/>
      <c r="BBF15" s="161"/>
      <c r="BBG15" s="161"/>
      <c r="BBH15" s="161"/>
      <c r="BBI15" s="161"/>
      <c r="BBJ15" s="161"/>
      <c r="BBK15" s="161"/>
      <c r="BBL15" s="161"/>
      <c r="BBM15" s="161"/>
      <c r="BBN15" s="161"/>
      <c r="BBO15" s="161"/>
      <c r="BBP15" s="161"/>
      <c r="BBQ15" s="161"/>
      <c r="BBR15" s="161"/>
      <c r="BBS15" s="161"/>
      <c r="BBT15" s="161"/>
      <c r="BBU15" s="161"/>
      <c r="BBV15" s="161"/>
      <c r="BBW15" s="161"/>
      <c r="BBX15" s="161"/>
      <c r="BBY15" s="161"/>
      <c r="BBZ15" s="161"/>
      <c r="BCA15" s="161"/>
      <c r="BCB15" s="161"/>
      <c r="BCC15" s="161"/>
      <c r="BCD15" s="161"/>
      <c r="BCE15" s="161"/>
      <c r="BCF15" s="161"/>
      <c r="BCG15" s="161"/>
      <c r="BCH15" s="161"/>
      <c r="BCI15" s="161"/>
      <c r="BCJ15" s="161"/>
      <c r="BCK15" s="161"/>
      <c r="BCL15" s="161"/>
      <c r="BCM15" s="161"/>
      <c r="BCN15" s="161"/>
      <c r="BCO15" s="161"/>
      <c r="BCP15" s="161"/>
      <c r="BCQ15" s="161"/>
      <c r="BCR15" s="161"/>
      <c r="BCS15" s="161"/>
      <c r="BCT15" s="161"/>
      <c r="BCU15" s="161"/>
      <c r="BCV15" s="161"/>
      <c r="BCW15" s="161"/>
      <c r="BCX15" s="161"/>
      <c r="BCY15" s="161"/>
      <c r="BCZ15" s="161"/>
      <c r="BDA15" s="161"/>
      <c r="BDB15" s="161"/>
      <c r="BDC15" s="161"/>
      <c r="BDD15" s="161"/>
      <c r="BDE15" s="161"/>
      <c r="BDF15" s="161"/>
      <c r="BDG15" s="161"/>
      <c r="BDH15" s="161"/>
      <c r="BDI15" s="161"/>
      <c r="BDJ15" s="161"/>
      <c r="BDK15" s="161"/>
      <c r="BDL15" s="161"/>
      <c r="BDM15" s="161"/>
      <c r="BDN15" s="161"/>
      <c r="BDO15" s="161"/>
      <c r="BDP15" s="161"/>
      <c r="BDQ15" s="161"/>
      <c r="BDR15" s="161"/>
      <c r="BDS15" s="161"/>
      <c r="BDT15" s="161"/>
      <c r="BDU15" s="161"/>
      <c r="BDV15" s="161"/>
      <c r="BDW15" s="161"/>
      <c r="BDX15" s="161"/>
      <c r="BDY15" s="161"/>
      <c r="BDZ15" s="161"/>
      <c r="BEA15" s="161"/>
      <c r="BEB15" s="161"/>
      <c r="BEC15" s="161"/>
      <c r="BED15" s="161"/>
      <c r="BEE15" s="161"/>
      <c r="BEF15" s="161"/>
      <c r="BEG15" s="161"/>
      <c r="BEH15" s="161"/>
      <c r="BEI15" s="161"/>
      <c r="BEJ15" s="161"/>
      <c r="BEK15" s="161"/>
      <c r="BEL15" s="161"/>
      <c r="BEM15" s="161"/>
      <c r="BEN15" s="161"/>
      <c r="BEO15" s="161"/>
      <c r="BEP15" s="161"/>
      <c r="BEQ15" s="161"/>
      <c r="BER15" s="161"/>
      <c r="BES15" s="161"/>
      <c r="BET15" s="161"/>
      <c r="BEU15" s="161"/>
      <c r="BEV15" s="161"/>
      <c r="BEW15" s="161"/>
      <c r="BEX15" s="161"/>
      <c r="BEY15" s="161"/>
      <c r="BEZ15" s="161"/>
      <c r="BFA15" s="161"/>
      <c r="BFB15" s="161"/>
      <c r="BFC15" s="161"/>
      <c r="BFD15" s="161"/>
      <c r="BFE15" s="161"/>
      <c r="BFF15" s="161"/>
      <c r="BFG15" s="161"/>
      <c r="BFH15" s="161"/>
      <c r="BFI15" s="161"/>
      <c r="BFJ15" s="161"/>
      <c r="BFK15" s="161"/>
      <c r="BFL15" s="161"/>
      <c r="BFM15" s="161"/>
      <c r="BFN15" s="161"/>
      <c r="BFO15" s="161"/>
      <c r="BFP15" s="161"/>
      <c r="BFQ15" s="161"/>
      <c r="BFR15" s="161"/>
      <c r="BFS15" s="161"/>
      <c r="BFT15" s="161"/>
      <c r="BFU15" s="161"/>
      <c r="BFV15" s="161"/>
      <c r="BFW15" s="161"/>
      <c r="BFX15" s="161"/>
      <c r="BFY15" s="161"/>
      <c r="BFZ15" s="161"/>
      <c r="BGA15" s="161"/>
      <c r="BGB15" s="161"/>
      <c r="BGC15" s="161"/>
      <c r="BGD15" s="161"/>
      <c r="BGE15" s="161"/>
      <c r="BGF15" s="161"/>
      <c r="BGG15" s="161"/>
      <c r="BGH15" s="161"/>
      <c r="BGI15" s="161"/>
      <c r="BGJ15" s="161"/>
      <c r="BGK15" s="161"/>
      <c r="BGL15" s="161"/>
      <c r="BGM15" s="161"/>
      <c r="BGN15" s="161"/>
      <c r="BGO15" s="161"/>
      <c r="BGP15" s="161"/>
      <c r="BGQ15" s="161"/>
      <c r="BGR15" s="161"/>
      <c r="BGS15" s="161"/>
      <c r="BGT15" s="161"/>
      <c r="BGU15" s="161"/>
      <c r="BGV15" s="161"/>
      <c r="BGW15" s="161"/>
      <c r="BGX15" s="161"/>
      <c r="BGY15" s="161"/>
      <c r="BGZ15" s="161"/>
      <c r="BHA15" s="161"/>
      <c r="BHB15" s="161"/>
      <c r="BHC15" s="161"/>
      <c r="BHD15" s="161"/>
      <c r="BHE15" s="161"/>
      <c r="BHF15" s="161"/>
      <c r="BHG15" s="161"/>
      <c r="BHH15" s="161"/>
      <c r="BHI15" s="161"/>
      <c r="BHJ15" s="161"/>
      <c r="BHK15" s="161"/>
      <c r="BHL15" s="161"/>
      <c r="BHM15" s="161"/>
      <c r="BHN15" s="161"/>
      <c r="BHO15" s="161"/>
      <c r="BHP15" s="161"/>
      <c r="BHQ15" s="161"/>
      <c r="BHR15" s="161"/>
      <c r="BHS15" s="161"/>
      <c r="BHT15" s="161"/>
      <c r="BHU15" s="161"/>
      <c r="BHV15" s="161"/>
      <c r="BHW15" s="161"/>
      <c r="BHX15" s="161"/>
      <c r="BHY15" s="161"/>
      <c r="BHZ15" s="161"/>
      <c r="BIA15" s="161"/>
      <c r="BIB15" s="161"/>
      <c r="BIC15" s="161"/>
      <c r="BID15" s="161"/>
      <c r="BIE15" s="161"/>
      <c r="BIF15" s="161"/>
      <c r="BIG15" s="161"/>
      <c r="BIH15" s="161"/>
      <c r="BII15" s="161"/>
      <c r="BIJ15" s="161"/>
      <c r="BIK15" s="161"/>
      <c r="BIL15" s="161"/>
      <c r="BIM15" s="161"/>
      <c r="BIN15" s="161"/>
      <c r="BIO15" s="161"/>
      <c r="BIP15" s="161"/>
      <c r="BIQ15" s="161"/>
      <c r="BIR15" s="161"/>
      <c r="BIS15" s="161"/>
      <c r="BIT15" s="161"/>
      <c r="BIU15" s="161"/>
      <c r="BIV15" s="161"/>
      <c r="BIW15" s="161"/>
      <c r="BIX15" s="161"/>
      <c r="BIY15" s="161"/>
      <c r="BIZ15" s="161"/>
      <c r="BJA15" s="161"/>
      <c r="BJB15" s="161"/>
      <c r="BJC15" s="161"/>
      <c r="BJD15" s="161"/>
      <c r="BJE15" s="161"/>
      <c r="BJF15" s="161"/>
      <c r="BJG15" s="161"/>
      <c r="BJH15" s="161"/>
      <c r="BJI15" s="161"/>
      <c r="BJJ15" s="161"/>
      <c r="BJK15" s="161"/>
      <c r="BJL15" s="161"/>
      <c r="BJM15" s="161"/>
      <c r="BJN15" s="161"/>
      <c r="BJO15" s="161"/>
      <c r="BJP15" s="161"/>
      <c r="BJQ15" s="161"/>
      <c r="BJR15" s="161"/>
      <c r="BJS15" s="161"/>
      <c r="BJT15" s="161"/>
      <c r="BJU15" s="161"/>
      <c r="BJV15" s="161"/>
      <c r="BJW15" s="161"/>
      <c r="BJX15" s="161"/>
      <c r="BJY15" s="161"/>
      <c r="BJZ15" s="161"/>
      <c r="BKA15" s="161"/>
      <c r="BKB15" s="161"/>
      <c r="BKC15" s="161"/>
      <c r="BKD15" s="161"/>
      <c r="BKE15" s="161"/>
      <c r="BKF15" s="161"/>
      <c r="BKG15" s="161"/>
      <c r="BKH15" s="161"/>
      <c r="BKI15" s="161"/>
      <c r="BKJ15" s="161"/>
      <c r="BKK15" s="161"/>
      <c r="BKL15" s="161"/>
      <c r="BKM15" s="161"/>
      <c r="BKN15" s="161"/>
      <c r="BKO15" s="161"/>
      <c r="BKP15" s="161"/>
      <c r="BKQ15" s="161"/>
      <c r="BKR15" s="161"/>
      <c r="BKS15" s="161"/>
      <c r="BKT15" s="161"/>
      <c r="BKU15" s="161"/>
      <c r="BKV15" s="161"/>
      <c r="BKW15" s="161"/>
      <c r="BKX15" s="161"/>
      <c r="BKY15" s="161"/>
      <c r="BKZ15" s="161"/>
      <c r="BLA15" s="161"/>
      <c r="BLB15" s="161"/>
      <c r="BLC15" s="161"/>
      <c r="BLD15" s="161"/>
      <c r="BLE15" s="161"/>
      <c r="BLF15" s="161"/>
      <c r="BLG15" s="161"/>
      <c r="BLH15" s="161"/>
      <c r="BLI15" s="161"/>
      <c r="BLJ15" s="161"/>
      <c r="BLK15" s="161"/>
      <c r="BLL15" s="161"/>
      <c r="BLM15" s="161"/>
      <c r="BLN15" s="161"/>
      <c r="BLO15" s="161"/>
      <c r="BLP15" s="161"/>
      <c r="BLQ15" s="161"/>
      <c r="BLR15" s="161"/>
      <c r="BLS15" s="161"/>
      <c r="BLT15" s="161"/>
      <c r="BLU15" s="161"/>
      <c r="BLV15" s="161"/>
      <c r="BLW15" s="161"/>
      <c r="BLX15" s="161"/>
      <c r="BLY15" s="161"/>
      <c r="BLZ15" s="161"/>
      <c r="BMA15" s="161"/>
      <c r="BMB15" s="161"/>
      <c r="BMC15" s="161"/>
      <c r="BMD15" s="161"/>
      <c r="BME15" s="161"/>
      <c r="BMF15" s="161"/>
      <c r="BMG15" s="161"/>
      <c r="BMH15" s="161"/>
      <c r="BMI15" s="161"/>
      <c r="BMJ15" s="161"/>
      <c r="BMK15" s="161"/>
      <c r="BML15" s="161"/>
      <c r="BMM15" s="161"/>
      <c r="BMN15" s="161"/>
      <c r="BMO15" s="161"/>
      <c r="BMP15" s="161"/>
      <c r="BMQ15" s="161"/>
      <c r="BMR15" s="161"/>
      <c r="BMS15" s="161"/>
      <c r="BMT15" s="161"/>
      <c r="BMU15" s="161"/>
      <c r="BMV15" s="161"/>
      <c r="BMW15" s="161"/>
      <c r="BMX15" s="161"/>
      <c r="BMY15" s="161"/>
      <c r="BMZ15" s="161"/>
      <c r="BNA15" s="161"/>
      <c r="BNB15" s="161"/>
      <c r="BNC15" s="161"/>
      <c r="BND15" s="161"/>
      <c r="BNE15" s="161"/>
      <c r="BNF15" s="161"/>
      <c r="BNG15" s="161"/>
      <c r="BNH15" s="161"/>
      <c r="BNI15" s="161"/>
      <c r="BNJ15" s="161"/>
      <c r="BNK15" s="161"/>
      <c r="BNL15" s="161"/>
      <c r="BNM15" s="161"/>
      <c r="BNN15" s="161"/>
      <c r="BNO15" s="161"/>
      <c r="BNP15" s="161"/>
      <c r="BNQ15" s="161"/>
      <c r="BNR15" s="161"/>
      <c r="BNS15" s="161"/>
      <c r="BNT15" s="161"/>
      <c r="BNU15" s="161"/>
      <c r="BNV15" s="161"/>
      <c r="BNW15" s="161"/>
      <c r="BNX15" s="161"/>
      <c r="BNY15" s="161"/>
      <c r="BNZ15" s="161"/>
      <c r="BOA15" s="161"/>
      <c r="BOB15" s="161"/>
      <c r="BOC15" s="161"/>
      <c r="BOD15" s="161"/>
      <c r="BOE15" s="161"/>
      <c r="BOF15" s="161"/>
      <c r="BOG15" s="161"/>
      <c r="BOH15" s="161"/>
      <c r="BOI15" s="161"/>
      <c r="BOJ15" s="161"/>
      <c r="BOK15" s="161"/>
      <c r="BOL15" s="161"/>
      <c r="BOM15" s="161"/>
      <c r="BON15" s="161"/>
      <c r="BOO15" s="161"/>
      <c r="BOP15" s="161"/>
      <c r="BOQ15" s="161"/>
      <c r="BOR15" s="161"/>
      <c r="BOS15" s="161"/>
      <c r="BOT15" s="161"/>
      <c r="BOU15" s="161"/>
      <c r="BOV15" s="161"/>
      <c r="BOW15" s="161"/>
      <c r="BOX15" s="161"/>
      <c r="BOY15" s="161"/>
      <c r="BOZ15" s="161"/>
      <c r="BPA15" s="161"/>
      <c r="BPB15" s="161"/>
      <c r="BPC15" s="161"/>
      <c r="BPD15" s="161"/>
      <c r="BPE15" s="161"/>
      <c r="BPF15" s="161"/>
      <c r="BPG15" s="161"/>
      <c r="BPH15" s="161"/>
      <c r="BPI15" s="161"/>
      <c r="BPJ15" s="161"/>
      <c r="BPK15" s="161"/>
      <c r="BPL15" s="161"/>
      <c r="BPM15" s="161"/>
      <c r="BPN15" s="161"/>
      <c r="BPO15" s="161"/>
      <c r="BPP15" s="161"/>
      <c r="BPQ15" s="161"/>
      <c r="BPR15" s="161"/>
      <c r="BPS15" s="161"/>
      <c r="BPT15" s="161"/>
      <c r="BPU15" s="161"/>
      <c r="BPV15" s="161"/>
      <c r="BPW15" s="161"/>
      <c r="BPX15" s="161"/>
      <c r="BPY15" s="161"/>
      <c r="BPZ15" s="161"/>
      <c r="BQA15" s="161"/>
      <c r="BQB15" s="161"/>
      <c r="BQC15" s="161"/>
      <c r="BQD15" s="161"/>
      <c r="BQE15" s="161"/>
      <c r="BQF15" s="161"/>
      <c r="BQG15" s="161"/>
      <c r="BQH15" s="161"/>
      <c r="BQI15" s="161"/>
      <c r="BQJ15" s="161"/>
      <c r="BQK15" s="161"/>
      <c r="BQL15" s="161"/>
      <c r="BQM15" s="161"/>
      <c r="BQN15" s="161"/>
      <c r="BQO15" s="161"/>
      <c r="BQP15" s="161"/>
      <c r="BQQ15" s="161"/>
      <c r="BQR15" s="161"/>
      <c r="BQS15" s="161"/>
      <c r="BQT15" s="161"/>
      <c r="BQU15" s="161"/>
      <c r="BQV15" s="161"/>
      <c r="BQW15" s="161"/>
    </row>
    <row r="16" spans="1:1817 16384:16384" s="99" customFormat="1" ht="51" x14ac:dyDescent="0.25">
      <c r="A16" s="5" t="s">
        <v>168</v>
      </c>
      <c r="B16" s="5" t="s">
        <v>338</v>
      </c>
      <c r="C16" s="5" t="s">
        <v>16</v>
      </c>
      <c r="D16" s="71" t="s">
        <v>17</v>
      </c>
      <c r="E16" s="5" t="s">
        <v>18</v>
      </c>
      <c r="F16" s="71" t="s">
        <v>19</v>
      </c>
      <c r="G16" s="28" t="s">
        <v>20</v>
      </c>
      <c r="H16" s="71" t="s">
        <v>21</v>
      </c>
      <c r="I16" s="5">
        <v>341</v>
      </c>
      <c r="J16" s="71" t="s">
        <v>35</v>
      </c>
      <c r="K16" s="5">
        <v>110</v>
      </c>
      <c r="L16" s="6" t="s">
        <v>36</v>
      </c>
      <c r="M16" s="5" t="s">
        <v>37</v>
      </c>
      <c r="N16" s="5">
        <v>1011</v>
      </c>
      <c r="O16" s="5">
        <v>6</v>
      </c>
      <c r="P16" s="6" t="s">
        <v>35</v>
      </c>
      <c r="Q16" s="267" t="s">
        <v>31</v>
      </c>
      <c r="R16" s="8">
        <v>95</v>
      </c>
      <c r="S16" s="8">
        <v>61</v>
      </c>
      <c r="T16" s="8">
        <v>71</v>
      </c>
      <c r="U16" s="8">
        <v>81</v>
      </c>
      <c r="V16" s="8">
        <v>91</v>
      </c>
      <c r="W16" s="8">
        <v>95</v>
      </c>
      <c r="X16" s="192">
        <v>61</v>
      </c>
      <c r="Y16" s="192">
        <v>61</v>
      </c>
      <c r="Z16" s="232">
        <f>+Y16/T16</f>
        <v>0.85915492957746475</v>
      </c>
      <c r="AA16" s="192">
        <v>71</v>
      </c>
      <c r="AB16" s="192">
        <v>71</v>
      </c>
      <c r="AC16" s="232">
        <f>+AB16/T16</f>
        <v>1</v>
      </c>
      <c r="AD16" s="192">
        <v>71</v>
      </c>
      <c r="AE16" s="192">
        <v>71</v>
      </c>
      <c r="AF16" s="232">
        <f>+AE16/T16</f>
        <v>1</v>
      </c>
      <c r="AG16" s="192">
        <v>71</v>
      </c>
      <c r="AH16" s="192">
        <v>71</v>
      </c>
      <c r="AI16" s="232">
        <f>+AH16/T16</f>
        <v>1</v>
      </c>
      <c r="AJ16" s="192">
        <v>71</v>
      </c>
      <c r="AK16" s="192">
        <v>71</v>
      </c>
      <c r="AL16" s="331">
        <f>+AK16/T16</f>
        <v>1</v>
      </c>
      <c r="AM16" s="192">
        <v>71</v>
      </c>
      <c r="AN16" s="192">
        <v>71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</row>
    <row r="17" spans="1:1817" s="164" customFormat="1" ht="25.5" x14ac:dyDescent="0.25">
      <c r="A17" s="73" t="s">
        <v>168</v>
      </c>
      <c r="B17" s="73" t="s">
        <v>336</v>
      </c>
      <c r="C17" s="73" t="s">
        <v>16</v>
      </c>
      <c r="D17" s="73" t="s">
        <v>17</v>
      </c>
      <c r="E17" s="73" t="s">
        <v>18</v>
      </c>
      <c r="F17" s="73" t="s">
        <v>19</v>
      </c>
      <c r="G17" s="74" t="s">
        <v>20</v>
      </c>
      <c r="H17" s="73" t="s">
        <v>21</v>
      </c>
      <c r="I17" s="73">
        <v>341</v>
      </c>
      <c r="J17" s="73" t="s">
        <v>35</v>
      </c>
      <c r="K17" s="73">
        <v>110</v>
      </c>
      <c r="L17" s="75" t="s">
        <v>36</v>
      </c>
      <c r="M17" s="73"/>
      <c r="N17" s="73">
        <v>1011</v>
      </c>
      <c r="O17" s="73"/>
      <c r="P17" s="73"/>
      <c r="Q17" s="280" t="s">
        <v>31</v>
      </c>
      <c r="R17" s="76">
        <f t="shared" ref="R17" si="19">+R16</f>
        <v>95</v>
      </c>
      <c r="S17" s="76">
        <f t="shared" ref="S17:W17" si="20">+S16</f>
        <v>61</v>
      </c>
      <c r="T17" s="76">
        <f t="shared" si="20"/>
        <v>71</v>
      </c>
      <c r="U17" s="76">
        <f t="shared" si="20"/>
        <v>81</v>
      </c>
      <c r="V17" s="76">
        <f t="shared" si="20"/>
        <v>91</v>
      </c>
      <c r="W17" s="76">
        <f t="shared" si="20"/>
        <v>95</v>
      </c>
      <c r="X17" s="195">
        <f>+X16</f>
        <v>61</v>
      </c>
      <c r="Y17" s="195">
        <f>+Y16</f>
        <v>61</v>
      </c>
      <c r="Z17" s="233">
        <v>0</v>
      </c>
      <c r="AA17" s="195">
        <f>+AA16</f>
        <v>71</v>
      </c>
      <c r="AB17" s="195">
        <f>+AB16</f>
        <v>71</v>
      </c>
      <c r="AC17" s="233">
        <v>0</v>
      </c>
      <c r="AD17" s="195">
        <f>+AD16</f>
        <v>71</v>
      </c>
      <c r="AE17" s="195">
        <f>+AE16</f>
        <v>71</v>
      </c>
      <c r="AF17" s="233">
        <f>+AF16</f>
        <v>1</v>
      </c>
      <c r="AG17" s="195">
        <f>+AG16</f>
        <v>71</v>
      </c>
      <c r="AH17" s="195">
        <f t="shared" ref="AH17:AI17" si="21">+AH16</f>
        <v>71</v>
      </c>
      <c r="AI17" s="233">
        <f t="shared" si="21"/>
        <v>1</v>
      </c>
      <c r="AJ17" s="195">
        <f>+AJ16</f>
        <v>71</v>
      </c>
      <c r="AK17" s="195">
        <f>+AK16</f>
        <v>71</v>
      </c>
      <c r="AL17" s="329">
        <f>+AL16</f>
        <v>1</v>
      </c>
      <c r="AM17" s="195">
        <v>71</v>
      </c>
      <c r="AN17" s="195">
        <v>71</v>
      </c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  <c r="IW17" s="163"/>
      <c r="IX17" s="163"/>
      <c r="IY17" s="163"/>
      <c r="IZ17" s="163"/>
      <c r="JA17" s="163"/>
      <c r="JB17" s="163"/>
      <c r="JC17" s="163"/>
      <c r="JD17" s="163"/>
      <c r="JE17" s="163"/>
      <c r="JF17" s="163"/>
      <c r="JG17" s="163"/>
      <c r="JH17" s="163"/>
      <c r="JI17" s="163"/>
      <c r="JJ17" s="163"/>
      <c r="JK17" s="163"/>
      <c r="JL17" s="163"/>
      <c r="JM17" s="163"/>
      <c r="JN17" s="163"/>
      <c r="JO17" s="163"/>
      <c r="JP17" s="163"/>
      <c r="JQ17" s="163"/>
      <c r="JR17" s="163"/>
      <c r="JS17" s="163"/>
      <c r="JT17" s="163"/>
      <c r="JU17" s="163"/>
      <c r="JV17" s="163"/>
      <c r="JW17" s="163"/>
      <c r="JX17" s="163"/>
      <c r="JY17" s="163"/>
      <c r="JZ17" s="163"/>
      <c r="KA17" s="163"/>
      <c r="KB17" s="163"/>
      <c r="KC17" s="163"/>
      <c r="KD17" s="163"/>
      <c r="KE17" s="163"/>
      <c r="KF17" s="163"/>
      <c r="KG17" s="163"/>
      <c r="KH17" s="163"/>
      <c r="KI17" s="163"/>
      <c r="KJ17" s="163"/>
      <c r="KK17" s="163"/>
      <c r="KL17" s="163"/>
      <c r="KM17" s="163"/>
      <c r="KN17" s="163"/>
      <c r="KO17" s="163"/>
      <c r="KP17" s="163"/>
      <c r="KQ17" s="163"/>
      <c r="KR17" s="163"/>
      <c r="KS17" s="163"/>
      <c r="KT17" s="163"/>
      <c r="KU17" s="163"/>
      <c r="KV17" s="163"/>
      <c r="KW17" s="163"/>
      <c r="KX17" s="163"/>
      <c r="KY17" s="163"/>
      <c r="KZ17" s="163"/>
      <c r="LA17" s="163"/>
      <c r="LB17" s="163"/>
      <c r="LC17" s="163"/>
      <c r="LD17" s="163"/>
      <c r="LE17" s="163"/>
      <c r="LF17" s="163"/>
      <c r="LG17" s="163"/>
      <c r="LH17" s="163"/>
      <c r="LI17" s="163"/>
      <c r="LJ17" s="163"/>
      <c r="LK17" s="163"/>
      <c r="LL17" s="163"/>
      <c r="LM17" s="163"/>
      <c r="LN17" s="163"/>
      <c r="LO17" s="163"/>
      <c r="LP17" s="163"/>
      <c r="LQ17" s="163"/>
      <c r="LR17" s="163"/>
      <c r="LS17" s="163"/>
      <c r="LT17" s="163"/>
      <c r="LU17" s="163"/>
      <c r="LV17" s="163"/>
      <c r="LW17" s="163"/>
      <c r="LX17" s="163"/>
      <c r="LY17" s="163"/>
      <c r="LZ17" s="163"/>
      <c r="MA17" s="163"/>
      <c r="MB17" s="163"/>
      <c r="MC17" s="163"/>
      <c r="MD17" s="163"/>
      <c r="ME17" s="163"/>
      <c r="MF17" s="163"/>
      <c r="MG17" s="163"/>
      <c r="MH17" s="163"/>
      <c r="MI17" s="163"/>
      <c r="MJ17" s="163"/>
      <c r="MK17" s="163"/>
      <c r="ML17" s="163"/>
      <c r="MM17" s="163"/>
      <c r="MN17" s="163"/>
      <c r="MO17" s="163"/>
      <c r="MP17" s="163"/>
      <c r="MQ17" s="163"/>
      <c r="MR17" s="163"/>
      <c r="MS17" s="163"/>
      <c r="MT17" s="163"/>
      <c r="MU17" s="163"/>
      <c r="MV17" s="163"/>
      <c r="MW17" s="163"/>
      <c r="MX17" s="163"/>
      <c r="MY17" s="163"/>
      <c r="MZ17" s="163"/>
      <c r="NA17" s="163"/>
      <c r="NB17" s="163"/>
      <c r="NC17" s="163"/>
      <c r="ND17" s="163"/>
      <c r="NE17" s="163"/>
      <c r="NF17" s="163"/>
      <c r="NG17" s="163"/>
      <c r="NH17" s="163"/>
      <c r="NI17" s="163"/>
      <c r="NJ17" s="163"/>
      <c r="NK17" s="163"/>
      <c r="NL17" s="163"/>
      <c r="NM17" s="163"/>
      <c r="NN17" s="163"/>
      <c r="NO17" s="163"/>
      <c r="NP17" s="163"/>
      <c r="NQ17" s="163"/>
      <c r="NR17" s="163"/>
      <c r="NS17" s="163"/>
      <c r="NT17" s="163"/>
      <c r="NU17" s="163"/>
      <c r="NV17" s="163"/>
      <c r="NW17" s="163"/>
      <c r="NX17" s="163"/>
      <c r="NY17" s="163"/>
      <c r="NZ17" s="163"/>
      <c r="OA17" s="163"/>
      <c r="OB17" s="163"/>
      <c r="OC17" s="163"/>
      <c r="OD17" s="163"/>
      <c r="OE17" s="163"/>
      <c r="OF17" s="163"/>
      <c r="OG17" s="163"/>
      <c r="OH17" s="163"/>
      <c r="OI17" s="163"/>
      <c r="OJ17" s="163"/>
      <c r="OK17" s="163"/>
      <c r="OL17" s="163"/>
      <c r="OM17" s="163"/>
      <c r="ON17" s="163"/>
      <c r="OO17" s="163"/>
      <c r="OP17" s="163"/>
      <c r="OQ17" s="163"/>
      <c r="OR17" s="163"/>
      <c r="OS17" s="163"/>
      <c r="OT17" s="163"/>
      <c r="OU17" s="163"/>
      <c r="OV17" s="163"/>
      <c r="OW17" s="163"/>
      <c r="OX17" s="163"/>
      <c r="OY17" s="163"/>
      <c r="OZ17" s="163"/>
      <c r="PA17" s="163"/>
      <c r="PB17" s="163"/>
      <c r="PC17" s="163"/>
      <c r="PD17" s="163"/>
      <c r="PE17" s="163"/>
      <c r="PF17" s="163"/>
      <c r="PG17" s="163"/>
      <c r="PH17" s="163"/>
      <c r="PI17" s="163"/>
      <c r="PJ17" s="163"/>
      <c r="PK17" s="163"/>
      <c r="PL17" s="163"/>
      <c r="PM17" s="163"/>
      <c r="PN17" s="163"/>
      <c r="PO17" s="163"/>
      <c r="PP17" s="163"/>
      <c r="PQ17" s="163"/>
      <c r="PR17" s="163"/>
      <c r="PS17" s="163"/>
      <c r="PT17" s="163"/>
      <c r="PU17" s="163"/>
      <c r="PV17" s="163"/>
      <c r="PW17" s="163"/>
      <c r="PX17" s="163"/>
      <c r="PY17" s="163"/>
      <c r="PZ17" s="163"/>
      <c r="QA17" s="163"/>
      <c r="QB17" s="163"/>
      <c r="QC17" s="163"/>
      <c r="QD17" s="163"/>
      <c r="QE17" s="163"/>
      <c r="QF17" s="163"/>
      <c r="QG17" s="163"/>
      <c r="QH17" s="163"/>
      <c r="QI17" s="163"/>
      <c r="QJ17" s="163"/>
      <c r="QK17" s="163"/>
      <c r="QL17" s="163"/>
      <c r="QM17" s="163"/>
      <c r="QN17" s="163"/>
      <c r="QO17" s="163"/>
      <c r="QP17" s="163"/>
      <c r="QQ17" s="163"/>
      <c r="QR17" s="163"/>
      <c r="QS17" s="163"/>
      <c r="QT17" s="163"/>
      <c r="QU17" s="163"/>
      <c r="QV17" s="163"/>
      <c r="QW17" s="163"/>
      <c r="QX17" s="163"/>
      <c r="QY17" s="163"/>
      <c r="QZ17" s="163"/>
      <c r="RA17" s="163"/>
      <c r="RB17" s="163"/>
      <c r="RC17" s="163"/>
      <c r="RD17" s="163"/>
      <c r="RE17" s="163"/>
      <c r="RF17" s="163"/>
      <c r="RG17" s="163"/>
      <c r="RH17" s="163"/>
      <c r="RI17" s="163"/>
      <c r="RJ17" s="163"/>
      <c r="RK17" s="163"/>
      <c r="RL17" s="163"/>
      <c r="RM17" s="163"/>
      <c r="RN17" s="163"/>
      <c r="RO17" s="163"/>
      <c r="RP17" s="163"/>
      <c r="RQ17" s="163"/>
      <c r="RR17" s="163"/>
      <c r="RS17" s="163"/>
      <c r="RT17" s="163"/>
      <c r="RU17" s="163"/>
      <c r="RV17" s="163"/>
      <c r="RW17" s="163"/>
      <c r="RX17" s="163"/>
      <c r="RY17" s="163"/>
      <c r="RZ17" s="163"/>
      <c r="SA17" s="163"/>
      <c r="SB17" s="163"/>
      <c r="SC17" s="163"/>
      <c r="SD17" s="163"/>
      <c r="SE17" s="163"/>
      <c r="SF17" s="163"/>
      <c r="SG17" s="163"/>
      <c r="SH17" s="163"/>
      <c r="SI17" s="163"/>
      <c r="SJ17" s="163"/>
      <c r="SK17" s="163"/>
      <c r="SL17" s="163"/>
      <c r="SM17" s="163"/>
      <c r="SN17" s="163"/>
      <c r="SO17" s="163"/>
      <c r="SP17" s="163"/>
      <c r="SQ17" s="163"/>
      <c r="SR17" s="163"/>
      <c r="SS17" s="163"/>
      <c r="ST17" s="163"/>
      <c r="SU17" s="163"/>
      <c r="SV17" s="163"/>
      <c r="SW17" s="163"/>
      <c r="SX17" s="163"/>
      <c r="SY17" s="163"/>
      <c r="SZ17" s="163"/>
      <c r="TA17" s="163"/>
      <c r="TB17" s="163"/>
      <c r="TC17" s="163"/>
      <c r="TD17" s="163"/>
      <c r="TE17" s="163"/>
      <c r="TF17" s="163"/>
      <c r="TG17" s="163"/>
      <c r="TH17" s="163"/>
      <c r="TI17" s="163"/>
      <c r="TJ17" s="163"/>
      <c r="TK17" s="163"/>
      <c r="TL17" s="163"/>
      <c r="TM17" s="163"/>
      <c r="TN17" s="163"/>
      <c r="TO17" s="163"/>
      <c r="TP17" s="163"/>
      <c r="TQ17" s="163"/>
      <c r="TR17" s="163"/>
      <c r="TS17" s="163"/>
      <c r="TT17" s="163"/>
      <c r="TU17" s="163"/>
      <c r="TV17" s="163"/>
      <c r="TW17" s="163"/>
      <c r="TX17" s="163"/>
      <c r="TY17" s="163"/>
      <c r="TZ17" s="163"/>
      <c r="UA17" s="163"/>
      <c r="UB17" s="163"/>
      <c r="UC17" s="163"/>
      <c r="UD17" s="163"/>
      <c r="UE17" s="163"/>
      <c r="UF17" s="163"/>
      <c r="UG17" s="163"/>
      <c r="UH17" s="163"/>
      <c r="UI17" s="163"/>
      <c r="UJ17" s="163"/>
      <c r="UK17" s="163"/>
      <c r="UL17" s="163"/>
      <c r="UM17" s="163"/>
      <c r="UN17" s="163"/>
      <c r="UO17" s="163"/>
      <c r="UP17" s="163"/>
      <c r="UQ17" s="163"/>
      <c r="UR17" s="163"/>
      <c r="US17" s="163"/>
      <c r="UT17" s="163"/>
      <c r="UU17" s="163"/>
      <c r="UV17" s="163"/>
      <c r="UW17" s="163"/>
      <c r="UX17" s="163"/>
      <c r="UY17" s="163"/>
      <c r="UZ17" s="163"/>
      <c r="VA17" s="163"/>
      <c r="VB17" s="163"/>
      <c r="VC17" s="163"/>
      <c r="VD17" s="163"/>
      <c r="VE17" s="163"/>
      <c r="VF17" s="163"/>
      <c r="VG17" s="163"/>
      <c r="VH17" s="163"/>
      <c r="VI17" s="163"/>
      <c r="VJ17" s="163"/>
      <c r="VK17" s="163"/>
      <c r="VL17" s="163"/>
      <c r="VM17" s="163"/>
      <c r="VN17" s="163"/>
      <c r="VO17" s="163"/>
      <c r="VP17" s="163"/>
      <c r="VQ17" s="163"/>
      <c r="VR17" s="163"/>
      <c r="VS17" s="163"/>
      <c r="VT17" s="163"/>
      <c r="VU17" s="163"/>
      <c r="VV17" s="163"/>
      <c r="VW17" s="163"/>
      <c r="VX17" s="163"/>
      <c r="VY17" s="163"/>
      <c r="VZ17" s="163"/>
      <c r="WA17" s="163"/>
      <c r="WB17" s="163"/>
      <c r="WC17" s="163"/>
      <c r="WD17" s="163"/>
      <c r="WE17" s="163"/>
      <c r="WF17" s="163"/>
      <c r="WG17" s="163"/>
      <c r="WH17" s="163"/>
      <c r="WI17" s="163"/>
      <c r="WJ17" s="163"/>
      <c r="WK17" s="163"/>
      <c r="WL17" s="163"/>
      <c r="WM17" s="163"/>
      <c r="WN17" s="163"/>
      <c r="WO17" s="163"/>
      <c r="WP17" s="163"/>
      <c r="WQ17" s="163"/>
      <c r="WR17" s="163"/>
      <c r="WS17" s="163"/>
      <c r="WT17" s="163"/>
      <c r="WU17" s="163"/>
      <c r="WV17" s="163"/>
      <c r="WW17" s="163"/>
      <c r="WX17" s="163"/>
      <c r="WY17" s="163"/>
      <c r="WZ17" s="163"/>
      <c r="XA17" s="163"/>
      <c r="XB17" s="163"/>
      <c r="XC17" s="163"/>
      <c r="XD17" s="163"/>
      <c r="XE17" s="163"/>
      <c r="XF17" s="163"/>
      <c r="XG17" s="163"/>
      <c r="XH17" s="163"/>
      <c r="XI17" s="163"/>
      <c r="XJ17" s="163"/>
      <c r="XK17" s="163"/>
      <c r="XL17" s="163"/>
      <c r="XM17" s="163"/>
      <c r="XN17" s="163"/>
      <c r="XO17" s="163"/>
      <c r="XP17" s="163"/>
      <c r="XQ17" s="163"/>
      <c r="XR17" s="163"/>
      <c r="XS17" s="163"/>
      <c r="XT17" s="163"/>
      <c r="XU17" s="163"/>
      <c r="XV17" s="163"/>
      <c r="XW17" s="163"/>
      <c r="XX17" s="163"/>
      <c r="XY17" s="163"/>
      <c r="XZ17" s="163"/>
      <c r="YA17" s="163"/>
      <c r="YB17" s="163"/>
      <c r="YC17" s="163"/>
      <c r="YD17" s="163"/>
      <c r="YE17" s="163"/>
      <c r="YF17" s="163"/>
      <c r="YG17" s="163"/>
      <c r="YH17" s="163"/>
      <c r="YI17" s="163"/>
      <c r="YJ17" s="163"/>
      <c r="YK17" s="163"/>
      <c r="YL17" s="163"/>
      <c r="YM17" s="163"/>
      <c r="YN17" s="163"/>
      <c r="YO17" s="163"/>
      <c r="YP17" s="163"/>
      <c r="YQ17" s="163"/>
      <c r="YR17" s="163"/>
      <c r="YS17" s="163"/>
      <c r="YT17" s="163"/>
      <c r="YU17" s="163"/>
      <c r="YV17" s="163"/>
      <c r="YW17" s="163"/>
      <c r="YX17" s="163"/>
      <c r="YY17" s="163"/>
      <c r="YZ17" s="163"/>
      <c r="ZA17" s="163"/>
      <c r="ZB17" s="163"/>
      <c r="ZC17" s="163"/>
      <c r="ZD17" s="163"/>
      <c r="ZE17" s="163"/>
      <c r="ZF17" s="163"/>
      <c r="ZG17" s="163"/>
      <c r="ZH17" s="163"/>
      <c r="ZI17" s="163"/>
      <c r="ZJ17" s="163"/>
      <c r="ZK17" s="163"/>
      <c r="ZL17" s="163"/>
      <c r="ZM17" s="163"/>
      <c r="ZN17" s="163"/>
      <c r="ZO17" s="163"/>
      <c r="ZP17" s="163"/>
      <c r="ZQ17" s="163"/>
      <c r="ZR17" s="163"/>
      <c r="ZS17" s="163"/>
      <c r="ZT17" s="163"/>
      <c r="ZU17" s="163"/>
      <c r="ZV17" s="163"/>
      <c r="ZW17" s="163"/>
      <c r="ZX17" s="163"/>
      <c r="ZY17" s="163"/>
      <c r="ZZ17" s="163"/>
      <c r="AAA17" s="163"/>
      <c r="AAB17" s="163"/>
      <c r="AAC17" s="163"/>
      <c r="AAD17" s="163"/>
      <c r="AAE17" s="163"/>
      <c r="AAF17" s="163"/>
      <c r="AAG17" s="163"/>
      <c r="AAH17" s="163"/>
      <c r="AAI17" s="163"/>
      <c r="AAJ17" s="163"/>
      <c r="AAK17" s="163"/>
      <c r="AAL17" s="163"/>
      <c r="AAM17" s="163"/>
      <c r="AAN17" s="163"/>
      <c r="AAO17" s="163"/>
      <c r="AAP17" s="163"/>
      <c r="AAQ17" s="163"/>
      <c r="AAR17" s="163"/>
      <c r="AAS17" s="163"/>
      <c r="AAT17" s="163"/>
      <c r="AAU17" s="163"/>
      <c r="AAV17" s="163"/>
      <c r="AAW17" s="163"/>
      <c r="AAX17" s="163"/>
      <c r="AAY17" s="163"/>
      <c r="AAZ17" s="163"/>
      <c r="ABA17" s="163"/>
      <c r="ABB17" s="163"/>
      <c r="ABC17" s="163"/>
      <c r="ABD17" s="163"/>
      <c r="ABE17" s="163"/>
      <c r="ABF17" s="163"/>
      <c r="ABG17" s="163"/>
      <c r="ABH17" s="163"/>
      <c r="ABI17" s="163"/>
      <c r="ABJ17" s="163"/>
      <c r="ABK17" s="163"/>
      <c r="ABL17" s="163"/>
      <c r="ABM17" s="163"/>
      <c r="ABN17" s="163"/>
      <c r="ABO17" s="163"/>
      <c r="ABP17" s="163"/>
      <c r="ABQ17" s="163"/>
      <c r="ABR17" s="163"/>
      <c r="ABS17" s="163"/>
      <c r="ABT17" s="163"/>
      <c r="ABU17" s="163"/>
      <c r="ABV17" s="163"/>
      <c r="ABW17" s="163"/>
      <c r="ABX17" s="163"/>
      <c r="ABY17" s="163"/>
      <c r="ABZ17" s="163"/>
      <c r="ACA17" s="163"/>
      <c r="ACB17" s="163"/>
      <c r="ACC17" s="163"/>
      <c r="ACD17" s="163"/>
      <c r="ACE17" s="163"/>
      <c r="ACF17" s="163"/>
      <c r="ACG17" s="163"/>
      <c r="ACH17" s="163"/>
      <c r="ACI17" s="163"/>
      <c r="ACJ17" s="163"/>
      <c r="ACK17" s="163"/>
      <c r="ACL17" s="163"/>
      <c r="ACM17" s="163"/>
      <c r="ACN17" s="163"/>
      <c r="ACO17" s="163"/>
      <c r="ACP17" s="163"/>
      <c r="ACQ17" s="163"/>
      <c r="ACR17" s="163"/>
      <c r="ACS17" s="163"/>
      <c r="ACT17" s="163"/>
      <c r="ACU17" s="163"/>
      <c r="ACV17" s="163"/>
      <c r="ACW17" s="163"/>
      <c r="ACX17" s="163"/>
      <c r="ACY17" s="163"/>
      <c r="ACZ17" s="163"/>
      <c r="ADA17" s="163"/>
      <c r="ADB17" s="163"/>
      <c r="ADC17" s="163"/>
      <c r="ADD17" s="163"/>
      <c r="ADE17" s="163"/>
      <c r="ADF17" s="163"/>
      <c r="ADG17" s="163"/>
      <c r="ADH17" s="163"/>
      <c r="ADI17" s="163"/>
      <c r="ADJ17" s="163"/>
      <c r="ADK17" s="163"/>
      <c r="ADL17" s="163"/>
      <c r="ADM17" s="163"/>
      <c r="ADN17" s="163"/>
      <c r="ADO17" s="163"/>
      <c r="ADP17" s="163"/>
      <c r="ADQ17" s="163"/>
      <c r="ADR17" s="163"/>
      <c r="ADS17" s="163"/>
      <c r="ADT17" s="163"/>
      <c r="ADU17" s="163"/>
      <c r="ADV17" s="163"/>
      <c r="ADW17" s="163"/>
      <c r="ADX17" s="163"/>
      <c r="ADY17" s="163"/>
      <c r="ADZ17" s="163"/>
      <c r="AEA17" s="163"/>
      <c r="AEB17" s="163"/>
      <c r="AEC17" s="163"/>
      <c r="AED17" s="163"/>
      <c r="AEE17" s="163"/>
      <c r="AEF17" s="163"/>
      <c r="AEG17" s="163"/>
      <c r="AEH17" s="163"/>
      <c r="AEI17" s="163"/>
      <c r="AEJ17" s="163"/>
      <c r="AEK17" s="163"/>
      <c r="AEL17" s="163"/>
      <c r="AEM17" s="163"/>
      <c r="AEN17" s="163"/>
      <c r="AEO17" s="163"/>
      <c r="AEP17" s="163"/>
      <c r="AEQ17" s="163"/>
      <c r="AER17" s="163"/>
      <c r="AES17" s="163"/>
      <c r="AET17" s="163"/>
      <c r="AEU17" s="163"/>
      <c r="AEV17" s="163"/>
      <c r="AEW17" s="163"/>
      <c r="AEX17" s="163"/>
      <c r="AEY17" s="163"/>
      <c r="AEZ17" s="163"/>
      <c r="AFA17" s="163"/>
      <c r="AFB17" s="163"/>
      <c r="AFC17" s="163"/>
      <c r="AFD17" s="163"/>
      <c r="AFE17" s="163"/>
      <c r="AFF17" s="163"/>
      <c r="AFG17" s="163"/>
      <c r="AFH17" s="163"/>
      <c r="AFI17" s="163"/>
      <c r="AFJ17" s="163"/>
      <c r="AFK17" s="163"/>
      <c r="AFL17" s="163"/>
      <c r="AFM17" s="163"/>
      <c r="AFN17" s="163"/>
      <c r="AFO17" s="163"/>
      <c r="AFP17" s="163"/>
      <c r="AFQ17" s="163"/>
      <c r="AFR17" s="163"/>
      <c r="AFS17" s="163"/>
      <c r="AFT17" s="163"/>
      <c r="AFU17" s="163"/>
      <c r="AFV17" s="163"/>
      <c r="AFW17" s="163"/>
      <c r="AFX17" s="163"/>
      <c r="AFY17" s="163"/>
      <c r="AFZ17" s="163"/>
      <c r="AGA17" s="163"/>
      <c r="AGB17" s="163"/>
      <c r="AGC17" s="163"/>
      <c r="AGD17" s="163"/>
      <c r="AGE17" s="163"/>
      <c r="AGF17" s="163"/>
      <c r="AGG17" s="163"/>
      <c r="AGH17" s="163"/>
      <c r="AGI17" s="163"/>
      <c r="AGJ17" s="163"/>
      <c r="AGK17" s="163"/>
      <c r="AGL17" s="163"/>
      <c r="AGM17" s="163"/>
      <c r="AGN17" s="163"/>
      <c r="AGO17" s="163"/>
      <c r="AGP17" s="163"/>
      <c r="AGQ17" s="163"/>
      <c r="AGR17" s="163"/>
      <c r="AGS17" s="163"/>
      <c r="AGT17" s="163"/>
      <c r="AGU17" s="163"/>
      <c r="AGV17" s="163"/>
      <c r="AGW17" s="163"/>
      <c r="AGX17" s="163"/>
      <c r="AGY17" s="163"/>
      <c r="AGZ17" s="163"/>
      <c r="AHA17" s="163"/>
      <c r="AHB17" s="163"/>
      <c r="AHC17" s="163"/>
      <c r="AHD17" s="163"/>
      <c r="AHE17" s="163"/>
      <c r="AHF17" s="163"/>
      <c r="AHG17" s="163"/>
      <c r="AHH17" s="163"/>
      <c r="AHI17" s="163"/>
      <c r="AHJ17" s="163"/>
      <c r="AHK17" s="163"/>
      <c r="AHL17" s="163"/>
      <c r="AHM17" s="163"/>
      <c r="AHN17" s="163"/>
      <c r="AHO17" s="163"/>
      <c r="AHP17" s="163"/>
      <c r="AHQ17" s="163"/>
      <c r="AHR17" s="163"/>
      <c r="AHS17" s="163"/>
      <c r="AHT17" s="163"/>
      <c r="AHU17" s="163"/>
      <c r="AHV17" s="163"/>
      <c r="AHW17" s="163"/>
      <c r="AHX17" s="163"/>
      <c r="AHY17" s="163"/>
      <c r="AHZ17" s="163"/>
      <c r="AIA17" s="163"/>
      <c r="AIB17" s="163"/>
      <c r="AIC17" s="163"/>
      <c r="AID17" s="163"/>
      <c r="AIE17" s="163"/>
      <c r="AIF17" s="163"/>
      <c r="AIG17" s="163"/>
      <c r="AIH17" s="163"/>
      <c r="AII17" s="163"/>
      <c r="AIJ17" s="163"/>
      <c r="AIK17" s="163"/>
      <c r="AIL17" s="163"/>
      <c r="AIM17" s="163"/>
      <c r="AIN17" s="163"/>
      <c r="AIO17" s="163"/>
      <c r="AIP17" s="163"/>
      <c r="AIQ17" s="163"/>
      <c r="AIR17" s="163"/>
      <c r="AIS17" s="163"/>
      <c r="AIT17" s="163"/>
      <c r="AIU17" s="163"/>
      <c r="AIV17" s="163"/>
      <c r="AIW17" s="163"/>
      <c r="AIX17" s="163"/>
      <c r="AIY17" s="163"/>
      <c r="AIZ17" s="163"/>
      <c r="AJA17" s="163"/>
      <c r="AJB17" s="163"/>
      <c r="AJC17" s="163"/>
      <c r="AJD17" s="163"/>
      <c r="AJE17" s="163"/>
      <c r="AJF17" s="163"/>
      <c r="AJG17" s="163"/>
      <c r="AJH17" s="163"/>
      <c r="AJI17" s="163"/>
      <c r="AJJ17" s="163"/>
      <c r="AJK17" s="163"/>
      <c r="AJL17" s="163"/>
      <c r="AJM17" s="163"/>
      <c r="AJN17" s="163"/>
      <c r="AJO17" s="163"/>
      <c r="AJP17" s="163"/>
      <c r="AJQ17" s="163"/>
      <c r="AJR17" s="163"/>
      <c r="AJS17" s="163"/>
      <c r="AJT17" s="163"/>
      <c r="AJU17" s="163"/>
      <c r="AJV17" s="163"/>
      <c r="AJW17" s="163"/>
      <c r="AJX17" s="163"/>
      <c r="AJY17" s="163"/>
      <c r="AJZ17" s="163"/>
      <c r="AKA17" s="163"/>
      <c r="AKB17" s="163"/>
      <c r="AKC17" s="163"/>
      <c r="AKD17" s="163"/>
      <c r="AKE17" s="163"/>
      <c r="AKF17" s="163"/>
      <c r="AKG17" s="163"/>
      <c r="AKH17" s="163"/>
      <c r="AKI17" s="163"/>
      <c r="AKJ17" s="163"/>
      <c r="AKK17" s="163"/>
      <c r="AKL17" s="163"/>
      <c r="AKM17" s="163"/>
      <c r="AKN17" s="163"/>
      <c r="AKO17" s="163"/>
      <c r="AKP17" s="163"/>
      <c r="AKQ17" s="163"/>
      <c r="AKR17" s="163"/>
      <c r="AKS17" s="163"/>
      <c r="AKT17" s="163"/>
      <c r="AKU17" s="163"/>
      <c r="AKV17" s="163"/>
      <c r="AKW17" s="163"/>
      <c r="AKX17" s="163"/>
      <c r="AKY17" s="163"/>
      <c r="AKZ17" s="163"/>
      <c r="ALA17" s="163"/>
      <c r="ALB17" s="163"/>
      <c r="ALC17" s="163"/>
      <c r="ALD17" s="163"/>
      <c r="ALE17" s="163"/>
      <c r="ALF17" s="163"/>
      <c r="ALG17" s="163"/>
      <c r="ALH17" s="163"/>
      <c r="ALI17" s="163"/>
      <c r="ALJ17" s="163"/>
      <c r="ALK17" s="163"/>
      <c r="ALL17" s="163"/>
      <c r="ALM17" s="163"/>
      <c r="ALN17" s="163"/>
      <c r="ALO17" s="163"/>
      <c r="ALP17" s="163"/>
      <c r="ALQ17" s="163"/>
      <c r="ALR17" s="163"/>
      <c r="ALS17" s="163"/>
      <c r="ALT17" s="163"/>
      <c r="ALU17" s="163"/>
      <c r="ALV17" s="163"/>
      <c r="ALW17" s="163"/>
      <c r="ALX17" s="163"/>
      <c r="ALY17" s="163"/>
      <c r="ALZ17" s="163"/>
      <c r="AMA17" s="163"/>
      <c r="AMB17" s="163"/>
      <c r="AMC17" s="163"/>
      <c r="AMD17" s="163"/>
      <c r="AME17" s="163"/>
      <c r="AMF17" s="163"/>
      <c r="AMG17" s="163"/>
      <c r="AMH17" s="163"/>
      <c r="AMI17" s="163"/>
      <c r="AMJ17" s="163"/>
      <c r="AMK17" s="163"/>
      <c r="AML17" s="163"/>
      <c r="AMM17" s="163"/>
      <c r="AMN17" s="163"/>
      <c r="AMO17" s="163"/>
      <c r="AMP17" s="163"/>
      <c r="AMQ17" s="163"/>
      <c r="AMR17" s="163"/>
      <c r="AMS17" s="163"/>
      <c r="AMT17" s="163"/>
      <c r="AMU17" s="163"/>
      <c r="AMV17" s="163"/>
      <c r="AMW17" s="163"/>
      <c r="AMX17" s="163"/>
      <c r="AMY17" s="163"/>
      <c r="AMZ17" s="163"/>
      <c r="ANA17" s="163"/>
      <c r="ANB17" s="163"/>
      <c r="ANC17" s="163"/>
      <c r="AND17" s="163"/>
      <c r="ANE17" s="163"/>
      <c r="ANF17" s="163"/>
      <c r="ANG17" s="163"/>
      <c r="ANH17" s="163"/>
      <c r="ANI17" s="163"/>
      <c r="ANJ17" s="163"/>
      <c r="ANK17" s="163"/>
      <c r="ANL17" s="163"/>
      <c r="ANM17" s="163"/>
      <c r="ANN17" s="163"/>
      <c r="ANO17" s="163"/>
      <c r="ANP17" s="163"/>
      <c r="ANQ17" s="163"/>
      <c r="ANR17" s="163"/>
      <c r="ANS17" s="163"/>
      <c r="ANT17" s="163"/>
      <c r="ANU17" s="163"/>
      <c r="ANV17" s="163"/>
      <c r="ANW17" s="163"/>
      <c r="ANX17" s="163"/>
      <c r="ANY17" s="163"/>
      <c r="ANZ17" s="163"/>
      <c r="AOA17" s="163"/>
      <c r="AOB17" s="163"/>
      <c r="AOC17" s="163"/>
      <c r="AOD17" s="163"/>
      <c r="AOE17" s="163"/>
      <c r="AOF17" s="163"/>
      <c r="AOG17" s="163"/>
      <c r="AOH17" s="163"/>
      <c r="AOI17" s="163"/>
      <c r="AOJ17" s="163"/>
      <c r="AOK17" s="163"/>
      <c r="AOL17" s="163"/>
      <c r="AOM17" s="163"/>
      <c r="AON17" s="163"/>
      <c r="AOO17" s="163"/>
      <c r="AOP17" s="163"/>
      <c r="AOQ17" s="163"/>
      <c r="AOR17" s="163"/>
      <c r="AOS17" s="163"/>
      <c r="AOT17" s="163"/>
      <c r="AOU17" s="163"/>
      <c r="AOV17" s="163"/>
      <c r="AOW17" s="163"/>
      <c r="AOX17" s="163"/>
      <c r="AOY17" s="163"/>
      <c r="AOZ17" s="163"/>
      <c r="APA17" s="163"/>
      <c r="APB17" s="163"/>
      <c r="APC17" s="163"/>
      <c r="APD17" s="163"/>
      <c r="APE17" s="163"/>
      <c r="APF17" s="163"/>
      <c r="APG17" s="163"/>
      <c r="APH17" s="163"/>
      <c r="API17" s="163"/>
      <c r="APJ17" s="163"/>
      <c r="APK17" s="163"/>
      <c r="APL17" s="163"/>
      <c r="APM17" s="163"/>
      <c r="APN17" s="163"/>
      <c r="APO17" s="163"/>
      <c r="APP17" s="163"/>
      <c r="APQ17" s="163"/>
      <c r="APR17" s="163"/>
      <c r="APS17" s="163"/>
      <c r="APT17" s="163"/>
      <c r="APU17" s="163"/>
      <c r="APV17" s="163"/>
      <c r="APW17" s="163"/>
      <c r="APX17" s="163"/>
      <c r="APY17" s="163"/>
      <c r="APZ17" s="163"/>
      <c r="AQA17" s="163"/>
      <c r="AQB17" s="163"/>
      <c r="AQC17" s="163"/>
      <c r="AQD17" s="163"/>
      <c r="AQE17" s="163"/>
      <c r="AQF17" s="163"/>
      <c r="AQG17" s="163"/>
      <c r="AQH17" s="163"/>
      <c r="AQI17" s="163"/>
      <c r="AQJ17" s="163"/>
      <c r="AQK17" s="163"/>
      <c r="AQL17" s="163"/>
      <c r="AQM17" s="163"/>
      <c r="AQN17" s="163"/>
      <c r="AQO17" s="163"/>
      <c r="AQP17" s="163"/>
      <c r="AQQ17" s="163"/>
      <c r="AQR17" s="163"/>
      <c r="AQS17" s="163"/>
      <c r="AQT17" s="163"/>
      <c r="AQU17" s="163"/>
      <c r="AQV17" s="163"/>
      <c r="AQW17" s="163"/>
      <c r="AQX17" s="163"/>
      <c r="AQY17" s="163"/>
      <c r="AQZ17" s="163"/>
      <c r="ARA17" s="163"/>
      <c r="ARB17" s="163"/>
      <c r="ARC17" s="163"/>
      <c r="ARD17" s="163"/>
      <c r="ARE17" s="163"/>
      <c r="ARF17" s="163"/>
      <c r="ARG17" s="163"/>
      <c r="ARH17" s="163"/>
      <c r="ARI17" s="163"/>
      <c r="ARJ17" s="163"/>
      <c r="ARK17" s="163"/>
      <c r="ARL17" s="163"/>
      <c r="ARM17" s="163"/>
      <c r="ARN17" s="163"/>
      <c r="ARO17" s="163"/>
      <c r="ARP17" s="163"/>
      <c r="ARQ17" s="163"/>
      <c r="ARR17" s="163"/>
      <c r="ARS17" s="163"/>
      <c r="ART17" s="163"/>
      <c r="ARU17" s="163"/>
      <c r="ARV17" s="163"/>
      <c r="ARW17" s="163"/>
      <c r="ARX17" s="163"/>
      <c r="ARY17" s="163"/>
      <c r="ARZ17" s="163"/>
      <c r="ASA17" s="163"/>
      <c r="ASB17" s="163"/>
      <c r="ASC17" s="163"/>
      <c r="ASD17" s="163"/>
      <c r="ASE17" s="163"/>
      <c r="ASF17" s="163"/>
      <c r="ASG17" s="163"/>
      <c r="ASH17" s="163"/>
      <c r="ASI17" s="163"/>
      <c r="ASJ17" s="163"/>
      <c r="ASK17" s="163"/>
      <c r="ASL17" s="163"/>
      <c r="ASM17" s="163"/>
      <c r="ASN17" s="163"/>
      <c r="ASO17" s="163"/>
      <c r="ASP17" s="163"/>
      <c r="ASQ17" s="163"/>
      <c r="ASR17" s="163"/>
      <c r="ASS17" s="163"/>
      <c r="AST17" s="163"/>
      <c r="ASU17" s="163"/>
      <c r="ASV17" s="163"/>
      <c r="ASW17" s="163"/>
      <c r="ASX17" s="163"/>
      <c r="ASY17" s="163"/>
      <c r="ASZ17" s="163"/>
      <c r="ATA17" s="163"/>
      <c r="ATB17" s="163"/>
      <c r="ATC17" s="163"/>
      <c r="ATD17" s="163"/>
      <c r="ATE17" s="163"/>
      <c r="ATF17" s="163"/>
      <c r="ATG17" s="163"/>
      <c r="ATH17" s="163"/>
      <c r="ATI17" s="163"/>
      <c r="ATJ17" s="163"/>
      <c r="ATK17" s="163"/>
      <c r="ATL17" s="163"/>
      <c r="ATM17" s="163"/>
      <c r="ATN17" s="163"/>
      <c r="ATO17" s="163"/>
      <c r="ATP17" s="163"/>
      <c r="ATQ17" s="163"/>
      <c r="ATR17" s="163"/>
      <c r="ATS17" s="163"/>
      <c r="ATT17" s="163"/>
      <c r="ATU17" s="163"/>
      <c r="ATV17" s="163"/>
      <c r="ATW17" s="163"/>
      <c r="ATX17" s="163"/>
      <c r="ATY17" s="163"/>
      <c r="ATZ17" s="163"/>
      <c r="AUA17" s="163"/>
      <c r="AUB17" s="163"/>
      <c r="AUC17" s="163"/>
      <c r="AUD17" s="163"/>
      <c r="AUE17" s="163"/>
      <c r="AUF17" s="163"/>
      <c r="AUG17" s="163"/>
      <c r="AUH17" s="163"/>
      <c r="AUI17" s="163"/>
      <c r="AUJ17" s="163"/>
      <c r="AUK17" s="163"/>
      <c r="AUL17" s="163"/>
      <c r="AUM17" s="163"/>
      <c r="AUN17" s="163"/>
      <c r="AUO17" s="163"/>
      <c r="AUP17" s="163"/>
      <c r="AUQ17" s="163"/>
      <c r="AUR17" s="163"/>
      <c r="AUS17" s="163"/>
      <c r="AUT17" s="163"/>
      <c r="AUU17" s="163"/>
      <c r="AUV17" s="163"/>
      <c r="AUW17" s="163"/>
      <c r="AUX17" s="163"/>
      <c r="AUY17" s="163"/>
      <c r="AUZ17" s="163"/>
      <c r="AVA17" s="163"/>
      <c r="AVB17" s="163"/>
      <c r="AVC17" s="163"/>
      <c r="AVD17" s="163"/>
      <c r="AVE17" s="163"/>
      <c r="AVF17" s="163"/>
      <c r="AVG17" s="163"/>
      <c r="AVH17" s="163"/>
      <c r="AVI17" s="163"/>
      <c r="AVJ17" s="163"/>
      <c r="AVK17" s="163"/>
      <c r="AVL17" s="163"/>
      <c r="AVM17" s="163"/>
      <c r="AVN17" s="163"/>
      <c r="AVO17" s="163"/>
      <c r="AVP17" s="163"/>
      <c r="AVQ17" s="163"/>
      <c r="AVR17" s="163"/>
      <c r="AVS17" s="163"/>
      <c r="AVT17" s="163"/>
      <c r="AVU17" s="163"/>
      <c r="AVV17" s="163"/>
      <c r="AVW17" s="163"/>
      <c r="AVX17" s="163"/>
      <c r="AVY17" s="163"/>
      <c r="AVZ17" s="163"/>
      <c r="AWA17" s="163"/>
      <c r="AWB17" s="163"/>
      <c r="AWC17" s="163"/>
      <c r="AWD17" s="163"/>
      <c r="AWE17" s="163"/>
      <c r="AWF17" s="163"/>
      <c r="AWG17" s="163"/>
      <c r="AWH17" s="163"/>
      <c r="AWI17" s="163"/>
      <c r="AWJ17" s="163"/>
      <c r="AWK17" s="163"/>
      <c r="AWL17" s="163"/>
      <c r="AWM17" s="163"/>
      <c r="AWN17" s="163"/>
      <c r="AWO17" s="163"/>
      <c r="AWP17" s="163"/>
      <c r="AWQ17" s="163"/>
      <c r="AWR17" s="163"/>
      <c r="AWS17" s="163"/>
      <c r="AWT17" s="163"/>
      <c r="AWU17" s="163"/>
      <c r="AWV17" s="163"/>
      <c r="AWW17" s="163"/>
      <c r="AWX17" s="163"/>
      <c r="AWY17" s="163"/>
      <c r="AWZ17" s="163"/>
      <c r="AXA17" s="163"/>
      <c r="AXB17" s="163"/>
      <c r="AXC17" s="163"/>
      <c r="AXD17" s="163"/>
      <c r="AXE17" s="163"/>
      <c r="AXF17" s="163"/>
      <c r="AXG17" s="163"/>
      <c r="AXH17" s="163"/>
      <c r="AXI17" s="163"/>
      <c r="AXJ17" s="163"/>
      <c r="AXK17" s="163"/>
      <c r="AXL17" s="163"/>
      <c r="AXM17" s="163"/>
      <c r="AXN17" s="163"/>
      <c r="AXO17" s="163"/>
      <c r="AXP17" s="163"/>
      <c r="AXQ17" s="163"/>
      <c r="AXR17" s="163"/>
      <c r="AXS17" s="163"/>
      <c r="AXT17" s="163"/>
      <c r="AXU17" s="163"/>
      <c r="AXV17" s="163"/>
      <c r="AXW17" s="163"/>
      <c r="AXX17" s="163"/>
      <c r="AXY17" s="163"/>
      <c r="AXZ17" s="163"/>
      <c r="AYA17" s="163"/>
      <c r="AYB17" s="163"/>
      <c r="AYC17" s="163"/>
      <c r="AYD17" s="163"/>
      <c r="AYE17" s="163"/>
      <c r="AYF17" s="163"/>
      <c r="AYG17" s="163"/>
      <c r="AYH17" s="163"/>
      <c r="AYI17" s="163"/>
      <c r="AYJ17" s="163"/>
      <c r="AYK17" s="163"/>
      <c r="AYL17" s="163"/>
      <c r="AYM17" s="163"/>
      <c r="AYN17" s="163"/>
      <c r="AYO17" s="163"/>
      <c r="AYP17" s="163"/>
      <c r="AYQ17" s="163"/>
      <c r="AYR17" s="163"/>
      <c r="AYS17" s="163"/>
      <c r="AYT17" s="163"/>
      <c r="AYU17" s="163"/>
      <c r="AYV17" s="163"/>
      <c r="AYW17" s="163"/>
      <c r="AYX17" s="163"/>
      <c r="AYY17" s="163"/>
      <c r="AYZ17" s="163"/>
      <c r="AZA17" s="163"/>
      <c r="AZB17" s="163"/>
      <c r="AZC17" s="163"/>
      <c r="AZD17" s="163"/>
      <c r="AZE17" s="163"/>
      <c r="AZF17" s="163"/>
      <c r="AZG17" s="163"/>
      <c r="AZH17" s="163"/>
      <c r="AZI17" s="163"/>
      <c r="AZJ17" s="163"/>
      <c r="AZK17" s="163"/>
      <c r="AZL17" s="163"/>
      <c r="AZM17" s="163"/>
      <c r="AZN17" s="163"/>
      <c r="AZO17" s="163"/>
      <c r="AZP17" s="163"/>
      <c r="AZQ17" s="163"/>
      <c r="AZR17" s="163"/>
      <c r="AZS17" s="163"/>
      <c r="AZT17" s="163"/>
      <c r="AZU17" s="163"/>
      <c r="AZV17" s="163"/>
      <c r="AZW17" s="163"/>
      <c r="AZX17" s="163"/>
      <c r="AZY17" s="163"/>
      <c r="AZZ17" s="163"/>
      <c r="BAA17" s="163"/>
      <c r="BAB17" s="163"/>
      <c r="BAC17" s="163"/>
      <c r="BAD17" s="163"/>
      <c r="BAE17" s="163"/>
      <c r="BAF17" s="163"/>
      <c r="BAG17" s="163"/>
      <c r="BAH17" s="163"/>
      <c r="BAI17" s="163"/>
      <c r="BAJ17" s="163"/>
      <c r="BAK17" s="163"/>
      <c r="BAL17" s="163"/>
      <c r="BAM17" s="163"/>
      <c r="BAN17" s="163"/>
      <c r="BAO17" s="163"/>
      <c r="BAP17" s="163"/>
      <c r="BAQ17" s="163"/>
      <c r="BAR17" s="163"/>
      <c r="BAS17" s="163"/>
      <c r="BAT17" s="163"/>
      <c r="BAU17" s="163"/>
      <c r="BAV17" s="163"/>
      <c r="BAW17" s="163"/>
      <c r="BAX17" s="163"/>
      <c r="BAY17" s="163"/>
      <c r="BAZ17" s="163"/>
      <c r="BBA17" s="163"/>
      <c r="BBB17" s="163"/>
      <c r="BBC17" s="163"/>
      <c r="BBD17" s="163"/>
      <c r="BBE17" s="163"/>
      <c r="BBF17" s="163"/>
      <c r="BBG17" s="163"/>
      <c r="BBH17" s="163"/>
      <c r="BBI17" s="163"/>
      <c r="BBJ17" s="163"/>
      <c r="BBK17" s="163"/>
      <c r="BBL17" s="163"/>
      <c r="BBM17" s="163"/>
      <c r="BBN17" s="163"/>
      <c r="BBO17" s="163"/>
      <c r="BBP17" s="163"/>
      <c r="BBQ17" s="163"/>
      <c r="BBR17" s="163"/>
      <c r="BBS17" s="163"/>
      <c r="BBT17" s="163"/>
      <c r="BBU17" s="163"/>
      <c r="BBV17" s="163"/>
      <c r="BBW17" s="163"/>
      <c r="BBX17" s="163"/>
      <c r="BBY17" s="163"/>
      <c r="BBZ17" s="163"/>
      <c r="BCA17" s="163"/>
      <c r="BCB17" s="163"/>
      <c r="BCC17" s="163"/>
      <c r="BCD17" s="163"/>
      <c r="BCE17" s="163"/>
      <c r="BCF17" s="163"/>
      <c r="BCG17" s="163"/>
      <c r="BCH17" s="163"/>
      <c r="BCI17" s="163"/>
      <c r="BCJ17" s="163"/>
      <c r="BCK17" s="163"/>
      <c r="BCL17" s="163"/>
      <c r="BCM17" s="163"/>
      <c r="BCN17" s="163"/>
      <c r="BCO17" s="163"/>
      <c r="BCP17" s="163"/>
      <c r="BCQ17" s="163"/>
      <c r="BCR17" s="163"/>
      <c r="BCS17" s="163"/>
      <c r="BCT17" s="163"/>
      <c r="BCU17" s="163"/>
      <c r="BCV17" s="163"/>
      <c r="BCW17" s="163"/>
      <c r="BCX17" s="163"/>
      <c r="BCY17" s="163"/>
      <c r="BCZ17" s="163"/>
      <c r="BDA17" s="163"/>
      <c r="BDB17" s="163"/>
      <c r="BDC17" s="163"/>
      <c r="BDD17" s="163"/>
      <c r="BDE17" s="163"/>
      <c r="BDF17" s="163"/>
      <c r="BDG17" s="163"/>
      <c r="BDH17" s="163"/>
      <c r="BDI17" s="163"/>
      <c r="BDJ17" s="163"/>
      <c r="BDK17" s="163"/>
      <c r="BDL17" s="163"/>
      <c r="BDM17" s="163"/>
      <c r="BDN17" s="163"/>
      <c r="BDO17" s="163"/>
      <c r="BDP17" s="163"/>
      <c r="BDQ17" s="163"/>
      <c r="BDR17" s="163"/>
      <c r="BDS17" s="163"/>
      <c r="BDT17" s="163"/>
      <c r="BDU17" s="163"/>
      <c r="BDV17" s="163"/>
      <c r="BDW17" s="163"/>
      <c r="BDX17" s="163"/>
      <c r="BDY17" s="163"/>
      <c r="BDZ17" s="163"/>
      <c r="BEA17" s="163"/>
      <c r="BEB17" s="163"/>
      <c r="BEC17" s="163"/>
      <c r="BED17" s="163"/>
      <c r="BEE17" s="163"/>
      <c r="BEF17" s="163"/>
      <c r="BEG17" s="163"/>
      <c r="BEH17" s="163"/>
      <c r="BEI17" s="163"/>
      <c r="BEJ17" s="163"/>
      <c r="BEK17" s="163"/>
      <c r="BEL17" s="163"/>
      <c r="BEM17" s="163"/>
      <c r="BEN17" s="163"/>
      <c r="BEO17" s="163"/>
      <c r="BEP17" s="163"/>
      <c r="BEQ17" s="163"/>
      <c r="BER17" s="163"/>
      <c r="BES17" s="163"/>
      <c r="BET17" s="163"/>
      <c r="BEU17" s="163"/>
      <c r="BEV17" s="163"/>
      <c r="BEW17" s="163"/>
      <c r="BEX17" s="163"/>
      <c r="BEY17" s="163"/>
      <c r="BEZ17" s="163"/>
      <c r="BFA17" s="163"/>
      <c r="BFB17" s="163"/>
      <c r="BFC17" s="163"/>
      <c r="BFD17" s="163"/>
      <c r="BFE17" s="163"/>
      <c r="BFF17" s="163"/>
      <c r="BFG17" s="163"/>
      <c r="BFH17" s="163"/>
      <c r="BFI17" s="163"/>
      <c r="BFJ17" s="163"/>
      <c r="BFK17" s="163"/>
      <c r="BFL17" s="163"/>
      <c r="BFM17" s="163"/>
      <c r="BFN17" s="163"/>
      <c r="BFO17" s="163"/>
      <c r="BFP17" s="163"/>
      <c r="BFQ17" s="163"/>
      <c r="BFR17" s="163"/>
      <c r="BFS17" s="163"/>
      <c r="BFT17" s="163"/>
      <c r="BFU17" s="163"/>
      <c r="BFV17" s="163"/>
      <c r="BFW17" s="163"/>
      <c r="BFX17" s="163"/>
      <c r="BFY17" s="163"/>
      <c r="BFZ17" s="163"/>
      <c r="BGA17" s="163"/>
      <c r="BGB17" s="163"/>
      <c r="BGC17" s="163"/>
      <c r="BGD17" s="163"/>
      <c r="BGE17" s="163"/>
      <c r="BGF17" s="163"/>
      <c r="BGG17" s="163"/>
      <c r="BGH17" s="163"/>
      <c r="BGI17" s="163"/>
      <c r="BGJ17" s="163"/>
      <c r="BGK17" s="163"/>
      <c r="BGL17" s="163"/>
      <c r="BGM17" s="163"/>
      <c r="BGN17" s="163"/>
      <c r="BGO17" s="163"/>
      <c r="BGP17" s="163"/>
      <c r="BGQ17" s="163"/>
      <c r="BGR17" s="163"/>
      <c r="BGS17" s="163"/>
      <c r="BGT17" s="163"/>
      <c r="BGU17" s="163"/>
      <c r="BGV17" s="163"/>
      <c r="BGW17" s="163"/>
      <c r="BGX17" s="163"/>
      <c r="BGY17" s="163"/>
      <c r="BGZ17" s="163"/>
      <c r="BHA17" s="163"/>
      <c r="BHB17" s="163"/>
      <c r="BHC17" s="163"/>
      <c r="BHD17" s="163"/>
      <c r="BHE17" s="163"/>
      <c r="BHF17" s="163"/>
      <c r="BHG17" s="163"/>
      <c r="BHH17" s="163"/>
      <c r="BHI17" s="163"/>
      <c r="BHJ17" s="163"/>
      <c r="BHK17" s="163"/>
      <c r="BHL17" s="163"/>
      <c r="BHM17" s="163"/>
      <c r="BHN17" s="163"/>
      <c r="BHO17" s="163"/>
      <c r="BHP17" s="163"/>
      <c r="BHQ17" s="163"/>
      <c r="BHR17" s="163"/>
      <c r="BHS17" s="163"/>
      <c r="BHT17" s="163"/>
      <c r="BHU17" s="163"/>
      <c r="BHV17" s="163"/>
      <c r="BHW17" s="163"/>
      <c r="BHX17" s="163"/>
      <c r="BHY17" s="163"/>
      <c r="BHZ17" s="163"/>
      <c r="BIA17" s="163"/>
      <c r="BIB17" s="163"/>
      <c r="BIC17" s="163"/>
      <c r="BID17" s="163"/>
      <c r="BIE17" s="163"/>
      <c r="BIF17" s="163"/>
      <c r="BIG17" s="163"/>
      <c r="BIH17" s="163"/>
      <c r="BII17" s="163"/>
      <c r="BIJ17" s="163"/>
      <c r="BIK17" s="163"/>
      <c r="BIL17" s="163"/>
      <c r="BIM17" s="163"/>
      <c r="BIN17" s="163"/>
      <c r="BIO17" s="163"/>
      <c r="BIP17" s="163"/>
      <c r="BIQ17" s="163"/>
      <c r="BIR17" s="163"/>
      <c r="BIS17" s="163"/>
      <c r="BIT17" s="163"/>
      <c r="BIU17" s="163"/>
      <c r="BIV17" s="163"/>
      <c r="BIW17" s="163"/>
      <c r="BIX17" s="163"/>
      <c r="BIY17" s="163"/>
      <c r="BIZ17" s="163"/>
      <c r="BJA17" s="163"/>
      <c r="BJB17" s="163"/>
      <c r="BJC17" s="163"/>
      <c r="BJD17" s="163"/>
      <c r="BJE17" s="163"/>
      <c r="BJF17" s="163"/>
      <c r="BJG17" s="163"/>
      <c r="BJH17" s="163"/>
      <c r="BJI17" s="163"/>
      <c r="BJJ17" s="163"/>
      <c r="BJK17" s="163"/>
      <c r="BJL17" s="163"/>
      <c r="BJM17" s="163"/>
      <c r="BJN17" s="163"/>
      <c r="BJO17" s="163"/>
      <c r="BJP17" s="163"/>
      <c r="BJQ17" s="163"/>
      <c r="BJR17" s="163"/>
      <c r="BJS17" s="163"/>
      <c r="BJT17" s="163"/>
      <c r="BJU17" s="163"/>
      <c r="BJV17" s="163"/>
      <c r="BJW17" s="163"/>
      <c r="BJX17" s="163"/>
      <c r="BJY17" s="163"/>
      <c r="BJZ17" s="163"/>
      <c r="BKA17" s="163"/>
      <c r="BKB17" s="163"/>
      <c r="BKC17" s="163"/>
      <c r="BKD17" s="163"/>
      <c r="BKE17" s="163"/>
      <c r="BKF17" s="163"/>
      <c r="BKG17" s="163"/>
      <c r="BKH17" s="163"/>
      <c r="BKI17" s="163"/>
      <c r="BKJ17" s="163"/>
      <c r="BKK17" s="163"/>
      <c r="BKL17" s="163"/>
      <c r="BKM17" s="163"/>
      <c r="BKN17" s="163"/>
      <c r="BKO17" s="163"/>
      <c r="BKP17" s="163"/>
      <c r="BKQ17" s="163"/>
      <c r="BKR17" s="163"/>
      <c r="BKS17" s="163"/>
      <c r="BKT17" s="163"/>
      <c r="BKU17" s="163"/>
      <c r="BKV17" s="163"/>
      <c r="BKW17" s="163"/>
      <c r="BKX17" s="163"/>
      <c r="BKY17" s="163"/>
      <c r="BKZ17" s="163"/>
      <c r="BLA17" s="163"/>
      <c r="BLB17" s="163"/>
      <c r="BLC17" s="163"/>
      <c r="BLD17" s="163"/>
      <c r="BLE17" s="163"/>
      <c r="BLF17" s="163"/>
      <c r="BLG17" s="163"/>
      <c r="BLH17" s="163"/>
      <c r="BLI17" s="163"/>
      <c r="BLJ17" s="163"/>
      <c r="BLK17" s="163"/>
      <c r="BLL17" s="163"/>
      <c r="BLM17" s="163"/>
      <c r="BLN17" s="163"/>
      <c r="BLO17" s="163"/>
      <c r="BLP17" s="163"/>
      <c r="BLQ17" s="163"/>
      <c r="BLR17" s="163"/>
      <c r="BLS17" s="163"/>
      <c r="BLT17" s="163"/>
      <c r="BLU17" s="163"/>
      <c r="BLV17" s="163"/>
      <c r="BLW17" s="163"/>
      <c r="BLX17" s="163"/>
      <c r="BLY17" s="163"/>
      <c r="BLZ17" s="163"/>
      <c r="BMA17" s="163"/>
      <c r="BMB17" s="163"/>
      <c r="BMC17" s="163"/>
      <c r="BMD17" s="163"/>
      <c r="BME17" s="163"/>
      <c r="BMF17" s="163"/>
      <c r="BMG17" s="163"/>
      <c r="BMH17" s="163"/>
      <c r="BMI17" s="163"/>
      <c r="BMJ17" s="163"/>
      <c r="BMK17" s="163"/>
      <c r="BML17" s="163"/>
      <c r="BMM17" s="163"/>
      <c r="BMN17" s="163"/>
      <c r="BMO17" s="163"/>
      <c r="BMP17" s="163"/>
      <c r="BMQ17" s="163"/>
      <c r="BMR17" s="163"/>
      <c r="BMS17" s="163"/>
      <c r="BMT17" s="163"/>
      <c r="BMU17" s="163"/>
      <c r="BMV17" s="163"/>
      <c r="BMW17" s="163"/>
      <c r="BMX17" s="163"/>
      <c r="BMY17" s="163"/>
      <c r="BMZ17" s="163"/>
      <c r="BNA17" s="163"/>
      <c r="BNB17" s="163"/>
      <c r="BNC17" s="163"/>
      <c r="BND17" s="163"/>
      <c r="BNE17" s="163"/>
      <c r="BNF17" s="163"/>
      <c r="BNG17" s="163"/>
      <c r="BNH17" s="163"/>
      <c r="BNI17" s="163"/>
      <c r="BNJ17" s="163"/>
      <c r="BNK17" s="163"/>
      <c r="BNL17" s="163"/>
      <c r="BNM17" s="163"/>
      <c r="BNN17" s="163"/>
      <c r="BNO17" s="163"/>
      <c r="BNP17" s="163"/>
      <c r="BNQ17" s="163"/>
      <c r="BNR17" s="163"/>
      <c r="BNS17" s="163"/>
      <c r="BNT17" s="163"/>
      <c r="BNU17" s="163"/>
      <c r="BNV17" s="163"/>
      <c r="BNW17" s="163"/>
      <c r="BNX17" s="163"/>
      <c r="BNY17" s="163"/>
      <c r="BNZ17" s="163"/>
      <c r="BOA17" s="163"/>
      <c r="BOB17" s="163"/>
      <c r="BOC17" s="163"/>
      <c r="BOD17" s="163"/>
      <c r="BOE17" s="163"/>
      <c r="BOF17" s="163"/>
      <c r="BOG17" s="163"/>
      <c r="BOH17" s="163"/>
      <c r="BOI17" s="163"/>
      <c r="BOJ17" s="163"/>
      <c r="BOK17" s="163"/>
      <c r="BOL17" s="163"/>
      <c r="BOM17" s="163"/>
      <c r="BON17" s="163"/>
      <c r="BOO17" s="163"/>
      <c r="BOP17" s="163"/>
      <c r="BOQ17" s="163"/>
      <c r="BOR17" s="163"/>
      <c r="BOS17" s="163"/>
      <c r="BOT17" s="163"/>
      <c r="BOU17" s="163"/>
      <c r="BOV17" s="163"/>
      <c r="BOW17" s="163"/>
      <c r="BOX17" s="163"/>
      <c r="BOY17" s="163"/>
      <c r="BOZ17" s="163"/>
      <c r="BPA17" s="163"/>
      <c r="BPB17" s="163"/>
      <c r="BPC17" s="163"/>
      <c r="BPD17" s="163"/>
      <c r="BPE17" s="163"/>
      <c r="BPF17" s="163"/>
      <c r="BPG17" s="163"/>
      <c r="BPH17" s="163"/>
      <c r="BPI17" s="163"/>
      <c r="BPJ17" s="163"/>
      <c r="BPK17" s="163"/>
      <c r="BPL17" s="163"/>
      <c r="BPM17" s="163"/>
      <c r="BPN17" s="163"/>
      <c r="BPO17" s="163"/>
      <c r="BPP17" s="163"/>
      <c r="BPQ17" s="163"/>
      <c r="BPR17" s="163"/>
      <c r="BPS17" s="163"/>
      <c r="BPT17" s="163"/>
      <c r="BPU17" s="163"/>
      <c r="BPV17" s="163"/>
      <c r="BPW17" s="163"/>
      <c r="BPX17" s="163"/>
      <c r="BPY17" s="163"/>
      <c r="BPZ17" s="163"/>
      <c r="BQA17" s="163"/>
      <c r="BQB17" s="163"/>
      <c r="BQC17" s="163"/>
      <c r="BQD17" s="163"/>
      <c r="BQE17" s="163"/>
      <c r="BQF17" s="163"/>
      <c r="BQG17" s="163"/>
      <c r="BQH17" s="163"/>
      <c r="BQI17" s="163"/>
      <c r="BQJ17" s="163"/>
      <c r="BQK17" s="163"/>
      <c r="BQL17" s="163"/>
      <c r="BQM17" s="163"/>
      <c r="BQN17" s="163"/>
      <c r="BQO17" s="163"/>
      <c r="BQP17" s="163"/>
      <c r="BQQ17" s="163"/>
      <c r="BQR17" s="163"/>
      <c r="BQS17" s="163"/>
      <c r="BQT17" s="163"/>
      <c r="BQU17" s="163"/>
      <c r="BQV17" s="163"/>
      <c r="BQW17" s="163"/>
    </row>
    <row r="18" spans="1:1817" s="99" customFormat="1" ht="51" x14ac:dyDescent="0.25">
      <c r="A18" s="5" t="s">
        <v>168</v>
      </c>
      <c r="B18" s="5" t="s">
        <v>338</v>
      </c>
      <c r="C18" s="5" t="s">
        <v>16</v>
      </c>
      <c r="D18" s="71" t="s">
        <v>17</v>
      </c>
      <c r="E18" s="5" t="s">
        <v>18</v>
      </c>
      <c r="F18" s="71" t="s">
        <v>19</v>
      </c>
      <c r="G18" s="28" t="s">
        <v>20</v>
      </c>
      <c r="H18" s="71" t="s">
        <v>21</v>
      </c>
      <c r="I18" s="5">
        <v>342</v>
      </c>
      <c r="J18" s="71" t="s">
        <v>38</v>
      </c>
      <c r="K18" s="5">
        <v>111</v>
      </c>
      <c r="L18" s="6" t="s">
        <v>39</v>
      </c>
      <c r="M18" s="5" t="s">
        <v>40</v>
      </c>
      <c r="N18" s="5">
        <v>1011</v>
      </c>
      <c r="O18" s="5">
        <v>7</v>
      </c>
      <c r="P18" s="6" t="s">
        <v>38</v>
      </c>
      <c r="Q18" s="267" t="s">
        <v>31</v>
      </c>
      <c r="R18" s="8">
        <v>12</v>
      </c>
      <c r="S18" s="8">
        <v>6</v>
      </c>
      <c r="T18" s="8">
        <v>8</v>
      </c>
      <c r="U18" s="8">
        <v>10</v>
      </c>
      <c r="V18" s="8">
        <v>12</v>
      </c>
      <c r="W18" s="8">
        <v>12</v>
      </c>
      <c r="X18" s="71">
        <v>6</v>
      </c>
      <c r="Y18" s="71">
        <v>6</v>
      </c>
      <c r="Z18" s="232">
        <f>+Y18/T18</f>
        <v>0.75</v>
      </c>
      <c r="AA18" s="192">
        <v>8</v>
      </c>
      <c r="AB18" s="71">
        <v>6</v>
      </c>
      <c r="AC18" s="232">
        <f>+AB18/T18</f>
        <v>0.75</v>
      </c>
      <c r="AD18" s="192">
        <v>8</v>
      </c>
      <c r="AE18" s="71">
        <v>8</v>
      </c>
      <c r="AF18" s="232">
        <f>+AE18/T18</f>
        <v>1</v>
      </c>
      <c r="AG18" s="192">
        <v>8</v>
      </c>
      <c r="AH18" s="71">
        <v>8</v>
      </c>
      <c r="AI18" s="232">
        <f>+AH18/T18</f>
        <v>1</v>
      </c>
      <c r="AJ18" s="192">
        <v>8</v>
      </c>
      <c r="AK18" s="192">
        <v>8</v>
      </c>
      <c r="AL18" s="330">
        <f>+AK18/T18</f>
        <v>1</v>
      </c>
      <c r="AM18" s="192">
        <v>8</v>
      </c>
      <c r="AN18" s="192">
        <v>8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</row>
    <row r="19" spans="1:1817" s="164" customFormat="1" ht="25.5" x14ac:dyDescent="0.25">
      <c r="A19" s="73" t="s">
        <v>168</v>
      </c>
      <c r="B19" s="73" t="s">
        <v>336</v>
      </c>
      <c r="C19" s="73" t="s">
        <v>16</v>
      </c>
      <c r="D19" s="73" t="s">
        <v>17</v>
      </c>
      <c r="E19" s="73" t="s">
        <v>18</v>
      </c>
      <c r="F19" s="73" t="s">
        <v>19</v>
      </c>
      <c r="G19" s="74" t="s">
        <v>20</v>
      </c>
      <c r="H19" s="73" t="s">
        <v>21</v>
      </c>
      <c r="I19" s="73">
        <v>342</v>
      </c>
      <c r="J19" s="73" t="s">
        <v>38</v>
      </c>
      <c r="K19" s="73">
        <v>111</v>
      </c>
      <c r="L19" s="75" t="s">
        <v>39</v>
      </c>
      <c r="M19" s="73"/>
      <c r="N19" s="73">
        <v>1011</v>
      </c>
      <c r="O19" s="73"/>
      <c r="P19" s="73"/>
      <c r="Q19" s="280" t="s">
        <v>31</v>
      </c>
      <c r="R19" s="76">
        <f t="shared" ref="R19:Z19" si="22">+R18</f>
        <v>12</v>
      </c>
      <c r="S19" s="76">
        <f t="shared" si="22"/>
        <v>6</v>
      </c>
      <c r="T19" s="76">
        <f t="shared" si="22"/>
        <v>8</v>
      </c>
      <c r="U19" s="76">
        <f t="shared" si="22"/>
        <v>10</v>
      </c>
      <c r="V19" s="76">
        <f t="shared" si="22"/>
        <v>12</v>
      </c>
      <c r="W19" s="76">
        <f t="shared" si="22"/>
        <v>12</v>
      </c>
      <c r="X19" s="195">
        <f t="shared" si="22"/>
        <v>6</v>
      </c>
      <c r="Y19" s="195">
        <f t="shared" si="22"/>
        <v>6</v>
      </c>
      <c r="Z19" s="233">
        <f t="shared" si="22"/>
        <v>0.75</v>
      </c>
      <c r="AA19" s="195">
        <f t="shared" ref="AA19:AC19" si="23">+AA18</f>
        <v>8</v>
      </c>
      <c r="AB19" s="195">
        <f t="shared" si="23"/>
        <v>6</v>
      </c>
      <c r="AC19" s="233">
        <f t="shared" si="23"/>
        <v>0.75</v>
      </c>
      <c r="AD19" s="195">
        <f t="shared" ref="AD19:AI19" si="24">+AD18</f>
        <v>8</v>
      </c>
      <c r="AE19" s="195">
        <f t="shared" si="24"/>
        <v>8</v>
      </c>
      <c r="AF19" s="233">
        <f t="shared" si="24"/>
        <v>1</v>
      </c>
      <c r="AG19" s="195">
        <f t="shared" si="24"/>
        <v>8</v>
      </c>
      <c r="AH19" s="195">
        <f t="shared" si="24"/>
        <v>8</v>
      </c>
      <c r="AI19" s="233">
        <f t="shared" si="24"/>
        <v>1</v>
      </c>
      <c r="AJ19" s="195">
        <f>+AJ18</f>
        <v>8</v>
      </c>
      <c r="AK19" s="195">
        <f>+AK18</f>
        <v>8</v>
      </c>
      <c r="AL19" s="329">
        <f>+AL18</f>
        <v>1</v>
      </c>
      <c r="AM19" s="195">
        <v>8</v>
      </c>
      <c r="AN19" s="195">
        <v>8</v>
      </c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  <c r="IW19" s="163"/>
      <c r="IX19" s="163"/>
      <c r="IY19" s="163"/>
      <c r="IZ19" s="163"/>
      <c r="JA19" s="163"/>
      <c r="JB19" s="163"/>
      <c r="JC19" s="163"/>
      <c r="JD19" s="163"/>
      <c r="JE19" s="163"/>
      <c r="JF19" s="163"/>
      <c r="JG19" s="163"/>
      <c r="JH19" s="163"/>
      <c r="JI19" s="163"/>
      <c r="JJ19" s="163"/>
      <c r="JK19" s="163"/>
      <c r="JL19" s="163"/>
      <c r="JM19" s="163"/>
      <c r="JN19" s="163"/>
      <c r="JO19" s="163"/>
      <c r="JP19" s="163"/>
      <c r="JQ19" s="163"/>
      <c r="JR19" s="163"/>
      <c r="JS19" s="163"/>
      <c r="JT19" s="163"/>
      <c r="JU19" s="163"/>
      <c r="JV19" s="163"/>
      <c r="JW19" s="163"/>
      <c r="JX19" s="163"/>
      <c r="JY19" s="163"/>
      <c r="JZ19" s="163"/>
      <c r="KA19" s="163"/>
      <c r="KB19" s="163"/>
      <c r="KC19" s="163"/>
      <c r="KD19" s="163"/>
      <c r="KE19" s="163"/>
      <c r="KF19" s="163"/>
      <c r="KG19" s="163"/>
      <c r="KH19" s="163"/>
      <c r="KI19" s="163"/>
      <c r="KJ19" s="163"/>
      <c r="KK19" s="163"/>
      <c r="KL19" s="163"/>
      <c r="KM19" s="163"/>
      <c r="KN19" s="163"/>
      <c r="KO19" s="163"/>
      <c r="KP19" s="163"/>
      <c r="KQ19" s="163"/>
      <c r="KR19" s="163"/>
      <c r="KS19" s="163"/>
      <c r="KT19" s="163"/>
      <c r="KU19" s="163"/>
      <c r="KV19" s="163"/>
      <c r="KW19" s="163"/>
      <c r="KX19" s="163"/>
      <c r="KY19" s="163"/>
      <c r="KZ19" s="163"/>
      <c r="LA19" s="163"/>
      <c r="LB19" s="163"/>
      <c r="LC19" s="163"/>
      <c r="LD19" s="163"/>
      <c r="LE19" s="163"/>
      <c r="LF19" s="163"/>
      <c r="LG19" s="163"/>
      <c r="LH19" s="163"/>
      <c r="LI19" s="163"/>
      <c r="LJ19" s="163"/>
      <c r="LK19" s="163"/>
      <c r="LL19" s="163"/>
      <c r="LM19" s="163"/>
      <c r="LN19" s="163"/>
      <c r="LO19" s="163"/>
      <c r="LP19" s="163"/>
      <c r="LQ19" s="163"/>
      <c r="LR19" s="163"/>
      <c r="LS19" s="163"/>
      <c r="LT19" s="163"/>
      <c r="LU19" s="163"/>
      <c r="LV19" s="163"/>
      <c r="LW19" s="163"/>
      <c r="LX19" s="163"/>
      <c r="LY19" s="163"/>
      <c r="LZ19" s="163"/>
      <c r="MA19" s="163"/>
      <c r="MB19" s="163"/>
      <c r="MC19" s="163"/>
      <c r="MD19" s="163"/>
      <c r="ME19" s="163"/>
      <c r="MF19" s="163"/>
      <c r="MG19" s="163"/>
      <c r="MH19" s="163"/>
      <c r="MI19" s="163"/>
      <c r="MJ19" s="163"/>
      <c r="MK19" s="163"/>
      <c r="ML19" s="163"/>
      <c r="MM19" s="163"/>
      <c r="MN19" s="163"/>
      <c r="MO19" s="163"/>
      <c r="MP19" s="163"/>
      <c r="MQ19" s="163"/>
      <c r="MR19" s="163"/>
      <c r="MS19" s="163"/>
      <c r="MT19" s="163"/>
      <c r="MU19" s="163"/>
      <c r="MV19" s="163"/>
      <c r="MW19" s="163"/>
      <c r="MX19" s="163"/>
      <c r="MY19" s="163"/>
      <c r="MZ19" s="163"/>
      <c r="NA19" s="163"/>
      <c r="NB19" s="163"/>
      <c r="NC19" s="163"/>
      <c r="ND19" s="163"/>
      <c r="NE19" s="163"/>
      <c r="NF19" s="163"/>
      <c r="NG19" s="163"/>
      <c r="NH19" s="163"/>
      <c r="NI19" s="163"/>
      <c r="NJ19" s="163"/>
      <c r="NK19" s="163"/>
      <c r="NL19" s="163"/>
      <c r="NM19" s="163"/>
      <c r="NN19" s="163"/>
      <c r="NO19" s="163"/>
      <c r="NP19" s="163"/>
      <c r="NQ19" s="163"/>
      <c r="NR19" s="163"/>
      <c r="NS19" s="163"/>
      <c r="NT19" s="163"/>
      <c r="NU19" s="163"/>
      <c r="NV19" s="163"/>
      <c r="NW19" s="163"/>
      <c r="NX19" s="163"/>
      <c r="NY19" s="163"/>
      <c r="NZ19" s="163"/>
      <c r="OA19" s="163"/>
      <c r="OB19" s="163"/>
      <c r="OC19" s="163"/>
      <c r="OD19" s="163"/>
      <c r="OE19" s="163"/>
      <c r="OF19" s="163"/>
      <c r="OG19" s="163"/>
      <c r="OH19" s="163"/>
      <c r="OI19" s="163"/>
      <c r="OJ19" s="163"/>
      <c r="OK19" s="163"/>
      <c r="OL19" s="163"/>
      <c r="OM19" s="163"/>
      <c r="ON19" s="163"/>
      <c r="OO19" s="163"/>
      <c r="OP19" s="163"/>
      <c r="OQ19" s="163"/>
      <c r="OR19" s="163"/>
      <c r="OS19" s="163"/>
      <c r="OT19" s="163"/>
      <c r="OU19" s="163"/>
      <c r="OV19" s="163"/>
      <c r="OW19" s="163"/>
      <c r="OX19" s="163"/>
      <c r="OY19" s="163"/>
      <c r="OZ19" s="163"/>
      <c r="PA19" s="163"/>
      <c r="PB19" s="163"/>
      <c r="PC19" s="163"/>
      <c r="PD19" s="163"/>
      <c r="PE19" s="163"/>
      <c r="PF19" s="163"/>
      <c r="PG19" s="163"/>
      <c r="PH19" s="163"/>
      <c r="PI19" s="163"/>
      <c r="PJ19" s="163"/>
      <c r="PK19" s="163"/>
      <c r="PL19" s="163"/>
      <c r="PM19" s="163"/>
      <c r="PN19" s="163"/>
      <c r="PO19" s="163"/>
      <c r="PP19" s="163"/>
      <c r="PQ19" s="163"/>
      <c r="PR19" s="163"/>
      <c r="PS19" s="163"/>
      <c r="PT19" s="163"/>
      <c r="PU19" s="163"/>
      <c r="PV19" s="163"/>
      <c r="PW19" s="163"/>
      <c r="PX19" s="163"/>
      <c r="PY19" s="163"/>
      <c r="PZ19" s="163"/>
      <c r="QA19" s="163"/>
      <c r="QB19" s="163"/>
      <c r="QC19" s="163"/>
      <c r="QD19" s="163"/>
      <c r="QE19" s="163"/>
      <c r="QF19" s="163"/>
      <c r="QG19" s="163"/>
      <c r="QH19" s="163"/>
      <c r="QI19" s="163"/>
      <c r="QJ19" s="163"/>
      <c r="QK19" s="163"/>
      <c r="QL19" s="163"/>
      <c r="QM19" s="163"/>
      <c r="QN19" s="163"/>
      <c r="QO19" s="163"/>
      <c r="QP19" s="163"/>
      <c r="QQ19" s="163"/>
      <c r="QR19" s="163"/>
      <c r="QS19" s="163"/>
      <c r="QT19" s="163"/>
      <c r="QU19" s="163"/>
      <c r="QV19" s="163"/>
      <c r="QW19" s="163"/>
      <c r="QX19" s="163"/>
      <c r="QY19" s="163"/>
      <c r="QZ19" s="163"/>
      <c r="RA19" s="163"/>
      <c r="RB19" s="163"/>
      <c r="RC19" s="163"/>
      <c r="RD19" s="163"/>
      <c r="RE19" s="163"/>
      <c r="RF19" s="163"/>
      <c r="RG19" s="163"/>
      <c r="RH19" s="163"/>
      <c r="RI19" s="163"/>
      <c r="RJ19" s="163"/>
      <c r="RK19" s="163"/>
      <c r="RL19" s="163"/>
      <c r="RM19" s="163"/>
      <c r="RN19" s="163"/>
      <c r="RO19" s="163"/>
      <c r="RP19" s="163"/>
      <c r="RQ19" s="163"/>
      <c r="RR19" s="163"/>
      <c r="RS19" s="163"/>
      <c r="RT19" s="163"/>
      <c r="RU19" s="163"/>
      <c r="RV19" s="163"/>
      <c r="RW19" s="163"/>
      <c r="RX19" s="163"/>
      <c r="RY19" s="163"/>
      <c r="RZ19" s="163"/>
      <c r="SA19" s="163"/>
      <c r="SB19" s="163"/>
      <c r="SC19" s="163"/>
      <c r="SD19" s="163"/>
      <c r="SE19" s="163"/>
      <c r="SF19" s="163"/>
      <c r="SG19" s="163"/>
      <c r="SH19" s="163"/>
      <c r="SI19" s="163"/>
      <c r="SJ19" s="163"/>
      <c r="SK19" s="163"/>
      <c r="SL19" s="163"/>
      <c r="SM19" s="163"/>
      <c r="SN19" s="163"/>
      <c r="SO19" s="163"/>
      <c r="SP19" s="163"/>
      <c r="SQ19" s="163"/>
      <c r="SR19" s="163"/>
      <c r="SS19" s="163"/>
      <c r="ST19" s="163"/>
      <c r="SU19" s="163"/>
      <c r="SV19" s="163"/>
      <c r="SW19" s="163"/>
      <c r="SX19" s="163"/>
      <c r="SY19" s="163"/>
      <c r="SZ19" s="163"/>
      <c r="TA19" s="163"/>
      <c r="TB19" s="163"/>
      <c r="TC19" s="163"/>
      <c r="TD19" s="163"/>
      <c r="TE19" s="163"/>
      <c r="TF19" s="163"/>
      <c r="TG19" s="163"/>
      <c r="TH19" s="163"/>
      <c r="TI19" s="163"/>
      <c r="TJ19" s="163"/>
      <c r="TK19" s="163"/>
      <c r="TL19" s="163"/>
      <c r="TM19" s="163"/>
      <c r="TN19" s="163"/>
      <c r="TO19" s="163"/>
      <c r="TP19" s="163"/>
      <c r="TQ19" s="163"/>
      <c r="TR19" s="163"/>
      <c r="TS19" s="163"/>
      <c r="TT19" s="163"/>
      <c r="TU19" s="163"/>
      <c r="TV19" s="163"/>
      <c r="TW19" s="163"/>
      <c r="TX19" s="163"/>
      <c r="TY19" s="163"/>
      <c r="TZ19" s="163"/>
      <c r="UA19" s="163"/>
      <c r="UB19" s="163"/>
      <c r="UC19" s="163"/>
      <c r="UD19" s="163"/>
      <c r="UE19" s="163"/>
      <c r="UF19" s="163"/>
      <c r="UG19" s="163"/>
      <c r="UH19" s="163"/>
      <c r="UI19" s="163"/>
      <c r="UJ19" s="163"/>
      <c r="UK19" s="163"/>
      <c r="UL19" s="163"/>
      <c r="UM19" s="163"/>
      <c r="UN19" s="163"/>
      <c r="UO19" s="163"/>
      <c r="UP19" s="163"/>
      <c r="UQ19" s="163"/>
      <c r="UR19" s="163"/>
      <c r="US19" s="163"/>
      <c r="UT19" s="163"/>
      <c r="UU19" s="163"/>
      <c r="UV19" s="163"/>
      <c r="UW19" s="163"/>
      <c r="UX19" s="163"/>
      <c r="UY19" s="163"/>
      <c r="UZ19" s="163"/>
      <c r="VA19" s="163"/>
      <c r="VB19" s="163"/>
      <c r="VC19" s="163"/>
      <c r="VD19" s="163"/>
      <c r="VE19" s="163"/>
      <c r="VF19" s="163"/>
      <c r="VG19" s="163"/>
      <c r="VH19" s="163"/>
      <c r="VI19" s="163"/>
      <c r="VJ19" s="163"/>
      <c r="VK19" s="163"/>
      <c r="VL19" s="163"/>
      <c r="VM19" s="163"/>
      <c r="VN19" s="163"/>
      <c r="VO19" s="163"/>
      <c r="VP19" s="163"/>
      <c r="VQ19" s="163"/>
      <c r="VR19" s="163"/>
      <c r="VS19" s="163"/>
      <c r="VT19" s="163"/>
      <c r="VU19" s="163"/>
      <c r="VV19" s="163"/>
      <c r="VW19" s="163"/>
      <c r="VX19" s="163"/>
      <c r="VY19" s="163"/>
      <c r="VZ19" s="163"/>
      <c r="WA19" s="163"/>
      <c r="WB19" s="163"/>
      <c r="WC19" s="163"/>
      <c r="WD19" s="163"/>
      <c r="WE19" s="163"/>
      <c r="WF19" s="163"/>
      <c r="WG19" s="163"/>
      <c r="WH19" s="163"/>
      <c r="WI19" s="163"/>
      <c r="WJ19" s="163"/>
      <c r="WK19" s="163"/>
      <c r="WL19" s="163"/>
      <c r="WM19" s="163"/>
      <c r="WN19" s="163"/>
      <c r="WO19" s="163"/>
      <c r="WP19" s="163"/>
      <c r="WQ19" s="163"/>
      <c r="WR19" s="163"/>
      <c r="WS19" s="163"/>
      <c r="WT19" s="163"/>
      <c r="WU19" s="163"/>
      <c r="WV19" s="163"/>
      <c r="WW19" s="163"/>
      <c r="WX19" s="163"/>
      <c r="WY19" s="163"/>
      <c r="WZ19" s="163"/>
      <c r="XA19" s="163"/>
      <c r="XB19" s="163"/>
      <c r="XC19" s="163"/>
      <c r="XD19" s="163"/>
      <c r="XE19" s="163"/>
      <c r="XF19" s="163"/>
      <c r="XG19" s="163"/>
      <c r="XH19" s="163"/>
      <c r="XI19" s="163"/>
      <c r="XJ19" s="163"/>
      <c r="XK19" s="163"/>
      <c r="XL19" s="163"/>
      <c r="XM19" s="163"/>
      <c r="XN19" s="163"/>
      <c r="XO19" s="163"/>
      <c r="XP19" s="163"/>
      <c r="XQ19" s="163"/>
      <c r="XR19" s="163"/>
      <c r="XS19" s="163"/>
      <c r="XT19" s="163"/>
      <c r="XU19" s="163"/>
      <c r="XV19" s="163"/>
      <c r="XW19" s="163"/>
      <c r="XX19" s="163"/>
      <c r="XY19" s="163"/>
      <c r="XZ19" s="163"/>
      <c r="YA19" s="163"/>
      <c r="YB19" s="163"/>
      <c r="YC19" s="163"/>
      <c r="YD19" s="163"/>
      <c r="YE19" s="163"/>
      <c r="YF19" s="163"/>
      <c r="YG19" s="163"/>
      <c r="YH19" s="163"/>
      <c r="YI19" s="163"/>
      <c r="YJ19" s="163"/>
      <c r="YK19" s="163"/>
      <c r="YL19" s="163"/>
      <c r="YM19" s="163"/>
      <c r="YN19" s="163"/>
      <c r="YO19" s="163"/>
      <c r="YP19" s="163"/>
      <c r="YQ19" s="163"/>
      <c r="YR19" s="163"/>
      <c r="YS19" s="163"/>
      <c r="YT19" s="163"/>
      <c r="YU19" s="163"/>
      <c r="YV19" s="163"/>
      <c r="YW19" s="163"/>
      <c r="YX19" s="163"/>
      <c r="YY19" s="163"/>
      <c r="YZ19" s="163"/>
      <c r="ZA19" s="163"/>
      <c r="ZB19" s="163"/>
      <c r="ZC19" s="163"/>
      <c r="ZD19" s="163"/>
      <c r="ZE19" s="163"/>
      <c r="ZF19" s="163"/>
      <c r="ZG19" s="163"/>
      <c r="ZH19" s="163"/>
      <c r="ZI19" s="163"/>
      <c r="ZJ19" s="163"/>
      <c r="ZK19" s="163"/>
      <c r="ZL19" s="163"/>
      <c r="ZM19" s="163"/>
      <c r="ZN19" s="163"/>
      <c r="ZO19" s="163"/>
      <c r="ZP19" s="163"/>
      <c r="ZQ19" s="163"/>
      <c r="ZR19" s="163"/>
      <c r="ZS19" s="163"/>
      <c r="ZT19" s="163"/>
      <c r="ZU19" s="163"/>
      <c r="ZV19" s="163"/>
      <c r="ZW19" s="163"/>
      <c r="ZX19" s="163"/>
      <c r="ZY19" s="163"/>
      <c r="ZZ19" s="163"/>
      <c r="AAA19" s="163"/>
      <c r="AAB19" s="163"/>
      <c r="AAC19" s="163"/>
      <c r="AAD19" s="163"/>
      <c r="AAE19" s="163"/>
      <c r="AAF19" s="163"/>
      <c r="AAG19" s="163"/>
      <c r="AAH19" s="163"/>
      <c r="AAI19" s="163"/>
      <c r="AAJ19" s="163"/>
      <c r="AAK19" s="163"/>
      <c r="AAL19" s="163"/>
      <c r="AAM19" s="163"/>
      <c r="AAN19" s="163"/>
      <c r="AAO19" s="163"/>
      <c r="AAP19" s="163"/>
      <c r="AAQ19" s="163"/>
      <c r="AAR19" s="163"/>
      <c r="AAS19" s="163"/>
      <c r="AAT19" s="163"/>
      <c r="AAU19" s="163"/>
      <c r="AAV19" s="163"/>
      <c r="AAW19" s="163"/>
      <c r="AAX19" s="163"/>
      <c r="AAY19" s="163"/>
      <c r="AAZ19" s="163"/>
      <c r="ABA19" s="163"/>
      <c r="ABB19" s="163"/>
      <c r="ABC19" s="163"/>
      <c r="ABD19" s="163"/>
      <c r="ABE19" s="163"/>
      <c r="ABF19" s="163"/>
      <c r="ABG19" s="163"/>
      <c r="ABH19" s="163"/>
      <c r="ABI19" s="163"/>
      <c r="ABJ19" s="163"/>
      <c r="ABK19" s="163"/>
      <c r="ABL19" s="163"/>
      <c r="ABM19" s="163"/>
      <c r="ABN19" s="163"/>
      <c r="ABO19" s="163"/>
      <c r="ABP19" s="163"/>
      <c r="ABQ19" s="163"/>
      <c r="ABR19" s="163"/>
      <c r="ABS19" s="163"/>
      <c r="ABT19" s="163"/>
      <c r="ABU19" s="163"/>
      <c r="ABV19" s="163"/>
      <c r="ABW19" s="163"/>
      <c r="ABX19" s="163"/>
      <c r="ABY19" s="163"/>
      <c r="ABZ19" s="163"/>
      <c r="ACA19" s="163"/>
      <c r="ACB19" s="163"/>
      <c r="ACC19" s="163"/>
      <c r="ACD19" s="163"/>
      <c r="ACE19" s="163"/>
      <c r="ACF19" s="163"/>
      <c r="ACG19" s="163"/>
      <c r="ACH19" s="163"/>
      <c r="ACI19" s="163"/>
      <c r="ACJ19" s="163"/>
      <c r="ACK19" s="163"/>
      <c r="ACL19" s="163"/>
      <c r="ACM19" s="163"/>
      <c r="ACN19" s="163"/>
      <c r="ACO19" s="163"/>
      <c r="ACP19" s="163"/>
      <c r="ACQ19" s="163"/>
      <c r="ACR19" s="163"/>
      <c r="ACS19" s="163"/>
      <c r="ACT19" s="163"/>
      <c r="ACU19" s="163"/>
      <c r="ACV19" s="163"/>
      <c r="ACW19" s="163"/>
      <c r="ACX19" s="163"/>
      <c r="ACY19" s="163"/>
      <c r="ACZ19" s="163"/>
      <c r="ADA19" s="163"/>
      <c r="ADB19" s="163"/>
      <c r="ADC19" s="163"/>
      <c r="ADD19" s="163"/>
      <c r="ADE19" s="163"/>
      <c r="ADF19" s="163"/>
      <c r="ADG19" s="163"/>
      <c r="ADH19" s="163"/>
      <c r="ADI19" s="163"/>
      <c r="ADJ19" s="163"/>
      <c r="ADK19" s="163"/>
      <c r="ADL19" s="163"/>
      <c r="ADM19" s="163"/>
      <c r="ADN19" s="163"/>
      <c r="ADO19" s="163"/>
      <c r="ADP19" s="163"/>
      <c r="ADQ19" s="163"/>
      <c r="ADR19" s="163"/>
      <c r="ADS19" s="163"/>
      <c r="ADT19" s="163"/>
      <c r="ADU19" s="163"/>
      <c r="ADV19" s="163"/>
      <c r="ADW19" s="163"/>
      <c r="ADX19" s="163"/>
      <c r="ADY19" s="163"/>
      <c r="ADZ19" s="163"/>
      <c r="AEA19" s="163"/>
      <c r="AEB19" s="163"/>
      <c r="AEC19" s="163"/>
      <c r="AED19" s="163"/>
      <c r="AEE19" s="163"/>
      <c r="AEF19" s="163"/>
      <c r="AEG19" s="163"/>
      <c r="AEH19" s="163"/>
      <c r="AEI19" s="163"/>
      <c r="AEJ19" s="163"/>
      <c r="AEK19" s="163"/>
      <c r="AEL19" s="163"/>
      <c r="AEM19" s="163"/>
      <c r="AEN19" s="163"/>
      <c r="AEO19" s="163"/>
      <c r="AEP19" s="163"/>
      <c r="AEQ19" s="163"/>
      <c r="AER19" s="163"/>
      <c r="AES19" s="163"/>
      <c r="AET19" s="163"/>
      <c r="AEU19" s="163"/>
      <c r="AEV19" s="163"/>
      <c r="AEW19" s="163"/>
      <c r="AEX19" s="163"/>
      <c r="AEY19" s="163"/>
      <c r="AEZ19" s="163"/>
      <c r="AFA19" s="163"/>
      <c r="AFB19" s="163"/>
      <c r="AFC19" s="163"/>
      <c r="AFD19" s="163"/>
      <c r="AFE19" s="163"/>
      <c r="AFF19" s="163"/>
      <c r="AFG19" s="163"/>
      <c r="AFH19" s="163"/>
      <c r="AFI19" s="163"/>
      <c r="AFJ19" s="163"/>
      <c r="AFK19" s="163"/>
      <c r="AFL19" s="163"/>
      <c r="AFM19" s="163"/>
      <c r="AFN19" s="163"/>
      <c r="AFO19" s="163"/>
      <c r="AFP19" s="163"/>
      <c r="AFQ19" s="163"/>
      <c r="AFR19" s="163"/>
      <c r="AFS19" s="163"/>
      <c r="AFT19" s="163"/>
      <c r="AFU19" s="163"/>
      <c r="AFV19" s="163"/>
      <c r="AFW19" s="163"/>
      <c r="AFX19" s="163"/>
      <c r="AFY19" s="163"/>
      <c r="AFZ19" s="163"/>
      <c r="AGA19" s="163"/>
      <c r="AGB19" s="163"/>
      <c r="AGC19" s="163"/>
      <c r="AGD19" s="163"/>
      <c r="AGE19" s="163"/>
      <c r="AGF19" s="163"/>
      <c r="AGG19" s="163"/>
      <c r="AGH19" s="163"/>
      <c r="AGI19" s="163"/>
      <c r="AGJ19" s="163"/>
      <c r="AGK19" s="163"/>
      <c r="AGL19" s="163"/>
      <c r="AGM19" s="163"/>
      <c r="AGN19" s="163"/>
      <c r="AGO19" s="163"/>
      <c r="AGP19" s="163"/>
      <c r="AGQ19" s="163"/>
      <c r="AGR19" s="163"/>
      <c r="AGS19" s="163"/>
      <c r="AGT19" s="163"/>
      <c r="AGU19" s="163"/>
      <c r="AGV19" s="163"/>
      <c r="AGW19" s="163"/>
      <c r="AGX19" s="163"/>
      <c r="AGY19" s="163"/>
      <c r="AGZ19" s="163"/>
      <c r="AHA19" s="163"/>
      <c r="AHB19" s="163"/>
      <c r="AHC19" s="163"/>
      <c r="AHD19" s="163"/>
      <c r="AHE19" s="163"/>
      <c r="AHF19" s="163"/>
      <c r="AHG19" s="163"/>
      <c r="AHH19" s="163"/>
      <c r="AHI19" s="163"/>
      <c r="AHJ19" s="163"/>
      <c r="AHK19" s="163"/>
      <c r="AHL19" s="163"/>
      <c r="AHM19" s="163"/>
      <c r="AHN19" s="163"/>
      <c r="AHO19" s="163"/>
      <c r="AHP19" s="163"/>
      <c r="AHQ19" s="163"/>
      <c r="AHR19" s="163"/>
      <c r="AHS19" s="163"/>
      <c r="AHT19" s="163"/>
      <c r="AHU19" s="163"/>
      <c r="AHV19" s="163"/>
      <c r="AHW19" s="163"/>
      <c r="AHX19" s="163"/>
      <c r="AHY19" s="163"/>
      <c r="AHZ19" s="163"/>
      <c r="AIA19" s="163"/>
      <c r="AIB19" s="163"/>
      <c r="AIC19" s="163"/>
      <c r="AID19" s="163"/>
      <c r="AIE19" s="163"/>
      <c r="AIF19" s="163"/>
      <c r="AIG19" s="163"/>
      <c r="AIH19" s="163"/>
      <c r="AII19" s="163"/>
      <c r="AIJ19" s="163"/>
      <c r="AIK19" s="163"/>
      <c r="AIL19" s="163"/>
      <c r="AIM19" s="163"/>
      <c r="AIN19" s="163"/>
      <c r="AIO19" s="163"/>
      <c r="AIP19" s="163"/>
      <c r="AIQ19" s="163"/>
      <c r="AIR19" s="163"/>
      <c r="AIS19" s="163"/>
      <c r="AIT19" s="163"/>
      <c r="AIU19" s="163"/>
      <c r="AIV19" s="163"/>
      <c r="AIW19" s="163"/>
      <c r="AIX19" s="163"/>
      <c r="AIY19" s="163"/>
      <c r="AIZ19" s="163"/>
      <c r="AJA19" s="163"/>
      <c r="AJB19" s="163"/>
      <c r="AJC19" s="163"/>
      <c r="AJD19" s="163"/>
      <c r="AJE19" s="163"/>
      <c r="AJF19" s="163"/>
      <c r="AJG19" s="163"/>
      <c r="AJH19" s="163"/>
      <c r="AJI19" s="163"/>
      <c r="AJJ19" s="163"/>
      <c r="AJK19" s="163"/>
      <c r="AJL19" s="163"/>
      <c r="AJM19" s="163"/>
      <c r="AJN19" s="163"/>
      <c r="AJO19" s="163"/>
      <c r="AJP19" s="163"/>
      <c r="AJQ19" s="163"/>
      <c r="AJR19" s="163"/>
      <c r="AJS19" s="163"/>
      <c r="AJT19" s="163"/>
      <c r="AJU19" s="163"/>
      <c r="AJV19" s="163"/>
      <c r="AJW19" s="163"/>
      <c r="AJX19" s="163"/>
      <c r="AJY19" s="163"/>
      <c r="AJZ19" s="163"/>
      <c r="AKA19" s="163"/>
      <c r="AKB19" s="163"/>
      <c r="AKC19" s="163"/>
      <c r="AKD19" s="163"/>
      <c r="AKE19" s="163"/>
      <c r="AKF19" s="163"/>
      <c r="AKG19" s="163"/>
      <c r="AKH19" s="163"/>
      <c r="AKI19" s="163"/>
      <c r="AKJ19" s="163"/>
      <c r="AKK19" s="163"/>
      <c r="AKL19" s="163"/>
      <c r="AKM19" s="163"/>
      <c r="AKN19" s="163"/>
      <c r="AKO19" s="163"/>
      <c r="AKP19" s="163"/>
      <c r="AKQ19" s="163"/>
      <c r="AKR19" s="163"/>
      <c r="AKS19" s="163"/>
      <c r="AKT19" s="163"/>
      <c r="AKU19" s="163"/>
      <c r="AKV19" s="163"/>
      <c r="AKW19" s="163"/>
      <c r="AKX19" s="163"/>
      <c r="AKY19" s="163"/>
      <c r="AKZ19" s="163"/>
      <c r="ALA19" s="163"/>
      <c r="ALB19" s="163"/>
      <c r="ALC19" s="163"/>
      <c r="ALD19" s="163"/>
      <c r="ALE19" s="163"/>
      <c r="ALF19" s="163"/>
      <c r="ALG19" s="163"/>
      <c r="ALH19" s="163"/>
      <c r="ALI19" s="163"/>
      <c r="ALJ19" s="163"/>
      <c r="ALK19" s="163"/>
      <c r="ALL19" s="163"/>
      <c r="ALM19" s="163"/>
      <c r="ALN19" s="163"/>
      <c r="ALO19" s="163"/>
      <c r="ALP19" s="163"/>
      <c r="ALQ19" s="163"/>
      <c r="ALR19" s="163"/>
      <c r="ALS19" s="163"/>
      <c r="ALT19" s="163"/>
      <c r="ALU19" s="163"/>
      <c r="ALV19" s="163"/>
      <c r="ALW19" s="163"/>
      <c r="ALX19" s="163"/>
      <c r="ALY19" s="163"/>
      <c r="ALZ19" s="163"/>
      <c r="AMA19" s="163"/>
      <c r="AMB19" s="163"/>
      <c r="AMC19" s="163"/>
      <c r="AMD19" s="163"/>
      <c r="AME19" s="163"/>
      <c r="AMF19" s="163"/>
      <c r="AMG19" s="163"/>
      <c r="AMH19" s="163"/>
      <c r="AMI19" s="163"/>
      <c r="AMJ19" s="163"/>
      <c r="AMK19" s="163"/>
      <c r="AML19" s="163"/>
      <c r="AMM19" s="163"/>
      <c r="AMN19" s="163"/>
      <c r="AMO19" s="163"/>
      <c r="AMP19" s="163"/>
      <c r="AMQ19" s="163"/>
      <c r="AMR19" s="163"/>
      <c r="AMS19" s="163"/>
      <c r="AMT19" s="163"/>
      <c r="AMU19" s="163"/>
      <c r="AMV19" s="163"/>
      <c r="AMW19" s="163"/>
      <c r="AMX19" s="163"/>
      <c r="AMY19" s="163"/>
      <c r="AMZ19" s="163"/>
      <c r="ANA19" s="163"/>
      <c r="ANB19" s="163"/>
      <c r="ANC19" s="163"/>
      <c r="AND19" s="163"/>
      <c r="ANE19" s="163"/>
      <c r="ANF19" s="163"/>
      <c r="ANG19" s="163"/>
      <c r="ANH19" s="163"/>
      <c r="ANI19" s="163"/>
      <c r="ANJ19" s="163"/>
      <c r="ANK19" s="163"/>
      <c r="ANL19" s="163"/>
      <c r="ANM19" s="163"/>
      <c r="ANN19" s="163"/>
      <c r="ANO19" s="163"/>
      <c r="ANP19" s="163"/>
      <c r="ANQ19" s="163"/>
      <c r="ANR19" s="163"/>
      <c r="ANS19" s="163"/>
      <c r="ANT19" s="163"/>
      <c r="ANU19" s="163"/>
      <c r="ANV19" s="163"/>
      <c r="ANW19" s="163"/>
      <c r="ANX19" s="163"/>
      <c r="ANY19" s="163"/>
      <c r="ANZ19" s="163"/>
      <c r="AOA19" s="163"/>
      <c r="AOB19" s="163"/>
      <c r="AOC19" s="163"/>
      <c r="AOD19" s="163"/>
      <c r="AOE19" s="163"/>
      <c r="AOF19" s="163"/>
      <c r="AOG19" s="163"/>
      <c r="AOH19" s="163"/>
      <c r="AOI19" s="163"/>
      <c r="AOJ19" s="163"/>
      <c r="AOK19" s="163"/>
      <c r="AOL19" s="163"/>
      <c r="AOM19" s="163"/>
      <c r="AON19" s="163"/>
      <c r="AOO19" s="163"/>
      <c r="AOP19" s="163"/>
      <c r="AOQ19" s="163"/>
      <c r="AOR19" s="163"/>
      <c r="AOS19" s="163"/>
      <c r="AOT19" s="163"/>
      <c r="AOU19" s="163"/>
      <c r="AOV19" s="163"/>
      <c r="AOW19" s="163"/>
      <c r="AOX19" s="163"/>
      <c r="AOY19" s="163"/>
      <c r="AOZ19" s="163"/>
      <c r="APA19" s="163"/>
      <c r="APB19" s="163"/>
      <c r="APC19" s="163"/>
      <c r="APD19" s="163"/>
      <c r="APE19" s="163"/>
      <c r="APF19" s="163"/>
      <c r="APG19" s="163"/>
      <c r="APH19" s="163"/>
      <c r="API19" s="163"/>
      <c r="APJ19" s="163"/>
      <c r="APK19" s="163"/>
      <c r="APL19" s="163"/>
      <c r="APM19" s="163"/>
      <c r="APN19" s="163"/>
      <c r="APO19" s="163"/>
      <c r="APP19" s="163"/>
      <c r="APQ19" s="163"/>
      <c r="APR19" s="163"/>
      <c r="APS19" s="163"/>
      <c r="APT19" s="163"/>
      <c r="APU19" s="163"/>
      <c r="APV19" s="163"/>
      <c r="APW19" s="163"/>
      <c r="APX19" s="163"/>
      <c r="APY19" s="163"/>
      <c r="APZ19" s="163"/>
      <c r="AQA19" s="163"/>
      <c r="AQB19" s="163"/>
      <c r="AQC19" s="163"/>
      <c r="AQD19" s="163"/>
      <c r="AQE19" s="163"/>
      <c r="AQF19" s="163"/>
      <c r="AQG19" s="163"/>
      <c r="AQH19" s="163"/>
      <c r="AQI19" s="163"/>
      <c r="AQJ19" s="163"/>
      <c r="AQK19" s="163"/>
      <c r="AQL19" s="163"/>
      <c r="AQM19" s="163"/>
      <c r="AQN19" s="163"/>
      <c r="AQO19" s="163"/>
      <c r="AQP19" s="163"/>
      <c r="AQQ19" s="163"/>
      <c r="AQR19" s="163"/>
      <c r="AQS19" s="163"/>
      <c r="AQT19" s="163"/>
      <c r="AQU19" s="163"/>
      <c r="AQV19" s="163"/>
      <c r="AQW19" s="163"/>
      <c r="AQX19" s="163"/>
      <c r="AQY19" s="163"/>
      <c r="AQZ19" s="163"/>
      <c r="ARA19" s="163"/>
      <c r="ARB19" s="163"/>
      <c r="ARC19" s="163"/>
      <c r="ARD19" s="163"/>
      <c r="ARE19" s="163"/>
      <c r="ARF19" s="163"/>
      <c r="ARG19" s="163"/>
      <c r="ARH19" s="163"/>
      <c r="ARI19" s="163"/>
      <c r="ARJ19" s="163"/>
      <c r="ARK19" s="163"/>
      <c r="ARL19" s="163"/>
      <c r="ARM19" s="163"/>
      <c r="ARN19" s="163"/>
      <c r="ARO19" s="163"/>
      <c r="ARP19" s="163"/>
      <c r="ARQ19" s="163"/>
      <c r="ARR19" s="163"/>
      <c r="ARS19" s="163"/>
      <c r="ART19" s="163"/>
      <c r="ARU19" s="163"/>
      <c r="ARV19" s="163"/>
      <c r="ARW19" s="163"/>
      <c r="ARX19" s="163"/>
      <c r="ARY19" s="163"/>
      <c r="ARZ19" s="163"/>
      <c r="ASA19" s="163"/>
      <c r="ASB19" s="163"/>
      <c r="ASC19" s="163"/>
      <c r="ASD19" s="163"/>
      <c r="ASE19" s="163"/>
      <c r="ASF19" s="163"/>
      <c r="ASG19" s="163"/>
      <c r="ASH19" s="163"/>
      <c r="ASI19" s="163"/>
      <c r="ASJ19" s="163"/>
      <c r="ASK19" s="163"/>
      <c r="ASL19" s="163"/>
      <c r="ASM19" s="163"/>
      <c r="ASN19" s="163"/>
      <c r="ASO19" s="163"/>
      <c r="ASP19" s="163"/>
      <c r="ASQ19" s="163"/>
      <c r="ASR19" s="163"/>
      <c r="ASS19" s="163"/>
      <c r="AST19" s="163"/>
      <c r="ASU19" s="163"/>
      <c r="ASV19" s="163"/>
      <c r="ASW19" s="163"/>
      <c r="ASX19" s="163"/>
      <c r="ASY19" s="163"/>
      <c r="ASZ19" s="163"/>
      <c r="ATA19" s="163"/>
      <c r="ATB19" s="163"/>
      <c r="ATC19" s="163"/>
      <c r="ATD19" s="163"/>
      <c r="ATE19" s="163"/>
      <c r="ATF19" s="163"/>
      <c r="ATG19" s="163"/>
      <c r="ATH19" s="163"/>
      <c r="ATI19" s="163"/>
      <c r="ATJ19" s="163"/>
      <c r="ATK19" s="163"/>
      <c r="ATL19" s="163"/>
      <c r="ATM19" s="163"/>
      <c r="ATN19" s="163"/>
      <c r="ATO19" s="163"/>
      <c r="ATP19" s="163"/>
      <c r="ATQ19" s="163"/>
      <c r="ATR19" s="163"/>
      <c r="ATS19" s="163"/>
      <c r="ATT19" s="163"/>
      <c r="ATU19" s="163"/>
      <c r="ATV19" s="163"/>
      <c r="ATW19" s="163"/>
      <c r="ATX19" s="163"/>
      <c r="ATY19" s="163"/>
      <c r="ATZ19" s="163"/>
      <c r="AUA19" s="163"/>
      <c r="AUB19" s="163"/>
      <c r="AUC19" s="163"/>
      <c r="AUD19" s="163"/>
      <c r="AUE19" s="163"/>
      <c r="AUF19" s="163"/>
      <c r="AUG19" s="163"/>
      <c r="AUH19" s="163"/>
      <c r="AUI19" s="163"/>
      <c r="AUJ19" s="163"/>
      <c r="AUK19" s="163"/>
      <c r="AUL19" s="163"/>
      <c r="AUM19" s="163"/>
      <c r="AUN19" s="163"/>
      <c r="AUO19" s="163"/>
      <c r="AUP19" s="163"/>
      <c r="AUQ19" s="163"/>
      <c r="AUR19" s="163"/>
      <c r="AUS19" s="163"/>
      <c r="AUT19" s="163"/>
      <c r="AUU19" s="163"/>
      <c r="AUV19" s="163"/>
      <c r="AUW19" s="163"/>
      <c r="AUX19" s="163"/>
      <c r="AUY19" s="163"/>
      <c r="AUZ19" s="163"/>
      <c r="AVA19" s="163"/>
      <c r="AVB19" s="163"/>
      <c r="AVC19" s="163"/>
      <c r="AVD19" s="163"/>
      <c r="AVE19" s="163"/>
      <c r="AVF19" s="163"/>
      <c r="AVG19" s="163"/>
      <c r="AVH19" s="163"/>
      <c r="AVI19" s="163"/>
      <c r="AVJ19" s="163"/>
      <c r="AVK19" s="163"/>
      <c r="AVL19" s="163"/>
      <c r="AVM19" s="163"/>
      <c r="AVN19" s="163"/>
      <c r="AVO19" s="163"/>
      <c r="AVP19" s="163"/>
      <c r="AVQ19" s="163"/>
      <c r="AVR19" s="163"/>
      <c r="AVS19" s="163"/>
      <c r="AVT19" s="163"/>
      <c r="AVU19" s="163"/>
      <c r="AVV19" s="163"/>
      <c r="AVW19" s="163"/>
      <c r="AVX19" s="163"/>
      <c r="AVY19" s="163"/>
      <c r="AVZ19" s="163"/>
      <c r="AWA19" s="163"/>
      <c r="AWB19" s="163"/>
      <c r="AWC19" s="163"/>
      <c r="AWD19" s="163"/>
      <c r="AWE19" s="163"/>
      <c r="AWF19" s="163"/>
      <c r="AWG19" s="163"/>
      <c r="AWH19" s="163"/>
      <c r="AWI19" s="163"/>
      <c r="AWJ19" s="163"/>
      <c r="AWK19" s="163"/>
      <c r="AWL19" s="163"/>
      <c r="AWM19" s="163"/>
      <c r="AWN19" s="163"/>
      <c r="AWO19" s="163"/>
      <c r="AWP19" s="163"/>
      <c r="AWQ19" s="163"/>
      <c r="AWR19" s="163"/>
      <c r="AWS19" s="163"/>
      <c r="AWT19" s="163"/>
      <c r="AWU19" s="163"/>
      <c r="AWV19" s="163"/>
      <c r="AWW19" s="163"/>
      <c r="AWX19" s="163"/>
      <c r="AWY19" s="163"/>
      <c r="AWZ19" s="163"/>
      <c r="AXA19" s="163"/>
      <c r="AXB19" s="163"/>
      <c r="AXC19" s="163"/>
      <c r="AXD19" s="163"/>
      <c r="AXE19" s="163"/>
      <c r="AXF19" s="163"/>
      <c r="AXG19" s="163"/>
      <c r="AXH19" s="163"/>
      <c r="AXI19" s="163"/>
      <c r="AXJ19" s="163"/>
      <c r="AXK19" s="163"/>
      <c r="AXL19" s="163"/>
      <c r="AXM19" s="163"/>
      <c r="AXN19" s="163"/>
      <c r="AXO19" s="163"/>
      <c r="AXP19" s="163"/>
      <c r="AXQ19" s="163"/>
      <c r="AXR19" s="163"/>
      <c r="AXS19" s="163"/>
      <c r="AXT19" s="163"/>
      <c r="AXU19" s="163"/>
      <c r="AXV19" s="163"/>
      <c r="AXW19" s="163"/>
      <c r="AXX19" s="163"/>
      <c r="AXY19" s="163"/>
      <c r="AXZ19" s="163"/>
      <c r="AYA19" s="163"/>
      <c r="AYB19" s="163"/>
      <c r="AYC19" s="163"/>
      <c r="AYD19" s="163"/>
      <c r="AYE19" s="163"/>
      <c r="AYF19" s="163"/>
      <c r="AYG19" s="163"/>
      <c r="AYH19" s="163"/>
      <c r="AYI19" s="163"/>
      <c r="AYJ19" s="163"/>
      <c r="AYK19" s="163"/>
      <c r="AYL19" s="163"/>
      <c r="AYM19" s="163"/>
      <c r="AYN19" s="163"/>
      <c r="AYO19" s="163"/>
      <c r="AYP19" s="163"/>
      <c r="AYQ19" s="163"/>
      <c r="AYR19" s="163"/>
      <c r="AYS19" s="163"/>
      <c r="AYT19" s="163"/>
      <c r="AYU19" s="163"/>
      <c r="AYV19" s="163"/>
      <c r="AYW19" s="163"/>
      <c r="AYX19" s="163"/>
      <c r="AYY19" s="163"/>
      <c r="AYZ19" s="163"/>
      <c r="AZA19" s="163"/>
      <c r="AZB19" s="163"/>
      <c r="AZC19" s="163"/>
      <c r="AZD19" s="163"/>
      <c r="AZE19" s="163"/>
      <c r="AZF19" s="163"/>
      <c r="AZG19" s="163"/>
      <c r="AZH19" s="163"/>
      <c r="AZI19" s="163"/>
      <c r="AZJ19" s="163"/>
      <c r="AZK19" s="163"/>
      <c r="AZL19" s="163"/>
      <c r="AZM19" s="163"/>
      <c r="AZN19" s="163"/>
      <c r="AZO19" s="163"/>
      <c r="AZP19" s="163"/>
      <c r="AZQ19" s="163"/>
      <c r="AZR19" s="163"/>
      <c r="AZS19" s="163"/>
      <c r="AZT19" s="163"/>
      <c r="AZU19" s="163"/>
      <c r="AZV19" s="163"/>
      <c r="AZW19" s="163"/>
      <c r="AZX19" s="163"/>
      <c r="AZY19" s="163"/>
      <c r="AZZ19" s="163"/>
      <c r="BAA19" s="163"/>
      <c r="BAB19" s="163"/>
      <c r="BAC19" s="163"/>
      <c r="BAD19" s="163"/>
      <c r="BAE19" s="163"/>
      <c r="BAF19" s="163"/>
      <c r="BAG19" s="163"/>
      <c r="BAH19" s="163"/>
      <c r="BAI19" s="163"/>
      <c r="BAJ19" s="163"/>
      <c r="BAK19" s="163"/>
      <c r="BAL19" s="163"/>
      <c r="BAM19" s="163"/>
      <c r="BAN19" s="163"/>
      <c r="BAO19" s="163"/>
      <c r="BAP19" s="163"/>
      <c r="BAQ19" s="163"/>
      <c r="BAR19" s="163"/>
      <c r="BAS19" s="163"/>
      <c r="BAT19" s="163"/>
      <c r="BAU19" s="163"/>
      <c r="BAV19" s="163"/>
      <c r="BAW19" s="163"/>
      <c r="BAX19" s="163"/>
      <c r="BAY19" s="163"/>
      <c r="BAZ19" s="163"/>
      <c r="BBA19" s="163"/>
      <c r="BBB19" s="163"/>
      <c r="BBC19" s="163"/>
      <c r="BBD19" s="163"/>
      <c r="BBE19" s="163"/>
      <c r="BBF19" s="163"/>
      <c r="BBG19" s="163"/>
      <c r="BBH19" s="163"/>
      <c r="BBI19" s="163"/>
      <c r="BBJ19" s="163"/>
      <c r="BBK19" s="163"/>
      <c r="BBL19" s="163"/>
      <c r="BBM19" s="163"/>
      <c r="BBN19" s="163"/>
      <c r="BBO19" s="163"/>
      <c r="BBP19" s="163"/>
      <c r="BBQ19" s="163"/>
      <c r="BBR19" s="163"/>
      <c r="BBS19" s="163"/>
      <c r="BBT19" s="163"/>
      <c r="BBU19" s="163"/>
      <c r="BBV19" s="163"/>
      <c r="BBW19" s="163"/>
      <c r="BBX19" s="163"/>
      <c r="BBY19" s="163"/>
      <c r="BBZ19" s="163"/>
      <c r="BCA19" s="163"/>
      <c r="BCB19" s="163"/>
      <c r="BCC19" s="163"/>
      <c r="BCD19" s="163"/>
      <c r="BCE19" s="163"/>
      <c r="BCF19" s="163"/>
      <c r="BCG19" s="163"/>
      <c r="BCH19" s="163"/>
      <c r="BCI19" s="163"/>
      <c r="BCJ19" s="163"/>
      <c r="BCK19" s="163"/>
      <c r="BCL19" s="163"/>
      <c r="BCM19" s="163"/>
      <c r="BCN19" s="163"/>
      <c r="BCO19" s="163"/>
      <c r="BCP19" s="163"/>
      <c r="BCQ19" s="163"/>
      <c r="BCR19" s="163"/>
      <c r="BCS19" s="163"/>
      <c r="BCT19" s="163"/>
      <c r="BCU19" s="163"/>
      <c r="BCV19" s="163"/>
      <c r="BCW19" s="163"/>
      <c r="BCX19" s="163"/>
      <c r="BCY19" s="163"/>
      <c r="BCZ19" s="163"/>
      <c r="BDA19" s="163"/>
      <c r="BDB19" s="163"/>
      <c r="BDC19" s="163"/>
      <c r="BDD19" s="163"/>
      <c r="BDE19" s="163"/>
      <c r="BDF19" s="163"/>
      <c r="BDG19" s="163"/>
      <c r="BDH19" s="163"/>
      <c r="BDI19" s="163"/>
      <c r="BDJ19" s="163"/>
      <c r="BDK19" s="163"/>
      <c r="BDL19" s="163"/>
      <c r="BDM19" s="163"/>
      <c r="BDN19" s="163"/>
      <c r="BDO19" s="163"/>
      <c r="BDP19" s="163"/>
      <c r="BDQ19" s="163"/>
      <c r="BDR19" s="163"/>
      <c r="BDS19" s="163"/>
      <c r="BDT19" s="163"/>
      <c r="BDU19" s="163"/>
      <c r="BDV19" s="163"/>
      <c r="BDW19" s="163"/>
      <c r="BDX19" s="163"/>
      <c r="BDY19" s="163"/>
      <c r="BDZ19" s="163"/>
      <c r="BEA19" s="163"/>
      <c r="BEB19" s="163"/>
      <c r="BEC19" s="163"/>
      <c r="BED19" s="163"/>
      <c r="BEE19" s="163"/>
      <c r="BEF19" s="163"/>
      <c r="BEG19" s="163"/>
      <c r="BEH19" s="163"/>
      <c r="BEI19" s="163"/>
      <c r="BEJ19" s="163"/>
      <c r="BEK19" s="163"/>
      <c r="BEL19" s="163"/>
      <c r="BEM19" s="163"/>
      <c r="BEN19" s="163"/>
      <c r="BEO19" s="163"/>
      <c r="BEP19" s="163"/>
      <c r="BEQ19" s="163"/>
      <c r="BER19" s="163"/>
      <c r="BES19" s="163"/>
      <c r="BET19" s="163"/>
      <c r="BEU19" s="163"/>
      <c r="BEV19" s="163"/>
      <c r="BEW19" s="163"/>
      <c r="BEX19" s="163"/>
      <c r="BEY19" s="163"/>
      <c r="BEZ19" s="163"/>
      <c r="BFA19" s="163"/>
      <c r="BFB19" s="163"/>
      <c r="BFC19" s="163"/>
      <c r="BFD19" s="163"/>
      <c r="BFE19" s="163"/>
      <c r="BFF19" s="163"/>
      <c r="BFG19" s="163"/>
      <c r="BFH19" s="163"/>
      <c r="BFI19" s="163"/>
      <c r="BFJ19" s="163"/>
      <c r="BFK19" s="163"/>
      <c r="BFL19" s="163"/>
      <c r="BFM19" s="163"/>
      <c r="BFN19" s="163"/>
      <c r="BFO19" s="163"/>
      <c r="BFP19" s="163"/>
      <c r="BFQ19" s="163"/>
      <c r="BFR19" s="163"/>
      <c r="BFS19" s="163"/>
      <c r="BFT19" s="163"/>
      <c r="BFU19" s="163"/>
      <c r="BFV19" s="163"/>
      <c r="BFW19" s="163"/>
      <c r="BFX19" s="163"/>
      <c r="BFY19" s="163"/>
      <c r="BFZ19" s="163"/>
      <c r="BGA19" s="163"/>
      <c r="BGB19" s="163"/>
      <c r="BGC19" s="163"/>
      <c r="BGD19" s="163"/>
      <c r="BGE19" s="163"/>
      <c r="BGF19" s="163"/>
      <c r="BGG19" s="163"/>
      <c r="BGH19" s="163"/>
      <c r="BGI19" s="163"/>
      <c r="BGJ19" s="163"/>
      <c r="BGK19" s="163"/>
      <c r="BGL19" s="163"/>
      <c r="BGM19" s="163"/>
      <c r="BGN19" s="163"/>
      <c r="BGO19" s="163"/>
      <c r="BGP19" s="163"/>
      <c r="BGQ19" s="163"/>
      <c r="BGR19" s="163"/>
      <c r="BGS19" s="163"/>
      <c r="BGT19" s="163"/>
      <c r="BGU19" s="163"/>
      <c r="BGV19" s="163"/>
      <c r="BGW19" s="163"/>
      <c r="BGX19" s="163"/>
      <c r="BGY19" s="163"/>
      <c r="BGZ19" s="163"/>
      <c r="BHA19" s="163"/>
      <c r="BHB19" s="163"/>
      <c r="BHC19" s="163"/>
      <c r="BHD19" s="163"/>
      <c r="BHE19" s="163"/>
      <c r="BHF19" s="163"/>
      <c r="BHG19" s="163"/>
      <c r="BHH19" s="163"/>
      <c r="BHI19" s="163"/>
      <c r="BHJ19" s="163"/>
      <c r="BHK19" s="163"/>
      <c r="BHL19" s="163"/>
      <c r="BHM19" s="163"/>
      <c r="BHN19" s="163"/>
      <c r="BHO19" s="163"/>
      <c r="BHP19" s="163"/>
      <c r="BHQ19" s="163"/>
      <c r="BHR19" s="163"/>
      <c r="BHS19" s="163"/>
      <c r="BHT19" s="163"/>
      <c r="BHU19" s="163"/>
      <c r="BHV19" s="163"/>
      <c r="BHW19" s="163"/>
      <c r="BHX19" s="163"/>
      <c r="BHY19" s="163"/>
      <c r="BHZ19" s="163"/>
      <c r="BIA19" s="163"/>
      <c r="BIB19" s="163"/>
      <c r="BIC19" s="163"/>
      <c r="BID19" s="163"/>
      <c r="BIE19" s="163"/>
      <c r="BIF19" s="163"/>
      <c r="BIG19" s="163"/>
      <c r="BIH19" s="163"/>
      <c r="BII19" s="163"/>
      <c r="BIJ19" s="163"/>
      <c r="BIK19" s="163"/>
      <c r="BIL19" s="163"/>
      <c r="BIM19" s="163"/>
      <c r="BIN19" s="163"/>
      <c r="BIO19" s="163"/>
      <c r="BIP19" s="163"/>
      <c r="BIQ19" s="163"/>
      <c r="BIR19" s="163"/>
      <c r="BIS19" s="163"/>
      <c r="BIT19" s="163"/>
      <c r="BIU19" s="163"/>
      <c r="BIV19" s="163"/>
      <c r="BIW19" s="163"/>
      <c r="BIX19" s="163"/>
      <c r="BIY19" s="163"/>
      <c r="BIZ19" s="163"/>
      <c r="BJA19" s="163"/>
      <c r="BJB19" s="163"/>
      <c r="BJC19" s="163"/>
      <c r="BJD19" s="163"/>
      <c r="BJE19" s="163"/>
      <c r="BJF19" s="163"/>
      <c r="BJG19" s="163"/>
      <c r="BJH19" s="163"/>
      <c r="BJI19" s="163"/>
      <c r="BJJ19" s="163"/>
      <c r="BJK19" s="163"/>
      <c r="BJL19" s="163"/>
      <c r="BJM19" s="163"/>
      <c r="BJN19" s="163"/>
      <c r="BJO19" s="163"/>
      <c r="BJP19" s="163"/>
      <c r="BJQ19" s="163"/>
      <c r="BJR19" s="163"/>
      <c r="BJS19" s="163"/>
      <c r="BJT19" s="163"/>
      <c r="BJU19" s="163"/>
      <c r="BJV19" s="163"/>
      <c r="BJW19" s="163"/>
      <c r="BJX19" s="163"/>
      <c r="BJY19" s="163"/>
      <c r="BJZ19" s="163"/>
      <c r="BKA19" s="163"/>
      <c r="BKB19" s="163"/>
      <c r="BKC19" s="163"/>
      <c r="BKD19" s="163"/>
      <c r="BKE19" s="163"/>
      <c r="BKF19" s="163"/>
      <c r="BKG19" s="163"/>
      <c r="BKH19" s="163"/>
      <c r="BKI19" s="163"/>
      <c r="BKJ19" s="163"/>
      <c r="BKK19" s="163"/>
      <c r="BKL19" s="163"/>
      <c r="BKM19" s="163"/>
      <c r="BKN19" s="163"/>
      <c r="BKO19" s="163"/>
      <c r="BKP19" s="163"/>
      <c r="BKQ19" s="163"/>
      <c r="BKR19" s="163"/>
      <c r="BKS19" s="163"/>
      <c r="BKT19" s="163"/>
      <c r="BKU19" s="163"/>
      <c r="BKV19" s="163"/>
      <c r="BKW19" s="163"/>
      <c r="BKX19" s="163"/>
      <c r="BKY19" s="163"/>
      <c r="BKZ19" s="163"/>
      <c r="BLA19" s="163"/>
      <c r="BLB19" s="163"/>
      <c r="BLC19" s="163"/>
      <c r="BLD19" s="163"/>
      <c r="BLE19" s="163"/>
      <c r="BLF19" s="163"/>
      <c r="BLG19" s="163"/>
      <c r="BLH19" s="163"/>
      <c r="BLI19" s="163"/>
      <c r="BLJ19" s="163"/>
      <c r="BLK19" s="163"/>
      <c r="BLL19" s="163"/>
      <c r="BLM19" s="163"/>
      <c r="BLN19" s="163"/>
      <c r="BLO19" s="163"/>
      <c r="BLP19" s="163"/>
      <c r="BLQ19" s="163"/>
      <c r="BLR19" s="163"/>
      <c r="BLS19" s="163"/>
      <c r="BLT19" s="163"/>
      <c r="BLU19" s="163"/>
      <c r="BLV19" s="163"/>
      <c r="BLW19" s="163"/>
      <c r="BLX19" s="163"/>
      <c r="BLY19" s="163"/>
      <c r="BLZ19" s="163"/>
      <c r="BMA19" s="163"/>
      <c r="BMB19" s="163"/>
      <c r="BMC19" s="163"/>
      <c r="BMD19" s="163"/>
      <c r="BME19" s="163"/>
      <c r="BMF19" s="163"/>
      <c r="BMG19" s="163"/>
      <c r="BMH19" s="163"/>
      <c r="BMI19" s="163"/>
      <c r="BMJ19" s="163"/>
      <c r="BMK19" s="163"/>
      <c r="BML19" s="163"/>
      <c r="BMM19" s="163"/>
      <c r="BMN19" s="163"/>
      <c r="BMO19" s="163"/>
      <c r="BMP19" s="163"/>
      <c r="BMQ19" s="163"/>
      <c r="BMR19" s="163"/>
      <c r="BMS19" s="163"/>
      <c r="BMT19" s="163"/>
      <c r="BMU19" s="163"/>
      <c r="BMV19" s="163"/>
      <c r="BMW19" s="163"/>
      <c r="BMX19" s="163"/>
      <c r="BMY19" s="163"/>
      <c r="BMZ19" s="163"/>
      <c r="BNA19" s="163"/>
      <c r="BNB19" s="163"/>
      <c r="BNC19" s="163"/>
      <c r="BND19" s="163"/>
      <c r="BNE19" s="163"/>
      <c r="BNF19" s="163"/>
      <c r="BNG19" s="163"/>
      <c r="BNH19" s="163"/>
      <c r="BNI19" s="163"/>
      <c r="BNJ19" s="163"/>
      <c r="BNK19" s="163"/>
      <c r="BNL19" s="163"/>
      <c r="BNM19" s="163"/>
      <c r="BNN19" s="163"/>
      <c r="BNO19" s="163"/>
      <c r="BNP19" s="163"/>
      <c r="BNQ19" s="163"/>
      <c r="BNR19" s="163"/>
      <c r="BNS19" s="163"/>
      <c r="BNT19" s="163"/>
      <c r="BNU19" s="163"/>
      <c r="BNV19" s="163"/>
      <c r="BNW19" s="163"/>
      <c r="BNX19" s="163"/>
      <c r="BNY19" s="163"/>
      <c r="BNZ19" s="163"/>
      <c r="BOA19" s="163"/>
      <c r="BOB19" s="163"/>
      <c r="BOC19" s="163"/>
      <c r="BOD19" s="163"/>
      <c r="BOE19" s="163"/>
      <c r="BOF19" s="163"/>
      <c r="BOG19" s="163"/>
      <c r="BOH19" s="163"/>
      <c r="BOI19" s="163"/>
      <c r="BOJ19" s="163"/>
      <c r="BOK19" s="163"/>
      <c r="BOL19" s="163"/>
      <c r="BOM19" s="163"/>
      <c r="BON19" s="163"/>
      <c r="BOO19" s="163"/>
      <c r="BOP19" s="163"/>
      <c r="BOQ19" s="163"/>
      <c r="BOR19" s="163"/>
      <c r="BOS19" s="163"/>
      <c r="BOT19" s="163"/>
      <c r="BOU19" s="163"/>
      <c r="BOV19" s="163"/>
      <c r="BOW19" s="163"/>
      <c r="BOX19" s="163"/>
      <c r="BOY19" s="163"/>
      <c r="BOZ19" s="163"/>
      <c r="BPA19" s="163"/>
      <c r="BPB19" s="163"/>
      <c r="BPC19" s="163"/>
      <c r="BPD19" s="163"/>
      <c r="BPE19" s="163"/>
      <c r="BPF19" s="163"/>
      <c r="BPG19" s="163"/>
      <c r="BPH19" s="163"/>
      <c r="BPI19" s="163"/>
      <c r="BPJ19" s="163"/>
      <c r="BPK19" s="163"/>
      <c r="BPL19" s="163"/>
      <c r="BPM19" s="163"/>
      <c r="BPN19" s="163"/>
      <c r="BPO19" s="163"/>
      <c r="BPP19" s="163"/>
      <c r="BPQ19" s="163"/>
      <c r="BPR19" s="163"/>
      <c r="BPS19" s="163"/>
      <c r="BPT19" s="163"/>
      <c r="BPU19" s="163"/>
      <c r="BPV19" s="163"/>
      <c r="BPW19" s="163"/>
      <c r="BPX19" s="163"/>
      <c r="BPY19" s="163"/>
      <c r="BPZ19" s="163"/>
      <c r="BQA19" s="163"/>
      <c r="BQB19" s="163"/>
      <c r="BQC19" s="163"/>
      <c r="BQD19" s="163"/>
      <c r="BQE19" s="163"/>
      <c r="BQF19" s="163"/>
      <c r="BQG19" s="163"/>
      <c r="BQH19" s="163"/>
      <c r="BQI19" s="163"/>
      <c r="BQJ19" s="163"/>
      <c r="BQK19" s="163"/>
      <c r="BQL19" s="163"/>
      <c r="BQM19" s="163"/>
      <c r="BQN19" s="163"/>
      <c r="BQO19" s="163"/>
      <c r="BQP19" s="163"/>
      <c r="BQQ19" s="163"/>
      <c r="BQR19" s="163"/>
      <c r="BQS19" s="163"/>
      <c r="BQT19" s="163"/>
      <c r="BQU19" s="163"/>
      <c r="BQV19" s="163"/>
      <c r="BQW19" s="163"/>
    </row>
    <row r="20" spans="1:1817" s="99" customFormat="1" ht="51" x14ac:dyDescent="0.25">
      <c r="A20" s="5" t="s">
        <v>168</v>
      </c>
      <c r="B20" s="5" t="s">
        <v>338</v>
      </c>
      <c r="C20" s="5" t="s">
        <v>16</v>
      </c>
      <c r="D20" s="71" t="s">
        <v>17</v>
      </c>
      <c r="E20" s="5" t="s">
        <v>18</v>
      </c>
      <c r="F20" s="71" t="s">
        <v>19</v>
      </c>
      <c r="G20" s="28" t="s">
        <v>20</v>
      </c>
      <c r="H20" s="71" t="s">
        <v>21</v>
      </c>
      <c r="I20" s="5">
        <v>343</v>
      </c>
      <c r="J20" s="71" t="s">
        <v>41</v>
      </c>
      <c r="K20" s="5">
        <v>112</v>
      </c>
      <c r="L20" s="6" t="s">
        <v>42</v>
      </c>
      <c r="M20" s="5" t="s">
        <v>43</v>
      </c>
      <c r="N20" s="5">
        <v>1011</v>
      </c>
      <c r="O20" s="5">
        <v>8</v>
      </c>
      <c r="P20" s="6" t="s">
        <v>41</v>
      </c>
      <c r="Q20" s="267" t="s">
        <v>31</v>
      </c>
      <c r="R20" s="8">
        <v>9</v>
      </c>
      <c r="S20" s="8">
        <v>0</v>
      </c>
      <c r="T20" s="8">
        <v>4</v>
      </c>
      <c r="U20" s="8">
        <v>7</v>
      </c>
      <c r="V20" s="8">
        <v>9</v>
      </c>
      <c r="W20" s="8">
        <v>9</v>
      </c>
      <c r="X20" s="192">
        <v>4</v>
      </c>
      <c r="Y20" s="192">
        <v>4</v>
      </c>
      <c r="Z20" s="232">
        <f>+Y20/T20</f>
        <v>1</v>
      </c>
      <c r="AA20" s="192">
        <v>4</v>
      </c>
      <c r="AB20" s="192">
        <v>4</v>
      </c>
      <c r="AC20" s="232">
        <f>+AB20/T20</f>
        <v>1</v>
      </c>
      <c r="AD20" s="192">
        <v>4</v>
      </c>
      <c r="AE20" s="192">
        <v>4</v>
      </c>
      <c r="AF20" s="232">
        <f>+AE20/T20</f>
        <v>1</v>
      </c>
      <c r="AG20" s="192">
        <v>4</v>
      </c>
      <c r="AH20" s="192">
        <v>4</v>
      </c>
      <c r="AI20" s="232">
        <f>+AH20/T20</f>
        <v>1</v>
      </c>
      <c r="AJ20" s="192">
        <v>4</v>
      </c>
      <c r="AK20" s="192">
        <v>4</v>
      </c>
      <c r="AL20" s="330">
        <f>+AK20/T20</f>
        <v>1</v>
      </c>
      <c r="AM20" s="192">
        <v>4</v>
      </c>
      <c r="AN20" s="192">
        <v>4</v>
      </c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  <c r="IW20" s="134"/>
      <c r="IX20" s="134"/>
      <c r="IY20" s="134"/>
      <c r="IZ20" s="134"/>
      <c r="JA20" s="134"/>
      <c r="JB20" s="134"/>
      <c r="JC20" s="134"/>
      <c r="JD20" s="134"/>
      <c r="JE20" s="134"/>
      <c r="JF20" s="134"/>
      <c r="JG20" s="134"/>
      <c r="JH20" s="134"/>
      <c r="JI20" s="134"/>
      <c r="JJ20" s="134"/>
      <c r="JK20" s="134"/>
      <c r="JL20" s="134"/>
      <c r="JM20" s="134"/>
      <c r="JN20" s="134"/>
      <c r="JO20" s="134"/>
      <c r="JP20" s="134"/>
      <c r="JQ20" s="134"/>
      <c r="JR20" s="134"/>
      <c r="JS20" s="134"/>
      <c r="JT20" s="134"/>
      <c r="JU20" s="134"/>
      <c r="JV20" s="134"/>
      <c r="JW20" s="134"/>
      <c r="JX20" s="134"/>
      <c r="JY20" s="134"/>
      <c r="JZ20" s="134"/>
      <c r="KA20" s="134"/>
      <c r="KB20" s="134"/>
      <c r="KC20" s="134"/>
      <c r="KD20" s="134"/>
      <c r="KE20" s="134"/>
      <c r="KF20" s="134"/>
      <c r="KG20" s="134"/>
      <c r="KH20" s="134"/>
      <c r="KI20" s="134"/>
      <c r="KJ20" s="134"/>
      <c r="KK20" s="134"/>
      <c r="KL20" s="134"/>
      <c r="KM20" s="134"/>
      <c r="KN20" s="134"/>
      <c r="KO20" s="134"/>
      <c r="KP20" s="134"/>
      <c r="KQ20" s="134"/>
      <c r="KR20" s="134"/>
      <c r="KS20" s="134"/>
      <c r="KT20" s="134"/>
      <c r="KU20" s="134"/>
      <c r="KV20" s="134"/>
      <c r="KW20" s="134"/>
      <c r="KX20" s="134"/>
      <c r="KY20" s="134"/>
      <c r="KZ20" s="134"/>
      <c r="LA20" s="134"/>
      <c r="LB20" s="134"/>
      <c r="LC20" s="134"/>
      <c r="LD20" s="134"/>
      <c r="LE20" s="134"/>
      <c r="LF20" s="134"/>
      <c r="LG20" s="134"/>
      <c r="LH20" s="134"/>
      <c r="LI20" s="134"/>
      <c r="LJ20" s="134"/>
      <c r="LK20" s="134"/>
      <c r="LL20" s="134"/>
      <c r="LM20" s="134"/>
      <c r="LN20" s="134"/>
      <c r="LO20" s="134"/>
      <c r="LP20" s="134"/>
      <c r="LQ20" s="134"/>
      <c r="LR20" s="134"/>
      <c r="LS20" s="134"/>
      <c r="LT20" s="134"/>
      <c r="LU20" s="134"/>
      <c r="LV20" s="134"/>
      <c r="LW20" s="134"/>
      <c r="LX20" s="134"/>
      <c r="LY20" s="134"/>
      <c r="LZ20" s="134"/>
      <c r="MA20" s="134"/>
      <c r="MB20" s="134"/>
      <c r="MC20" s="134"/>
      <c r="MD20" s="134"/>
      <c r="ME20" s="134"/>
      <c r="MF20" s="134"/>
      <c r="MG20" s="134"/>
      <c r="MH20" s="134"/>
      <c r="MI20" s="134"/>
      <c r="MJ20" s="134"/>
      <c r="MK20" s="134"/>
      <c r="ML20" s="134"/>
      <c r="MM20" s="134"/>
      <c r="MN20" s="134"/>
      <c r="MO20" s="134"/>
      <c r="MP20" s="134"/>
      <c r="MQ20" s="134"/>
      <c r="MR20" s="134"/>
      <c r="MS20" s="134"/>
      <c r="MT20" s="134"/>
      <c r="MU20" s="134"/>
      <c r="MV20" s="134"/>
      <c r="MW20" s="134"/>
      <c r="MX20" s="134"/>
      <c r="MY20" s="134"/>
      <c r="MZ20" s="134"/>
      <c r="NA20" s="134"/>
      <c r="NB20" s="134"/>
      <c r="NC20" s="134"/>
      <c r="ND20" s="134"/>
      <c r="NE20" s="134"/>
      <c r="NF20" s="134"/>
      <c r="NG20" s="134"/>
      <c r="NH20" s="134"/>
      <c r="NI20" s="134"/>
      <c r="NJ20" s="134"/>
      <c r="NK20" s="134"/>
      <c r="NL20" s="134"/>
      <c r="NM20" s="134"/>
      <c r="NN20" s="134"/>
      <c r="NO20" s="134"/>
      <c r="NP20" s="134"/>
      <c r="NQ20" s="134"/>
      <c r="NR20" s="134"/>
      <c r="NS20" s="134"/>
      <c r="NT20" s="134"/>
      <c r="NU20" s="134"/>
      <c r="NV20" s="134"/>
      <c r="NW20" s="134"/>
      <c r="NX20" s="134"/>
      <c r="NY20" s="134"/>
      <c r="NZ20" s="134"/>
      <c r="OA20" s="134"/>
      <c r="OB20" s="134"/>
      <c r="OC20" s="134"/>
      <c r="OD20" s="134"/>
      <c r="OE20" s="134"/>
      <c r="OF20" s="134"/>
      <c r="OG20" s="134"/>
      <c r="OH20" s="134"/>
      <c r="OI20" s="134"/>
      <c r="OJ20" s="134"/>
      <c r="OK20" s="134"/>
      <c r="OL20" s="134"/>
      <c r="OM20" s="134"/>
      <c r="ON20" s="134"/>
      <c r="OO20" s="134"/>
      <c r="OP20" s="134"/>
      <c r="OQ20" s="134"/>
      <c r="OR20" s="134"/>
      <c r="OS20" s="134"/>
      <c r="OT20" s="134"/>
      <c r="OU20" s="134"/>
      <c r="OV20" s="134"/>
      <c r="OW20" s="134"/>
      <c r="OX20" s="134"/>
      <c r="OY20" s="134"/>
      <c r="OZ20" s="134"/>
      <c r="PA20" s="134"/>
      <c r="PB20" s="134"/>
      <c r="PC20" s="134"/>
      <c r="PD20" s="134"/>
      <c r="PE20" s="134"/>
      <c r="PF20" s="134"/>
      <c r="PG20" s="134"/>
      <c r="PH20" s="134"/>
      <c r="PI20" s="134"/>
      <c r="PJ20" s="134"/>
      <c r="PK20" s="134"/>
      <c r="PL20" s="134"/>
      <c r="PM20" s="134"/>
      <c r="PN20" s="134"/>
      <c r="PO20" s="134"/>
      <c r="PP20" s="134"/>
      <c r="PQ20" s="134"/>
      <c r="PR20" s="134"/>
      <c r="PS20" s="134"/>
      <c r="PT20" s="134"/>
      <c r="PU20" s="134"/>
      <c r="PV20" s="134"/>
      <c r="PW20" s="134"/>
      <c r="PX20" s="134"/>
      <c r="PY20" s="134"/>
      <c r="PZ20" s="134"/>
      <c r="QA20" s="134"/>
      <c r="QB20" s="134"/>
      <c r="QC20" s="134"/>
      <c r="QD20" s="134"/>
      <c r="QE20" s="134"/>
      <c r="QF20" s="134"/>
      <c r="QG20" s="134"/>
      <c r="QH20" s="134"/>
      <c r="QI20" s="134"/>
      <c r="QJ20" s="134"/>
      <c r="QK20" s="134"/>
      <c r="QL20" s="134"/>
      <c r="QM20" s="134"/>
      <c r="QN20" s="134"/>
      <c r="QO20" s="134"/>
      <c r="QP20" s="134"/>
      <c r="QQ20" s="134"/>
      <c r="QR20" s="134"/>
      <c r="QS20" s="134"/>
      <c r="QT20" s="134"/>
      <c r="QU20" s="134"/>
      <c r="QV20" s="134"/>
      <c r="QW20" s="134"/>
      <c r="QX20" s="134"/>
      <c r="QY20" s="134"/>
      <c r="QZ20" s="134"/>
      <c r="RA20" s="134"/>
      <c r="RB20" s="134"/>
      <c r="RC20" s="134"/>
      <c r="RD20" s="134"/>
      <c r="RE20" s="134"/>
      <c r="RF20" s="134"/>
      <c r="RG20" s="134"/>
      <c r="RH20" s="134"/>
      <c r="RI20" s="134"/>
      <c r="RJ20" s="134"/>
      <c r="RK20" s="134"/>
      <c r="RL20" s="134"/>
      <c r="RM20" s="134"/>
      <c r="RN20" s="134"/>
      <c r="RO20" s="134"/>
      <c r="RP20" s="134"/>
      <c r="RQ20" s="134"/>
      <c r="RR20" s="134"/>
      <c r="RS20" s="134"/>
      <c r="RT20" s="134"/>
      <c r="RU20" s="134"/>
      <c r="RV20" s="134"/>
      <c r="RW20" s="134"/>
      <c r="RX20" s="134"/>
      <c r="RY20" s="134"/>
      <c r="RZ20" s="134"/>
      <c r="SA20" s="134"/>
      <c r="SB20" s="134"/>
      <c r="SC20" s="134"/>
      <c r="SD20" s="134"/>
      <c r="SE20" s="134"/>
      <c r="SF20" s="134"/>
      <c r="SG20" s="134"/>
      <c r="SH20" s="134"/>
      <c r="SI20" s="134"/>
      <c r="SJ20" s="134"/>
      <c r="SK20" s="134"/>
      <c r="SL20" s="134"/>
      <c r="SM20" s="134"/>
      <c r="SN20" s="134"/>
      <c r="SO20" s="134"/>
      <c r="SP20" s="134"/>
      <c r="SQ20" s="134"/>
      <c r="SR20" s="134"/>
      <c r="SS20" s="134"/>
      <c r="ST20" s="134"/>
      <c r="SU20" s="134"/>
      <c r="SV20" s="134"/>
      <c r="SW20" s="134"/>
      <c r="SX20" s="134"/>
      <c r="SY20" s="134"/>
      <c r="SZ20" s="134"/>
      <c r="TA20" s="134"/>
      <c r="TB20" s="134"/>
      <c r="TC20" s="134"/>
      <c r="TD20" s="134"/>
      <c r="TE20" s="134"/>
      <c r="TF20" s="134"/>
      <c r="TG20" s="134"/>
      <c r="TH20" s="134"/>
      <c r="TI20" s="134"/>
      <c r="TJ20" s="134"/>
      <c r="TK20" s="134"/>
      <c r="TL20" s="134"/>
      <c r="TM20" s="134"/>
      <c r="TN20" s="134"/>
      <c r="TO20" s="134"/>
      <c r="TP20" s="134"/>
      <c r="TQ20" s="134"/>
      <c r="TR20" s="134"/>
      <c r="TS20" s="134"/>
      <c r="TT20" s="134"/>
      <c r="TU20" s="134"/>
      <c r="TV20" s="134"/>
      <c r="TW20" s="134"/>
      <c r="TX20" s="134"/>
      <c r="TY20" s="134"/>
      <c r="TZ20" s="134"/>
      <c r="UA20" s="134"/>
      <c r="UB20" s="134"/>
      <c r="UC20" s="134"/>
      <c r="UD20" s="134"/>
      <c r="UE20" s="134"/>
      <c r="UF20" s="134"/>
      <c r="UG20" s="134"/>
      <c r="UH20" s="134"/>
      <c r="UI20" s="134"/>
      <c r="UJ20" s="134"/>
      <c r="UK20" s="134"/>
      <c r="UL20" s="134"/>
      <c r="UM20" s="134"/>
      <c r="UN20" s="134"/>
      <c r="UO20" s="134"/>
      <c r="UP20" s="134"/>
      <c r="UQ20" s="134"/>
      <c r="UR20" s="134"/>
      <c r="US20" s="134"/>
      <c r="UT20" s="134"/>
      <c r="UU20" s="134"/>
      <c r="UV20" s="134"/>
      <c r="UW20" s="134"/>
      <c r="UX20" s="134"/>
      <c r="UY20" s="134"/>
      <c r="UZ20" s="134"/>
      <c r="VA20" s="134"/>
      <c r="VB20" s="134"/>
      <c r="VC20" s="134"/>
      <c r="VD20" s="134"/>
      <c r="VE20" s="134"/>
      <c r="VF20" s="134"/>
      <c r="VG20" s="134"/>
      <c r="VH20" s="134"/>
      <c r="VI20" s="134"/>
      <c r="VJ20" s="134"/>
      <c r="VK20" s="134"/>
      <c r="VL20" s="134"/>
      <c r="VM20" s="134"/>
      <c r="VN20" s="134"/>
      <c r="VO20" s="134"/>
      <c r="VP20" s="134"/>
      <c r="VQ20" s="134"/>
      <c r="VR20" s="134"/>
      <c r="VS20" s="134"/>
      <c r="VT20" s="134"/>
      <c r="VU20" s="134"/>
      <c r="VV20" s="134"/>
      <c r="VW20" s="134"/>
      <c r="VX20" s="134"/>
      <c r="VY20" s="134"/>
      <c r="VZ20" s="134"/>
      <c r="WA20" s="134"/>
      <c r="WB20" s="134"/>
      <c r="WC20" s="134"/>
      <c r="WD20" s="134"/>
      <c r="WE20" s="134"/>
      <c r="WF20" s="134"/>
      <c r="WG20" s="134"/>
      <c r="WH20" s="134"/>
      <c r="WI20" s="134"/>
      <c r="WJ20" s="134"/>
      <c r="WK20" s="134"/>
      <c r="WL20" s="134"/>
      <c r="WM20" s="134"/>
      <c r="WN20" s="134"/>
      <c r="WO20" s="134"/>
      <c r="WP20" s="134"/>
      <c r="WQ20" s="134"/>
      <c r="WR20" s="134"/>
      <c r="WS20" s="134"/>
      <c r="WT20" s="134"/>
      <c r="WU20" s="134"/>
      <c r="WV20" s="134"/>
      <c r="WW20" s="134"/>
      <c r="WX20" s="134"/>
      <c r="WY20" s="134"/>
      <c r="WZ20" s="134"/>
      <c r="XA20" s="134"/>
      <c r="XB20" s="134"/>
      <c r="XC20" s="134"/>
      <c r="XD20" s="134"/>
      <c r="XE20" s="134"/>
      <c r="XF20" s="134"/>
      <c r="XG20" s="134"/>
      <c r="XH20" s="134"/>
      <c r="XI20" s="134"/>
      <c r="XJ20" s="134"/>
      <c r="XK20" s="134"/>
      <c r="XL20" s="134"/>
      <c r="XM20" s="134"/>
      <c r="XN20" s="134"/>
      <c r="XO20" s="134"/>
      <c r="XP20" s="134"/>
      <c r="XQ20" s="134"/>
      <c r="XR20" s="134"/>
      <c r="XS20" s="134"/>
      <c r="XT20" s="134"/>
      <c r="XU20" s="134"/>
      <c r="XV20" s="134"/>
      <c r="XW20" s="134"/>
      <c r="XX20" s="134"/>
      <c r="XY20" s="134"/>
      <c r="XZ20" s="134"/>
      <c r="YA20" s="134"/>
      <c r="YB20" s="134"/>
      <c r="YC20" s="134"/>
      <c r="YD20" s="134"/>
      <c r="YE20" s="134"/>
      <c r="YF20" s="134"/>
      <c r="YG20" s="134"/>
      <c r="YH20" s="134"/>
      <c r="YI20" s="134"/>
      <c r="YJ20" s="134"/>
      <c r="YK20" s="134"/>
      <c r="YL20" s="134"/>
      <c r="YM20" s="134"/>
      <c r="YN20" s="134"/>
      <c r="YO20" s="134"/>
      <c r="YP20" s="134"/>
      <c r="YQ20" s="134"/>
      <c r="YR20" s="134"/>
      <c r="YS20" s="134"/>
      <c r="YT20" s="134"/>
      <c r="YU20" s="134"/>
      <c r="YV20" s="134"/>
      <c r="YW20" s="134"/>
      <c r="YX20" s="134"/>
      <c r="YY20" s="134"/>
      <c r="YZ20" s="134"/>
      <c r="ZA20" s="134"/>
      <c r="ZB20" s="134"/>
      <c r="ZC20" s="134"/>
      <c r="ZD20" s="134"/>
      <c r="ZE20" s="134"/>
      <c r="ZF20" s="134"/>
      <c r="ZG20" s="134"/>
      <c r="ZH20" s="134"/>
      <c r="ZI20" s="134"/>
      <c r="ZJ20" s="134"/>
      <c r="ZK20" s="134"/>
      <c r="ZL20" s="134"/>
      <c r="ZM20" s="134"/>
      <c r="ZN20" s="134"/>
      <c r="ZO20" s="134"/>
      <c r="ZP20" s="134"/>
      <c r="ZQ20" s="134"/>
      <c r="ZR20" s="134"/>
      <c r="ZS20" s="134"/>
      <c r="ZT20" s="134"/>
      <c r="ZU20" s="134"/>
      <c r="ZV20" s="134"/>
      <c r="ZW20" s="134"/>
      <c r="ZX20" s="134"/>
      <c r="ZY20" s="134"/>
      <c r="ZZ20" s="134"/>
      <c r="AAA20" s="134"/>
      <c r="AAB20" s="134"/>
      <c r="AAC20" s="134"/>
      <c r="AAD20" s="134"/>
      <c r="AAE20" s="134"/>
      <c r="AAF20" s="134"/>
      <c r="AAG20" s="134"/>
      <c r="AAH20" s="134"/>
      <c r="AAI20" s="134"/>
      <c r="AAJ20" s="134"/>
      <c r="AAK20" s="134"/>
      <c r="AAL20" s="134"/>
      <c r="AAM20" s="134"/>
      <c r="AAN20" s="134"/>
      <c r="AAO20" s="134"/>
      <c r="AAP20" s="134"/>
      <c r="AAQ20" s="134"/>
      <c r="AAR20" s="134"/>
      <c r="AAS20" s="134"/>
      <c r="AAT20" s="134"/>
      <c r="AAU20" s="134"/>
      <c r="AAV20" s="134"/>
      <c r="AAW20" s="134"/>
      <c r="AAX20" s="134"/>
      <c r="AAY20" s="134"/>
      <c r="AAZ20" s="134"/>
      <c r="ABA20" s="134"/>
      <c r="ABB20" s="134"/>
      <c r="ABC20" s="134"/>
      <c r="ABD20" s="134"/>
      <c r="ABE20" s="134"/>
      <c r="ABF20" s="134"/>
      <c r="ABG20" s="134"/>
      <c r="ABH20" s="134"/>
      <c r="ABI20" s="134"/>
      <c r="ABJ20" s="134"/>
      <c r="ABK20" s="134"/>
      <c r="ABL20" s="134"/>
      <c r="ABM20" s="134"/>
      <c r="ABN20" s="134"/>
      <c r="ABO20" s="134"/>
      <c r="ABP20" s="134"/>
      <c r="ABQ20" s="134"/>
      <c r="ABR20" s="134"/>
      <c r="ABS20" s="134"/>
      <c r="ABT20" s="134"/>
      <c r="ABU20" s="134"/>
      <c r="ABV20" s="134"/>
      <c r="ABW20" s="134"/>
      <c r="ABX20" s="134"/>
      <c r="ABY20" s="134"/>
      <c r="ABZ20" s="134"/>
      <c r="ACA20" s="134"/>
      <c r="ACB20" s="134"/>
      <c r="ACC20" s="134"/>
      <c r="ACD20" s="134"/>
      <c r="ACE20" s="134"/>
      <c r="ACF20" s="134"/>
      <c r="ACG20" s="134"/>
      <c r="ACH20" s="134"/>
      <c r="ACI20" s="134"/>
      <c r="ACJ20" s="134"/>
      <c r="ACK20" s="134"/>
      <c r="ACL20" s="134"/>
      <c r="ACM20" s="134"/>
      <c r="ACN20" s="134"/>
      <c r="ACO20" s="134"/>
      <c r="ACP20" s="134"/>
      <c r="ACQ20" s="134"/>
      <c r="ACR20" s="134"/>
      <c r="ACS20" s="134"/>
      <c r="ACT20" s="134"/>
      <c r="ACU20" s="134"/>
      <c r="ACV20" s="134"/>
      <c r="ACW20" s="134"/>
      <c r="ACX20" s="134"/>
      <c r="ACY20" s="134"/>
      <c r="ACZ20" s="134"/>
      <c r="ADA20" s="134"/>
      <c r="ADB20" s="134"/>
      <c r="ADC20" s="134"/>
      <c r="ADD20" s="134"/>
      <c r="ADE20" s="134"/>
      <c r="ADF20" s="134"/>
      <c r="ADG20" s="134"/>
      <c r="ADH20" s="134"/>
      <c r="ADI20" s="134"/>
      <c r="ADJ20" s="134"/>
      <c r="ADK20" s="134"/>
      <c r="ADL20" s="134"/>
      <c r="ADM20" s="134"/>
      <c r="ADN20" s="134"/>
      <c r="ADO20" s="134"/>
      <c r="ADP20" s="134"/>
      <c r="ADQ20" s="134"/>
      <c r="ADR20" s="134"/>
      <c r="ADS20" s="134"/>
      <c r="ADT20" s="134"/>
      <c r="ADU20" s="134"/>
      <c r="ADV20" s="134"/>
      <c r="ADW20" s="134"/>
      <c r="ADX20" s="134"/>
      <c r="ADY20" s="134"/>
      <c r="ADZ20" s="134"/>
      <c r="AEA20" s="134"/>
      <c r="AEB20" s="134"/>
      <c r="AEC20" s="134"/>
      <c r="AED20" s="134"/>
      <c r="AEE20" s="134"/>
      <c r="AEF20" s="134"/>
      <c r="AEG20" s="134"/>
      <c r="AEH20" s="134"/>
      <c r="AEI20" s="134"/>
      <c r="AEJ20" s="134"/>
      <c r="AEK20" s="134"/>
      <c r="AEL20" s="134"/>
      <c r="AEM20" s="134"/>
      <c r="AEN20" s="134"/>
      <c r="AEO20" s="134"/>
      <c r="AEP20" s="134"/>
      <c r="AEQ20" s="134"/>
      <c r="AER20" s="134"/>
      <c r="AES20" s="134"/>
      <c r="AET20" s="134"/>
      <c r="AEU20" s="134"/>
      <c r="AEV20" s="134"/>
      <c r="AEW20" s="134"/>
      <c r="AEX20" s="134"/>
      <c r="AEY20" s="134"/>
      <c r="AEZ20" s="134"/>
      <c r="AFA20" s="134"/>
      <c r="AFB20" s="134"/>
      <c r="AFC20" s="134"/>
      <c r="AFD20" s="134"/>
      <c r="AFE20" s="134"/>
      <c r="AFF20" s="134"/>
      <c r="AFG20" s="134"/>
      <c r="AFH20" s="134"/>
      <c r="AFI20" s="134"/>
      <c r="AFJ20" s="134"/>
      <c r="AFK20" s="134"/>
      <c r="AFL20" s="134"/>
      <c r="AFM20" s="134"/>
      <c r="AFN20" s="134"/>
      <c r="AFO20" s="134"/>
      <c r="AFP20" s="134"/>
      <c r="AFQ20" s="134"/>
      <c r="AFR20" s="134"/>
      <c r="AFS20" s="134"/>
      <c r="AFT20" s="134"/>
      <c r="AFU20" s="134"/>
      <c r="AFV20" s="134"/>
      <c r="AFW20" s="134"/>
      <c r="AFX20" s="134"/>
      <c r="AFY20" s="134"/>
      <c r="AFZ20" s="134"/>
      <c r="AGA20" s="134"/>
      <c r="AGB20" s="134"/>
      <c r="AGC20" s="134"/>
      <c r="AGD20" s="134"/>
      <c r="AGE20" s="134"/>
      <c r="AGF20" s="134"/>
      <c r="AGG20" s="134"/>
      <c r="AGH20" s="134"/>
      <c r="AGI20" s="134"/>
      <c r="AGJ20" s="134"/>
      <c r="AGK20" s="134"/>
      <c r="AGL20" s="134"/>
      <c r="AGM20" s="134"/>
      <c r="AGN20" s="134"/>
      <c r="AGO20" s="134"/>
      <c r="AGP20" s="134"/>
      <c r="AGQ20" s="134"/>
      <c r="AGR20" s="134"/>
      <c r="AGS20" s="134"/>
      <c r="AGT20" s="134"/>
      <c r="AGU20" s="134"/>
      <c r="AGV20" s="134"/>
      <c r="AGW20" s="134"/>
      <c r="AGX20" s="134"/>
      <c r="AGY20" s="134"/>
      <c r="AGZ20" s="134"/>
      <c r="AHA20" s="134"/>
      <c r="AHB20" s="134"/>
      <c r="AHC20" s="134"/>
      <c r="AHD20" s="134"/>
      <c r="AHE20" s="134"/>
      <c r="AHF20" s="134"/>
      <c r="AHG20" s="134"/>
      <c r="AHH20" s="134"/>
      <c r="AHI20" s="134"/>
      <c r="AHJ20" s="134"/>
      <c r="AHK20" s="134"/>
      <c r="AHL20" s="134"/>
      <c r="AHM20" s="134"/>
      <c r="AHN20" s="134"/>
      <c r="AHO20" s="134"/>
      <c r="AHP20" s="134"/>
      <c r="AHQ20" s="134"/>
      <c r="AHR20" s="134"/>
      <c r="AHS20" s="134"/>
      <c r="AHT20" s="134"/>
      <c r="AHU20" s="134"/>
      <c r="AHV20" s="134"/>
      <c r="AHW20" s="134"/>
      <c r="AHX20" s="134"/>
      <c r="AHY20" s="134"/>
      <c r="AHZ20" s="134"/>
      <c r="AIA20" s="134"/>
      <c r="AIB20" s="134"/>
      <c r="AIC20" s="134"/>
      <c r="AID20" s="134"/>
      <c r="AIE20" s="134"/>
      <c r="AIF20" s="134"/>
      <c r="AIG20" s="134"/>
      <c r="AIH20" s="134"/>
      <c r="AII20" s="134"/>
      <c r="AIJ20" s="134"/>
      <c r="AIK20" s="134"/>
      <c r="AIL20" s="134"/>
      <c r="AIM20" s="134"/>
      <c r="AIN20" s="134"/>
      <c r="AIO20" s="134"/>
      <c r="AIP20" s="134"/>
      <c r="AIQ20" s="134"/>
      <c r="AIR20" s="134"/>
      <c r="AIS20" s="134"/>
      <c r="AIT20" s="134"/>
      <c r="AIU20" s="134"/>
      <c r="AIV20" s="134"/>
      <c r="AIW20" s="134"/>
      <c r="AIX20" s="134"/>
      <c r="AIY20" s="134"/>
      <c r="AIZ20" s="134"/>
      <c r="AJA20" s="134"/>
      <c r="AJB20" s="134"/>
      <c r="AJC20" s="134"/>
      <c r="AJD20" s="134"/>
      <c r="AJE20" s="134"/>
      <c r="AJF20" s="134"/>
      <c r="AJG20" s="134"/>
      <c r="AJH20" s="134"/>
      <c r="AJI20" s="134"/>
      <c r="AJJ20" s="134"/>
      <c r="AJK20" s="134"/>
      <c r="AJL20" s="134"/>
      <c r="AJM20" s="134"/>
      <c r="AJN20" s="134"/>
      <c r="AJO20" s="134"/>
      <c r="AJP20" s="134"/>
      <c r="AJQ20" s="134"/>
      <c r="AJR20" s="134"/>
      <c r="AJS20" s="134"/>
      <c r="AJT20" s="134"/>
      <c r="AJU20" s="134"/>
      <c r="AJV20" s="134"/>
      <c r="AJW20" s="134"/>
      <c r="AJX20" s="134"/>
      <c r="AJY20" s="134"/>
      <c r="AJZ20" s="134"/>
      <c r="AKA20" s="134"/>
      <c r="AKB20" s="134"/>
      <c r="AKC20" s="134"/>
      <c r="AKD20" s="134"/>
      <c r="AKE20" s="134"/>
      <c r="AKF20" s="134"/>
      <c r="AKG20" s="134"/>
      <c r="AKH20" s="134"/>
      <c r="AKI20" s="134"/>
      <c r="AKJ20" s="134"/>
      <c r="AKK20" s="134"/>
      <c r="AKL20" s="134"/>
      <c r="AKM20" s="134"/>
      <c r="AKN20" s="134"/>
      <c r="AKO20" s="134"/>
      <c r="AKP20" s="134"/>
      <c r="AKQ20" s="134"/>
      <c r="AKR20" s="134"/>
      <c r="AKS20" s="134"/>
      <c r="AKT20" s="134"/>
      <c r="AKU20" s="134"/>
      <c r="AKV20" s="134"/>
      <c r="AKW20" s="134"/>
      <c r="AKX20" s="134"/>
      <c r="AKY20" s="134"/>
      <c r="AKZ20" s="134"/>
      <c r="ALA20" s="134"/>
      <c r="ALB20" s="134"/>
      <c r="ALC20" s="134"/>
      <c r="ALD20" s="134"/>
      <c r="ALE20" s="134"/>
      <c r="ALF20" s="134"/>
      <c r="ALG20" s="134"/>
      <c r="ALH20" s="134"/>
      <c r="ALI20" s="134"/>
      <c r="ALJ20" s="134"/>
      <c r="ALK20" s="134"/>
      <c r="ALL20" s="134"/>
      <c r="ALM20" s="134"/>
      <c r="ALN20" s="134"/>
      <c r="ALO20" s="134"/>
      <c r="ALP20" s="134"/>
      <c r="ALQ20" s="134"/>
      <c r="ALR20" s="134"/>
      <c r="ALS20" s="134"/>
      <c r="ALT20" s="134"/>
      <c r="ALU20" s="134"/>
      <c r="ALV20" s="134"/>
      <c r="ALW20" s="134"/>
      <c r="ALX20" s="134"/>
      <c r="ALY20" s="134"/>
      <c r="ALZ20" s="134"/>
      <c r="AMA20" s="134"/>
      <c r="AMB20" s="134"/>
      <c r="AMC20" s="134"/>
      <c r="AMD20" s="134"/>
      <c r="AME20" s="134"/>
      <c r="AMF20" s="134"/>
      <c r="AMG20" s="134"/>
      <c r="AMH20" s="134"/>
      <c r="AMI20" s="134"/>
      <c r="AMJ20" s="134"/>
      <c r="AMK20" s="134"/>
      <c r="AML20" s="134"/>
      <c r="AMM20" s="134"/>
      <c r="AMN20" s="134"/>
      <c r="AMO20" s="134"/>
      <c r="AMP20" s="134"/>
      <c r="AMQ20" s="134"/>
      <c r="AMR20" s="134"/>
      <c r="AMS20" s="134"/>
      <c r="AMT20" s="134"/>
      <c r="AMU20" s="134"/>
      <c r="AMV20" s="134"/>
      <c r="AMW20" s="134"/>
      <c r="AMX20" s="134"/>
      <c r="AMY20" s="134"/>
      <c r="AMZ20" s="134"/>
      <c r="ANA20" s="134"/>
      <c r="ANB20" s="134"/>
      <c r="ANC20" s="134"/>
      <c r="AND20" s="134"/>
      <c r="ANE20" s="134"/>
      <c r="ANF20" s="134"/>
      <c r="ANG20" s="134"/>
      <c r="ANH20" s="134"/>
      <c r="ANI20" s="134"/>
      <c r="ANJ20" s="134"/>
      <c r="ANK20" s="134"/>
      <c r="ANL20" s="134"/>
      <c r="ANM20" s="134"/>
      <c r="ANN20" s="134"/>
      <c r="ANO20" s="134"/>
      <c r="ANP20" s="134"/>
      <c r="ANQ20" s="134"/>
      <c r="ANR20" s="134"/>
      <c r="ANS20" s="134"/>
      <c r="ANT20" s="134"/>
      <c r="ANU20" s="134"/>
      <c r="ANV20" s="134"/>
      <c r="ANW20" s="134"/>
      <c r="ANX20" s="134"/>
      <c r="ANY20" s="134"/>
      <c r="ANZ20" s="134"/>
      <c r="AOA20" s="134"/>
      <c r="AOB20" s="134"/>
      <c r="AOC20" s="134"/>
      <c r="AOD20" s="134"/>
      <c r="AOE20" s="134"/>
      <c r="AOF20" s="134"/>
      <c r="AOG20" s="134"/>
      <c r="AOH20" s="134"/>
      <c r="AOI20" s="134"/>
      <c r="AOJ20" s="134"/>
      <c r="AOK20" s="134"/>
      <c r="AOL20" s="134"/>
      <c r="AOM20" s="134"/>
      <c r="AON20" s="134"/>
      <c r="AOO20" s="134"/>
      <c r="AOP20" s="134"/>
      <c r="AOQ20" s="134"/>
      <c r="AOR20" s="134"/>
      <c r="AOS20" s="134"/>
      <c r="AOT20" s="134"/>
      <c r="AOU20" s="134"/>
      <c r="AOV20" s="134"/>
      <c r="AOW20" s="134"/>
      <c r="AOX20" s="134"/>
      <c r="AOY20" s="134"/>
      <c r="AOZ20" s="134"/>
      <c r="APA20" s="134"/>
      <c r="APB20" s="134"/>
      <c r="APC20" s="134"/>
      <c r="APD20" s="134"/>
      <c r="APE20" s="134"/>
      <c r="APF20" s="134"/>
      <c r="APG20" s="134"/>
      <c r="APH20" s="134"/>
      <c r="API20" s="134"/>
      <c r="APJ20" s="134"/>
      <c r="APK20" s="134"/>
      <c r="APL20" s="134"/>
      <c r="APM20" s="134"/>
      <c r="APN20" s="134"/>
      <c r="APO20" s="134"/>
      <c r="APP20" s="134"/>
      <c r="APQ20" s="134"/>
      <c r="APR20" s="134"/>
      <c r="APS20" s="134"/>
      <c r="APT20" s="134"/>
      <c r="APU20" s="134"/>
      <c r="APV20" s="134"/>
      <c r="APW20" s="134"/>
      <c r="APX20" s="134"/>
      <c r="APY20" s="134"/>
      <c r="APZ20" s="134"/>
      <c r="AQA20" s="134"/>
      <c r="AQB20" s="134"/>
      <c r="AQC20" s="134"/>
      <c r="AQD20" s="134"/>
      <c r="AQE20" s="134"/>
      <c r="AQF20" s="134"/>
      <c r="AQG20" s="134"/>
      <c r="AQH20" s="134"/>
      <c r="AQI20" s="134"/>
      <c r="AQJ20" s="134"/>
      <c r="AQK20" s="134"/>
      <c r="AQL20" s="134"/>
      <c r="AQM20" s="134"/>
      <c r="AQN20" s="134"/>
      <c r="AQO20" s="134"/>
      <c r="AQP20" s="134"/>
      <c r="AQQ20" s="134"/>
      <c r="AQR20" s="134"/>
      <c r="AQS20" s="134"/>
      <c r="AQT20" s="134"/>
      <c r="AQU20" s="134"/>
      <c r="AQV20" s="134"/>
      <c r="AQW20" s="134"/>
      <c r="AQX20" s="134"/>
      <c r="AQY20" s="134"/>
      <c r="AQZ20" s="134"/>
      <c r="ARA20" s="134"/>
      <c r="ARB20" s="134"/>
      <c r="ARC20" s="134"/>
      <c r="ARD20" s="134"/>
      <c r="ARE20" s="134"/>
      <c r="ARF20" s="134"/>
      <c r="ARG20" s="134"/>
      <c r="ARH20" s="134"/>
      <c r="ARI20" s="134"/>
      <c r="ARJ20" s="134"/>
      <c r="ARK20" s="134"/>
      <c r="ARL20" s="134"/>
      <c r="ARM20" s="134"/>
      <c r="ARN20" s="134"/>
      <c r="ARO20" s="134"/>
      <c r="ARP20" s="134"/>
      <c r="ARQ20" s="134"/>
      <c r="ARR20" s="134"/>
      <c r="ARS20" s="134"/>
      <c r="ART20" s="134"/>
      <c r="ARU20" s="134"/>
      <c r="ARV20" s="134"/>
      <c r="ARW20" s="134"/>
      <c r="ARX20" s="134"/>
      <c r="ARY20" s="134"/>
      <c r="ARZ20" s="134"/>
      <c r="ASA20" s="134"/>
      <c r="ASB20" s="134"/>
      <c r="ASC20" s="134"/>
      <c r="ASD20" s="134"/>
      <c r="ASE20" s="134"/>
      <c r="ASF20" s="134"/>
      <c r="ASG20" s="134"/>
      <c r="ASH20" s="134"/>
      <c r="ASI20" s="134"/>
      <c r="ASJ20" s="134"/>
      <c r="ASK20" s="134"/>
      <c r="ASL20" s="134"/>
      <c r="ASM20" s="134"/>
      <c r="ASN20" s="134"/>
      <c r="ASO20" s="134"/>
      <c r="ASP20" s="134"/>
      <c r="ASQ20" s="134"/>
      <c r="ASR20" s="134"/>
      <c r="ASS20" s="134"/>
      <c r="AST20" s="134"/>
      <c r="ASU20" s="134"/>
      <c r="ASV20" s="134"/>
      <c r="ASW20" s="134"/>
      <c r="ASX20" s="134"/>
      <c r="ASY20" s="134"/>
      <c r="ASZ20" s="134"/>
      <c r="ATA20" s="134"/>
      <c r="ATB20" s="134"/>
      <c r="ATC20" s="134"/>
      <c r="ATD20" s="134"/>
      <c r="ATE20" s="134"/>
      <c r="ATF20" s="134"/>
      <c r="ATG20" s="134"/>
      <c r="ATH20" s="134"/>
      <c r="ATI20" s="134"/>
      <c r="ATJ20" s="134"/>
      <c r="ATK20" s="134"/>
      <c r="ATL20" s="134"/>
      <c r="ATM20" s="134"/>
      <c r="ATN20" s="134"/>
      <c r="ATO20" s="134"/>
      <c r="ATP20" s="134"/>
      <c r="ATQ20" s="134"/>
      <c r="ATR20" s="134"/>
      <c r="ATS20" s="134"/>
      <c r="ATT20" s="134"/>
      <c r="ATU20" s="134"/>
      <c r="ATV20" s="134"/>
      <c r="ATW20" s="134"/>
      <c r="ATX20" s="134"/>
      <c r="ATY20" s="134"/>
      <c r="ATZ20" s="134"/>
      <c r="AUA20" s="134"/>
      <c r="AUB20" s="134"/>
      <c r="AUC20" s="134"/>
      <c r="AUD20" s="134"/>
      <c r="AUE20" s="134"/>
      <c r="AUF20" s="134"/>
      <c r="AUG20" s="134"/>
      <c r="AUH20" s="134"/>
      <c r="AUI20" s="134"/>
      <c r="AUJ20" s="134"/>
      <c r="AUK20" s="134"/>
      <c r="AUL20" s="134"/>
      <c r="AUM20" s="134"/>
      <c r="AUN20" s="134"/>
      <c r="AUO20" s="134"/>
      <c r="AUP20" s="134"/>
      <c r="AUQ20" s="134"/>
      <c r="AUR20" s="134"/>
      <c r="AUS20" s="134"/>
      <c r="AUT20" s="134"/>
      <c r="AUU20" s="134"/>
      <c r="AUV20" s="134"/>
      <c r="AUW20" s="134"/>
      <c r="AUX20" s="134"/>
      <c r="AUY20" s="134"/>
      <c r="AUZ20" s="134"/>
      <c r="AVA20" s="134"/>
      <c r="AVB20" s="134"/>
      <c r="AVC20" s="134"/>
      <c r="AVD20" s="134"/>
      <c r="AVE20" s="134"/>
      <c r="AVF20" s="134"/>
      <c r="AVG20" s="134"/>
      <c r="AVH20" s="134"/>
      <c r="AVI20" s="134"/>
      <c r="AVJ20" s="134"/>
      <c r="AVK20" s="134"/>
      <c r="AVL20" s="134"/>
      <c r="AVM20" s="134"/>
      <c r="AVN20" s="134"/>
      <c r="AVO20" s="134"/>
      <c r="AVP20" s="134"/>
      <c r="AVQ20" s="134"/>
      <c r="AVR20" s="134"/>
      <c r="AVS20" s="134"/>
      <c r="AVT20" s="134"/>
      <c r="AVU20" s="134"/>
      <c r="AVV20" s="134"/>
      <c r="AVW20" s="134"/>
      <c r="AVX20" s="134"/>
      <c r="AVY20" s="134"/>
      <c r="AVZ20" s="134"/>
      <c r="AWA20" s="134"/>
      <c r="AWB20" s="134"/>
      <c r="AWC20" s="134"/>
      <c r="AWD20" s="134"/>
      <c r="AWE20" s="134"/>
      <c r="AWF20" s="134"/>
      <c r="AWG20" s="134"/>
      <c r="AWH20" s="134"/>
      <c r="AWI20" s="134"/>
      <c r="AWJ20" s="134"/>
      <c r="AWK20" s="134"/>
      <c r="AWL20" s="134"/>
      <c r="AWM20" s="134"/>
      <c r="AWN20" s="134"/>
      <c r="AWO20" s="134"/>
      <c r="AWP20" s="134"/>
      <c r="AWQ20" s="134"/>
      <c r="AWR20" s="134"/>
      <c r="AWS20" s="134"/>
      <c r="AWT20" s="134"/>
      <c r="AWU20" s="134"/>
      <c r="AWV20" s="134"/>
      <c r="AWW20" s="134"/>
      <c r="AWX20" s="134"/>
      <c r="AWY20" s="134"/>
      <c r="AWZ20" s="134"/>
      <c r="AXA20" s="134"/>
      <c r="AXB20" s="134"/>
      <c r="AXC20" s="134"/>
      <c r="AXD20" s="134"/>
      <c r="AXE20" s="134"/>
      <c r="AXF20" s="134"/>
      <c r="AXG20" s="134"/>
      <c r="AXH20" s="134"/>
      <c r="AXI20" s="134"/>
      <c r="AXJ20" s="134"/>
      <c r="AXK20" s="134"/>
      <c r="AXL20" s="134"/>
      <c r="AXM20" s="134"/>
      <c r="AXN20" s="134"/>
      <c r="AXO20" s="134"/>
      <c r="AXP20" s="134"/>
      <c r="AXQ20" s="134"/>
      <c r="AXR20" s="134"/>
      <c r="AXS20" s="134"/>
      <c r="AXT20" s="134"/>
      <c r="AXU20" s="134"/>
      <c r="AXV20" s="134"/>
      <c r="AXW20" s="134"/>
      <c r="AXX20" s="134"/>
      <c r="AXY20" s="134"/>
      <c r="AXZ20" s="134"/>
      <c r="AYA20" s="134"/>
      <c r="AYB20" s="134"/>
      <c r="AYC20" s="134"/>
      <c r="AYD20" s="134"/>
      <c r="AYE20" s="134"/>
      <c r="AYF20" s="134"/>
      <c r="AYG20" s="134"/>
      <c r="AYH20" s="134"/>
      <c r="AYI20" s="134"/>
      <c r="AYJ20" s="134"/>
      <c r="AYK20" s="134"/>
      <c r="AYL20" s="134"/>
      <c r="AYM20" s="134"/>
      <c r="AYN20" s="134"/>
      <c r="AYO20" s="134"/>
      <c r="AYP20" s="134"/>
      <c r="AYQ20" s="134"/>
      <c r="AYR20" s="134"/>
      <c r="AYS20" s="134"/>
      <c r="AYT20" s="134"/>
      <c r="AYU20" s="134"/>
      <c r="AYV20" s="134"/>
      <c r="AYW20" s="134"/>
      <c r="AYX20" s="134"/>
      <c r="AYY20" s="134"/>
      <c r="AYZ20" s="134"/>
      <c r="AZA20" s="134"/>
      <c r="AZB20" s="134"/>
      <c r="AZC20" s="134"/>
      <c r="AZD20" s="134"/>
      <c r="AZE20" s="134"/>
      <c r="AZF20" s="134"/>
      <c r="AZG20" s="134"/>
      <c r="AZH20" s="134"/>
      <c r="AZI20" s="134"/>
      <c r="AZJ20" s="134"/>
      <c r="AZK20" s="134"/>
      <c r="AZL20" s="134"/>
      <c r="AZM20" s="134"/>
      <c r="AZN20" s="134"/>
      <c r="AZO20" s="134"/>
      <c r="AZP20" s="134"/>
      <c r="AZQ20" s="134"/>
      <c r="AZR20" s="134"/>
      <c r="AZS20" s="134"/>
      <c r="AZT20" s="134"/>
      <c r="AZU20" s="134"/>
      <c r="AZV20" s="134"/>
      <c r="AZW20" s="134"/>
      <c r="AZX20" s="134"/>
      <c r="AZY20" s="134"/>
      <c r="AZZ20" s="134"/>
      <c r="BAA20" s="134"/>
      <c r="BAB20" s="134"/>
      <c r="BAC20" s="134"/>
      <c r="BAD20" s="134"/>
      <c r="BAE20" s="134"/>
      <c r="BAF20" s="134"/>
      <c r="BAG20" s="134"/>
      <c r="BAH20" s="134"/>
      <c r="BAI20" s="134"/>
      <c r="BAJ20" s="134"/>
      <c r="BAK20" s="134"/>
      <c r="BAL20" s="134"/>
      <c r="BAM20" s="134"/>
      <c r="BAN20" s="134"/>
      <c r="BAO20" s="134"/>
      <c r="BAP20" s="134"/>
      <c r="BAQ20" s="134"/>
      <c r="BAR20" s="134"/>
      <c r="BAS20" s="134"/>
      <c r="BAT20" s="134"/>
      <c r="BAU20" s="134"/>
      <c r="BAV20" s="134"/>
      <c r="BAW20" s="134"/>
      <c r="BAX20" s="134"/>
      <c r="BAY20" s="134"/>
      <c r="BAZ20" s="134"/>
      <c r="BBA20" s="134"/>
      <c r="BBB20" s="134"/>
      <c r="BBC20" s="134"/>
      <c r="BBD20" s="134"/>
      <c r="BBE20" s="134"/>
      <c r="BBF20" s="134"/>
      <c r="BBG20" s="134"/>
      <c r="BBH20" s="134"/>
      <c r="BBI20" s="134"/>
      <c r="BBJ20" s="134"/>
      <c r="BBK20" s="134"/>
      <c r="BBL20" s="134"/>
      <c r="BBM20" s="134"/>
      <c r="BBN20" s="134"/>
      <c r="BBO20" s="134"/>
      <c r="BBP20" s="134"/>
      <c r="BBQ20" s="134"/>
      <c r="BBR20" s="134"/>
      <c r="BBS20" s="134"/>
      <c r="BBT20" s="134"/>
      <c r="BBU20" s="134"/>
      <c r="BBV20" s="134"/>
      <c r="BBW20" s="134"/>
      <c r="BBX20" s="134"/>
      <c r="BBY20" s="134"/>
      <c r="BBZ20" s="134"/>
      <c r="BCA20" s="134"/>
      <c r="BCB20" s="134"/>
      <c r="BCC20" s="134"/>
      <c r="BCD20" s="134"/>
      <c r="BCE20" s="134"/>
      <c r="BCF20" s="134"/>
      <c r="BCG20" s="134"/>
      <c r="BCH20" s="134"/>
      <c r="BCI20" s="134"/>
      <c r="BCJ20" s="134"/>
      <c r="BCK20" s="134"/>
      <c r="BCL20" s="134"/>
      <c r="BCM20" s="134"/>
      <c r="BCN20" s="134"/>
      <c r="BCO20" s="134"/>
      <c r="BCP20" s="134"/>
      <c r="BCQ20" s="134"/>
      <c r="BCR20" s="134"/>
      <c r="BCS20" s="134"/>
      <c r="BCT20" s="134"/>
      <c r="BCU20" s="134"/>
      <c r="BCV20" s="134"/>
      <c r="BCW20" s="134"/>
      <c r="BCX20" s="134"/>
      <c r="BCY20" s="134"/>
      <c r="BCZ20" s="134"/>
      <c r="BDA20" s="134"/>
      <c r="BDB20" s="134"/>
      <c r="BDC20" s="134"/>
      <c r="BDD20" s="134"/>
      <c r="BDE20" s="134"/>
      <c r="BDF20" s="134"/>
      <c r="BDG20" s="134"/>
      <c r="BDH20" s="134"/>
      <c r="BDI20" s="134"/>
      <c r="BDJ20" s="134"/>
      <c r="BDK20" s="134"/>
      <c r="BDL20" s="134"/>
      <c r="BDM20" s="134"/>
      <c r="BDN20" s="134"/>
      <c r="BDO20" s="134"/>
      <c r="BDP20" s="134"/>
      <c r="BDQ20" s="134"/>
      <c r="BDR20" s="134"/>
      <c r="BDS20" s="134"/>
      <c r="BDT20" s="134"/>
      <c r="BDU20" s="134"/>
      <c r="BDV20" s="134"/>
      <c r="BDW20" s="134"/>
      <c r="BDX20" s="134"/>
      <c r="BDY20" s="134"/>
      <c r="BDZ20" s="134"/>
      <c r="BEA20" s="134"/>
      <c r="BEB20" s="134"/>
      <c r="BEC20" s="134"/>
      <c r="BED20" s="134"/>
      <c r="BEE20" s="134"/>
      <c r="BEF20" s="134"/>
      <c r="BEG20" s="134"/>
      <c r="BEH20" s="134"/>
      <c r="BEI20" s="134"/>
      <c r="BEJ20" s="134"/>
      <c r="BEK20" s="134"/>
      <c r="BEL20" s="134"/>
      <c r="BEM20" s="134"/>
      <c r="BEN20" s="134"/>
      <c r="BEO20" s="134"/>
      <c r="BEP20" s="134"/>
      <c r="BEQ20" s="134"/>
      <c r="BER20" s="134"/>
      <c r="BES20" s="134"/>
      <c r="BET20" s="134"/>
      <c r="BEU20" s="134"/>
      <c r="BEV20" s="134"/>
      <c r="BEW20" s="134"/>
      <c r="BEX20" s="134"/>
      <c r="BEY20" s="134"/>
      <c r="BEZ20" s="134"/>
      <c r="BFA20" s="134"/>
      <c r="BFB20" s="134"/>
      <c r="BFC20" s="134"/>
      <c r="BFD20" s="134"/>
      <c r="BFE20" s="134"/>
      <c r="BFF20" s="134"/>
      <c r="BFG20" s="134"/>
      <c r="BFH20" s="134"/>
      <c r="BFI20" s="134"/>
      <c r="BFJ20" s="134"/>
      <c r="BFK20" s="134"/>
      <c r="BFL20" s="134"/>
      <c r="BFM20" s="134"/>
      <c r="BFN20" s="134"/>
      <c r="BFO20" s="134"/>
      <c r="BFP20" s="134"/>
      <c r="BFQ20" s="134"/>
      <c r="BFR20" s="134"/>
      <c r="BFS20" s="134"/>
      <c r="BFT20" s="134"/>
      <c r="BFU20" s="134"/>
      <c r="BFV20" s="134"/>
      <c r="BFW20" s="134"/>
      <c r="BFX20" s="134"/>
      <c r="BFY20" s="134"/>
      <c r="BFZ20" s="134"/>
      <c r="BGA20" s="134"/>
      <c r="BGB20" s="134"/>
      <c r="BGC20" s="134"/>
      <c r="BGD20" s="134"/>
      <c r="BGE20" s="134"/>
      <c r="BGF20" s="134"/>
      <c r="BGG20" s="134"/>
      <c r="BGH20" s="134"/>
      <c r="BGI20" s="134"/>
      <c r="BGJ20" s="134"/>
      <c r="BGK20" s="134"/>
      <c r="BGL20" s="134"/>
      <c r="BGM20" s="134"/>
      <c r="BGN20" s="134"/>
      <c r="BGO20" s="134"/>
      <c r="BGP20" s="134"/>
      <c r="BGQ20" s="134"/>
      <c r="BGR20" s="134"/>
      <c r="BGS20" s="134"/>
      <c r="BGT20" s="134"/>
      <c r="BGU20" s="134"/>
      <c r="BGV20" s="134"/>
      <c r="BGW20" s="134"/>
      <c r="BGX20" s="134"/>
      <c r="BGY20" s="134"/>
      <c r="BGZ20" s="134"/>
      <c r="BHA20" s="134"/>
      <c r="BHB20" s="134"/>
      <c r="BHC20" s="134"/>
      <c r="BHD20" s="134"/>
      <c r="BHE20" s="134"/>
      <c r="BHF20" s="134"/>
      <c r="BHG20" s="134"/>
      <c r="BHH20" s="134"/>
      <c r="BHI20" s="134"/>
      <c r="BHJ20" s="134"/>
      <c r="BHK20" s="134"/>
      <c r="BHL20" s="134"/>
      <c r="BHM20" s="134"/>
      <c r="BHN20" s="134"/>
      <c r="BHO20" s="134"/>
      <c r="BHP20" s="134"/>
      <c r="BHQ20" s="134"/>
      <c r="BHR20" s="134"/>
      <c r="BHS20" s="134"/>
      <c r="BHT20" s="134"/>
      <c r="BHU20" s="134"/>
      <c r="BHV20" s="134"/>
      <c r="BHW20" s="134"/>
      <c r="BHX20" s="134"/>
      <c r="BHY20" s="134"/>
      <c r="BHZ20" s="134"/>
      <c r="BIA20" s="134"/>
      <c r="BIB20" s="134"/>
      <c r="BIC20" s="134"/>
      <c r="BID20" s="134"/>
      <c r="BIE20" s="134"/>
      <c r="BIF20" s="134"/>
      <c r="BIG20" s="134"/>
      <c r="BIH20" s="134"/>
      <c r="BII20" s="134"/>
      <c r="BIJ20" s="134"/>
      <c r="BIK20" s="134"/>
      <c r="BIL20" s="134"/>
      <c r="BIM20" s="134"/>
      <c r="BIN20" s="134"/>
      <c r="BIO20" s="134"/>
      <c r="BIP20" s="134"/>
      <c r="BIQ20" s="134"/>
      <c r="BIR20" s="134"/>
      <c r="BIS20" s="134"/>
      <c r="BIT20" s="134"/>
      <c r="BIU20" s="134"/>
      <c r="BIV20" s="134"/>
      <c r="BIW20" s="134"/>
      <c r="BIX20" s="134"/>
      <c r="BIY20" s="134"/>
      <c r="BIZ20" s="134"/>
      <c r="BJA20" s="134"/>
      <c r="BJB20" s="134"/>
      <c r="BJC20" s="134"/>
      <c r="BJD20" s="134"/>
      <c r="BJE20" s="134"/>
      <c r="BJF20" s="134"/>
      <c r="BJG20" s="134"/>
      <c r="BJH20" s="134"/>
      <c r="BJI20" s="134"/>
      <c r="BJJ20" s="134"/>
      <c r="BJK20" s="134"/>
      <c r="BJL20" s="134"/>
      <c r="BJM20" s="134"/>
      <c r="BJN20" s="134"/>
      <c r="BJO20" s="134"/>
      <c r="BJP20" s="134"/>
      <c r="BJQ20" s="134"/>
      <c r="BJR20" s="134"/>
      <c r="BJS20" s="134"/>
      <c r="BJT20" s="134"/>
      <c r="BJU20" s="134"/>
      <c r="BJV20" s="134"/>
      <c r="BJW20" s="134"/>
      <c r="BJX20" s="134"/>
      <c r="BJY20" s="134"/>
      <c r="BJZ20" s="134"/>
      <c r="BKA20" s="134"/>
      <c r="BKB20" s="134"/>
      <c r="BKC20" s="134"/>
      <c r="BKD20" s="134"/>
      <c r="BKE20" s="134"/>
      <c r="BKF20" s="134"/>
      <c r="BKG20" s="134"/>
      <c r="BKH20" s="134"/>
      <c r="BKI20" s="134"/>
      <c r="BKJ20" s="134"/>
      <c r="BKK20" s="134"/>
      <c r="BKL20" s="134"/>
      <c r="BKM20" s="134"/>
      <c r="BKN20" s="134"/>
      <c r="BKO20" s="134"/>
      <c r="BKP20" s="134"/>
      <c r="BKQ20" s="134"/>
      <c r="BKR20" s="134"/>
      <c r="BKS20" s="134"/>
      <c r="BKT20" s="134"/>
      <c r="BKU20" s="134"/>
      <c r="BKV20" s="134"/>
      <c r="BKW20" s="134"/>
      <c r="BKX20" s="134"/>
      <c r="BKY20" s="134"/>
      <c r="BKZ20" s="134"/>
      <c r="BLA20" s="134"/>
      <c r="BLB20" s="134"/>
      <c r="BLC20" s="134"/>
      <c r="BLD20" s="134"/>
      <c r="BLE20" s="134"/>
      <c r="BLF20" s="134"/>
      <c r="BLG20" s="134"/>
      <c r="BLH20" s="134"/>
      <c r="BLI20" s="134"/>
      <c r="BLJ20" s="134"/>
      <c r="BLK20" s="134"/>
      <c r="BLL20" s="134"/>
      <c r="BLM20" s="134"/>
      <c r="BLN20" s="134"/>
      <c r="BLO20" s="134"/>
      <c r="BLP20" s="134"/>
      <c r="BLQ20" s="134"/>
      <c r="BLR20" s="134"/>
      <c r="BLS20" s="134"/>
      <c r="BLT20" s="134"/>
      <c r="BLU20" s="134"/>
      <c r="BLV20" s="134"/>
      <c r="BLW20" s="134"/>
      <c r="BLX20" s="134"/>
      <c r="BLY20" s="134"/>
      <c r="BLZ20" s="134"/>
      <c r="BMA20" s="134"/>
      <c r="BMB20" s="134"/>
      <c r="BMC20" s="134"/>
      <c r="BMD20" s="134"/>
      <c r="BME20" s="134"/>
      <c r="BMF20" s="134"/>
      <c r="BMG20" s="134"/>
      <c r="BMH20" s="134"/>
      <c r="BMI20" s="134"/>
      <c r="BMJ20" s="134"/>
      <c r="BMK20" s="134"/>
      <c r="BML20" s="134"/>
      <c r="BMM20" s="134"/>
      <c r="BMN20" s="134"/>
      <c r="BMO20" s="134"/>
      <c r="BMP20" s="134"/>
      <c r="BMQ20" s="134"/>
      <c r="BMR20" s="134"/>
      <c r="BMS20" s="134"/>
      <c r="BMT20" s="134"/>
      <c r="BMU20" s="134"/>
      <c r="BMV20" s="134"/>
      <c r="BMW20" s="134"/>
      <c r="BMX20" s="134"/>
      <c r="BMY20" s="134"/>
      <c r="BMZ20" s="134"/>
      <c r="BNA20" s="134"/>
      <c r="BNB20" s="134"/>
      <c r="BNC20" s="134"/>
      <c r="BND20" s="134"/>
      <c r="BNE20" s="134"/>
      <c r="BNF20" s="134"/>
      <c r="BNG20" s="134"/>
      <c r="BNH20" s="134"/>
      <c r="BNI20" s="134"/>
      <c r="BNJ20" s="134"/>
      <c r="BNK20" s="134"/>
      <c r="BNL20" s="134"/>
      <c r="BNM20" s="134"/>
      <c r="BNN20" s="134"/>
      <c r="BNO20" s="134"/>
      <c r="BNP20" s="134"/>
      <c r="BNQ20" s="134"/>
      <c r="BNR20" s="134"/>
      <c r="BNS20" s="134"/>
      <c r="BNT20" s="134"/>
      <c r="BNU20" s="134"/>
      <c r="BNV20" s="134"/>
      <c r="BNW20" s="134"/>
      <c r="BNX20" s="134"/>
      <c r="BNY20" s="134"/>
      <c r="BNZ20" s="134"/>
      <c r="BOA20" s="134"/>
      <c r="BOB20" s="134"/>
      <c r="BOC20" s="134"/>
      <c r="BOD20" s="134"/>
      <c r="BOE20" s="134"/>
      <c r="BOF20" s="134"/>
      <c r="BOG20" s="134"/>
      <c r="BOH20" s="134"/>
      <c r="BOI20" s="134"/>
      <c r="BOJ20" s="134"/>
      <c r="BOK20" s="134"/>
      <c r="BOL20" s="134"/>
      <c r="BOM20" s="134"/>
      <c r="BON20" s="134"/>
      <c r="BOO20" s="134"/>
      <c r="BOP20" s="134"/>
      <c r="BOQ20" s="134"/>
      <c r="BOR20" s="134"/>
      <c r="BOS20" s="134"/>
      <c r="BOT20" s="134"/>
      <c r="BOU20" s="134"/>
      <c r="BOV20" s="134"/>
      <c r="BOW20" s="134"/>
      <c r="BOX20" s="134"/>
      <c r="BOY20" s="134"/>
      <c r="BOZ20" s="134"/>
      <c r="BPA20" s="134"/>
      <c r="BPB20" s="134"/>
      <c r="BPC20" s="134"/>
      <c r="BPD20" s="134"/>
      <c r="BPE20" s="134"/>
      <c r="BPF20" s="134"/>
      <c r="BPG20" s="134"/>
      <c r="BPH20" s="134"/>
      <c r="BPI20" s="134"/>
      <c r="BPJ20" s="134"/>
      <c r="BPK20" s="134"/>
      <c r="BPL20" s="134"/>
      <c r="BPM20" s="134"/>
      <c r="BPN20" s="134"/>
      <c r="BPO20" s="134"/>
      <c r="BPP20" s="134"/>
      <c r="BPQ20" s="134"/>
      <c r="BPR20" s="134"/>
      <c r="BPS20" s="134"/>
      <c r="BPT20" s="134"/>
      <c r="BPU20" s="134"/>
      <c r="BPV20" s="134"/>
      <c r="BPW20" s="134"/>
      <c r="BPX20" s="134"/>
      <c r="BPY20" s="134"/>
      <c r="BPZ20" s="134"/>
      <c r="BQA20" s="134"/>
      <c r="BQB20" s="134"/>
      <c r="BQC20" s="134"/>
      <c r="BQD20" s="134"/>
      <c r="BQE20" s="134"/>
      <c r="BQF20" s="134"/>
      <c r="BQG20" s="134"/>
      <c r="BQH20" s="134"/>
      <c r="BQI20" s="134"/>
      <c r="BQJ20" s="134"/>
      <c r="BQK20" s="134"/>
      <c r="BQL20" s="134"/>
      <c r="BQM20" s="134"/>
      <c r="BQN20" s="134"/>
      <c r="BQO20" s="134"/>
      <c r="BQP20" s="134"/>
      <c r="BQQ20" s="134"/>
      <c r="BQR20" s="134"/>
      <c r="BQS20" s="134"/>
      <c r="BQT20" s="134"/>
      <c r="BQU20" s="134"/>
      <c r="BQV20" s="134"/>
      <c r="BQW20" s="134"/>
    </row>
    <row r="21" spans="1:1817" s="164" customFormat="1" ht="25.5" x14ac:dyDescent="0.25">
      <c r="A21" s="73" t="s">
        <v>168</v>
      </c>
      <c r="B21" s="73" t="s">
        <v>336</v>
      </c>
      <c r="C21" s="73" t="s">
        <v>16</v>
      </c>
      <c r="D21" s="73" t="s">
        <v>17</v>
      </c>
      <c r="E21" s="73" t="s">
        <v>18</v>
      </c>
      <c r="F21" s="73" t="s">
        <v>19</v>
      </c>
      <c r="G21" s="74" t="s">
        <v>20</v>
      </c>
      <c r="H21" s="73" t="s">
        <v>21</v>
      </c>
      <c r="I21" s="73">
        <v>343</v>
      </c>
      <c r="J21" s="73" t="s">
        <v>41</v>
      </c>
      <c r="K21" s="73">
        <v>112</v>
      </c>
      <c r="L21" s="75" t="s">
        <v>42</v>
      </c>
      <c r="M21" s="73"/>
      <c r="N21" s="73">
        <v>1011</v>
      </c>
      <c r="O21" s="73"/>
      <c r="P21" s="73"/>
      <c r="Q21" s="280" t="s">
        <v>31</v>
      </c>
      <c r="R21" s="76">
        <f t="shared" ref="R21:Z21" si="25">+R20</f>
        <v>9</v>
      </c>
      <c r="S21" s="76">
        <f t="shared" si="25"/>
        <v>0</v>
      </c>
      <c r="T21" s="76">
        <f t="shared" si="25"/>
        <v>4</v>
      </c>
      <c r="U21" s="76">
        <f t="shared" si="25"/>
        <v>7</v>
      </c>
      <c r="V21" s="76">
        <f t="shared" si="25"/>
        <v>9</v>
      </c>
      <c r="W21" s="76">
        <f t="shared" si="25"/>
        <v>9</v>
      </c>
      <c r="X21" s="195">
        <f t="shared" si="25"/>
        <v>4</v>
      </c>
      <c r="Y21" s="195">
        <f t="shared" si="25"/>
        <v>4</v>
      </c>
      <c r="Z21" s="233">
        <f t="shared" si="25"/>
        <v>1</v>
      </c>
      <c r="AA21" s="195">
        <f t="shared" ref="AA21:AC21" si="26">+AA20</f>
        <v>4</v>
      </c>
      <c r="AB21" s="195">
        <f t="shared" si="26"/>
        <v>4</v>
      </c>
      <c r="AC21" s="233">
        <f t="shared" si="26"/>
        <v>1</v>
      </c>
      <c r="AD21" s="195">
        <f t="shared" ref="AD21:AI21" si="27">+AD20</f>
        <v>4</v>
      </c>
      <c r="AE21" s="195">
        <f t="shared" si="27"/>
        <v>4</v>
      </c>
      <c r="AF21" s="233">
        <f t="shared" si="27"/>
        <v>1</v>
      </c>
      <c r="AG21" s="195">
        <f t="shared" si="27"/>
        <v>4</v>
      </c>
      <c r="AH21" s="195">
        <f t="shared" si="27"/>
        <v>4</v>
      </c>
      <c r="AI21" s="233">
        <f t="shared" si="27"/>
        <v>1</v>
      </c>
      <c r="AJ21" s="195">
        <f>+AJ20</f>
        <v>4</v>
      </c>
      <c r="AK21" s="195">
        <f>+AK20</f>
        <v>4</v>
      </c>
      <c r="AL21" s="329">
        <f>+AL20</f>
        <v>1</v>
      </c>
      <c r="AM21" s="195">
        <v>4</v>
      </c>
      <c r="AN21" s="195">
        <v>4</v>
      </c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  <c r="IW21" s="163"/>
      <c r="IX21" s="163"/>
      <c r="IY21" s="163"/>
      <c r="IZ21" s="163"/>
      <c r="JA21" s="163"/>
      <c r="JB21" s="163"/>
      <c r="JC21" s="163"/>
      <c r="JD21" s="163"/>
      <c r="JE21" s="163"/>
      <c r="JF21" s="163"/>
      <c r="JG21" s="163"/>
      <c r="JH21" s="163"/>
      <c r="JI21" s="163"/>
      <c r="JJ21" s="163"/>
      <c r="JK21" s="163"/>
      <c r="JL21" s="163"/>
      <c r="JM21" s="163"/>
      <c r="JN21" s="163"/>
      <c r="JO21" s="163"/>
      <c r="JP21" s="163"/>
      <c r="JQ21" s="163"/>
      <c r="JR21" s="163"/>
      <c r="JS21" s="163"/>
      <c r="JT21" s="163"/>
      <c r="JU21" s="163"/>
      <c r="JV21" s="163"/>
      <c r="JW21" s="163"/>
      <c r="JX21" s="163"/>
      <c r="JY21" s="163"/>
      <c r="JZ21" s="163"/>
      <c r="KA21" s="163"/>
      <c r="KB21" s="163"/>
      <c r="KC21" s="163"/>
      <c r="KD21" s="163"/>
      <c r="KE21" s="163"/>
      <c r="KF21" s="163"/>
      <c r="KG21" s="163"/>
      <c r="KH21" s="163"/>
      <c r="KI21" s="163"/>
      <c r="KJ21" s="163"/>
      <c r="KK21" s="163"/>
      <c r="KL21" s="163"/>
      <c r="KM21" s="163"/>
      <c r="KN21" s="163"/>
      <c r="KO21" s="163"/>
      <c r="KP21" s="163"/>
      <c r="KQ21" s="163"/>
      <c r="KR21" s="163"/>
      <c r="KS21" s="163"/>
      <c r="KT21" s="163"/>
      <c r="KU21" s="163"/>
      <c r="KV21" s="163"/>
      <c r="KW21" s="163"/>
      <c r="KX21" s="163"/>
      <c r="KY21" s="163"/>
      <c r="KZ21" s="163"/>
      <c r="LA21" s="163"/>
      <c r="LB21" s="163"/>
      <c r="LC21" s="163"/>
      <c r="LD21" s="163"/>
      <c r="LE21" s="163"/>
      <c r="LF21" s="163"/>
      <c r="LG21" s="163"/>
      <c r="LH21" s="163"/>
      <c r="LI21" s="163"/>
      <c r="LJ21" s="163"/>
      <c r="LK21" s="163"/>
      <c r="LL21" s="163"/>
      <c r="LM21" s="163"/>
      <c r="LN21" s="163"/>
      <c r="LO21" s="163"/>
      <c r="LP21" s="163"/>
      <c r="LQ21" s="163"/>
      <c r="LR21" s="163"/>
      <c r="LS21" s="163"/>
      <c r="LT21" s="163"/>
      <c r="LU21" s="163"/>
      <c r="LV21" s="163"/>
      <c r="LW21" s="163"/>
      <c r="LX21" s="163"/>
      <c r="LY21" s="163"/>
      <c r="LZ21" s="163"/>
      <c r="MA21" s="163"/>
      <c r="MB21" s="163"/>
      <c r="MC21" s="163"/>
      <c r="MD21" s="163"/>
      <c r="ME21" s="163"/>
      <c r="MF21" s="163"/>
      <c r="MG21" s="163"/>
      <c r="MH21" s="163"/>
      <c r="MI21" s="163"/>
      <c r="MJ21" s="163"/>
      <c r="MK21" s="163"/>
      <c r="ML21" s="163"/>
      <c r="MM21" s="163"/>
      <c r="MN21" s="163"/>
      <c r="MO21" s="163"/>
      <c r="MP21" s="163"/>
      <c r="MQ21" s="163"/>
      <c r="MR21" s="163"/>
      <c r="MS21" s="163"/>
      <c r="MT21" s="163"/>
      <c r="MU21" s="163"/>
      <c r="MV21" s="163"/>
      <c r="MW21" s="163"/>
      <c r="MX21" s="163"/>
      <c r="MY21" s="163"/>
      <c r="MZ21" s="163"/>
      <c r="NA21" s="163"/>
      <c r="NB21" s="163"/>
      <c r="NC21" s="163"/>
      <c r="ND21" s="163"/>
      <c r="NE21" s="163"/>
      <c r="NF21" s="163"/>
      <c r="NG21" s="163"/>
      <c r="NH21" s="163"/>
      <c r="NI21" s="163"/>
      <c r="NJ21" s="163"/>
      <c r="NK21" s="163"/>
      <c r="NL21" s="163"/>
      <c r="NM21" s="163"/>
      <c r="NN21" s="163"/>
      <c r="NO21" s="163"/>
      <c r="NP21" s="163"/>
      <c r="NQ21" s="163"/>
      <c r="NR21" s="163"/>
      <c r="NS21" s="163"/>
      <c r="NT21" s="163"/>
      <c r="NU21" s="163"/>
      <c r="NV21" s="163"/>
      <c r="NW21" s="163"/>
      <c r="NX21" s="163"/>
      <c r="NY21" s="163"/>
      <c r="NZ21" s="163"/>
      <c r="OA21" s="163"/>
      <c r="OB21" s="163"/>
      <c r="OC21" s="163"/>
      <c r="OD21" s="163"/>
      <c r="OE21" s="163"/>
      <c r="OF21" s="163"/>
      <c r="OG21" s="163"/>
      <c r="OH21" s="163"/>
      <c r="OI21" s="163"/>
      <c r="OJ21" s="163"/>
      <c r="OK21" s="163"/>
      <c r="OL21" s="163"/>
      <c r="OM21" s="163"/>
      <c r="ON21" s="163"/>
      <c r="OO21" s="163"/>
      <c r="OP21" s="163"/>
      <c r="OQ21" s="163"/>
      <c r="OR21" s="163"/>
      <c r="OS21" s="163"/>
      <c r="OT21" s="163"/>
      <c r="OU21" s="163"/>
      <c r="OV21" s="163"/>
      <c r="OW21" s="163"/>
      <c r="OX21" s="163"/>
      <c r="OY21" s="163"/>
      <c r="OZ21" s="163"/>
      <c r="PA21" s="163"/>
      <c r="PB21" s="163"/>
      <c r="PC21" s="163"/>
      <c r="PD21" s="163"/>
      <c r="PE21" s="163"/>
      <c r="PF21" s="163"/>
      <c r="PG21" s="163"/>
      <c r="PH21" s="163"/>
      <c r="PI21" s="163"/>
      <c r="PJ21" s="163"/>
      <c r="PK21" s="163"/>
      <c r="PL21" s="163"/>
      <c r="PM21" s="163"/>
      <c r="PN21" s="163"/>
      <c r="PO21" s="163"/>
      <c r="PP21" s="163"/>
      <c r="PQ21" s="163"/>
      <c r="PR21" s="163"/>
      <c r="PS21" s="163"/>
      <c r="PT21" s="163"/>
      <c r="PU21" s="163"/>
      <c r="PV21" s="163"/>
      <c r="PW21" s="163"/>
      <c r="PX21" s="163"/>
      <c r="PY21" s="163"/>
      <c r="PZ21" s="163"/>
      <c r="QA21" s="163"/>
      <c r="QB21" s="163"/>
      <c r="QC21" s="163"/>
      <c r="QD21" s="163"/>
      <c r="QE21" s="163"/>
      <c r="QF21" s="163"/>
      <c r="QG21" s="163"/>
      <c r="QH21" s="163"/>
      <c r="QI21" s="163"/>
      <c r="QJ21" s="163"/>
      <c r="QK21" s="163"/>
      <c r="QL21" s="163"/>
      <c r="QM21" s="163"/>
      <c r="QN21" s="163"/>
      <c r="QO21" s="163"/>
      <c r="QP21" s="163"/>
      <c r="QQ21" s="163"/>
      <c r="QR21" s="163"/>
      <c r="QS21" s="163"/>
      <c r="QT21" s="163"/>
      <c r="QU21" s="163"/>
      <c r="QV21" s="163"/>
      <c r="QW21" s="163"/>
      <c r="QX21" s="163"/>
      <c r="QY21" s="163"/>
      <c r="QZ21" s="163"/>
      <c r="RA21" s="163"/>
      <c r="RB21" s="163"/>
      <c r="RC21" s="163"/>
      <c r="RD21" s="163"/>
      <c r="RE21" s="163"/>
      <c r="RF21" s="163"/>
      <c r="RG21" s="163"/>
      <c r="RH21" s="163"/>
      <c r="RI21" s="163"/>
      <c r="RJ21" s="163"/>
      <c r="RK21" s="163"/>
      <c r="RL21" s="163"/>
      <c r="RM21" s="163"/>
      <c r="RN21" s="163"/>
      <c r="RO21" s="163"/>
      <c r="RP21" s="163"/>
      <c r="RQ21" s="163"/>
      <c r="RR21" s="163"/>
      <c r="RS21" s="163"/>
      <c r="RT21" s="163"/>
      <c r="RU21" s="163"/>
      <c r="RV21" s="163"/>
      <c r="RW21" s="163"/>
      <c r="RX21" s="163"/>
      <c r="RY21" s="163"/>
      <c r="RZ21" s="163"/>
      <c r="SA21" s="163"/>
      <c r="SB21" s="163"/>
      <c r="SC21" s="163"/>
      <c r="SD21" s="163"/>
      <c r="SE21" s="163"/>
      <c r="SF21" s="163"/>
      <c r="SG21" s="163"/>
      <c r="SH21" s="163"/>
      <c r="SI21" s="163"/>
      <c r="SJ21" s="163"/>
      <c r="SK21" s="163"/>
      <c r="SL21" s="163"/>
      <c r="SM21" s="163"/>
      <c r="SN21" s="163"/>
      <c r="SO21" s="163"/>
      <c r="SP21" s="163"/>
      <c r="SQ21" s="163"/>
      <c r="SR21" s="163"/>
      <c r="SS21" s="163"/>
      <c r="ST21" s="163"/>
      <c r="SU21" s="163"/>
      <c r="SV21" s="163"/>
      <c r="SW21" s="163"/>
      <c r="SX21" s="163"/>
      <c r="SY21" s="163"/>
      <c r="SZ21" s="163"/>
      <c r="TA21" s="163"/>
      <c r="TB21" s="163"/>
      <c r="TC21" s="163"/>
      <c r="TD21" s="163"/>
      <c r="TE21" s="163"/>
      <c r="TF21" s="163"/>
      <c r="TG21" s="163"/>
      <c r="TH21" s="163"/>
      <c r="TI21" s="163"/>
      <c r="TJ21" s="163"/>
      <c r="TK21" s="163"/>
      <c r="TL21" s="163"/>
      <c r="TM21" s="163"/>
      <c r="TN21" s="163"/>
      <c r="TO21" s="163"/>
      <c r="TP21" s="163"/>
      <c r="TQ21" s="163"/>
      <c r="TR21" s="163"/>
      <c r="TS21" s="163"/>
      <c r="TT21" s="163"/>
      <c r="TU21" s="163"/>
      <c r="TV21" s="163"/>
      <c r="TW21" s="163"/>
      <c r="TX21" s="163"/>
      <c r="TY21" s="163"/>
      <c r="TZ21" s="163"/>
      <c r="UA21" s="163"/>
      <c r="UB21" s="163"/>
      <c r="UC21" s="163"/>
      <c r="UD21" s="163"/>
      <c r="UE21" s="163"/>
      <c r="UF21" s="163"/>
      <c r="UG21" s="163"/>
      <c r="UH21" s="163"/>
      <c r="UI21" s="163"/>
      <c r="UJ21" s="163"/>
      <c r="UK21" s="163"/>
      <c r="UL21" s="163"/>
      <c r="UM21" s="163"/>
      <c r="UN21" s="163"/>
      <c r="UO21" s="163"/>
      <c r="UP21" s="163"/>
      <c r="UQ21" s="163"/>
      <c r="UR21" s="163"/>
      <c r="US21" s="163"/>
      <c r="UT21" s="163"/>
      <c r="UU21" s="163"/>
      <c r="UV21" s="163"/>
      <c r="UW21" s="163"/>
      <c r="UX21" s="163"/>
      <c r="UY21" s="163"/>
      <c r="UZ21" s="163"/>
      <c r="VA21" s="163"/>
      <c r="VB21" s="163"/>
      <c r="VC21" s="163"/>
      <c r="VD21" s="163"/>
      <c r="VE21" s="163"/>
      <c r="VF21" s="163"/>
      <c r="VG21" s="163"/>
      <c r="VH21" s="163"/>
      <c r="VI21" s="163"/>
      <c r="VJ21" s="163"/>
      <c r="VK21" s="163"/>
      <c r="VL21" s="163"/>
      <c r="VM21" s="163"/>
      <c r="VN21" s="163"/>
      <c r="VO21" s="163"/>
      <c r="VP21" s="163"/>
      <c r="VQ21" s="163"/>
      <c r="VR21" s="163"/>
      <c r="VS21" s="163"/>
      <c r="VT21" s="163"/>
      <c r="VU21" s="163"/>
      <c r="VV21" s="163"/>
      <c r="VW21" s="163"/>
      <c r="VX21" s="163"/>
      <c r="VY21" s="163"/>
      <c r="VZ21" s="163"/>
      <c r="WA21" s="163"/>
      <c r="WB21" s="163"/>
      <c r="WC21" s="163"/>
      <c r="WD21" s="163"/>
      <c r="WE21" s="163"/>
      <c r="WF21" s="163"/>
      <c r="WG21" s="163"/>
      <c r="WH21" s="163"/>
      <c r="WI21" s="163"/>
      <c r="WJ21" s="163"/>
      <c r="WK21" s="163"/>
      <c r="WL21" s="163"/>
      <c r="WM21" s="163"/>
      <c r="WN21" s="163"/>
      <c r="WO21" s="163"/>
      <c r="WP21" s="163"/>
      <c r="WQ21" s="163"/>
      <c r="WR21" s="163"/>
      <c r="WS21" s="163"/>
      <c r="WT21" s="163"/>
      <c r="WU21" s="163"/>
      <c r="WV21" s="163"/>
      <c r="WW21" s="163"/>
      <c r="WX21" s="163"/>
      <c r="WY21" s="163"/>
      <c r="WZ21" s="163"/>
      <c r="XA21" s="163"/>
      <c r="XB21" s="163"/>
      <c r="XC21" s="163"/>
      <c r="XD21" s="163"/>
      <c r="XE21" s="163"/>
      <c r="XF21" s="163"/>
      <c r="XG21" s="163"/>
      <c r="XH21" s="163"/>
      <c r="XI21" s="163"/>
      <c r="XJ21" s="163"/>
      <c r="XK21" s="163"/>
      <c r="XL21" s="163"/>
      <c r="XM21" s="163"/>
      <c r="XN21" s="163"/>
      <c r="XO21" s="163"/>
      <c r="XP21" s="163"/>
      <c r="XQ21" s="163"/>
      <c r="XR21" s="163"/>
      <c r="XS21" s="163"/>
      <c r="XT21" s="163"/>
      <c r="XU21" s="163"/>
      <c r="XV21" s="163"/>
      <c r="XW21" s="163"/>
      <c r="XX21" s="163"/>
      <c r="XY21" s="163"/>
      <c r="XZ21" s="163"/>
      <c r="YA21" s="163"/>
      <c r="YB21" s="163"/>
      <c r="YC21" s="163"/>
      <c r="YD21" s="163"/>
      <c r="YE21" s="163"/>
      <c r="YF21" s="163"/>
      <c r="YG21" s="163"/>
      <c r="YH21" s="163"/>
      <c r="YI21" s="163"/>
      <c r="YJ21" s="163"/>
      <c r="YK21" s="163"/>
      <c r="YL21" s="163"/>
      <c r="YM21" s="163"/>
      <c r="YN21" s="163"/>
      <c r="YO21" s="163"/>
      <c r="YP21" s="163"/>
      <c r="YQ21" s="163"/>
      <c r="YR21" s="163"/>
      <c r="YS21" s="163"/>
      <c r="YT21" s="163"/>
      <c r="YU21" s="163"/>
      <c r="YV21" s="163"/>
      <c r="YW21" s="163"/>
      <c r="YX21" s="163"/>
      <c r="YY21" s="163"/>
      <c r="YZ21" s="163"/>
      <c r="ZA21" s="163"/>
      <c r="ZB21" s="163"/>
      <c r="ZC21" s="163"/>
      <c r="ZD21" s="163"/>
      <c r="ZE21" s="163"/>
      <c r="ZF21" s="163"/>
      <c r="ZG21" s="163"/>
      <c r="ZH21" s="163"/>
      <c r="ZI21" s="163"/>
      <c r="ZJ21" s="163"/>
      <c r="ZK21" s="163"/>
      <c r="ZL21" s="163"/>
      <c r="ZM21" s="163"/>
      <c r="ZN21" s="163"/>
      <c r="ZO21" s="163"/>
      <c r="ZP21" s="163"/>
      <c r="ZQ21" s="163"/>
      <c r="ZR21" s="163"/>
      <c r="ZS21" s="163"/>
      <c r="ZT21" s="163"/>
      <c r="ZU21" s="163"/>
      <c r="ZV21" s="163"/>
      <c r="ZW21" s="163"/>
      <c r="ZX21" s="163"/>
      <c r="ZY21" s="163"/>
      <c r="ZZ21" s="163"/>
      <c r="AAA21" s="163"/>
      <c r="AAB21" s="163"/>
      <c r="AAC21" s="163"/>
      <c r="AAD21" s="163"/>
      <c r="AAE21" s="163"/>
      <c r="AAF21" s="163"/>
      <c r="AAG21" s="163"/>
      <c r="AAH21" s="163"/>
      <c r="AAI21" s="163"/>
      <c r="AAJ21" s="163"/>
      <c r="AAK21" s="163"/>
      <c r="AAL21" s="163"/>
      <c r="AAM21" s="163"/>
      <c r="AAN21" s="163"/>
      <c r="AAO21" s="163"/>
      <c r="AAP21" s="163"/>
      <c r="AAQ21" s="163"/>
      <c r="AAR21" s="163"/>
      <c r="AAS21" s="163"/>
      <c r="AAT21" s="163"/>
      <c r="AAU21" s="163"/>
      <c r="AAV21" s="163"/>
      <c r="AAW21" s="163"/>
      <c r="AAX21" s="163"/>
      <c r="AAY21" s="163"/>
      <c r="AAZ21" s="163"/>
      <c r="ABA21" s="163"/>
      <c r="ABB21" s="163"/>
      <c r="ABC21" s="163"/>
      <c r="ABD21" s="163"/>
      <c r="ABE21" s="163"/>
      <c r="ABF21" s="163"/>
      <c r="ABG21" s="163"/>
      <c r="ABH21" s="163"/>
      <c r="ABI21" s="163"/>
      <c r="ABJ21" s="163"/>
      <c r="ABK21" s="163"/>
      <c r="ABL21" s="163"/>
      <c r="ABM21" s="163"/>
      <c r="ABN21" s="163"/>
      <c r="ABO21" s="163"/>
      <c r="ABP21" s="163"/>
      <c r="ABQ21" s="163"/>
      <c r="ABR21" s="163"/>
      <c r="ABS21" s="163"/>
      <c r="ABT21" s="163"/>
      <c r="ABU21" s="163"/>
      <c r="ABV21" s="163"/>
      <c r="ABW21" s="163"/>
      <c r="ABX21" s="163"/>
      <c r="ABY21" s="163"/>
      <c r="ABZ21" s="163"/>
      <c r="ACA21" s="163"/>
      <c r="ACB21" s="163"/>
      <c r="ACC21" s="163"/>
      <c r="ACD21" s="163"/>
      <c r="ACE21" s="163"/>
      <c r="ACF21" s="163"/>
      <c r="ACG21" s="163"/>
      <c r="ACH21" s="163"/>
      <c r="ACI21" s="163"/>
      <c r="ACJ21" s="163"/>
      <c r="ACK21" s="163"/>
      <c r="ACL21" s="163"/>
      <c r="ACM21" s="163"/>
      <c r="ACN21" s="163"/>
      <c r="ACO21" s="163"/>
      <c r="ACP21" s="163"/>
      <c r="ACQ21" s="163"/>
      <c r="ACR21" s="163"/>
      <c r="ACS21" s="163"/>
      <c r="ACT21" s="163"/>
      <c r="ACU21" s="163"/>
      <c r="ACV21" s="163"/>
      <c r="ACW21" s="163"/>
      <c r="ACX21" s="163"/>
      <c r="ACY21" s="163"/>
      <c r="ACZ21" s="163"/>
      <c r="ADA21" s="163"/>
      <c r="ADB21" s="163"/>
      <c r="ADC21" s="163"/>
      <c r="ADD21" s="163"/>
      <c r="ADE21" s="163"/>
      <c r="ADF21" s="163"/>
      <c r="ADG21" s="163"/>
      <c r="ADH21" s="163"/>
      <c r="ADI21" s="163"/>
      <c r="ADJ21" s="163"/>
      <c r="ADK21" s="163"/>
      <c r="ADL21" s="163"/>
      <c r="ADM21" s="163"/>
      <c r="ADN21" s="163"/>
      <c r="ADO21" s="163"/>
      <c r="ADP21" s="163"/>
      <c r="ADQ21" s="163"/>
      <c r="ADR21" s="163"/>
      <c r="ADS21" s="163"/>
      <c r="ADT21" s="163"/>
      <c r="ADU21" s="163"/>
      <c r="ADV21" s="163"/>
      <c r="ADW21" s="163"/>
      <c r="ADX21" s="163"/>
      <c r="ADY21" s="163"/>
      <c r="ADZ21" s="163"/>
      <c r="AEA21" s="163"/>
      <c r="AEB21" s="163"/>
      <c r="AEC21" s="163"/>
      <c r="AED21" s="163"/>
      <c r="AEE21" s="163"/>
      <c r="AEF21" s="163"/>
      <c r="AEG21" s="163"/>
      <c r="AEH21" s="163"/>
      <c r="AEI21" s="163"/>
      <c r="AEJ21" s="163"/>
      <c r="AEK21" s="163"/>
      <c r="AEL21" s="163"/>
      <c r="AEM21" s="163"/>
      <c r="AEN21" s="163"/>
      <c r="AEO21" s="163"/>
      <c r="AEP21" s="163"/>
      <c r="AEQ21" s="163"/>
      <c r="AER21" s="163"/>
      <c r="AES21" s="163"/>
      <c r="AET21" s="163"/>
      <c r="AEU21" s="163"/>
      <c r="AEV21" s="163"/>
      <c r="AEW21" s="163"/>
      <c r="AEX21" s="163"/>
      <c r="AEY21" s="163"/>
      <c r="AEZ21" s="163"/>
      <c r="AFA21" s="163"/>
      <c r="AFB21" s="163"/>
      <c r="AFC21" s="163"/>
      <c r="AFD21" s="163"/>
      <c r="AFE21" s="163"/>
      <c r="AFF21" s="163"/>
      <c r="AFG21" s="163"/>
      <c r="AFH21" s="163"/>
      <c r="AFI21" s="163"/>
      <c r="AFJ21" s="163"/>
      <c r="AFK21" s="163"/>
      <c r="AFL21" s="163"/>
      <c r="AFM21" s="163"/>
      <c r="AFN21" s="163"/>
      <c r="AFO21" s="163"/>
      <c r="AFP21" s="163"/>
      <c r="AFQ21" s="163"/>
      <c r="AFR21" s="163"/>
      <c r="AFS21" s="163"/>
      <c r="AFT21" s="163"/>
      <c r="AFU21" s="163"/>
      <c r="AFV21" s="163"/>
      <c r="AFW21" s="163"/>
      <c r="AFX21" s="163"/>
      <c r="AFY21" s="163"/>
      <c r="AFZ21" s="163"/>
      <c r="AGA21" s="163"/>
      <c r="AGB21" s="163"/>
      <c r="AGC21" s="163"/>
      <c r="AGD21" s="163"/>
      <c r="AGE21" s="163"/>
      <c r="AGF21" s="163"/>
      <c r="AGG21" s="163"/>
      <c r="AGH21" s="163"/>
      <c r="AGI21" s="163"/>
      <c r="AGJ21" s="163"/>
      <c r="AGK21" s="163"/>
      <c r="AGL21" s="163"/>
      <c r="AGM21" s="163"/>
      <c r="AGN21" s="163"/>
      <c r="AGO21" s="163"/>
      <c r="AGP21" s="163"/>
      <c r="AGQ21" s="163"/>
      <c r="AGR21" s="163"/>
      <c r="AGS21" s="163"/>
      <c r="AGT21" s="163"/>
      <c r="AGU21" s="163"/>
      <c r="AGV21" s="163"/>
      <c r="AGW21" s="163"/>
      <c r="AGX21" s="163"/>
      <c r="AGY21" s="163"/>
      <c r="AGZ21" s="163"/>
      <c r="AHA21" s="163"/>
      <c r="AHB21" s="163"/>
      <c r="AHC21" s="163"/>
      <c r="AHD21" s="163"/>
      <c r="AHE21" s="163"/>
      <c r="AHF21" s="163"/>
      <c r="AHG21" s="163"/>
      <c r="AHH21" s="163"/>
      <c r="AHI21" s="163"/>
      <c r="AHJ21" s="163"/>
      <c r="AHK21" s="163"/>
      <c r="AHL21" s="163"/>
      <c r="AHM21" s="163"/>
      <c r="AHN21" s="163"/>
      <c r="AHO21" s="163"/>
      <c r="AHP21" s="163"/>
      <c r="AHQ21" s="163"/>
      <c r="AHR21" s="163"/>
      <c r="AHS21" s="163"/>
      <c r="AHT21" s="163"/>
      <c r="AHU21" s="163"/>
      <c r="AHV21" s="163"/>
      <c r="AHW21" s="163"/>
      <c r="AHX21" s="163"/>
      <c r="AHY21" s="163"/>
      <c r="AHZ21" s="163"/>
      <c r="AIA21" s="163"/>
      <c r="AIB21" s="163"/>
      <c r="AIC21" s="163"/>
      <c r="AID21" s="163"/>
      <c r="AIE21" s="163"/>
      <c r="AIF21" s="163"/>
      <c r="AIG21" s="163"/>
      <c r="AIH21" s="163"/>
      <c r="AII21" s="163"/>
      <c r="AIJ21" s="163"/>
      <c r="AIK21" s="163"/>
      <c r="AIL21" s="163"/>
      <c r="AIM21" s="163"/>
      <c r="AIN21" s="163"/>
      <c r="AIO21" s="163"/>
      <c r="AIP21" s="163"/>
      <c r="AIQ21" s="163"/>
      <c r="AIR21" s="163"/>
      <c r="AIS21" s="163"/>
      <c r="AIT21" s="163"/>
      <c r="AIU21" s="163"/>
      <c r="AIV21" s="163"/>
      <c r="AIW21" s="163"/>
      <c r="AIX21" s="163"/>
      <c r="AIY21" s="163"/>
      <c r="AIZ21" s="163"/>
      <c r="AJA21" s="163"/>
      <c r="AJB21" s="163"/>
      <c r="AJC21" s="163"/>
      <c r="AJD21" s="163"/>
      <c r="AJE21" s="163"/>
      <c r="AJF21" s="163"/>
      <c r="AJG21" s="163"/>
      <c r="AJH21" s="163"/>
      <c r="AJI21" s="163"/>
      <c r="AJJ21" s="163"/>
      <c r="AJK21" s="163"/>
      <c r="AJL21" s="163"/>
      <c r="AJM21" s="163"/>
      <c r="AJN21" s="163"/>
      <c r="AJO21" s="163"/>
      <c r="AJP21" s="163"/>
      <c r="AJQ21" s="163"/>
      <c r="AJR21" s="163"/>
      <c r="AJS21" s="163"/>
      <c r="AJT21" s="163"/>
      <c r="AJU21" s="163"/>
      <c r="AJV21" s="163"/>
      <c r="AJW21" s="163"/>
      <c r="AJX21" s="163"/>
      <c r="AJY21" s="163"/>
      <c r="AJZ21" s="163"/>
      <c r="AKA21" s="163"/>
      <c r="AKB21" s="163"/>
      <c r="AKC21" s="163"/>
      <c r="AKD21" s="163"/>
      <c r="AKE21" s="163"/>
      <c r="AKF21" s="163"/>
      <c r="AKG21" s="163"/>
      <c r="AKH21" s="163"/>
      <c r="AKI21" s="163"/>
      <c r="AKJ21" s="163"/>
      <c r="AKK21" s="163"/>
      <c r="AKL21" s="163"/>
      <c r="AKM21" s="163"/>
      <c r="AKN21" s="163"/>
      <c r="AKO21" s="163"/>
      <c r="AKP21" s="163"/>
      <c r="AKQ21" s="163"/>
      <c r="AKR21" s="163"/>
      <c r="AKS21" s="163"/>
      <c r="AKT21" s="163"/>
      <c r="AKU21" s="163"/>
      <c r="AKV21" s="163"/>
      <c r="AKW21" s="163"/>
      <c r="AKX21" s="163"/>
      <c r="AKY21" s="163"/>
      <c r="AKZ21" s="163"/>
      <c r="ALA21" s="163"/>
      <c r="ALB21" s="163"/>
      <c r="ALC21" s="163"/>
      <c r="ALD21" s="163"/>
      <c r="ALE21" s="163"/>
      <c r="ALF21" s="163"/>
      <c r="ALG21" s="163"/>
      <c r="ALH21" s="163"/>
      <c r="ALI21" s="163"/>
      <c r="ALJ21" s="163"/>
      <c r="ALK21" s="163"/>
      <c r="ALL21" s="163"/>
      <c r="ALM21" s="163"/>
      <c r="ALN21" s="163"/>
      <c r="ALO21" s="163"/>
      <c r="ALP21" s="163"/>
      <c r="ALQ21" s="163"/>
      <c r="ALR21" s="163"/>
      <c r="ALS21" s="163"/>
      <c r="ALT21" s="163"/>
      <c r="ALU21" s="163"/>
      <c r="ALV21" s="163"/>
      <c r="ALW21" s="163"/>
      <c r="ALX21" s="163"/>
      <c r="ALY21" s="163"/>
      <c r="ALZ21" s="163"/>
      <c r="AMA21" s="163"/>
      <c r="AMB21" s="163"/>
      <c r="AMC21" s="163"/>
      <c r="AMD21" s="163"/>
      <c r="AME21" s="163"/>
      <c r="AMF21" s="163"/>
      <c r="AMG21" s="163"/>
      <c r="AMH21" s="163"/>
      <c r="AMI21" s="163"/>
      <c r="AMJ21" s="163"/>
      <c r="AMK21" s="163"/>
      <c r="AML21" s="163"/>
      <c r="AMM21" s="163"/>
      <c r="AMN21" s="163"/>
      <c r="AMO21" s="163"/>
      <c r="AMP21" s="163"/>
      <c r="AMQ21" s="163"/>
      <c r="AMR21" s="163"/>
      <c r="AMS21" s="163"/>
      <c r="AMT21" s="163"/>
      <c r="AMU21" s="163"/>
      <c r="AMV21" s="163"/>
      <c r="AMW21" s="163"/>
      <c r="AMX21" s="163"/>
      <c r="AMY21" s="163"/>
      <c r="AMZ21" s="163"/>
      <c r="ANA21" s="163"/>
      <c r="ANB21" s="163"/>
      <c r="ANC21" s="163"/>
      <c r="AND21" s="163"/>
      <c r="ANE21" s="163"/>
      <c r="ANF21" s="163"/>
      <c r="ANG21" s="163"/>
      <c r="ANH21" s="163"/>
      <c r="ANI21" s="163"/>
      <c r="ANJ21" s="163"/>
      <c r="ANK21" s="163"/>
      <c r="ANL21" s="163"/>
      <c r="ANM21" s="163"/>
      <c r="ANN21" s="163"/>
      <c r="ANO21" s="163"/>
      <c r="ANP21" s="163"/>
      <c r="ANQ21" s="163"/>
      <c r="ANR21" s="163"/>
      <c r="ANS21" s="163"/>
      <c r="ANT21" s="163"/>
      <c r="ANU21" s="163"/>
      <c r="ANV21" s="163"/>
      <c r="ANW21" s="163"/>
      <c r="ANX21" s="163"/>
      <c r="ANY21" s="163"/>
      <c r="ANZ21" s="163"/>
      <c r="AOA21" s="163"/>
      <c r="AOB21" s="163"/>
      <c r="AOC21" s="163"/>
      <c r="AOD21" s="163"/>
      <c r="AOE21" s="163"/>
      <c r="AOF21" s="163"/>
      <c r="AOG21" s="163"/>
      <c r="AOH21" s="163"/>
      <c r="AOI21" s="163"/>
      <c r="AOJ21" s="163"/>
      <c r="AOK21" s="163"/>
      <c r="AOL21" s="163"/>
      <c r="AOM21" s="163"/>
      <c r="AON21" s="163"/>
      <c r="AOO21" s="163"/>
      <c r="AOP21" s="163"/>
      <c r="AOQ21" s="163"/>
      <c r="AOR21" s="163"/>
      <c r="AOS21" s="163"/>
      <c r="AOT21" s="163"/>
      <c r="AOU21" s="163"/>
      <c r="AOV21" s="163"/>
      <c r="AOW21" s="163"/>
      <c r="AOX21" s="163"/>
      <c r="AOY21" s="163"/>
      <c r="AOZ21" s="163"/>
      <c r="APA21" s="163"/>
      <c r="APB21" s="163"/>
      <c r="APC21" s="163"/>
      <c r="APD21" s="163"/>
      <c r="APE21" s="163"/>
      <c r="APF21" s="163"/>
      <c r="APG21" s="163"/>
      <c r="APH21" s="163"/>
      <c r="API21" s="163"/>
      <c r="APJ21" s="163"/>
      <c r="APK21" s="163"/>
      <c r="APL21" s="163"/>
      <c r="APM21" s="163"/>
      <c r="APN21" s="163"/>
      <c r="APO21" s="163"/>
      <c r="APP21" s="163"/>
      <c r="APQ21" s="163"/>
      <c r="APR21" s="163"/>
      <c r="APS21" s="163"/>
      <c r="APT21" s="163"/>
      <c r="APU21" s="163"/>
      <c r="APV21" s="163"/>
      <c r="APW21" s="163"/>
      <c r="APX21" s="163"/>
      <c r="APY21" s="163"/>
      <c r="APZ21" s="163"/>
      <c r="AQA21" s="163"/>
      <c r="AQB21" s="163"/>
      <c r="AQC21" s="163"/>
      <c r="AQD21" s="163"/>
      <c r="AQE21" s="163"/>
      <c r="AQF21" s="163"/>
      <c r="AQG21" s="163"/>
      <c r="AQH21" s="163"/>
      <c r="AQI21" s="163"/>
      <c r="AQJ21" s="163"/>
      <c r="AQK21" s="163"/>
      <c r="AQL21" s="163"/>
      <c r="AQM21" s="163"/>
      <c r="AQN21" s="163"/>
      <c r="AQO21" s="163"/>
      <c r="AQP21" s="163"/>
      <c r="AQQ21" s="163"/>
      <c r="AQR21" s="163"/>
      <c r="AQS21" s="163"/>
      <c r="AQT21" s="163"/>
      <c r="AQU21" s="163"/>
      <c r="AQV21" s="163"/>
      <c r="AQW21" s="163"/>
      <c r="AQX21" s="163"/>
      <c r="AQY21" s="163"/>
      <c r="AQZ21" s="163"/>
      <c r="ARA21" s="163"/>
      <c r="ARB21" s="163"/>
      <c r="ARC21" s="163"/>
      <c r="ARD21" s="163"/>
      <c r="ARE21" s="163"/>
      <c r="ARF21" s="163"/>
      <c r="ARG21" s="163"/>
      <c r="ARH21" s="163"/>
      <c r="ARI21" s="163"/>
      <c r="ARJ21" s="163"/>
      <c r="ARK21" s="163"/>
      <c r="ARL21" s="163"/>
      <c r="ARM21" s="163"/>
      <c r="ARN21" s="163"/>
      <c r="ARO21" s="163"/>
      <c r="ARP21" s="163"/>
      <c r="ARQ21" s="163"/>
      <c r="ARR21" s="163"/>
      <c r="ARS21" s="163"/>
      <c r="ART21" s="163"/>
      <c r="ARU21" s="163"/>
      <c r="ARV21" s="163"/>
      <c r="ARW21" s="163"/>
      <c r="ARX21" s="163"/>
      <c r="ARY21" s="163"/>
      <c r="ARZ21" s="163"/>
      <c r="ASA21" s="163"/>
      <c r="ASB21" s="163"/>
      <c r="ASC21" s="163"/>
      <c r="ASD21" s="163"/>
      <c r="ASE21" s="163"/>
      <c r="ASF21" s="163"/>
      <c r="ASG21" s="163"/>
      <c r="ASH21" s="163"/>
      <c r="ASI21" s="163"/>
      <c r="ASJ21" s="163"/>
      <c r="ASK21" s="163"/>
      <c r="ASL21" s="163"/>
      <c r="ASM21" s="163"/>
      <c r="ASN21" s="163"/>
      <c r="ASO21" s="163"/>
      <c r="ASP21" s="163"/>
      <c r="ASQ21" s="163"/>
      <c r="ASR21" s="163"/>
      <c r="ASS21" s="163"/>
      <c r="AST21" s="163"/>
      <c r="ASU21" s="163"/>
      <c r="ASV21" s="163"/>
      <c r="ASW21" s="163"/>
      <c r="ASX21" s="163"/>
      <c r="ASY21" s="163"/>
      <c r="ASZ21" s="163"/>
      <c r="ATA21" s="163"/>
      <c r="ATB21" s="163"/>
      <c r="ATC21" s="163"/>
      <c r="ATD21" s="163"/>
      <c r="ATE21" s="163"/>
      <c r="ATF21" s="163"/>
      <c r="ATG21" s="163"/>
      <c r="ATH21" s="163"/>
      <c r="ATI21" s="163"/>
      <c r="ATJ21" s="163"/>
      <c r="ATK21" s="163"/>
      <c r="ATL21" s="163"/>
      <c r="ATM21" s="163"/>
      <c r="ATN21" s="163"/>
      <c r="ATO21" s="163"/>
      <c r="ATP21" s="163"/>
      <c r="ATQ21" s="163"/>
      <c r="ATR21" s="163"/>
      <c r="ATS21" s="163"/>
      <c r="ATT21" s="163"/>
      <c r="ATU21" s="163"/>
      <c r="ATV21" s="163"/>
      <c r="ATW21" s="163"/>
      <c r="ATX21" s="163"/>
      <c r="ATY21" s="163"/>
      <c r="ATZ21" s="163"/>
      <c r="AUA21" s="163"/>
      <c r="AUB21" s="163"/>
      <c r="AUC21" s="163"/>
      <c r="AUD21" s="163"/>
      <c r="AUE21" s="163"/>
      <c r="AUF21" s="163"/>
      <c r="AUG21" s="163"/>
      <c r="AUH21" s="163"/>
      <c r="AUI21" s="163"/>
      <c r="AUJ21" s="163"/>
      <c r="AUK21" s="163"/>
      <c r="AUL21" s="163"/>
      <c r="AUM21" s="163"/>
      <c r="AUN21" s="163"/>
      <c r="AUO21" s="163"/>
      <c r="AUP21" s="163"/>
      <c r="AUQ21" s="163"/>
      <c r="AUR21" s="163"/>
      <c r="AUS21" s="163"/>
      <c r="AUT21" s="163"/>
      <c r="AUU21" s="163"/>
      <c r="AUV21" s="163"/>
      <c r="AUW21" s="163"/>
      <c r="AUX21" s="163"/>
      <c r="AUY21" s="163"/>
      <c r="AUZ21" s="163"/>
      <c r="AVA21" s="163"/>
      <c r="AVB21" s="163"/>
      <c r="AVC21" s="163"/>
      <c r="AVD21" s="163"/>
      <c r="AVE21" s="163"/>
      <c r="AVF21" s="163"/>
      <c r="AVG21" s="163"/>
      <c r="AVH21" s="163"/>
      <c r="AVI21" s="163"/>
      <c r="AVJ21" s="163"/>
      <c r="AVK21" s="163"/>
      <c r="AVL21" s="163"/>
      <c r="AVM21" s="163"/>
      <c r="AVN21" s="163"/>
      <c r="AVO21" s="163"/>
      <c r="AVP21" s="163"/>
      <c r="AVQ21" s="163"/>
      <c r="AVR21" s="163"/>
      <c r="AVS21" s="163"/>
      <c r="AVT21" s="163"/>
      <c r="AVU21" s="163"/>
      <c r="AVV21" s="163"/>
      <c r="AVW21" s="163"/>
      <c r="AVX21" s="163"/>
      <c r="AVY21" s="163"/>
      <c r="AVZ21" s="163"/>
      <c r="AWA21" s="163"/>
      <c r="AWB21" s="163"/>
      <c r="AWC21" s="163"/>
      <c r="AWD21" s="163"/>
      <c r="AWE21" s="163"/>
      <c r="AWF21" s="163"/>
      <c r="AWG21" s="163"/>
      <c r="AWH21" s="163"/>
      <c r="AWI21" s="163"/>
      <c r="AWJ21" s="163"/>
      <c r="AWK21" s="163"/>
      <c r="AWL21" s="163"/>
      <c r="AWM21" s="163"/>
      <c r="AWN21" s="163"/>
      <c r="AWO21" s="163"/>
      <c r="AWP21" s="163"/>
      <c r="AWQ21" s="163"/>
      <c r="AWR21" s="163"/>
      <c r="AWS21" s="163"/>
      <c r="AWT21" s="163"/>
      <c r="AWU21" s="163"/>
      <c r="AWV21" s="163"/>
      <c r="AWW21" s="163"/>
      <c r="AWX21" s="163"/>
      <c r="AWY21" s="163"/>
      <c r="AWZ21" s="163"/>
      <c r="AXA21" s="163"/>
      <c r="AXB21" s="163"/>
      <c r="AXC21" s="163"/>
      <c r="AXD21" s="163"/>
      <c r="AXE21" s="163"/>
      <c r="AXF21" s="163"/>
      <c r="AXG21" s="163"/>
      <c r="AXH21" s="163"/>
      <c r="AXI21" s="163"/>
      <c r="AXJ21" s="163"/>
      <c r="AXK21" s="163"/>
      <c r="AXL21" s="163"/>
      <c r="AXM21" s="163"/>
      <c r="AXN21" s="163"/>
      <c r="AXO21" s="163"/>
      <c r="AXP21" s="163"/>
      <c r="AXQ21" s="163"/>
      <c r="AXR21" s="163"/>
      <c r="AXS21" s="163"/>
      <c r="AXT21" s="163"/>
      <c r="AXU21" s="163"/>
      <c r="AXV21" s="163"/>
      <c r="AXW21" s="163"/>
      <c r="AXX21" s="163"/>
      <c r="AXY21" s="163"/>
      <c r="AXZ21" s="163"/>
      <c r="AYA21" s="163"/>
      <c r="AYB21" s="163"/>
      <c r="AYC21" s="163"/>
      <c r="AYD21" s="163"/>
      <c r="AYE21" s="163"/>
      <c r="AYF21" s="163"/>
      <c r="AYG21" s="163"/>
      <c r="AYH21" s="163"/>
      <c r="AYI21" s="163"/>
      <c r="AYJ21" s="163"/>
      <c r="AYK21" s="163"/>
      <c r="AYL21" s="163"/>
      <c r="AYM21" s="163"/>
      <c r="AYN21" s="163"/>
      <c r="AYO21" s="163"/>
      <c r="AYP21" s="163"/>
      <c r="AYQ21" s="163"/>
      <c r="AYR21" s="163"/>
      <c r="AYS21" s="163"/>
      <c r="AYT21" s="163"/>
      <c r="AYU21" s="163"/>
      <c r="AYV21" s="163"/>
      <c r="AYW21" s="163"/>
      <c r="AYX21" s="163"/>
      <c r="AYY21" s="163"/>
      <c r="AYZ21" s="163"/>
      <c r="AZA21" s="163"/>
      <c r="AZB21" s="163"/>
      <c r="AZC21" s="163"/>
      <c r="AZD21" s="163"/>
      <c r="AZE21" s="163"/>
      <c r="AZF21" s="163"/>
      <c r="AZG21" s="163"/>
      <c r="AZH21" s="163"/>
      <c r="AZI21" s="163"/>
      <c r="AZJ21" s="163"/>
      <c r="AZK21" s="163"/>
      <c r="AZL21" s="163"/>
      <c r="AZM21" s="163"/>
      <c r="AZN21" s="163"/>
      <c r="AZO21" s="163"/>
      <c r="AZP21" s="163"/>
      <c r="AZQ21" s="163"/>
      <c r="AZR21" s="163"/>
      <c r="AZS21" s="163"/>
      <c r="AZT21" s="163"/>
      <c r="AZU21" s="163"/>
      <c r="AZV21" s="163"/>
      <c r="AZW21" s="163"/>
      <c r="AZX21" s="163"/>
      <c r="AZY21" s="163"/>
      <c r="AZZ21" s="163"/>
      <c r="BAA21" s="163"/>
      <c r="BAB21" s="163"/>
      <c r="BAC21" s="163"/>
      <c r="BAD21" s="163"/>
      <c r="BAE21" s="163"/>
      <c r="BAF21" s="163"/>
      <c r="BAG21" s="163"/>
      <c r="BAH21" s="163"/>
      <c r="BAI21" s="163"/>
      <c r="BAJ21" s="163"/>
      <c r="BAK21" s="163"/>
      <c r="BAL21" s="163"/>
      <c r="BAM21" s="163"/>
      <c r="BAN21" s="163"/>
      <c r="BAO21" s="163"/>
      <c r="BAP21" s="163"/>
      <c r="BAQ21" s="163"/>
      <c r="BAR21" s="163"/>
      <c r="BAS21" s="163"/>
      <c r="BAT21" s="163"/>
      <c r="BAU21" s="163"/>
      <c r="BAV21" s="163"/>
      <c r="BAW21" s="163"/>
      <c r="BAX21" s="163"/>
      <c r="BAY21" s="163"/>
      <c r="BAZ21" s="163"/>
      <c r="BBA21" s="163"/>
      <c r="BBB21" s="163"/>
      <c r="BBC21" s="163"/>
      <c r="BBD21" s="163"/>
      <c r="BBE21" s="163"/>
      <c r="BBF21" s="163"/>
      <c r="BBG21" s="163"/>
      <c r="BBH21" s="163"/>
      <c r="BBI21" s="163"/>
      <c r="BBJ21" s="163"/>
      <c r="BBK21" s="163"/>
      <c r="BBL21" s="163"/>
      <c r="BBM21" s="163"/>
      <c r="BBN21" s="163"/>
      <c r="BBO21" s="163"/>
      <c r="BBP21" s="163"/>
      <c r="BBQ21" s="163"/>
      <c r="BBR21" s="163"/>
      <c r="BBS21" s="163"/>
      <c r="BBT21" s="163"/>
      <c r="BBU21" s="163"/>
      <c r="BBV21" s="163"/>
      <c r="BBW21" s="163"/>
      <c r="BBX21" s="163"/>
      <c r="BBY21" s="163"/>
      <c r="BBZ21" s="163"/>
      <c r="BCA21" s="163"/>
      <c r="BCB21" s="163"/>
      <c r="BCC21" s="163"/>
      <c r="BCD21" s="163"/>
      <c r="BCE21" s="163"/>
      <c r="BCF21" s="163"/>
      <c r="BCG21" s="163"/>
      <c r="BCH21" s="163"/>
      <c r="BCI21" s="163"/>
      <c r="BCJ21" s="163"/>
      <c r="BCK21" s="163"/>
      <c r="BCL21" s="163"/>
      <c r="BCM21" s="163"/>
      <c r="BCN21" s="163"/>
      <c r="BCO21" s="163"/>
      <c r="BCP21" s="163"/>
      <c r="BCQ21" s="163"/>
      <c r="BCR21" s="163"/>
      <c r="BCS21" s="163"/>
      <c r="BCT21" s="163"/>
      <c r="BCU21" s="163"/>
      <c r="BCV21" s="163"/>
      <c r="BCW21" s="163"/>
      <c r="BCX21" s="163"/>
      <c r="BCY21" s="163"/>
      <c r="BCZ21" s="163"/>
      <c r="BDA21" s="163"/>
      <c r="BDB21" s="163"/>
      <c r="BDC21" s="163"/>
      <c r="BDD21" s="163"/>
      <c r="BDE21" s="163"/>
      <c r="BDF21" s="163"/>
      <c r="BDG21" s="163"/>
      <c r="BDH21" s="163"/>
      <c r="BDI21" s="163"/>
      <c r="BDJ21" s="163"/>
      <c r="BDK21" s="163"/>
      <c r="BDL21" s="163"/>
      <c r="BDM21" s="163"/>
      <c r="BDN21" s="163"/>
      <c r="BDO21" s="163"/>
      <c r="BDP21" s="163"/>
      <c r="BDQ21" s="163"/>
      <c r="BDR21" s="163"/>
      <c r="BDS21" s="163"/>
      <c r="BDT21" s="163"/>
      <c r="BDU21" s="163"/>
      <c r="BDV21" s="163"/>
      <c r="BDW21" s="163"/>
      <c r="BDX21" s="163"/>
      <c r="BDY21" s="163"/>
      <c r="BDZ21" s="163"/>
      <c r="BEA21" s="163"/>
      <c r="BEB21" s="163"/>
      <c r="BEC21" s="163"/>
      <c r="BED21" s="163"/>
      <c r="BEE21" s="163"/>
      <c r="BEF21" s="163"/>
      <c r="BEG21" s="163"/>
      <c r="BEH21" s="163"/>
      <c r="BEI21" s="163"/>
      <c r="BEJ21" s="163"/>
      <c r="BEK21" s="163"/>
      <c r="BEL21" s="163"/>
      <c r="BEM21" s="163"/>
      <c r="BEN21" s="163"/>
      <c r="BEO21" s="163"/>
      <c r="BEP21" s="163"/>
      <c r="BEQ21" s="163"/>
      <c r="BER21" s="163"/>
      <c r="BES21" s="163"/>
      <c r="BET21" s="163"/>
      <c r="BEU21" s="163"/>
      <c r="BEV21" s="163"/>
      <c r="BEW21" s="163"/>
      <c r="BEX21" s="163"/>
      <c r="BEY21" s="163"/>
      <c r="BEZ21" s="163"/>
      <c r="BFA21" s="163"/>
      <c r="BFB21" s="163"/>
      <c r="BFC21" s="163"/>
      <c r="BFD21" s="163"/>
      <c r="BFE21" s="163"/>
      <c r="BFF21" s="163"/>
      <c r="BFG21" s="163"/>
      <c r="BFH21" s="163"/>
      <c r="BFI21" s="163"/>
      <c r="BFJ21" s="163"/>
      <c r="BFK21" s="163"/>
      <c r="BFL21" s="163"/>
      <c r="BFM21" s="163"/>
      <c r="BFN21" s="163"/>
      <c r="BFO21" s="163"/>
      <c r="BFP21" s="163"/>
      <c r="BFQ21" s="163"/>
      <c r="BFR21" s="163"/>
      <c r="BFS21" s="163"/>
      <c r="BFT21" s="163"/>
      <c r="BFU21" s="163"/>
      <c r="BFV21" s="163"/>
      <c r="BFW21" s="163"/>
      <c r="BFX21" s="163"/>
      <c r="BFY21" s="163"/>
      <c r="BFZ21" s="163"/>
      <c r="BGA21" s="163"/>
      <c r="BGB21" s="163"/>
      <c r="BGC21" s="163"/>
      <c r="BGD21" s="163"/>
      <c r="BGE21" s="163"/>
      <c r="BGF21" s="163"/>
      <c r="BGG21" s="163"/>
      <c r="BGH21" s="163"/>
      <c r="BGI21" s="163"/>
      <c r="BGJ21" s="163"/>
      <c r="BGK21" s="163"/>
      <c r="BGL21" s="163"/>
      <c r="BGM21" s="163"/>
      <c r="BGN21" s="163"/>
      <c r="BGO21" s="163"/>
      <c r="BGP21" s="163"/>
      <c r="BGQ21" s="163"/>
      <c r="BGR21" s="163"/>
      <c r="BGS21" s="163"/>
      <c r="BGT21" s="163"/>
      <c r="BGU21" s="163"/>
      <c r="BGV21" s="163"/>
      <c r="BGW21" s="163"/>
      <c r="BGX21" s="163"/>
      <c r="BGY21" s="163"/>
      <c r="BGZ21" s="163"/>
      <c r="BHA21" s="163"/>
      <c r="BHB21" s="163"/>
      <c r="BHC21" s="163"/>
      <c r="BHD21" s="163"/>
      <c r="BHE21" s="163"/>
      <c r="BHF21" s="163"/>
      <c r="BHG21" s="163"/>
      <c r="BHH21" s="163"/>
      <c r="BHI21" s="163"/>
      <c r="BHJ21" s="163"/>
      <c r="BHK21" s="163"/>
      <c r="BHL21" s="163"/>
      <c r="BHM21" s="163"/>
      <c r="BHN21" s="163"/>
      <c r="BHO21" s="163"/>
      <c r="BHP21" s="163"/>
      <c r="BHQ21" s="163"/>
      <c r="BHR21" s="163"/>
      <c r="BHS21" s="163"/>
      <c r="BHT21" s="163"/>
      <c r="BHU21" s="163"/>
      <c r="BHV21" s="163"/>
      <c r="BHW21" s="163"/>
      <c r="BHX21" s="163"/>
      <c r="BHY21" s="163"/>
      <c r="BHZ21" s="163"/>
      <c r="BIA21" s="163"/>
      <c r="BIB21" s="163"/>
      <c r="BIC21" s="163"/>
      <c r="BID21" s="163"/>
      <c r="BIE21" s="163"/>
      <c r="BIF21" s="163"/>
      <c r="BIG21" s="163"/>
      <c r="BIH21" s="163"/>
      <c r="BII21" s="163"/>
      <c r="BIJ21" s="163"/>
      <c r="BIK21" s="163"/>
      <c r="BIL21" s="163"/>
      <c r="BIM21" s="163"/>
      <c r="BIN21" s="163"/>
      <c r="BIO21" s="163"/>
      <c r="BIP21" s="163"/>
      <c r="BIQ21" s="163"/>
      <c r="BIR21" s="163"/>
      <c r="BIS21" s="163"/>
      <c r="BIT21" s="163"/>
      <c r="BIU21" s="163"/>
      <c r="BIV21" s="163"/>
      <c r="BIW21" s="163"/>
      <c r="BIX21" s="163"/>
      <c r="BIY21" s="163"/>
      <c r="BIZ21" s="163"/>
      <c r="BJA21" s="163"/>
      <c r="BJB21" s="163"/>
      <c r="BJC21" s="163"/>
      <c r="BJD21" s="163"/>
      <c r="BJE21" s="163"/>
      <c r="BJF21" s="163"/>
      <c r="BJG21" s="163"/>
      <c r="BJH21" s="163"/>
      <c r="BJI21" s="163"/>
      <c r="BJJ21" s="163"/>
      <c r="BJK21" s="163"/>
      <c r="BJL21" s="163"/>
      <c r="BJM21" s="163"/>
      <c r="BJN21" s="163"/>
      <c r="BJO21" s="163"/>
      <c r="BJP21" s="163"/>
      <c r="BJQ21" s="163"/>
      <c r="BJR21" s="163"/>
      <c r="BJS21" s="163"/>
      <c r="BJT21" s="163"/>
      <c r="BJU21" s="163"/>
      <c r="BJV21" s="163"/>
      <c r="BJW21" s="163"/>
      <c r="BJX21" s="163"/>
      <c r="BJY21" s="163"/>
      <c r="BJZ21" s="163"/>
      <c r="BKA21" s="163"/>
      <c r="BKB21" s="163"/>
      <c r="BKC21" s="163"/>
      <c r="BKD21" s="163"/>
      <c r="BKE21" s="163"/>
      <c r="BKF21" s="163"/>
      <c r="BKG21" s="163"/>
      <c r="BKH21" s="163"/>
      <c r="BKI21" s="163"/>
      <c r="BKJ21" s="163"/>
      <c r="BKK21" s="163"/>
      <c r="BKL21" s="163"/>
      <c r="BKM21" s="163"/>
      <c r="BKN21" s="163"/>
      <c r="BKO21" s="163"/>
      <c r="BKP21" s="163"/>
      <c r="BKQ21" s="163"/>
      <c r="BKR21" s="163"/>
      <c r="BKS21" s="163"/>
      <c r="BKT21" s="163"/>
      <c r="BKU21" s="163"/>
      <c r="BKV21" s="163"/>
      <c r="BKW21" s="163"/>
      <c r="BKX21" s="163"/>
      <c r="BKY21" s="163"/>
      <c r="BKZ21" s="163"/>
      <c r="BLA21" s="163"/>
      <c r="BLB21" s="163"/>
      <c r="BLC21" s="163"/>
      <c r="BLD21" s="163"/>
      <c r="BLE21" s="163"/>
      <c r="BLF21" s="163"/>
      <c r="BLG21" s="163"/>
      <c r="BLH21" s="163"/>
      <c r="BLI21" s="163"/>
      <c r="BLJ21" s="163"/>
      <c r="BLK21" s="163"/>
      <c r="BLL21" s="163"/>
      <c r="BLM21" s="163"/>
      <c r="BLN21" s="163"/>
      <c r="BLO21" s="163"/>
      <c r="BLP21" s="163"/>
      <c r="BLQ21" s="163"/>
      <c r="BLR21" s="163"/>
      <c r="BLS21" s="163"/>
      <c r="BLT21" s="163"/>
      <c r="BLU21" s="163"/>
      <c r="BLV21" s="163"/>
      <c r="BLW21" s="163"/>
      <c r="BLX21" s="163"/>
      <c r="BLY21" s="163"/>
      <c r="BLZ21" s="163"/>
      <c r="BMA21" s="163"/>
      <c r="BMB21" s="163"/>
      <c r="BMC21" s="163"/>
      <c r="BMD21" s="163"/>
      <c r="BME21" s="163"/>
      <c r="BMF21" s="163"/>
      <c r="BMG21" s="163"/>
      <c r="BMH21" s="163"/>
      <c r="BMI21" s="163"/>
      <c r="BMJ21" s="163"/>
      <c r="BMK21" s="163"/>
      <c r="BML21" s="163"/>
      <c r="BMM21" s="163"/>
      <c r="BMN21" s="163"/>
      <c r="BMO21" s="163"/>
      <c r="BMP21" s="163"/>
      <c r="BMQ21" s="163"/>
      <c r="BMR21" s="163"/>
      <c r="BMS21" s="163"/>
      <c r="BMT21" s="163"/>
      <c r="BMU21" s="163"/>
      <c r="BMV21" s="163"/>
      <c r="BMW21" s="163"/>
      <c r="BMX21" s="163"/>
      <c r="BMY21" s="163"/>
      <c r="BMZ21" s="163"/>
      <c r="BNA21" s="163"/>
      <c r="BNB21" s="163"/>
      <c r="BNC21" s="163"/>
      <c r="BND21" s="163"/>
      <c r="BNE21" s="163"/>
      <c r="BNF21" s="163"/>
      <c r="BNG21" s="163"/>
      <c r="BNH21" s="163"/>
      <c r="BNI21" s="163"/>
      <c r="BNJ21" s="163"/>
      <c r="BNK21" s="163"/>
      <c r="BNL21" s="163"/>
      <c r="BNM21" s="163"/>
      <c r="BNN21" s="163"/>
      <c r="BNO21" s="163"/>
      <c r="BNP21" s="163"/>
      <c r="BNQ21" s="163"/>
      <c r="BNR21" s="163"/>
      <c r="BNS21" s="163"/>
      <c r="BNT21" s="163"/>
      <c r="BNU21" s="163"/>
      <c r="BNV21" s="163"/>
      <c r="BNW21" s="163"/>
      <c r="BNX21" s="163"/>
      <c r="BNY21" s="163"/>
      <c r="BNZ21" s="163"/>
      <c r="BOA21" s="163"/>
      <c r="BOB21" s="163"/>
      <c r="BOC21" s="163"/>
      <c r="BOD21" s="163"/>
      <c r="BOE21" s="163"/>
      <c r="BOF21" s="163"/>
      <c r="BOG21" s="163"/>
      <c r="BOH21" s="163"/>
      <c r="BOI21" s="163"/>
      <c r="BOJ21" s="163"/>
      <c r="BOK21" s="163"/>
      <c r="BOL21" s="163"/>
      <c r="BOM21" s="163"/>
      <c r="BON21" s="163"/>
      <c r="BOO21" s="163"/>
      <c r="BOP21" s="163"/>
      <c r="BOQ21" s="163"/>
      <c r="BOR21" s="163"/>
      <c r="BOS21" s="163"/>
      <c r="BOT21" s="163"/>
      <c r="BOU21" s="163"/>
      <c r="BOV21" s="163"/>
      <c r="BOW21" s="163"/>
      <c r="BOX21" s="163"/>
      <c r="BOY21" s="163"/>
      <c r="BOZ21" s="163"/>
      <c r="BPA21" s="163"/>
      <c r="BPB21" s="163"/>
      <c r="BPC21" s="163"/>
      <c r="BPD21" s="163"/>
      <c r="BPE21" s="163"/>
      <c r="BPF21" s="163"/>
      <c r="BPG21" s="163"/>
      <c r="BPH21" s="163"/>
      <c r="BPI21" s="163"/>
      <c r="BPJ21" s="163"/>
      <c r="BPK21" s="163"/>
      <c r="BPL21" s="163"/>
      <c r="BPM21" s="163"/>
      <c r="BPN21" s="163"/>
      <c r="BPO21" s="163"/>
      <c r="BPP21" s="163"/>
      <c r="BPQ21" s="163"/>
      <c r="BPR21" s="163"/>
      <c r="BPS21" s="163"/>
      <c r="BPT21" s="163"/>
      <c r="BPU21" s="163"/>
      <c r="BPV21" s="163"/>
      <c r="BPW21" s="163"/>
      <c r="BPX21" s="163"/>
      <c r="BPY21" s="163"/>
      <c r="BPZ21" s="163"/>
      <c r="BQA21" s="163"/>
      <c r="BQB21" s="163"/>
      <c r="BQC21" s="163"/>
      <c r="BQD21" s="163"/>
      <c r="BQE21" s="163"/>
      <c r="BQF21" s="163"/>
      <c r="BQG21" s="163"/>
      <c r="BQH21" s="163"/>
      <c r="BQI21" s="163"/>
      <c r="BQJ21" s="163"/>
      <c r="BQK21" s="163"/>
      <c r="BQL21" s="163"/>
      <c r="BQM21" s="163"/>
      <c r="BQN21" s="163"/>
      <c r="BQO21" s="163"/>
      <c r="BQP21" s="163"/>
      <c r="BQQ21" s="163"/>
      <c r="BQR21" s="163"/>
      <c r="BQS21" s="163"/>
      <c r="BQT21" s="163"/>
      <c r="BQU21" s="163"/>
      <c r="BQV21" s="163"/>
      <c r="BQW21" s="163"/>
    </row>
    <row r="22" spans="1:1817" s="99" customFormat="1" ht="51" x14ac:dyDescent="0.25">
      <c r="A22" s="5" t="s">
        <v>168</v>
      </c>
      <c r="B22" s="5" t="s">
        <v>338</v>
      </c>
      <c r="C22" s="5" t="s">
        <v>16</v>
      </c>
      <c r="D22" s="71" t="s">
        <v>17</v>
      </c>
      <c r="E22" s="5" t="s">
        <v>18</v>
      </c>
      <c r="F22" s="71" t="s">
        <v>19</v>
      </c>
      <c r="G22" s="28" t="s">
        <v>20</v>
      </c>
      <c r="H22" s="71" t="s">
        <v>21</v>
      </c>
      <c r="I22" s="5">
        <v>344</v>
      </c>
      <c r="J22" s="71" t="s">
        <v>44</v>
      </c>
      <c r="K22" s="5">
        <v>113</v>
      </c>
      <c r="L22" s="6" t="s">
        <v>44</v>
      </c>
      <c r="M22" s="5" t="s">
        <v>43</v>
      </c>
      <c r="N22" s="5">
        <v>1011</v>
      </c>
      <c r="O22" s="5">
        <v>9</v>
      </c>
      <c r="P22" s="6" t="s">
        <v>45</v>
      </c>
      <c r="Q22" s="267" t="s">
        <v>31</v>
      </c>
      <c r="R22" s="8">
        <v>50</v>
      </c>
      <c r="S22" s="8">
        <v>0</v>
      </c>
      <c r="T22" s="8">
        <v>40</v>
      </c>
      <c r="U22" s="8">
        <v>40</v>
      </c>
      <c r="V22" s="8">
        <v>47</v>
      </c>
      <c r="W22" s="8">
        <v>50</v>
      </c>
      <c r="X22" s="71">
        <v>0</v>
      </c>
      <c r="Y22" s="71">
        <v>0</v>
      </c>
      <c r="Z22" s="232">
        <f>+Y22/T22</f>
        <v>0</v>
      </c>
      <c r="AA22" s="192">
        <v>0</v>
      </c>
      <c r="AB22" s="71">
        <v>5</v>
      </c>
      <c r="AC22" s="232">
        <f>+AB22/T22</f>
        <v>0.125</v>
      </c>
      <c r="AD22" s="192">
        <v>35</v>
      </c>
      <c r="AE22" s="71">
        <v>40</v>
      </c>
      <c r="AF22" s="232">
        <f>+AE22/T22</f>
        <v>1</v>
      </c>
      <c r="AG22" s="192">
        <v>40</v>
      </c>
      <c r="AH22" s="71">
        <v>40</v>
      </c>
      <c r="AI22" s="232">
        <f>+AH22/T22</f>
        <v>1</v>
      </c>
      <c r="AJ22" s="192">
        <v>40</v>
      </c>
      <c r="AK22" s="192">
        <v>40</v>
      </c>
      <c r="AL22" s="330">
        <f>+AK22/T22</f>
        <v>1</v>
      </c>
      <c r="AM22" s="192">
        <v>40</v>
      </c>
      <c r="AN22" s="192">
        <v>40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  <c r="IW22" s="134"/>
      <c r="IX22" s="134"/>
      <c r="IY22" s="134"/>
      <c r="IZ22" s="134"/>
      <c r="JA22" s="134"/>
      <c r="JB22" s="134"/>
      <c r="JC22" s="134"/>
      <c r="JD22" s="134"/>
      <c r="JE22" s="134"/>
      <c r="JF22" s="134"/>
      <c r="JG22" s="134"/>
      <c r="JH22" s="134"/>
      <c r="JI22" s="134"/>
      <c r="JJ22" s="134"/>
      <c r="JK22" s="134"/>
      <c r="JL22" s="134"/>
      <c r="JM22" s="134"/>
      <c r="JN22" s="134"/>
      <c r="JO22" s="134"/>
      <c r="JP22" s="134"/>
      <c r="JQ22" s="134"/>
      <c r="JR22" s="134"/>
      <c r="JS22" s="134"/>
      <c r="JT22" s="134"/>
      <c r="JU22" s="134"/>
      <c r="JV22" s="134"/>
      <c r="JW22" s="134"/>
      <c r="JX22" s="134"/>
      <c r="JY22" s="134"/>
      <c r="JZ22" s="134"/>
      <c r="KA22" s="134"/>
      <c r="KB22" s="134"/>
      <c r="KC22" s="134"/>
      <c r="KD22" s="134"/>
      <c r="KE22" s="134"/>
      <c r="KF22" s="134"/>
      <c r="KG22" s="134"/>
      <c r="KH22" s="134"/>
      <c r="KI22" s="134"/>
      <c r="KJ22" s="134"/>
      <c r="KK22" s="134"/>
      <c r="KL22" s="134"/>
      <c r="KM22" s="134"/>
      <c r="KN22" s="134"/>
      <c r="KO22" s="134"/>
      <c r="KP22" s="134"/>
      <c r="KQ22" s="134"/>
      <c r="KR22" s="134"/>
      <c r="KS22" s="134"/>
      <c r="KT22" s="134"/>
      <c r="KU22" s="134"/>
      <c r="KV22" s="134"/>
      <c r="KW22" s="134"/>
      <c r="KX22" s="134"/>
      <c r="KY22" s="134"/>
      <c r="KZ22" s="134"/>
      <c r="LA22" s="134"/>
      <c r="LB22" s="134"/>
      <c r="LC22" s="134"/>
      <c r="LD22" s="134"/>
      <c r="LE22" s="134"/>
      <c r="LF22" s="134"/>
      <c r="LG22" s="134"/>
      <c r="LH22" s="134"/>
      <c r="LI22" s="134"/>
      <c r="LJ22" s="134"/>
      <c r="LK22" s="134"/>
      <c r="LL22" s="134"/>
      <c r="LM22" s="134"/>
      <c r="LN22" s="134"/>
      <c r="LO22" s="134"/>
      <c r="LP22" s="134"/>
      <c r="LQ22" s="134"/>
      <c r="LR22" s="134"/>
      <c r="LS22" s="134"/>
      <c r="LT22" s="134"/>
      <c r="LU22" s="134"/>
      <c r="LV22" s="134"/>
      <c r="LW22" s="134"/>
      <c r="LX22" s="134"/>
      <c r="LY22" s="134"/>
      <c r="LZ22" s="134"/>
      <c r="MA22" s="134"/>
      <c r="MB22" s="134"/>
      <c r="MC22" s="134"/>
      <c r="MD22" s="134"/>
      <c r="ME22" s="134"/>
      <c r="MF22" s="134"/>
      <c r="MG22" s="134"/>
      <c r="MH22" s="134"/>
      <c r="MI22" s="134"/>
      <c r="MJ22" s="134"/>
      <c r="MK22" s="134"/>
      <c r="ML22" s="134"/>
      <c r="MM22" s="134"/>
      <c r="MN22" s="134"/>
      <c r="MO22" s="134"/>
      <c r="MP22" s="134"/>
      <c r="MQ22" s="134"/>
      <c r="MR22" s="134"/>
      <c r="MS22" s="134"/>
      <c r="MT22" s="134"/>
      <c r="MU22" s="134"/>
      <c r="MV22" s="134"/>
      <c r="MW22" s="134"/>
      <c r="MX22" s="134"/>
      <c r="MY22" s="134"/>
      <c r="MZ22" s="134"/>
      <c r="NA22" s="134"/>
      <c r="NB22" s="134"/>
      <c r="NC22" s="134"/>
      <c r="ND22" s="134"/>
      <c r="NE22" s="134"/>
      <c r="NF22" s="134"/>
      <c r="NG22" s="134"/>
      <c r="NH22" s="134"/>
      <c r="NI22" s="134"/>
      <c r="NJ22" s="134"/>
      <c r="NK22" s="134"/>
      <c r="NL22" s="134"/>
      <c r="NM22" s="134"/>
      <c r="NN22" s="134"/>
      <c r="NO22" s="134"/>
      <c r="NP22" s="134"/>
      <c r="NQ22" s="134"/>
      <c r="NR22" s="134"/>
      <c r="NS22" s="134"/>
      <c r="NT22" s="134"/>
      <c r="NU22" s="134"/>
      <c r="NV22" s="134"/>
      <c r="NW22" s="134"/>
      <c r="NX22" s="134"/>
      <c r="NY22" s="134"/>
      <c r="NZ22" s="134"/>
      <c r="OA22" s="134"/>
      <c r="OB22" s="134"/>
      <c r="OC22" s="134"/>
      <c r="OD22" s="134"/>
      <c r="OE22" s="134"/>
      <c r="OF22" s="134"/>
      <c r="OG22" s="134"/>
      <c r="OH22" s="134"/>
      <c r="OI22" s="134"/>
      <c r="OJ22" s="134"/>
      <c r="OK22" s="134"/>
      <c r="OL22" s="134"/>
      <c r="OM22" s="134"/>
      <c r="ON22" s="134"/>
      <c r="OO22" s="134"/>
      <c r="OP22" s="134"/>
      <c r="OQ22" s="134"/>
      <c r="OR22" s="134"/>
      <c r="OS22" s="134"/>
      <c r="OT22" s="134"/>
      <c r="OU22" s="134"/>
      <c r="OV22" s="134"/>
      <c r="OW22" s="134"/>
      <c r="OX22" s="134"/>
      <c r="OY22" s="134"/>
      <c r="OZ22" s="134"/>
      <c r="PA22" s="134"/>
      <c r="PB22" s="134"/>
      <c r="PC22" s="134"/>
      <c r="PD22" s="134"/>
      <c r="PE22" s="134"/>
      <c r="PF22" s="134"/>
      <c r="PG22" s="134"/>
      <c r="PH22" s="134"/>
      <c r="PI22" s="134"/>
      <c r="PJ22" s="134"/>
      <c r="PK22" s="134"/>
      <c r="PL22" s="134"/>
      <c r="PM22" s="134"/>
      <c r="PN22" s="134"/>
      <c r="PO22" s="134"/>
      <c r="PP22" s="134"/>
      <c r="PQ22" s="134"/>
      <c r="PR22" s="134"/>
      <c r="PS22" s="134"/>
      <c r="PT22" s="134"/>
      <c r="PU22" s="134"/>
      <c r="PV22" s="134"/>
      <c r="PW22" s="134"/>
      <c r="PX22" s="134"/>
      <c r="PY22" s="134"/>
      <c r="PZ22" s="134"/>
      <c r="QA22" s="134"/>
      <c r="QB22" s="134"/>
      <c r="QC22" s="134"/>
      <c r="QD22" s="134"/>
      <c r="QE22" s="134"/>
      <c r="QF22" s="134"/>
      <c r="QG22" s="134"/>
      <c r="QH22" s="134"/>
      <c r="QI22" s="134"/>
      <c r="QJ22" s="134"/>
      <c r="QK22" s="134"/>
      <c r="QL22" s="134"/>
      <c r="QM22" s="134"/>
      <c r="QN22" s="134"/>
      <c r="QO22" s="134"/>
      <c r="QP22" s="134"/>
      <c r="QQ22" s="134"/>
      <c r="QR22" s="134"/>
      <c r="QS22" s="134"/>
      <c r="QT22" s="134"/>
      <c r="QU22" s="134"/>
      <c r="QV22" s="134"/>
      <c r="QW22" s="134"/>
      <c r="QX22" s="134"/>
      <c r="QY22" s="134"/>
      <c r="QZ22" s="134"/>
      <c r="RA22" s="134"/>
      <c r="RB22" s="134"/>
      <c r="RC22" s="134"/>
      <c r="RD22" s="134"/>
      <c r="RE22" s="134"/>
      <c r="RF22" s="134"/>
      <c r="RG22" s="134"/>
      <c r="RH22" s="134"/>
      <c r="RI22" s="134"/>
      <c r="RJ22" s="134"/>
      <c r="RK22" s="134"/>
      <c r="RL22" s="134"/>
      <c r="RM22" s="134"/>
      <c r="RN22" s="134"/>
      <c r="RO22" s="134"/>
      <c r="RP22" s="134"/>
      <c r="RQ22" s="134"/>
      <c r="RR22" s="134"/>
      <c r="RS22" s="134"/>
      <c r="RT22" s="134"/>
      <c r="RU22" s="134"/>
      <c r="RV22" s="134"/>
      <c r="RW22" s="134"/>
      <c r="RX22" s="134"/>
      <c r="RY22" s="134"/>
      <c r="RZ22" s="134"/>
      <c r="SA22" s="134"/>
      <c r="SB22" s="134"/>
      <c r="SC22" s="134"/>
      <c r="SD22" s="134"/>
      <c r="SE22" s="134"/>
      <c r="SF22" s="134"/>
      <c r="SG22" s="134"/>
      <c r="SH22" s="134"/>
      <c r="SI22" s="134"/>
      <c r="SJ22" s="134"/>
      <c r="SK22" s="134"/>
      <c r="SL22" s="134"/>
      <c r="SM22" s="134"/>
      <c r="SN22" s="134"/>
      <c r="SO22" s="134"/>
      <c r="SP22" s="134"/>
      <c r="SQ22" s="134"/>
      <c r="SR22" s="134"/>
      <c r="SS22" s="134"/>
      <c r="ST22" s="134"/>
      <c r="SU22" s="134"/>
      <c r="SV22" s="134"/>
      <c r="SW22" s="134"/>
      <c r="SX22" s="134"/>
      <c r="SY22" s="134"/>
      <c r="SZ22" s="134"/>
      <c r="TA22" s="134"/>
      <c r="TB22" s="134"/>
      <c r="TC22" s="134"/>
      <c r="TD22" s="134"/>
      <c r="TE22" s="134"/>
      <c r="TF22" s="134"/>
      <c r="TG22" s="134"/>
      <c r="TH22" s="134"/>
      <c r="TI22" s="134"/>
      <c r="TJ22" s="134"/>
      <c r="TK22" s="134"/>
      <c r="TL22" s="134"/>
      <c r="TM22" s="134"/>
      <c r="TN22" s="134"/>
      <c r="TO22" s="134"/>
      <c r="TP22" s="134"/>
      <c r="TQ22" s="134"/>
      <c r="TR22" s="134"/>
      <c r="TS22" s="134"/>
      <c r="TT22" s="134"/>
      <c r="TU22" s="134"/>
      <c r="TV22" s="134"/>
      <c r="TW22" s="134"/>
      <c r="TX22" s="134"/>
      <c r="TY22" s="134"/>
      <c r="TZ22" s="134"/>
      <c r="UA22" s="134"/>
      <c r="UB22" s="134"/>
      <c r="UC22" s="134"/>
      <c r="UD22" s="134"/>
      <c r="UE22" s="134"/>
      <c r="UF22" s="134"/>
      <c r="UG22" s="134"/>
      <c r="UH22" s="134"/>
      <c r="UI22" s="134"/>
      <c r="UJ22" s="134"/>
      <c r="UK22" s="134"/>
      <c r="UL22" s="134"/>
      <c r="UM22" s="134"/>
      <c r="UN22" s="134"/>
      <c r="UO22" s="134"/>
      <c r="UP22" s="134"/>
      <c r="UQ22" s="134"/>
      <c r="UR22" s="134"/>
      <c r="US22" s="134"/>
      <c r="UT22" s="134"/>
      <c r="UU22" s="134"/>
      <c r="UV22" s="134"/>
      <c r="UW22" s="134"/>
      <c r="UX22" s="134"/>
      <c r="UY22" s="134"/>
      <c r="UZ22" s="134"/>
      <c r="VA22" s="134"/>
      <c r="VB22" s="134"/>
      <c r="VC22" s="134"/>
      <c r="VD22" s="134"/>
      <c r="VE22" s="134"/>
      <c r="VF22" s="134"/>
      <c r="VG22" s="134"/>
      <c r="VH22" s="134"/>
      <c r="VI22" s="134"/>
      <c r="VJ22" s="134"/>
      <c r="VK22" s="134"/>
      <c r="VL22" s="134"/>
      <c r="VM22" s="134"/>
      <c r="VN22" s="134"/>
      <c r="VO22" s="134"/>
      <c r="VP22" s="134"/>
      <c r="VQ22" s="134"/>
      <c r="VR22" s="134"/>
      <c r="VS22" s="134"/>
      <c r="VT22" s="134"/>
      <c r="VU22" s="134"/>
      <c r="VV22" s="134"/>
      <c r="VW22" s="134"/>
      <c r="VX22" s="134"/>
      <c r="VY22" s="134"/>
      <c r="VZ22" s="134"/>
      <c r="WA22" s="134"/>
      <c r="WB22" s="134"/>
      <c r="WC22" s="134"/>
      <c r="WD22" s="134"/>
      <c r="WE22" s="134"/>
      <c r="WF22" s="134"/>
      <c r="WG22" s="134"/>
      <c r="WH22" s="134"/>
      <c r="WI22" s="134"/>
      <c r="WJ22" s="134"/>
      <c r="WK22" s="134"/>
      <c r="WL22" s="134"/>
      <c r="WM22" s="134"/>
      <c r="WN22" s="134"/>
      <c r="WO22" s="134"/>
      <c r="WP22" s="134"/>
      <c r="WQ22" s="134"/>
      <c r="WR22" s="134"/>
      <c r="WS22" s="134"/>
      <c r="WT22" s="134"/>
      <c r="WU22" s="134"/>
      <c r="WV22" s="134"/>
      <c r="WW22" s="134"/>
      <c r="WX22" s="134"/>
      <c r="WY22" s="134"/>
      <c r="WZ22" s="134"/>
      <c r="XA22" s="134"/>
      <c r="XB22" s="134"/>
      <c r="XC22" s="134"/>
      <c r="XD22" s="134"/>
      <c r="XE22" s="134"/>
      <c r="XF22" s="134"/>
      <c r="XG22" s="134"/>
      <c r="XH22" s="134"/>
      <c r="XI22" s="134"/>
      <c r="XJ22" s="134"/>
      <c r="XK22" s="134"/>
      <c r="XL22" s="134"/>
      <c r="XM22" s="134"/>
      <c r="XN22" s="134"/>
      <c r="XO22" s="134"/>
      <c r="XP22" s="134"/>
      <c r="XQ22" s="134"/>
      <c r="XR22" s="134"/>
      <c r="XS22" s="134"/>
      <c r="XT22" s="134"/>
      <c r="XU22" s="134"/>
      <c r="XV22" s="134"/>
      <c r="XW22" s="134"/>
      <c r="XX22" s="134"/>
      <c r="XY22" s="134"/>
      <c r="XZ22" s="134"/>
      <c r="YA22" s="134"/>
      <c r="YB22" s="134"/>
      <c r="YC22" s="134"/>
      <c r="YD22" s="134"/>
      <c r="YE22" s="134"/>
      <c r="YF22" s="134"/>
      <c r="YG22" s="134"/>
      <c r="YH22" s="134"/>
      <c r="YI22" s="134"/>
      <c r="YJ22" s="134"/>
      <c r="YK22" s="134"/>
      <c r="YL22" s="134"/>
      <c r="YM22" s="134"/>
      <c r="YN22" s="134"/>
      <c r="YO22" s="134"/>
      <c r="YP22" s="134"/>
      <c r="YQ22" s="134"/>
      <c r="YR22" s="134"/>
      <c r="YS22" s="134"/>
      <c r="YT22" s="134"/>
      <c r="YU22" s="134"/>
      <c r="YV22" s="134"/>
      <c r="YW22" s="134"/>
      <c r="YX22" s="134"/>
      <c r="YY22" s="134"/>
      <c r="YZ22" s="134"/>
      <c r="ZA22" s="134"/>
      <c r="ZB22" s="134"/>
      <c r="ZC22" s="134"/>
      <c r="ZD22" s="134"/>
      <c r="ZE22" s="134"/>
      <c r="ZF22" s="134"/>
      <c r="ZG22" s="134"/>
      <c r="ZH22" s="134"/>
      <c r="ZI22" s="134"/>
      <c r="ZJ22" s="134"/>
      <c r="ZK22" s="134"/>
      <c r="ZL22" s="134"/>
      <c r="ZM22" s="134"/>
      <c r="ZN22" s="134"/>
      <c r="ZO22" s="134"/>
      <c r="ZP22" s="134"/>
      <c r="ZQ22" s="134"/>
      <c r="ZR22" s="134"/>
      <c r="ZS22" s="134"/>
      <c r="ZT22" s="134"/>
      <c r="ZU22" s="134"/>
      <c r="ZV22" s="134"/>
      <c r="ZW22" s="134"/>
      <c r="ZX22" s="134"/>
      <c r="ZY22" s="134"/>
      <c r="ZZ22" s="134"/>
      <c r="AAA22" s="134"/>
      <c r="AAB22" s="134"/>
      <c r="AAC22" s="134"/>
      <c r="AAD22" s="134"/>
      <c r="AAE22" s="134"/>
      <c r="AAF22" s="134"/>
      <c r="AAG22" s="134"/>
      <c r="AAH22" s="134"/>
      <c r="AAI22" s="134"/>
      <c r="AAJ22" s="134"/>
      <c r="AAK22" s="134"/>
      <c r="AAL22" s="134"/>
      <c r="AAM22" s="134"/>
      <c r="AAN22" s="134"/>
      <c r="AAO22" s="134"/>
      <c r="AAP22" s="134"/>
      <c r="AAQ22" s="134"/>
      <c r="AAR22" s="134"/>
      <c r="AAS22" s="134"/>
      <c r="AAT22" s="134"/>
      <c r="AAU22" s="134"/>
      <c r="AAV22" s="134"/>
      <c r="AAW22" s="134"/>
      <c r="AAX22" s="134"/>
      <c r="AAY22" s="134"/>
      <c r="AAZ22" s="134"/>
      <c r="ABA22" s="134"/>
      <c r="ABB22" s="134"/>
      <c r="ABC22" s="134"/>
      <c r="ABD22" s="134"/>
      <c r="ABE22" s="134"/>
      <c r="ABF22" s="134"/>
      <c r="ABG22" s="134"/>
      <c r="ABH22" s="134"/>
      <c r="ABI22" s="134"/>
      <c r="ABJ22" s="134"/>
      <c r="ABK22" s="134"/>
      <c r="ABL22" s="134"/>
      <c r="ABM22" s="134"/>
      <c r="ABN22" s="134"/>
      <c r="ABO22" s="134"/>
      <c r="ABP22" s="134"/>
      <c r="ABQ22" s="134"/>
      <c r="ABR22" s="134"/>
      <c r="ABS22" s="134"/>
      <c r="ABT22" s="134"/>
      <c r="ABU22" s="134"/>
      <c r="ABV22" s="134"/>
      <c r="ABW22" s="134"/>
      <c r="ABX22" s="134"/>
      <c r="ABY22" s="134"/>
      <c r="ABZ22" s="134"/>
      <c r="ACA22" s="134"/>
      <c r="ACB22" s="134"/>
      <c r="ACC22" s="134"/>
      <c r="ACD22" s="134"/>
      <c r="ACE22" s="134"/>
      <c r="ACF22" s="134"/>
      <c r="ACG22" s="134"/>
      <c r="ACH22" s="134"/>
      <c r="ACI22" s="134"/>
      <c r="ACJ22" s="134"/>
      <c r="ACK22" s="134"/>
      <c r="ACL22" s="134"/>
      <c r="ACM22" s="134"/>
      <c r="ACN22" s="134"/>
      <c r="ACO22" s="134"/>
      <c r="ACP22" s="134"/>
      <c r="ACQ22" s="134"/>
      <c r="ACR22" s="134"/>
      <c r="ACS22" s="134"/>
      <c r="ACT22" s="134"/>
      <c r="ACU22" s="134"/>
      <c r="ACV22" s="134"/>
      <c r="ACW22" s="134"/>
      <c r="ACX22" s="134"/>
      <c r="ACY22" s="134"/>
      <c r="ACZ22" s="134"/>
      <c r="ADA22" s="134"/>
      <c r="ADB22" s="134"/>
      <c r="ADC22" s="134"/>
      <c r="ADD22" s="134"/>
      <c r="ADE22" s="134"/>
      <c r="ADF22" s="134"/>
      <c r="ADG22" s="134"/>
      <c r="ADH22" s="134"/>
      <c r="ADI22" s="134"/>
      <c r="ADJ22" s="134"/>
      <c r="ADK22" s="134"/>
      <c r="ADL22" s="134"/>
      <c r="ADM22" s="134"/>
      <c r="ADN22" s="134"/>
      <c r="ADO22" s="134"/>
      <c r="ADP22" s="134"/>
      <c r="ADQ22" s="134"/>
      <c r="ADR22" s="134"/>
      <c r="ADS22" s="134"/>
      <c r="ADT22" s="134"/>
      <c r="ADU22" s="134"/>
      <c r="ADV22" s="134"/>
      <c r="ADW22" s="134"/>
      <c r="ADX22" s="134"/>
      <c r="ADY22" s="134"/>
      <c r="ADZ22" s="134"/>
      <c r="AEA22" s="134"/>
      <c r="AEB22" s="134"/>
      <c r="AEC22" s="134"/>
      <c r="AED22" s="134"/>
      <c r="AEE22" s="134"/>
      <c r="AEF22" s="134"/>
      <c r="AEG22" s="134"/>
      <c r="AEH22" s="134"/>
      <c r="AEI22" s="134"/>
      <c r="AEJ22" s="134"/>
      <c r="AEK22" s="134"/>
      <c r="AEL22" s="134"/>
      <c r="AEM22" s="134"/>
      <c r="AEN22" s="134"/>
      <c r="AEO22" s="134"/>
      <c r="AEP22" s="134"/>
      <c r="AEQ22" s="134"/>
      <c r="AER22" s="134"/>
      <c r="AES22" s="134"/>
      <c r="AET22" s="134"/>
      <c r="AEU22" s="134"/>
      <c r="AEV22" s="134"/>
      <c r="AEW22" s="134"/>
      <c r="AEX22" s="134"/>
      <c r="AEY22" s="134"/>
      <c r="AEZ22" s="134"/>
      <c r="AFA22" s="134"/>
      <c r="AFB22" s="134"/>
      <c r="AFC22" s="134"/>
      <c r="AFD22" s="134"/>
      <c r="AFE22" s="134"/>
      <c r="AFF22" s="134"/>
      <c r="AFG22" s="134"/>
      <c r="AFH22" s="134"/>
      <c r="AFI22" s="134"/>
      <c r="AFJ22" s="134"/>
      <c r="AFK22" s="134"/>
      <c r="AFL22" s="134"/>
      <c r="AFM22" s="134"/>
      <c r="AFN22" s="134"/>
      <c r="AFO22" s="134"/>
      <c r="AFP22" s="134"/>
      <c r="AFQ22" s="134"/>
      <c r="AFR22" s="134"/>
      <c r="AFS22" s="134"/>
      <c r="AFT22" s="134"/>
      <c r="AFU22" s="134"/>
      <c r="AFV22" s="134"/>
      <c r="AFW22" s="134"/>
      <c r="AFX22" s="134"/>
      <c r="AFY22" s="134"/>
      <c r="AFZ22" s="134"/>
      <c r="AGA22" s="134"/>
      <c r="AGB22" s="134"/>
      <c r="AGC22" s="134"/>
      <c r="AGD22" s="134"/>
      <c r="AGE22" s="134"/>
      <c r="AGF22" s="134"/>
      <c r="AGG22" s="134"/>
      <c r="AGH22" s="134"/>
      <c r="AGI22" s="134"/>
      <c r="AGJ22" s="134"/>
      <c r="AGK22" s="134"/>
      <c r="AGL22" s="134"/>
      <c r="AGM22" s="134"/>
      <c r="AGN22" s="134"/>
      <c r="AGO22" s="134"/>
      <c r="AGP22" s="134"/>
      <c r="AGQ22" s="134"/>
      <c r="AGR22" s="134"/>
      <c r="AGS22" s="134"/>
      <c r="AGT22" s="134"/>
      <c r="AGU22" s="134"/>
      <c r="AGV22" s="134"/>
      <c r="AGW22" s="134"/>
      <c r="AGX22" s="134"/>
      <c r="AGY22" s="134"/>
      <c r="AGZ22" s="134"/>
      <c r="AHA22" s="134"/>
      <c r="AHB22" s="134"/>
      <c r="AHC22" s="134"/>
      <c r="AHD22" s="134"/>
      <c r="AHE22" s="134"/>
      <c r="AHF22" s="134"/>
      <c r="AHG22" s="134"/>
      <c r="AHH22" s="134"/>
      <c r="AHI22" s="134"/>
      <c r="AHJ22" s="134"/>
      <c r="AHK22" s="134"/>
      <c r="AHL22" s="134"/>
      <c r="AHM22" s="134"/>
      <c r="AHN22" s="134"/>
      <c r="AHO22" s="134"/>
      <c r="AHP22" s="134"/>
      <c r="AHQ22" s="134"/>
      <c r="AHR22" s="134"/>
      <c r="AHS22" s="134"/>
      <c r="AHT22" s="134"/>
      <c r="AHU22" s="134"/>
      <c r="AHV22" s="134"/>
      <c r="AHW22" s="134"/>
      <c r="AHX22" s="134"/>
      <c r="AHY22" s="134"/>
      <c r="AHZ22" s="134"/>
      <c r="AIA22" s="134"/>
      <c r="AIB22" s="134"/>
      <c r="AIC22" s="134"/>
      <c r="AID22" s="134"/>
      <c r="AIE22" s="134"/>
      <c r="AIF22" s="134"/>
      <c r="AIG22" s="134"/>
      <c r="AIH22" s="134"/>
      <c r="AII22" s="134"/>
      <c r="AIJ22" s="134"/>
      <c r="AIK22" s="134"/>
      <c r="AIL22" s="134"/>
      <c r="AIM22" s="134"/>
      <c r="AIN22" s="134"/>
      <c r="AIO22" s="134"/>
      <c r="AIP22" s="134"/>
      <c r="AIQ22" s="134"/>
      <c r="AIR22" s="134"/>
      <c r="AIS22" s="134"/>
      <c r="AIT22" s="134"/>
      <c r="AIU22" s="134"/>
      <c r="AIV22" s="134"/>
      <c r="AIW22" s="134"/>
      <c r="AIX22" s="134"/>
      <c r="AIY22" s="134"/>
      <c r="AIZ22" s="134"/>
      <c r="AJA22" s="134"/>
      <c r="AJB22" s="134"/>
      <c r="AJC22" s="134"/>
      <c r="AJD22" s="134"/>
      <c r="AJE22" s="134"/>
      <c r="AJF22" s="134"/>
      <c r="AJG22" s="134"/>
      <c r="AJH22" s="134"/>
      <c r="AJI22" s="134"/>
      <c r="AJJ22" s="134"/>
      <c r="AJK22" s="134"/>
      <c r="AJL22" s="134"/>
      <c r="AJM22" s="134"/>
      <c r="AJN22" s="134"/>
      <c r="AJO22" s="134"/>
      <c r="AJP22" s="134"/>
      <c r="AJQ22" s="134"/>
      <c r="AJR22" s="134"/>
      <c r="AJS22" s="134"/>
      <c r="AJT22" s="134"/>
      <c r="AJU22" s="134"/>
      <c r="AJV22" s="134"/>
      <c r="AJW22" s="134"/>
      <c r="AJX22" s="134"/>
      <c r="AJY22" s="134"/>
      <c r="AJZ22" s="134"/>
      <c r="AKA22" s="134"/>
      <c r="AKB22" s="134"/>
      <c r="AKC22" s="134"/>
      <c r="AKD22" s="134"/>
      <c r="AKE22" s="134"/>
      <c r="AKF22" s="134"/>
      <c r="AKG22" s="134"/>
      <c r="AKH22" s="134"/>
      <c r="AKI22" s="134"/>
      <c r="AKJ22" s="134"/>
      <c r="AKK22" s="134"/>
      <c r="AKL22" s="134"/>
      <c r="AKM22" s="134"/>
      <c r="AKN22" s="134"/>
      <c r="AKO22" s="134"/>
      <c r="AKP22" s="134"/>
      <c r="AKQ22" s="134"/>
      <c r="AKR22" s="134"/>
      <c r="AKS22" s="134"/>
      <c r="AKT22" s="134"/>
      <c r="AKU22" s="134"/>
      <c r="AKV22" s="134"/>
      <c r="AKW22" s="134"/>
      <c r="AKX22" s="134"/>
      <c r="AKY22" s="134"/>
      <c r="AKZ22" s="134"/>
      <c r="ALA22" s="134"/>
      <c r="ALB22" s="134"/>
      <c r="ALC22" s="134"/>
      <c r="ALD22" s="134"/>
      <c r="ALE22" s="134"/>
      <c r="ALF22" s="134"/>
      <c r="ALG22" s="134"/>
      <c r="ALH22" s="134"/>
      <c r="ALI22" s="134"/>
      <c r="ALJ22" s="134"/>
      <c r="ALK22" s="134"/>
      <c r="ALL22" s="134"/>
      <c r="ALM22" s="134"/>
      <c r="ALN22" s="134"/>
      <c r="ALO22" s="134"/>
      <c r="ALP22" s="134"/>
      <c r="ALQ22" s="134"/>
      <c r="ALR22" s="134"/>
      <c r="ALS22" s="134"/>
      <c r="ALT22" s="134"/>
      <c r="ALU22" s="134"/>
      <c r="ALV22" s="134"/>
      <c r="ALW22" s="134"/>
      <c r="ALX22" s="134"/>
      <c r="ALY22" s="134"/>
      <c r="ALZ22" s="134"/>
      <c r="AMA22" s="134"/>
      <c r="AMB22" s="134"/>
      <c r="AMC22" s="134"/>
      <c r="AMD22" s="134"/>
      <c r="AME22" s="134"/>
      <c r="AMF22" s="134"/>
      <c r="AMG22" s="134"/>
      <c r="AMH22" s="134"/>
      <c r="AMI22" s="134"/>
      <c r="AMJ22" s="134"/>
      <c r="AMK22" s="134"/>
      <c r="AML22" s="134"/>
      <c r="AMM22" s="134"/>
      <c r="AMN22" s="134"/>
      <c r="AMO22" s="134"/>
      <c r="AMP22" s="134"/>
      <c r="AMQ22" s="134"/>
      <c r="AMR22" s="134"/>
      <c r="AMS22" s="134"/>
      <c r="AMT22" s="134"/>
      <c r="AMU22" s="134"/>
      <c r="AMV22" s="134"/>
      <c r="AMW22" s="134"/>
      <c r="AMX22" s="134"/>
      <c r="AMY22" s="134"/>
      <c r="AMZ22" s="134"/>
      <c r="ANA22" s="134"/>
      <c r="ANB22" s="134"/>
      <c r="ANC22" s="134"/>
      <c r="AND22" s="134"/>
      <c r="ANE22" s="134"/>
      <c r="ANF22" s="134"/>
      <c r="ANG22" s="134"/>
      <c r="ANH22" s="134"/>
      <c r="ANI22" s="134"/>
      <c r="ANJ22" s="134"/>
      <c r="ANK22" s="134"/>
      <c r="ANL22" s="134"/>
      <c r="ANM22" s="134"/>
      <c r="ANN22" s="134"/>
      <c r="ANO22" s="134"/>
      <c r="ANP22" s="134"/>
      <c r="ANQ22" s="134"/>
      <c r="ANR22" s="134"/>
      <c r="ANS22" s="134"/>
      <c r="ANT22" s="134"/>
      <c r="ANU22" s="134"/>
      <c r="ANV22" s="134"/>
      <c r="ANW22" s="134"/>
      <c r="ANX22" s="134"/>
      <c r="ANY22" s="134"/>
      <c r="ANZ22" s="134"/>
      <c r="AOA22" s="134"/>
      <c r="AOB22" s="134"/>
      <c r="AOC22" s="134"/>
      <c r="AOD22" s="134"/>
      <c r="AOE22" s="134"/>
      <c r="AOF22" s="134"/>
      <c r="AOG22" s="134"/>
      <c r="AOH22" s="134"/>
      <c r="AOI22" s="134"/>
      <c r="AOJ22" s="134"/>
      <c r="AOK22" s="134"/>
      <c r="AOL22" s="134"/>
      <c r="AOM22" s="134"/>
      <c r="AON22" s="134"/>
      <c r="AOO22" s="134"/>
      <c r="AOP22" s="134"/>
      <c r="AOQ22" s="134"/>
      <c r="AOR22" s="134"/>
      <c r="AOS22" s="134"/>
      <c r="AOT22" s="134"/>
      <c r="AOU22" s="134"/>
      <c r="AOV22" s="134"/>
      <c r="AOW22" s="134"/>
      <c r="AOX22" s="134"/>
      <c r="AOY22" s="134"/>
      <c r="AOZ22" s="134"/>
      <c r="APA22" s="134"/>
      <c r="APB22" s="134"/>
      <c r="APC22" s="134"/>
      <c r="APD22" s="134"/>
      <c r="APE22" s="134"/>
      <c r="APF22" s="134"/>
      <c r="APG22" s="134"/>
      <c r="APH22" s="134"/>
      <c r="API22" s="134"/>
      <c r="APJ22" s="134"/>
      <c r="APK22" s="134"/>
      <c r="APL22" s="134"/>
      <c r="APM22" s="134"/>
      <c r="APN22" s="134"/>
      <c r="APO22" s="134"/>
      <c r="APP22" s="134"/>
      <c r="APQ22" s="134"/>
      <c r="APR22" s="134"/>
      <c r="APS22" s="134"/>
      <c r="APT22" s="134"/>
      <c r="APU22" s="134"/>
      <c r="APV22" s="134"/>
      <c r="APW22" s="134"/>
      <c r="APX22" s="134"/>
      <c r="APY22" s="134"/>
      <c r="APZ22" s="134"/>
      <c r="AQA22" s="134"/>
      <c r="AQB22" s="134"/>
      <c r="AQC22" s="134"/>
      <c r="AQD22" s="134"/>
      <c r="AQE22" s="134"/>
      <c r="AQF22" s="134"/>
      <c r="AQG22" s="134"/>
      <c r="AQH22" s="134"/>
      <c r="AQI22" s="134"/>
      <c r="AQJ22" s="134"/>
      <c r="AQK22" s="134"/>
      <c r="AQL22" s="134"/>
      <c r="AQM22" s="134"/>
      <c r="AQN22" s="134"/>
      <c r="AQO22" s="134"/>
      <c r="AQP22" s="134"/>
      <c r="AQQ22" s="134"/>
      <c r="AQR22" s="134"/>
      <c r="AQS22" s="134"/>
      <c r="AQT22" s="134"/>
      <c r="AQU22" s="134"/>
      <c r="AQV22" s="134"/>
      <c r="AQW22" s="134"/>
      <c r="AQX22" s="134"/>
      <c r="AQY22" s="134"/>
      <c r="AQZ22" s="134"/>
      <c r="ARA22" s="134"/>
      <c r="ARB22" s="134"/>
      <c r="ARC22" s="134"/>
      <c r="ARD22" s="134"/>
      <c r="ARE22" s="134"/>
      <c r="ARF22" s="134"/>
      <c r="ARG22" s="134"/>
      <c r="ARH22" s="134"/>
      <c r="ARI22" s="134"/>
      <c r="ARJ22" s="134"/>
      <c r="ARK22" s="134"/>
      <c r="ARL22" s="134"/>
      <c r="ARM22" s="134"/>
      <c r="ARN22" s="134"/>
      <c r="ARO22" s="134"/>
      <c r="ARP22" s="134"/>
      <c r="ARQ22" s="134"/>
      <c r="ARR22" s="134"/>
      <c r="ARS22" s="134"/>
      <c r="ART22" s="134"/>
      <c r="ARU22" s="134"/>
      <c r="ARV22" s="134"/>
      <c r="ARW22" s="134"/>
      <c r="ARX22" s="134"/>
      <c r="ARY22" s="134"/>
      <c r="ARZ22" s="134"/>
      <c r="ASA22" s="134"/>
      <c r="ASB22" s="134"/>
      <c r="ASC22" s="134"/>
      <c r="ASD22" s="134"/>
      <c r="ASE22" s="134"/>
      <c r="ASF22" s="134"/>
      <c r="ASG22" s="134"/>
      <c r="ASH22" s="134"/>
      <c r="ASI22" s="134"/>
      <c r="ASJ22" s="134"/>
      <c r="ASK22" s="134"/>
      <c r="ASL22" s="134"/>
      <c r="ASM22" s="134"/>
      <c r="ASN22" s="134"/>
      <c r="ASO22" s="134"/>
      <c r="ASP22" s="134"/>
      <c r="ASQ22" s="134"/>
      <c r="ASR22" s="134"/>
      <c r="ASS22" s="134"/>
      <c r="AST22" s="134"/>
      <c r="ASU22" s="134"/>
      <c r="ASV22" s="134"/>
      <c r="ASW22" s="134"/>
      <c r="ASX22" s="134"/>
      <c r="ASY22" s="134"/>
      <c r="ASZ22" s="134"/>
      <c r="ATA22" s="134"/>
      <c r="ATB22" s="134"/>
      <c r="ATC22" s="134"/>
      <c r="ATD22" s="134"/>
      <c r="ATE22" s="134"/>
      <c r="ATF22" s="134"/>
      <c r="ATG22" s="134"/>
      <c r="ATH22" s="134"/>
      <c r="ATI22" s="134"/>
      <c r="ATJ22" s="134"/>
      <c r="ATK22" s="134"/>
      <c r="ATL22" s="134"/>
      <c r="ATM22" s="134"/>
      <c r="ATN22" s="134"/>
      <c r="ATO22" s="134"/>
      <c r="ATP22" s="134"/>
      <c r="ATQ22" s="134"/>
      <c r="ATR22" s="134"/>
      <c r="ATS22" s="134"/>
      <c r="ATT22" s="134"/>
      <c r="ATU22" s="134"/>
      <c r="ATV22" s="134"/>
      <c r="ATW22" s="134"/>
      <c r="ATX22" s="134"/>
      <c r="ATY22" s="134"/>
      <c r="ATZ22" s="134"/>
      <c r="AUA22" s="134"/>
      <c r="AUB22" s="134"/>
      <c r="AUC22" s="134"/>
      <c r="AUD22" s="134"/>
      <c r="AUE22" s="134"/>
      <c r="AUF22" s="134"/>
      <c r="AUG22" s="134"/>
      <c r="AUH22" s="134"/>
      <c r="AUI22" s="134"/>
      <c r="AUJ22" s="134"/>
      <c r="AUK22" s="134"/>
      <c r="AUL22" s="134"/>
      <c r="AUM22" s="134"/>
      <c r="AUN22" s="134"/>
      <c r="AUO22" s="134"/>
      <c r="AUP22" s="134"/>
      <c r="AUQ22" s="134"/>
      <c r="AUR22" s="134"/>
      <c r="AUS22" s="134"/>
      <c r="AUT22" s="134"/>
      <c r="AUU22" s="134"/>
      <c r="AUV22" s="134"/>
      <c r="AUW22" s="134"/>
      <c r="AUX22" s="134"/>
      <c r="AUY22" s="134"/>
      <c r="AUZ22" s="134"/>
      <c r="AVA22" s="134"/>
      <c r="AVB22" s="134"/>
      <c r="AVC22" s="134"/>
      <c r="AVD22" s="134"/>
      <c r="AVE22" s="134"/>
      <c r="AVF22" s="134"/>
      <c r="AVG22" s="134"/>
      <c r="AVH22" s="134"/>
      <c r="AVI22" s="134"/>
      <c r="AVJ22" s="134"/>
      <c r="AVK22" s="134"/>
      <c r="AVL22" s="134"/>
      <c r="AVM22" s="134"/>
      <c r="AVN22" s="134"/>
      <c r="AVO22" s="134"/>
      <c r="AVP22" s="134"/>
      <c r="AVQ22" s="134"/>
      <c r="AVR22" s="134"/>
      <c r="AVS22" s="134"/>
      <c r="AVT22" s="134"/>
      <c r="AVU22" s="134"/>
      <c r="AVV22" s="134"/>
      <c r="AVW22" s="134"/>
      <c r="AVX22" s="134"/>
      <c r="AVY22" s="134"/>
      <c r="AVZ22" s="134"/>
      <c r="AWA22" s="134"/>
      <c r="AWB22" s="134"/>
      <c r="AWC22" s="134"/>
      <c r="AWD22" s="134"/>
      <c r="AWE22" s="134"/>
      <c r="AWF22" s="134"/>
      <c r="AWG22" s="134"/>
      <c r="AWH22" s="134"/>
      <c r="AWI22" s="134"/>
      <c r="AWJ22" s="134"/>
      <c r="AWK22" s="134"/>
      <c r="AWL22" s="134"/>
      <c r="AWM22" s="134"/>
      <c r="AWN22" s="134"/>
      <c r="AWO22" s="134"/>
      <c r="AWP22" s="134"/>
      <c r="AWQ22" s="134"/>
      <c r="AWR22" s="134"/>
      <c r="AWS22" s="134"/>
      <c r="AWT22" s="134"/>
      <c r="AWU22" s="134"/>
      <c r="AWV22" s="134"/>
      <c r="AWW22" s="134"/>
      <c r="AWX22" s="134"/>
      <c r="AWY22" s="134"/>
      <c r="AWZ22" s="134"/>
      <c r="AXA22" s="134"/>
      <c r="AXB22" s="134"/>
      <c r="AXC22" s="134"/>
      <c r="AXD22" s="134"/>
      <c r="AXE22" s="134"/>
      <c r="AXF22" s="134"/>
      <c r="AXG22" s="134"/>
      <c r="AXH22" s="134"/>
      <c r="AXI22" s="134"/>
      <c r="AXJ22" s="134"/>
      <c r="AXK22" s="134"/>
      <c r="AXL22" s="134"/>
      <c r="AXM22" s="134"/>
      <c r="AXN22" s="134"/>
      <c r="AXO22" s="134"/>
      <c r="AXP22" s="134"/>
      <c r="AXQ22" s="134"/>
      <c r="AXR22" s="134"/>
      <c r="AXS22" s="134"/>
      <c r="AXT22" s="134"/>
      <c r="AXU22" s="134"/>
      <c r="AXV22" s="134"/>
      <c r="AXW22" s="134"/>
      <c r="AXX22" s="134"/>
      <c r="AXY22" s="134"/>
      <c r="AXZ22" s="134"/>
      <c r="AYA22" s="134"/>
      <c r="AYB22" s="134"/>
      <c r="AYC22" s="134"/>
      <c r="AYD22" s="134"/>
      <c r="AYE22" s="134"/>
      <c r="AYF22" s="134"/>
      <c r="AYG22" s="134"/>
      <c r="AYH22" s="134"/>
      <c r="AYI22" s="134"/>
      <c r="AYJ22" s="134"/>
      <c r="AYK22" s="134"/>
      <c r="AYL22" s="134"/>
      <c r="AYM22" s="134"/>
      <c r="AYN22" s="134"/>
      <c r="AYO22" s="134"/>
      <c r="AYP22" s="134"/>
      <c r="AYQ22" s="134"/>
      <c r="AYR22" s="134"/>
      <c r="AYS22" s="134"/>
      <c r="AYT22" s="134"/>
      <c r="AYU22" s="134"/>
      <c r="AYV22" s="134"/>
      <c r="AYW22" s="134"/>
      <c r="AYX22" s="134"/>
      <c r="AYY22" s="134"/>
      <c r="AYZ22" s="134"/>
      <c r="AZA22" s="134"/>
      <c r="AZB22" s="134"/>
      <c r="AZC22" s="134"/>
      <c r="AZD22" s="134"/>
      <c r="AZE22" s="134"/>
      <c r="AZF22" s="134"/>
      <c r="AZG22" s="134"/>
      <c r="AZH22" s="134"/>
      <c r="AZI22" s="134"/>
      <c r="AZJ22" s="134"/>
      <c r="AZK22" s="134"/>
      <c r="AZL22" s="134"/>
      <c r="AZM22" s="134"/>
      <c r="AZN22" s="134"/>
      <c r="AZO22" s="134"/>
      <c r="AZP22" s="134"/>
      <c r="AZQ22" s="134"/>
      <c r="AZR22" s="134"/>
      <c r="AZS22" s="134"/>
      <c r="AZT22" s="134"/>
      <c r="AZU22" s="134"/>
      <c r="AZV22" s="134"/>
      <c r="AZW22" s="134"/>
      <c r="AZX22" s="134"/>
      <c r="AZY22" s="134"/>
      <c r="AZZ22" s="134"/>
      <c r="BAA22" s="134"/>
      <c r="BAB22" s="134"/>
      <c r="BAC22" s="134"/>
      <c r="BAD22" s="134"/>
      <c r="BAE22" s="134"/>
      <c r="BAF22" s="134"/>
      <c r="BAG22" s="134"/>
      <c r="BAH22" s="134"/>
      <c r="BAI22" s="134"/>
      <c r="BAJ22" s="134"/>
      <c r="BAK22" s="134"/>
      <c r="BAL22" s="134"/>
      <c r="BAM22" s="134"/>
      <c r="BAN22" s="134"/>
      <c r="BAO22" s="134"/>
      <c r="BAP22" s="134"/>
      <c r="BAQ22" s="134"/>
      <c r="BAR22" s="134"/>
      <c r="BAS22" s="134"/>
      <c r="BAT22" s="134"/>
      <c r="BAU22" s="134"/>
      <c r="BAV22" s="134"/>
      <c r="BAW22" s="134"/>
      <c r="BAX22" s="134"/>
      <c r="BAY22" s="134"/>
      <c r="BAZ22" s="134"/>
      <c r="BBA22" s="134"/>
      <c r="BBB22" s="134"/>
      <c r="BBC22" s="134"/>
      <c r="BBD22" s="134"/>
      <c r="BBE22" s="134"/>
      <c r="BBF22" s="134"/>
      <c r="BBG22" s="134"/>
      <c r="BBH22" s="134"/>
      <c r="BBI22" s="134"/>
      <c r="BBJ22" s="134"/>
      <c r="BBK22" s="134"/>
      <c r="BBL22" s="134"/>
      <c r="BBM22" s="134"/>
      <c r="BBN22" s="134"/>
      <c r="BBO22" s="134"/>
      <c r="BBP22" s="134"/>
      <c r="BBQ22" s="134"/>
      <c r="BBR22" s="134"/>
      <c r="BBS22" s="134"/>
      <c r="BBT22" s="134"/>
      <c r="BBU22" s="134"/>
      <c r="BBV22" s="134"/>
      <c r="BBW22" s="134"/>
      <c r="BBX22" s="134"/>
      <c r="BBY22" s="134"/>
      <c r="BBZ22" s="134"/>
      <c r="BCA22" s="134"/>
      <c r="BCB22" s="134"/>
      <c r="BCC22" s="134"/>
      <c r="BCD22" s="134"/>
      <c r="BCE22" s="134"/>
      <c r="BCF22" s="134"/>
      <c r="BCG22" s="134"/>
      <c r="BCH22" s="134"/>
      <c r="BCI22" s="134"/>
      <c r="BCJ22" s="134"/>
      <c r="BCK22" s="134"/>
      <c r="BCL22" s="134"/>
      <c r="BCM22" s="134"/>
      <c r="BCN22" s="134"/>
      <c r="BCO22" s="134"/>
      <c r="BCP22" s="134"/>
      <c r="BCQ22" s="134"/>
      <c r="BCR22" s="134"/>
      <c r="BCS22" s="134"/>
      <c r="BCT22" s="134"/>
      <c r="BCU22" s="134"/>
      <c r="BCV22" s="134"/>
      <c r="BCW22" s="134"/>
      <c r="BCX22" s="134"/>
      <c r="BCY22" s="134"/>
      <c r="BCZ22" s="134"/>
      <c r="BDA22" s="134"/>
      <c r="BDB22" s="134"/>
      <c r="BDC22" s="134"/>
      <c r="BDD22" s="134"/>
      <c r="BDE22" s="134"/>
      <c r="BDF22" s="134"/>
      <c r="BDG22" s="134"/>
      <c r="BDH22" s="134"/>
      <c r="BDI22" s="134"/>
      <c r="BDJ22" s="134"/>
      <c r="BDK22" s="134"/>
      <c r="BDL22" s="134"/>
      <c r="BDM22" s="134"/>
      <c r="BDN22" s="134"/>
      <c r="BDO22" s="134"/>
      <c r="BDP22" s="134"/>
      <c r="BDQ22" s="134"/>
      <c r="BDR22" s="134"/>
      <c r="BDS22" s="134"/>
      <c r="BDT22" s="134"/>
      <c r="BDU22" s="134"/>
      <c r="BDV22" s="134"/>
      <c r="BDW22" s="134"/>
      <c r="BDX22" s="134"/>
      <c r="BDY22" s="134"/>
      <c r="BDZ22" s="134"/>
      <c r="BEA22" s="134"/>
      <c r="BEB22" s="134"/>
      <c r="BEC22" s="134"/>
      <c r="BED22" s="134"/>
      <c r="BEE22" s="134"/>
      <c r="BEF22" s="134"/>
      <c r="BEG22" s="134"/>
      <c r="BEH22" s="134"/>
      <c r="BEI22" s="134"/>
      <c r="BEJ22" s="134"/>
      <c r="BEK22" s="134"/>
      <c r="BEL22" s="134"/>
      <c r="BEM22" s="134"/>
      <c r="BEN22" s="134"/>
      <c r="BEO22" s="134"/>
      <c r="BEP22" s="134"/>
      <c r="BEQ22" s="134"/>
      <c r="BER22" s="134"/>
      <c r="BES22" s="134"/>
      <c r="BET22" s="134"/>
      <c r="BEU22" s="134"/>
      <c r="BEV22" s="134"/>
      <c r="BEW22" s="134"/>
      <c r="BEX22" s="134"/>
      <c r="BEY22" s="134"/>
      <c r="BEZ22" s="134"/>
      <c r="BFA22" s="134"/>
      <c r="BFB22" s="134"/>
      <c r="BFC22" s="134"/>
      <c r="BFD22" s="134"/>
      <c r="BFE22" s="134"/>
      <c r="BFF22" s="134"/>
      <c r="BFG22" s="134"/>
      <c r="BFH22" s="134"/>
      <c r="BFI22" s="134"/>
      <c r="BFJ22" s="134"/>
      <c r="BFK22" s="134"/>
      <c r="BFL22" s="134"/>
      <c r="BFM22" s="134"/>
      <c r="BFN22" s="134"/>
      <c r="BFO22" s="134"/>
      <c r="BFP22" s="134"/>
      <c r="BFQ22" s="134"/>
      <c r="BFR22" s="134"/>
      <c r="BFS22" s="134"/>
      <c r="BFT22" s="134"/>
      <c r="BFU22" s="134"/>
      <c r="BFV22" s="134"/>
      <c r="BFW22" s="134"/>
      <c r="BFX22" s="134"/>
      <c r="BFY22" s="134"/>
      <c r="BFZ22" s="134"/>
      <c r="BGA22" s="134"/>
      <c r="BGB22" s="134"/>
      <c r="BGC22" s="134"/>
      <c r="BGD22" s="134"/>
      <c r="BGE22" s="134"/>
      <c r="BGF22" s="134"/>
      <c r="BGG22" s="134"/>
      <c r="BGH22" s="134"/>
      <c r="BGI22" s="134"/>
      <c r="BGJ22" s="134"/>
      <c r="BGK22" s="134"/>
      <c r="BGL22" s="134"/>
      <c r="BGM22" s="134"/>
      <c r="BGN22" s="134"/>
      <c r="BGO22" s="134"/>
      <c r="BGP22" s="134"/>
      <c r="BGQ22" s="134"/>
      <c r="BGR22" s="134"/>
      <c r="BGS22" s="134"/>
      <c r="BGT22" s="134"/>
      <c r="BGU22" s="134"/>
      <c r="BGV22" s="134"/>
      <c r="BGW22" s="134"/>
      <c r="BGX22" s="134"/>
      <c r="BGY22" s="134"/>
      <c r="BGZ22" s="134"/>
      <c r="BHA22" s="134"/>
      <c r="BHB22" s="134"/>
      <c r="BHC22" s="134"/>
      <c r="BHD22" s="134"/>
      <c r="BHE22" s="134"/>
      <c r="BHF22" s="134"/>
      <c r="BHG22" s="134"/>
      <c r="BHH22" s="134"/>
      <c r="BHI22" s="134"/>
      <c r="BHJ22" s="134"/>
      <c r="BHK22" s="134"/>
      <c r="BHL22" s="134"/>
      <c r="BHM22" s="134"/>
      <c r="BHN22" s="134"/>
      <c r="BHO22" s="134"/>
      <c r="BHP22" s="134"/>
      <c r="BHQ22" s="134"/>
      <c r="BHR22" s="134"/>
      <c r="BHS22" s="134"/>
      <c r="BHT22" s="134"/>
      <c r="BHU22" s="134"/>
      <c r="BHV22" s="134"/>
      <c r="BHW22" s="134"/>
      <c r="BHX22" s="134"/>
      <c r="BHY22" s="134"/>
      <c r="BHZ22" s="134"/>
      <c r="BIA22" s="134"/>
      <c r="BIB22" s="134"/>
      <c r="BIC22" s="134"/>
      <c r="BID22" s="134"/>
      <c r="BIE22" s="134"/>
      <c r="BIF22" s="134"/>
      <c r="BIG22" s="134"/>
      <c r="BIH22" s="134"/>
      <c r="BII22" s="134"/>
      <c r="BIJ22" s="134"/>
      <c r="BIK22" s="134"/>
      <c r="BIL22" s="134"/>
      <c r="BIM22" s="134"/>
      <c r="BIN22" s="134"/>
      <c r="BIO22" s="134"/>
      <c r="BIP22" s="134"/>
      <c r="BIQ22" s="134"/>
      <c r="BIR22" s="134"/>
      <c r="BIS22" s="134"/>
      <c r="BIT22" s="134"/>
      <c r="BIU22" s="134"/>
      <c r="BIV22" s="134"/>
      <c r="BIW22" s="134"/>
      <c r="BIX22" s="134"/>
      <c r="BIY22" s="134"/>
      <c r="BIZ22" s="134"/>
      <c r="BJA22" s="134"/>
      <c r="BJB22" s="134"/>
      <c r="BJC22" s="134"/>
      <c r="BJD22" s="134"/>
      <c r="BJE22" s="134"/>
      <c r="BJF22" s="134"/>
      <c r="BJG22" s="134"/>
      <c r="BJH22" s="134"/>
      <c r="BJI22" s="134"/>
      <c r="BJJ22" s="134"/>
      <c r="BJK22" s="134"/>
      <c r="BJL22" s="134"/>
      <c r="BJM22" s="134"/>
      <c r="BJN22" s="134"/>
      <c r="BJO22" s="134"/>
      <c r="BJP22" s="134"/>
      <c r="BJQ22" s="134"/>
      <c r="BJR22" s="134"/>
      <c r="BJS22" s="134"/>
      <c r="BJT22" s="134"/>
      <c r="BJU22" s="134"/>
      <c r="BJV22" s="134"/>
      <c r="BJW22" s="134"/>
      <c r="BJX22" s="134"/>
      <c r="BJY22" s="134"/>
      <c r="BJZ22" s="134"/>
      <c r="BKA22" s="134"/>
      <c r="BKB22" s="134"/>
      <c r="BKC22" s="134"/>
      <c r="BKD22" s="134"/>
      <c r="BKE22" s="134"/>
      <c r="BKF22" s="134"/>
      <c r="BKG22" s="134"/>
      <c r="BKH22" s="134"/>
      <c r="BKI22" s="134"/>
      <c r="BKJ22" s="134"/>
      <c r="BKK22" s="134"/>
      <c r="BKL22" s="134"/>
      <c r="BKM22" s="134"/>
      <c r="BKN22" s="134"/>
      <c r="BKO22" s="134"/>
      <c r="BKP22" s="134"/>
      <c r="BKQ22" s="134"/>
      <c r="BKR22" s="134"/>
      <c r="BKS22" s="134"/>
      <c r="BKT22" s="134"/>
      <c r="BKU22" s="134"/>
      <c r="BKV22" s="134"/>
      <c r="BKW22" s="134"/>
      <c r="BKX22" s="134"/>
      <c r="BKY22" s="134"/>
      <c r="BKZ22" s="134"/>
      <c r="BLA22" s="134"/>
      <c r="BLB22" s="134"/>
      <c r="BLC22" s="134"/>
      <c r="BLD22" s="134"/>
      <c r="BLE22" s="134"/>
      <c r="BLF22" s="134"/>
      <c r="BLG22" s="134"/>
      <c r="BLH22" s="134"/>
      <c r="BLI22" s="134"/>
      <c r="BLJ22" s="134"/>
      <c r="BLK22" s="134"/>
      <c r="BLL22" s="134"/>
      <c r="BLM22" s="134"/>
      <c r="BLN22" s="134"/>
      <c r="BLO22" s="134"/>
      <c r="BLP22" s="134"/>
      <c r="BLQ22" s="134"/>
      <c r="BLR22" s="134"/>
      <c r="BLS22" s="134"/>
      <c r="BLT22" s="134"/>
      <c r="BLU22" s="134"/>
      <c r="BLV22" s="134"/>
      <c r="BLW22" s="134"/>
      <c r="BLX22" s="134"/>
      <c r="BLY22" s="134"/>
      <c r="BLZ22" s="134"/>
      <c r="BMA22" s="134"/>
      <c r="BMB22" s="134"/>
      <c r="BMC22" s="134"/>
      <c r="BMD22" s="134"/>
      <c r="BME22" s="134"/>
      <c r="BMF22" s="134"/>
      <c r="BMG22" s="134"/>
      <c r="BMH22" s="134"/>
      <c r="BMI22" s="134"/>
      <c r="BMJ22" s="134"/>
      <c r="BMK22" s="134"/>
      <c r="BML22" s="134"/>
      <c r="BMM22" s="134"/>
      <c r="BMN22" s="134"/>
      <c r="BMO22" s="134"/>
      <c r="BMP22" s="134"/>
      <c r="BMQ22" s="134"/>
      <c r="BMR22" s="134"/>
      <c r="BMS22" s="134"/>
      <c r="BMT22" s="134"/>
      <c r="BMU22" s="134"/>
      <c r="BMV22" s="134"/>
      <c r="BMW22" s="134"/>
      <c r="BMX22" s="134"/>
      <c r="BMY22" s="134"/>
      <c r="BMZ22" s="134"/>
      <c r="BNA22" s="134"/>
      <c r="BNB22" s="134"/>
      <c r="BNC22" s="134"/>
      <c r="BND22" s="134"/>
      <c r="BNE22" s="134"/>
      <c r="BNF22" s="134"/>
      <c r="BNG22" s="134"/>
      <c r="BNH22" s="134"/>
      <c r="BNI22" s="134"/>
      <c r="BNJ22" s="134"/>
      <c r="BNK22" s="134"/>
      <c r="BNL22" s="134"/>
      <c r="BNM22" s="134"/>
      <c r="BNN22" s="134"/>
      <c r="BNO22" s="134"/>
      <c r="BNP22" s="134"/>
      <c r="BNQ22" s="134"/>
      <c r="BNR22" s="134"/>
      <c r="BNS22" s="134"/>
      <c r="BNT22" s="134"/>
      <c r="BNU22" s="134"/>
      <c r="BNV22" s="134"/>
      <c r="BNW22" s="134"/>
      <c r="BNX22" s="134"/>
      <c r="BNY22" s="134"/>
      <c r="BNZ22" s="134"/>
      <c r="BOA22" s="134"/>
      <c r="BOB22" s="134"/>
      <c r="BOC22" s="134"/>
      <c r="BOD22" s="134"/>
      <c r="BOE22" s="134"/>
      <c r="BOF22" s="134"/>
      <c r="BOG22" s="134"/>
      <c r="BOH22" s="134"/>
      <c r="BOI22" s="134"/>
      <c r="BOJ22" s="134"/>
      <c r="BOK22" s="134"/>
      <c r="BOL22" s="134"/>
      <c r="BOM22" s="134"/>
      <c r="BON22" s="134"/>
      <c r="BOO22" s="134"/>
      <c r="BOP22" s="134"/>
      <c r="BOQ22" s="134"/>
      <c r="BOR22" s="134"/>
      <c r="BOS22" s="134"/>
      <c r="BOT22" s="134"/>
      <c r="BOU22" s="134"/>
      <c r="BOV22" s="134"/>
      <c r="BOW22" s="134"/>
      <c r="BOX22" s="134"/>
      <c r="BOY22" s="134"/>
      <c r="BOZ22" s="134"/>
      <c r="BPA22" s="134"/>
      <c r="BPB22" s="134"/>
      <c r="BPC22" s="134"/>
      <c r="BPD22" s="134"/>
      <c r="BPE22" s="134"/>
      <c r="BPF22" s="134"/>
      <c r="BPG22" s="134"/>
      <c r="BPH22" s="134"/>
      <c r="BPI22" s="134"/>
      <c r="BPJ22" s="134"/>
      <c r="BPK22" s="134"/>
      <c r="BPL22" s="134"/>
      <c r="BPM22" s="134"/>
      <c r="BPN22" s="134"/>
      <c r="BPO22" s="134"/>
      <c r="BPP22" s="134"/>
      <c r="BPQ22" s="134"/>
      <c r="BPR22" s="134"/>
      <c r="BPS22" s="134"/>
      <c r="BPT22" s="134"/>
      <c r="BPU22" s="134"/>
      <c r="BPV22" s="134"/>
      <c r="BPW22" s="134"/>
      <c r="BPX22" s="134"/>
      <c r="BPY22" s="134"/>
      <c r="BPZ22" s="134"/>
      <c r="BQA22" s="134"/>
      <c r="BQB22" s="134"/>
      <c r="BQC22" s="134"/>
      <c r="BQD22" s="134"/>
      <c r="BQE22" s="134"/>
      <c r="BQF22" s="134"/>
      <c r="BQG22" s="134"/>
      <c r="BQH22" s="134"/>
      <c r="BQI22" s="134"/>
      <c r="BQJ22" s="134"/>
      <c r="BQK22" s="134"/>
      <c r="BQL22" s="134"/>
      <c r="BQM22" s="134"/>
      <c r="BQN22" s="134"/>
      <c r="BQO22" s="134"/>
      <c r="BQP22" s="134"/>
      <c r="BQQ22" s="134"/>
      <c r="BQR22" s="134"/>
      <c r="BQS22" s="134"/>
      <c r="BQT22" s="134"/>
      <c r="BQU22" s="134"/>
      <c r="BQV22" s="134"/>
      <c r="BQW22" s="134"/>
    </row>
    <row r="23" spans="1:1817" s="164" customFormat="1" ht="38.25" x14ac:dyDescent="0.25">
      <c r="A23" s="73" t="s">
        <v>168</v>
      </c>
      <c r="B23" s="73" t="s">
        <v>336</v>
      </c>
      <c r="C23" s="73" t="s">
        <v>16</v>
      </c>
      <c r="D23" s="73" t="s">
        <v>17</v>
      </c>
      <c r="E23" s="73" t="s">
        <v>18</v>
      </c>
      <c r="F23" s="73" t="s">
        <v>19</v>
      </c>
      <c r="G23" s="74" t="s">
        <v>20</v>
      </c>
      <c r="H23" s="73" t="s">
        <v>21</v>
      </c>
      <c r="I23" s="73">
        <v>344</v>
      </c>
      <c r="J23" s="73" t="s">
        <v>44</v>
      </c>
      <c r="K23" s="73">
        <v>113</v>
      </c>
      <c r="L23" s="75" t="s">
        <v>44</v>
      </c>
      <c r="M23" s="73"/>
      <c r="N23" s="73">
        <v>1011</v>
      </c>
      <c r="O23" s="73"/>
      <c r="P23" s="73"/>
      <c r="Q23" s="280" t="s">
        <v>31</v>
      </c>
      <c r="R23" s="76">
        <f t="shared" ref="R23:X23" si="28">+R22</f>
        <v>50</v>
      </c>
      <c r="S23" s="76">
        <f t="shared" si="28"/>
        <v>0</v>
      </c>
      <c r="T23" s="76">
        <f t="shared" si="28"/>
        <v>40</v>
      </c>
      <c r="U23" s="76">
        <f t="shared" si="28"/>
        <v>40</v>
      </c>
      <c r="V23" s="76">
        <f t="shared" si="28"/>
        <v>47</v>
      </c>
      <c r="W23" s="76">
        <f t="shared" si="28"/>
        <v>50</v>
      </c>
      <c r="X23" s="195">
        <f t="shared" si="28"/>
        <v>0</v>
      </c>
      <c r="Y23" s="195">
        <f t="shared" ref="Y23:AC23" si="29">+Y22</f>
        <v>0</v>
      </c>
      <c r="Z23" s="233">
        <f t="shared" si="29"/>
        <v>0</v>
      </c>
      <c r="AA23" s="195">
        <f t="shared" si="29"/>
        <v>0</v>
      </c>
      <c r="AB23" s="195">
        <f t="shared" si="29"/>
        <v>5</v>
      </c>
      <c r="AC23" s="233">
        <f t="shared" si="29"/>
        <v>0.125</v>
      </c>
      <c r="AD23" s="195">
        <f t="shared" ref="AD23:AI23" si="30">+AD22</f>
        <v>35</v>
      </c>
      <c r="AE23" s="195">
        <f t="shared" si="30"/>
        <v>40</v>
      </c>
      <c r="AF23" s="233">
        <f t="shared" si="30"/>
        <v>1</v>
      </c>
      <c r="AG23" s="195">
        <f t="shared" si="30"/>
        <v>40</v>
      </c>
      <c r="AH23" s="195">
        <f t="shared" si="30"/>
        <v>40</v>
      </c>
      <c r="AI23" s="233">
        <f t="shared" si="30"/>
        <v>1</v>
      </c>
      <c r="AJ23" s="195">
        <f>+AJ22</f>
        <v>40</v>
      </c>
      <c r="AK23" s="195">
        <f>+AK22</f>
        <v>40</v>
      </c>
      <c r="AL23" s="329">
        <f>+AL22</f>
        <v>1</v>
      </c>
      <c r="AM23" s="195">
        <v>40</v>
      </c>
      <c r="AN23" s="195">
        <v>40</v>
      </c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  <c r="IW23" s="163"/>
      <c r="IX23" s="163"/>
      <c r="IY23" s="163"/>
      <c r="IZ23" s="163"/>
      <c r="JA23" s="163"/>
      <c r="JB23" s="163"/>
      <c r="JC23" s="163"/>
      <c r="JD23" s="163"/>
      <c r="JE23" s="163"/>
      <c r="JF23" s="163"/>
      <c r="JG23" s="163"/>
      <c r="JH23" s="163"/>
      <c r="JI23" s="163"/>
      <c r="JJ23" s="163"/>
      <c r="JK23" s="163"/>
      <c r="JL23" s="163"/>
      <c r="JM23" s="163"/>
      <c r="JN23" s="163"/>
      <c r="JO23" s="163"/>
      <c r="JP23" s="163"/>
      <c r="JQ23" s="163"/>
      <c r="JR23" s="163"/>
      <c r="JS23" s="163"/>
      <c r="JT23" s="163"/>
      <c r="JU23" s="163"/>
      <c r="JV23" s="163"/>
      <c r="JW23" s="163"/>
      <c r="JX23" s="163"/>
      <c r="JY23" s="163"/>
      <c r="JZ23" s="163"/>
      <c r="KA23" s="163"/>
      <c r="KB23" s="163"/>
      <c r="KC23" s="163"/>
      <c r="KD23" s="163"/>
      <c r="KE23" s="163"/>
      <c r="KF23" s="163"/>
      <c r="KG23" s="163"/>
      <c r="KH23" s="163"/>
      <c r="KI23" s="163"/>
      <c r="KJ23" s="163"/>
      <c r="KK23" s="163"/>
      <c r="KL23" s="163"/>
      <c r="KM23" s="163"/>
      <c r="KN23" s="163"/>
      <c r="KO23" s="163"/>
      <c r="KP23" s="163"/>
      <c r="KQ23" s="163"/>
      <c r="KR23" s="163"/>
      <c r="KS23" s="163"/>
      <c r="KT23" s="163"/>
      <c r="KU23" s="163"/>
      <c r="KV23" s="163"/>
      <c r="KW23" s="163"/>
      <c r="KX23" s="163"/>
      <c r="KY23" s="163"/>
      <c r="KZ23" s="163"/>
      <c r="LA23" s="163"/>
      <c r="LB23" s="163"/>
      <c r="LC23" s="163"/>
      <c r="LD23" s="163"/>
      <c r="LE23" s="163"/>
      <c r="LF23" s="163"/>
      <c r="LG23" s="163"/>
      <c r="LH23" s="163"/>
      <c r="LI23" s="163"/>
      <c r="LJ23" s="163"/>
      <c r="LK23" s="163"/>
      <c r="LL23" s="163"/>
      <c r="LM23" s="163"/>
      <c r="LN23" s="163"/>
      <c r="LO23" s="163"/>
      <c r="LP23" s="163"/>
      <c r="LQ23" s="163"/>
      <c r="LR23" s="163"/>
      <c r="LS23" s="163"/>
      <c r="LT23" s="163"/>
      <c r="LU23" s="163"/>
      <c r="LV23" s="163"/>
      <c r="LW23" s="163"/>
      <c r="LX23" s="163"/>
      <c r="LY23" s="163"/>
      <c r="LZ23" s="163"/>
      <c r="MA23" s="163"/>
      <c r="MB23" s="163"/>
      <c r="MC23" s="163"/>
      <c r="MD23" s="163"/>
      <c r="ME23" s="163"/>
      <c r="MF23" s="163"/>
      <c r="MG23" s="163"/>
      <c r="MH23" s="163"/>
      <c r="MI23" s="163"/>
      <c r="MJ23" s="163"/>
      <c r="MK23" s="163"/>
      <c r="ML23" s="163"/>
      <c r="MM23" s="163"/>
      <c r="MN23" s="163"/>
      <c r="MO23" s="163"/>
      <c r="MP23" s="163"/>
      <c r="MQ23" s="163"/>
      <c r="MR23" s="163"/>
      <c r="MS23" s="163"/>
      <c r="MT23" s="163"/>
      <c r="MU23" s="163"/>
      <c r="MV23" s="163"/>
      <c r="MW23" s="163"/>
      <c r="MX23" s="163"/>
      <c r="MY23" s="163"/>
      <c r="MZ23" s="163"/>
      <c r="NA23" s="163"/>
      <c r="NB23" s="163"/>
      <c r="NC23" s="163"/>
      <c r="ND23" s="163"/>
      <c r="NE23" s="163"/>
      <c r="NF23" s="163"/>
      <c r="NG23" s="163"/>
      <c r="NH23" s="163"/>
      <c r="NI23" s="163"/>
      <c r="NJ23" s="163"/>
      <c r="NK23" s="163"/>
      <c r="NL23" s="163"/>
      <c r="NM23" s="163"/>
      <c r="NN23" s="163"/>
      <c r="NO23" s="163"/>
      <c r="NP23" s="163"/>
      <c r="NQ23" s="163"/>
      <c r="NR23" s="163"/>
      <c r="NS23" s="163"/>
      <c r="NT23" s="163"/>
      <c r="NU23" s="163"/>
      <c r="NV23" s="163"/>
      <c r="NW23" s="163"/>
      <c r="NX23" s="163"/>
      <c r="NY23" s="163"/>
      <c r="NZ23" s="163"/>
      <c r="OA23" s="163"/>
      <c r="OB23" s="163"/>
      <c r="OC23" s="163"/>
      <c r="OD23" s="163"/>
      <c r="OE23" s="163"/>
      <c r="OF23" s="163"/>
      <c r="OG23" s="163"/>
      <c r="OH23" s="163"/>
      <c r="OI23" s="163"/>
      <c r="OJ23" s="163"/>
      <c r="OK23" s="163"/>
      <c r="OL23" s="163"/>
      <c r="OM23" s="163"/>
      <c r="ON23" s="163"/>
      <c r="OO23" s="163"/>
      <c r="OP23" s="163"/>
      <c r="OQ23" s="163"/>
      <c r="OR23" s="163"/>
      <c r="OS23" s="163"/>
      <c r="OT23" s="163"/>
      <c r="OU23" s="163"/>
      <c r="OV23" s="163"/>
      <c r="OW23" s="163"/>
      <c r="OX23" s="163"/>
      <c r="OY23" s="163"/>
      <c r="OZ23" s="163"/>
      <c r="PA23" s="163"/>
      <c r="PB23" s="163"/>
      <c r="PC23" s="163"/>
      <c r="PD23" s="163"/>
      <c r="PE23" s="163"/>
      <c r="PF23" s="163"/>
      <c r="PG23" s="163"/>
      <c r="PH23" s="163"/>
      <c r="PI23" s="163"/>
      <c r="PJ23" s="163"/>
      <c r="PK23" s="163"/>
      <c r="PL23" s="163"/>
      <c r="PM23" s="163"/>
      <c r="PN23" s="163"/>
      <c r="PO23" s="163"/>
      <c r="PP23" s="163"/>
      <c r="PQ23" s="163"/>
      <c r="PR23" s="163"/>
      <c r="PS23" s="163"/>
      <c r="PT23" s="163"/>
      <c r="PU23" s="163"/>
      <c r="PV23" s="163"/>
      <c r="PW23" s="163"/>
      <c r="PX23" s="163"/>
      <c r="PY23" s="163"/>
      <c r="PZ23" s="163"/>
      <c r="QA23" s="163"/>
      <c r="QB23" s="163"/>
      <c r="QC23" s="163"/>
      <c r="QD23" s="163"/>
      <c r="QE23" s="163"/>
      <c r="QF23" s="163"/>
      <c r="QG23" s="163"/>
      <c r="QH23" s="163"/>
      <c r="QI23" s="163"/>
      <c r="QJ23" s="163"/>
      <c r="QK23" s="163"/>
      <c r="QL23" s="163"/>
      <c r="QM23" s="163"/>
      <c r="QN23" s="163"/>
      <c r="QO23" s="163"/>
      <c r="QP23" s="163"/>
      <c r="QQ23" s="163"/>
      <c r="QR23" s="163"/>
      <c r="QS23" s="163"/>
      <c r="QT23" s="163"/>
      <c r="QU23" s="163"/>
      <c r="QV23" s="163"/>
      <c r="QW23" s="163"/>
      <c r="QX23" s="163"/>
      <c r="QY23" s="163"/>
      <c r="QZ23" s="163"/>
      <c r="RA23" s="163"/>
      <c r="RB23" s="163"/>
      <c r="RC23" s="163"/>
      <c r="RD23" s="163"/>
      <c r="RE23" s="163"/>
      <c r="RF23" s="163"/>
      <c r="RG23" s="163"/>
      <c r="RH23" s="163"/>
      <c r="RI23" s="163"/>
      <c r="RJ23" s="163"/>
      <c r="RK23" s="163"/>
      <c r="RL23" s="163"/>
      <c r="RM23" s="163"/>
      <c r="RN23" s="163"/>
      <c r="RO23" s="163"/>
      <c r="RP23" s="163"/>
      <c r="RQ23" s="163"/>
      <c r="RR23" s="163"/>
      <c r="RS23" s="163"/>
      <c r="RT23" s="163"/>
      <c r="RU23" s="163"/>
      <c r="RV23" s="163"/>
      <c r="RW23" s="163"/>
      <c r="RX23" s="163"/>
      <c r="RY23" s="163"/>
      <c r="RZ23" s="163"/>
      <c r="SA23" s="163"/>
      <c r="SB23" s="163"/>
      <c r="SC23" s="163"/>
      <c r="SD23" s="163"/>
      <c r="SE23" s="163"/>
      <c r="SF23" s="163"/>
      <c r="SG23" s="163"/>
      <c r="SH23" s="163"/>
      <c r="SI23" s="163"/>
      <c r="SJ23" s="163"/>
      <c r="SK23" s="163"/>
      <c r="SL23" s="163"/>
      <c r="SM23" s="163"/>
      <c r="SN23" s="163"/>
      <c r="SO23" s="163"/>
      <c r="SP23" s="163"/>
      <c r="SQ23" s="163"/>
      <c r="SR23" s="163"/>
      <c r="SS23" s="163"/>
      <c r="ST23" s="163"/>
      <c r="SU23" s="163"/>
      <c r="SV23" s="163"/>
      <c r="SW23" s="163"/>
      <c r="SX23" s="163"/>
      <c r="SY23" s="163"/>
      <c r="SZ23" s="163"/>
      <c r="TA23" s="163"/>
      <c r="TB23" s="163"/>
      <c r="TC23" s="163"/>
      <c r="TD23" s="163"/>
      <c r="TE23" s="163"/>
      <c r="TF23" s="163"/>
      <c r="TG23" s="163"/>
      <c r="TH23" s="163"/>
      <c r="TI23" s="163"/>
      <c r="TJ23" s="163"/>
      <c r="TK23" s="163"/>
      <c r="TL23" s="163"/>
      <c r="TM23" s="163"/>
      <c r="TN23" s="163"/>
      <c r="TO23" s="163"/>
      <c r="TP23" s="163"/>
      <c r="TQ23" s="163"/>
      <c r="TR23" s="163"/>
      <c r="TS23" s="163"/>
      <c r="TT23" s="163"/>
      <c r="TU23" s="163"/>
      <c r="TV23" s="163"/>
      <c r="TW23" s="163"/>
      <c r="TX23" s="163"/>
      <c r="TY23" s="163"/>
      <c r="TZ23" s="163"/>
      <c r="UA23" s="163"/>
      <c r="UB23" s="163"/>
      <c r="UC23" s="163"/>
      <c r="UD23" s="163"/>
      <c r="UE23" s="163"/>
      <c r="UF23" s="163"/>
      <c r="UG23" s="163"/>
      <c r="UH23" s="163"/>
      <c r="UI23" s="163"/>
      <c r="UJ23" s="163"/>
      <c r="UK23" s="163"/>
      <c r="UL23" s="163"/>
      <c r="UM23" s="163"/>
      <c r="UN23" s="163"/>
      <c r="UO23" s="163"/>
      <c r="UP23" s="163"/>
      <c r="UQ23" s="163"/>
      <c r="UR23" s="163"/>
      <c r="US23" s="163"/>
      <c r="UT23" s="163"/>
      <c r="UU23" s="163"/>
      <c r="UV23" s="163"/>
      <c r="UW23" s="163"/>
      <c r="UX23" s="163"/>
      <c r="UY23" s="163"/>
      <c r="UZ23" s="163"/>
      <c r="VA23" s="163"/>
      <c r="VB23" s="163"/>
      <c r="VC23" s="163"/>
      <c r="VD23" s="163"/>
      <c r="VE23" s="163"/>
      <c r="VF23" s="163"/>
      <c r="VG23" s="163"/>
      <c r="VH23" s="163"/>
      <c r="VI23" s="163"/>
      <c r="VJ23" s="163"/>
      <c r="VK23" s="163"/>
      <c r="VL23" s="163"/>
      <c r="VM23" s="163"/>
      <c r="VN23" s="163"/>
      <c r="VO23" s="163"/>
      <c r="VP23" s="163"/>
      <c r="VQ23" s="163"/>
      <c r="VR23" s="163"/>
      <c r="VS23" s="163"/>
      <c r="VT23" s="163"/>
      <c r="VU23" s="163"/>
      <c r="VV23" s="163"/>
      <c r="VW23" s="163"/>
      <c r="VX23" s="163"/>
      <c r="VY23" s="163"/>
      <c r="VZ23" s="163"/>
      <c r="WA23" s="163"/>
      <c r="WB23" s="163"/>
      <c r="WC23" s="163"/>
      <c r="WD23" s="163"/>
      <c r="WE23" s="163"/>
      <c r="WF23" s="163"/>
      <c r="WG23" s="163"/>
      <c r="WH23" s="163"/>
      <c r="WI23" s="163"/>
      <c r="WJ23" s="163"/>
      <c r="WK23" s="163"/>
      <c r="WL23" s="163"/>
      <c r="WM23" s="163"/>
      <c r="WN23" s="163"/>
      <c r="WO23" s="163"/>
      <c r="WP23" s="163"/>
      <c r="WQ23" s="163"/>
      <c r="WR23" s="163"/>
      <c r="WS23" s="163"/>
      <c r="WT23" s="163"/>
      <c r="WU23" s="163"/>
      <c r="WV23" s="163"/>
      <c r="WW23" s="163"/>
      <c r="WX23" s="163"/>
      <c r="WY23" s="163"/>
      <c r="WZ23" s="163"/>
      <c r="XA23" s="163"/>
      <c r="XB23" s="163"/>
      <c r="XC23" s="163"/>
      <c r="XD23" s="163"/>
      <c r="XE23" s="163"/>
      <c r="XF23" s="163"/>
      <c r="XG23" s="163"/>
      <c r="XH23" s="163"/>
      <c r="XI23" s="163"/>
      <c r="XJ23" s="163"/>
      <c r="XK23" s="163"/>
      <c r="XL23" s="163"/>
      <c r="XM23" s="163"/>
      <c r="XN23" s="163"/>
      <c r="XO23" s="163"/>
      <c r="XP23" s="163"/>
      <c r="XQ23" s="163"/>
      <c r="XR23" s="163"/>
      <c r="XS23" s="163"/>
      <c r="XT23" s="163"/>
      <c r="XU23" s="163"/>
      <c r="XV23" s="163"/>
      <c r="XW23" s="163"/>
      <c r="XX23" s="163"/>
      <c r="XY23" s="163"/>
      <c r="XZ23" s="163"/>
      <c r="YA23" s="163"/>
      <c r="YB23" s="163"/>
      <c r="YC23" s="163"/>
      <c r="YD23" s="163"/>
      <c r="YE23" s="163"/>
      <c r="YF23" s="163"/>
      <c r="YG23" s="163"/>
      <c r="YH23" s="163"/>
      <c r="YI23" s="163"/>
      <c r="YJ23" s="163"/>
      <c r="YK23" s="163"/>
      <c r="YL23" s="163"/>
      <c r="YM23" s="163"/>
      <c r="YN23" s="163"/>
      <c r="YO23" s="163"/>
      <c r="YP23" s="163"/>
      <c r="YQ23" s="163"/>
      <c r="YR23" s="163"/>
      <c r="YS23" s="163"/>
      <c r="YT23" s="163"/>
      <c r="YU23" s="163"/>
      <c r="YV23" s="163"/>
      <c r="YW23" s="163"/>
      <c r="YX23" s="163"/>
      <c r="YY23" s="163"/>
      <c r="YZ23" s="163"/>
      <c r="ZA23" s="163"/>
      <c r="ZB23" s="163"/>
      <c r="ZC23" s="163"/>
      <c r="ZD23" s="163"/>
      <c r="ZE23" s="163"/>
      <c r="ZF23" s="163"/>
      <c r="ZG23" s="163"/>
      <c r="ZH23" s="163"/>
      <c r="ZI23" s="163"/>
      <c r="ZJ23" s="163"/>
      <c r="ZK23" s="163"/>
      <c r="ZL23" s="163"/>
      <c r="ZM23" s="163"/>
      <c r="ZN23" s="163"/>
      <c r="ZO23" s="163"/>
      <c r="ZP23" s="163"/>
      <c r="ZQ23" s="163"/>
      <c r="ZR23" s="163"/>
      <c r="ZS23" s="163"/>
      <c r="ZT23" s="163"/>
      <c r="ZU23" s="163"/>
      <c r="ZV23" s="163"/>
      <c r="ZW23" s="163"/>
      <c r="ZX23" s="163"/>
      <c r="ZY23" s="163"/>
      <c r="ZZ23" s="163"/>
      <c r="AAA23" s="163"/>
      <c r="AAB23" s="163"/>
      <c r="AAC23" s="163"/>
      <c r="AAD23" s="163"/>
      <c r="AAE23" s="163"/>
      <c r="AAF23" s="163"/>
      <c r="AAG23" s="163"/>
      <c r="AAH23" s="163"/>
      <c r="AAI23" s="163"/>
      <c r="AAJ23" s="163"/>
      <c r="AAK23" s="163"/>
      <c r="AAL23" s="163"/>
      <c r="AAM23" s="163"/>
      <c r="AAN23" s="163"/>
      <c r="AAO23" s="163"/>
      <c r="AAP23" s="163"/>
      <c r="AAQ23" s="163"/>
      <c r="AAR23" s="163"/>
      <c r="AAS23" s="163"/>
      <c r="AAT23" s="163"/>
      <c r="AAU23" s="163"/>
      <c r="AAV23" s="163"/>
      <c r="AAW23" s="163"/>
      <c r="AAX23" s="163"/>
      <c r="AAY23" s="163"/>
      <c r="AAZ23" s="163"/>
      <c r="ABA23" s="163"/>
      <c r="ABB23" s="163"/>
      <c r="ABC23" s="163"/>
      <c r="ABD23" s="163"/>
      <c r="ABE23" s="163"/>
      <c r="ABF23" s="163"/>
      <c r="ABG23" s="163"/>
      <c r="ABH23" s="163"/>
      <c r="ABI23" s="163"/>
      <c r="ABJ23" s="163"/>
      <c r="ABK23" s="163"/>
      <c r="ABL23" s="163"/>
      <c r="ABM23" s="163"/>
      <c r="ABN23" s="163"/>
      <c r="ABO23" s="163"/>
      <c r="ABP23" s="163"/>
      <c r="ABQ23" s="163"/>
      <c r="ABR23" s="163"/>
      <c r="ABS23" s="163"/>
      <c r="ABT23" s="163"/>
      <c r="ABU23" s="163"/>
      <c r="ABV23" s="163"/>
      <c r="ABW23" s="163"/>
      <c r="ABX23" s="163"/>
      <c r="ABY23" s="163"/>
      <c r="ABZ23" s="163"/>
      <c r="ACA23" s="163"/>
      <c r="ACB23" s="163"/>
      <c r="ACC23" s="163"/>
      <c r="ACD23" s="163"/>
      <c r="ACE23" s="163"/>
      <c r="ACF23" s="163"/>
      <c r="ACG23" s="163"/>
      <c r="ACH23" s="163"/>
      <c r="ACI23" s="163"/>
      <c r="ACJ23" s="163"/>
      <c r="ACK23" s="163"/>
      <c r="ACL23" s="163"/>
      <c r="ACM23" s="163"/>
      <c r="ACN23" s="163"/>
      <c r="ACO23" s="163"/>
      <c r="ACP23" s="163"/>
      <c r="ACQ23" s="163"/>
      <c r="ACR23" s="163"/>
      <c r="ACS23" s="163"/>
      <c r="ACT23" s="163"/>
      <c r="ACU23" s="163"/>
      <c r="ACV23" s="163"/>
      <c r="ACW23" s="163"/>
      <c r="ACX23" s="163"/>
      <c r="ACY23" s="163"/>
      <c r="ACZ23" s="163"/>
      <c r="ADA23" s="163"/>
      <c r="ADB23" s="163"/>
      <c r="ADC23" s="163"/>
      <c r="ADD23" s="163"/>
      <c r="ADE23" s="163"/>
      <c r="ADF23" s="163"/>
      <c r="ADG23" s="163"/>
      <c r="ADH23" s="163"/>
      <c r="ADI23" s="163"/>
      <c r="ADJ23" s="163"/>
      <c r="ADK23" s="163"/>
      <c r="ADL23" s="163"/>
      <c r="ADM23" s="163"/>
      <c r="ADN23" s="163"/>
      <c r="ADO23" s="163"/>
      <c r="ADP23" s="163"/>
      <c r="ADQ23" s="163"/>
      <c r="ADR23" s="163"/>
      <c r="ADS23" s="163"/>
      <c r="ADT23" s="163"/>
      <c r="ADU23" s="163"/>
      <c r="ADV23" s="163"/>
      <c r="ADW23" s="163"/>
      <c r="ADX23" s="163"/>
      <c r="ADY23" s="163"/>
      <c r="ADZ23" s="163"/>
      <c r="AEA23" s="163"/>
      <c r="AEB23" s="163"/>
      <c r="AEC23" s="163"/>
      <c r="AED23" s="163"/>
      <c r="AEE23" s="163"/>
      <c r="AEF23" s="163"/>
      <c r="AEG23" s="163"/>
      <c r="AEH23" s="163"/>
      <c r="AEI23" s="163"/>
      <c r="AEJ23" s="163"/>
      <c r="AEK23" s="163"/>
      <c r="AEL23" s="163"/>
      <c r="AEM23" s="163"/>
      <c r="AEN23" s="163"/>
      <c r="AEO23" s="163"/>
      <c r="AEP23" s="163"/>
      <c r="AEQ23" s="163"/>
      <c r="AER23" s="163"/>
      <c r="AES23" s="163"/>
      <c r="AET23" s="163"/>
      <c r="AEU23" s="163"/>
      <c r="AEV23" s="163"/>
      <c r="AEW23" s="163"/>
      <c r="AEX23" s="163"/>
      <c r="AEY23" s="163"/>
      <c r="AEZ23" s="163"/>
      <c r="AFA23" s="163"/>
      <c r="AFB23" s="163"/>
      <c r="AFC23" s="163"/>
      <c r="AFD23" s="163"/>
      <c r="AFE23" s="163"/>
      <c r="AFF23" s="163"/>
      <c r="AFG23" s="163"/>
      <c r="AFH23" s="163"/>
      <c r="AFI23" s="163"/>
      <c r="AFJ23" s="163"/>
      <c r="AFK23" s="163"/>
      <c r="AFL23" s="163"/>
      <c r="AFM23" s="163"/>
      <c r="AFN23" s="163"/>
      <c r="AFO23" s="163"/>
      <c r="AFP23" s="163"/>
      <c r="AFQ23" s="163"/>
      <c r="AFR23" s="163"/>
      <c r="AFS23" s="163"/>
      <c r="AFT23" s="163"/>
      <c r="AFU23" s="163"/>
      <c r="AFV23" s="163"/>
      <c r="AFW23" s="163"/>
      <c r="AFX23" s="163"/>
      <c r="AFY23" s="163"/>
      <c r="AFZ23" s="163"/>
      <c r="AGA23" s="163"/>
      <c r="AGB23" s="163"/>
      <c r="AGC23" s="163"/>
      <c r="AGD23" s="163"/>
      <c r="AGE23" s="163"/>
      <c r="AGF23" s="163"/>
      <c r="AGG23" s="163"/>
      <c r="AGH23" s="163"/>
      <c r="AGI23" s="163"/>
      <c r="AGJ23" s="163"/>
      <c r="AGK23" s="163"/>
      <c r="AGL23" s="163"/>
      <c r="AGM23" s="163"/>
      <c r="AGN23" s="163"/>
      <c r="AGO23" s="163"/>
      <c r="AGP23" s="163"/>
      <c r="AGQ23" s="163"/>
      <c r="AGR23" s="163"/>
      <c r="AGS23" s="163"/>
      <c r="AGT23" s="163"/>
      <c r="AGU23" s="163"/>
      <c r="AGV23" s="163"/>
      <c r="AGW23" s="163"/>
      <c r="AGX23" s="163"/>
      <c r="AGY23" s="163"/>
      <c r="AGZ23" s="163"/>
      <c r="AHA23" s="163"/>
      <c r="AHB23" s="163"/>
      <c r="AHC23" s="163"/>
      <c r="AHD23" s="163"/>
      <c r="AHE23" s="163"/>
      <c r="AHF23" s="163"/>
      <c r="AHG23" s="163"/>
      <c r="AHH23" s="163"/>
      <c r="AHI23" s="163"/>
      <c r="AHJ23" s="163"/>
      <c r="AHK23" s="163"/>
      <c r="AHL23" s="163"/>
      <c r="AHM23" s="163"/>
      <c r="AHN23" s="163"/>
      <c r="AHO23" s="163"/>
      <c r="AHP23" s="163"/>
      <c r="AHQ23" s="163"/>
      <c r="AHR23" s="163"/>
      <c r="AHS23" s="163"/>
      <c r="AHT23" s="163"/>
      <c r="AHU23" s="163"/>
      <c r="AHV23" s="163"/>
      <c r="AHW23" s="163"/>
      <c r="AHX23" s="163"/>
      <c r="AHY23" s="163"/>
      <c r="AHZ23" s="163"/>
      <c r="AIA23" s="163"/>
      <c r="AIB23" s="163"/>
      <c r="AIC23" s="163"/>
      <c r="AID23" s="163"/>
      <c r="AIE23" s="163"/>
      <c r="AIF23" s="163"/>
      <c r="AIG23" s="163"/>
      <c r="AIH23" s="163"/>
      <c r="AII23" s="163"/>
      <c r="AIJ23" s="163"/>
      <c r="AIK23" s="163"/>
      <c r="AIL23" s="163"/>
      <c r="AIM23" s="163"/>
      <c r="AIN23" s="163"/>
      <c r="AIO23" s="163"/>
      <c r="AIP23" s="163"/>
      <c r="AIQ23" s="163"/>
      <c r="AIR23" s="163"/>
      <c r="AIS23" s="163"/>
      <c r="AIT23" s="163"/>
      <c r="AIU23" s="163"/>
      <c r="AIV23" s="163"/>
      <c r="AIW23" s="163"/>
      <c r="AIX23" s="163"/>
      <c r="AIY23" s="163"/>
      <c r="AIZ23" s="163"/>
      <c r="AJA23" s="163"/>
      <c r="AJB23" s="163"/>
      <c r="AJC23" s="163"/>
      <c r="AJD23" s="163"/>
      <c r="AJE23" s="163"/>
      <c r="AJF23" s="163"/>
      <c r="AJG23" s="163"/>
      <c r="AJH23" s="163"/>
      <c r="AJI23" s="163"/>
      <c r="AJJ23" s="163"/>
      <c r="AJK23" s="163"/>
      <c r="AJL23" s="163"/>
      <c r="AJM23" s="163"/>
      <c r="AJN23" s="163"/>
      <c r="AJO23" s="163"/>
      <c r="AJP23" s="163"/>
      <c r="AJQ23" s="163"/>
      <c r="AJR23" s="163"/>
      <c r="AJS23" s="163"/>
      <c r="AJT23" s="163"/>
      <c r="AJU23" s="163"/>
      <c r="AJV23" s="163"/>
      <c r="AJW23" s="163"/>
      <c r="AJX23" s="163"/>
      <c r="AJY23" s="163"/>
      <c r="AJZ23" s="163"/>
      <c r="AKA23" s="163"/>
      <c r="AKB23" s="163"/>
      <c r="AKC23" s="163"/>
      <c r="AKD23" s="163"/>
      <c r="AKE23" s="163"/>
      <c r="AKF23" s="163"/>
      <c r="AKG23" s="163"/>
      <c r="AKH23" s="163"/>
      <c r="AKI23" s="163"/>
      <c r="AKJ23" s="163"/>
      <c r="AKK23" s="163"/>
      <c r="AKL23" s="163"/>
      <c r="AKM23" s="163"/>
      <c r="AKN23" s="163"/>
      <c r="AKO23" s="163"/>
      <c r="AKP23" s="163"/>
      <c r="AKQ23" s="163"/>
      <c r="AKR23" s="163"/>
      <c r="AKS23" s="163"/>
      <c r="AKT23" s="163"/>
      <c r="AKU23" s="163"/>
      <c r="AKV23" s="163"/>
      <c r="AKW23" s="163"/>
      <c r="AKX23" s="163"/>
      <c r="AKY23" s="163"/>
      <c r="AKZ23" s="163"/>
      <c r="ALA23" s="163"/>
      <c r="ALB23" s="163"/>
      <c r="ALC23" s="163"/>
      <c r="ALD23" s="163"/>
      <c r="ALE23" s="163"/>
      <c r="ALF23" s="163"/>
      <c r="ALG23" s="163"/>
      <c r="ALH23" s="163"/>
      <c r="ALI23" s="163"/>
      <c r="ALJ23" s="163"/>
      <c r="ALK23" s="163"/>
      <c r="ALL23" s="163"/>
      <c r="ALM23" s="163"/>
      <c r="ALN23" s="163"/>
      <c r="ALO23" s="163"/>
      <c r="ALP23" s="163"/>
      <c r="ALQ23" s="163"/>
      <c r="ALR23" s="163"/>
      <c r="ALS23" s="163"/>
      <c r="ALT23" s="163"/>
      <c r="ALU23" s="163"/>
      <c r="ALV23" s="163"/>
      <c r="ALW23" s="163"/>
      <c r="ALX23" s="163"/>
      <c r="ALY23" s="163"/>
      <c r="ALZ23" s="163"/>
      <c r="AMA23" s="163"/>
      <c r="AMB23" s="163"/>
      <c r="AMC23" s="163"/>
      <c r="AMD23" s="163"/>
      <c r="AME23" s="163"/>
      <c r="AMF23" s="163"/>
      <c r="AMG23" s="163"/>
      <c r="AMH23" s="163"/>
      <c r="AMI23" s="163"/>
      <c r="AMJ23" s="163"/>
      <c r="AMK23" s="163"/>
      <c r="AML23" s="163"/>
      <c r="AMM23" s="163"/>
      <c r="AMN23" s="163"/>
      <c r="AMO23" s="163"/>
      <c r="AMP23" s="163"/>
      <c r="AMQ23" s="163"/>
      <c r="AMR23" s="163"/>
      <c r="AMS23" s="163"/>
      <c r="AMT23" s="163"/>
      <c r="AMU23" s="163"/>
      <c r="AMV23" s="163"/>
      <c r="AMW23" s="163"/>
      <c r="AMX23" s="163"/>
      <c r="AMY23" s="163"/>
      <c r="AMZ23" s="163"/>
      <c r="ANA23" s="163"/>
      <c r="ANB23" s="163"/>
      <c r="ANC23" s="163"/>
      <c r="AND23" s="163"/>
      <c r="ANE23" s="163"/>
      <c r="ANF23" s="163"/>
      <c r="ANG23" s="163"/>
      <c r="ANH23" s="163"/>
      <c r="ANI23" s="163"/>
      <c r="ANJ23" s="163"/>
      <c r="ANK23" s="163"/>
      <c r="ANL23" s="163"/>
      <c r="ANM23" s="163"/>
      <c r="ANN23" s="163"/>
      <c r="ANO23" s="163"/>
      <c r="ANP23" s="163"/>
      <c r="ANQ23" s="163"/>
      <c r="ANR23" s="163"/>
      <c r="ANS23" s="163"/>
      <c r="ANT23" s="163"/>
      <c r="ANU23" s="163"/>
      <c r="ANV23" s="163"/>
      <c r="ANW23" s="163"/>
      <c r="ANX23" s="163"/>
      <c r="ANY23" s="163"/>
      <c r="ANZ23" s="163"/>
      <c r="AOA23" s="163"/>
      <c r="AOB23" s="163"/>
      <c r="AOC23" s="163"/>
      <c r="AOD23" s="163"/>
      <c r="AOE23" s="163"/>
      <c r="AOF23" s="163"/>
      <c r="AOG23" s="163"/>
      <c r="AOH23" s="163"/>
      <c r="AOI23" s="163"/>
      <c r="AOJ23" s="163"/>
      <c r="AOK23" s="163"/>
      <c r="AOL23" s="163"/>
      <c r="AOM23" s="163"/>
      <c r="AON23" s="163"/>
      <c r="AOO23" s="163"/>
      <c r="AOP23" s="163"/>
      <c r="AOQ23" s="163"/>
      <c r="AOR23" s="163"/>
      <c r="AOS23" s="163"/>
      <c r="AOT23" s="163"/>
      <c r="AOU23" s="163"/>
      <c r="AOV23" s="163"/>
      <c r="AOW23" s="163"/>
      <c r="AOX23" s="163"/>
      <c r="AOY23" s="163"/>
      <c r="AOZ23" s="163"/>
      <c r="APA23" s="163"/>
      <c r="APB23" s="163"/>
      <c r="APC23" s="163"/>
      <c r="APD23" s="163"/>
      <c r="APE23" s="163"/>
      <c r="APF23" s="163"/>
      <c r="APG23" s="163"/>
      <c r="APH23" s="163"/>
      <c r="API23" s="163"/>
      <c r="APJ23" s="163"/>
      <c r="APK23" s="163"/>
      <c r="APL23" s="163"/>
      <c r="APM23" s="163"/>
      <c r="APN23" s="163"/>
      <c r="APO23" s="163"/>
      <c r="APP23" s="163"/>
      <c r="APQ23" s="163"/>
      <c r="APR23" s="163"/>
      <c r="APS23" s="163"/>
      <c r="APT23" s="163"/>
      <c r="APU23" s="163"/>
      <c r="APV23" s="163"/>
      <c r="APW23" s="163"/>
      <c r="APX23" s="163"/>
      <c r="APY23" s="163"/>
      <c r="APZ23" s="163"/>
      <c r="AQA23" s="163"/>
      <c r="AQB23" s="163"/>
      <c r="AQC23" s="163"/>
      <c r="AQD23" s="163"/>
      <c r="AQE23" s="163"/>
      <c r="AQF23" s="163"/>
      <c r="AQG23" s="163"/>
      <c r="AQH23" s="163"/>
      <c r="AQI23" s="163"/>
      <c r="AQJ23" s="163"/>
      <c r="AQK23" s="163"/>
      <c r="AQL23" s="163"/>
      <c r="AQM23" s="163"/>
      <c r="AQN23" s="163"/>
      <c r="AQO23" s="163"/>
      <c r="AQP23" s="163"/>
      <c r="AQQ23" s="163"/>
      <c r="AQR23" s="163"/>
      <c r="AQS23" s="163"/>
      <c r="AQT23" s="163"/>
      <c r="AQU23" s="163"/>
      <c r="AQV23" s="163"/>
      <c r="AQW23" s="163"/>
      <c r="AQX23" s="163"/>
      <c r="AQY23" s="163"/>
      <c r="AQZ23" s="163"/>
      <c r="ARA23" s="163"/>
      <c r="ARB23" s="163"/>
      <c r="ARC23" s="163"/>
      <c r="ARD23" s="163"/>
      <c r="ARE23" s="163"/>
      <c r="ARF23" s="163"/>
      <c r="ARG23" s="163"/>
      <c r="ARH23" s="163"/>
      <c r="ARI23" s="163"/>
      <c r="ARJ23" s="163"/>
      <c r="ARK23" s="163"/>
      <c r="ARL23" s="163"/>
      <c r="ARM23" s="163"/>
      <c r="ARN23" s="163"/>
      <c r="ARO23" s="163"/>
      <c r="ARP23" s="163"/>
      <c r="ARQ23" s="163"/>
      <c r="ARR23" s="163"/>
      <c r="ARS23" s="163"/>
      <c r="ART23" s="163"/>
      <c r="ARU23" s="163"/>
      <c r="ARV23" s="163"/>
      <c r="ARW23" s="163"/>
      <c r="ARX23" s="163"/>
      <c r="ARY23" s="163"/>
      <c r="ARZ23" s="163"/>
      <c r="ASA23" s="163"/>
      <c r="ASB23" s="163"/>
      <c r="ASC23" s="163"/>
      <c r="ASD23" s="163"/>
      <c r="ASE23" s="163"/>
      <c r="ASF23" s="163"/>
      <c r="ASG23" s="163"/>
      <c r="ASH23" s="163"/>
      <c r="ASI23" s="163"/>
      <c r="ASJ23" s="163"/>
      <c r="ASK23" s="163"/>
      <c r="ASL23" s="163"/>
      <c r="ASM23" s="163"/>
      <c r="ASN23" s="163"/>
      <c r="ASO23" s="163"/>
      <c r="ASP23" s="163"/>
      <c r="ASQ23" s="163"/>
      <c r="ASR23" s="163"/>
      <c r="ASS23" s="163"/>
      <c r="AST23" s="163"/>
      <c r="ASU23" s="163"/>
      <c r="ASV23" s="163"/>
      <c r="ASW23" s="163"/>
      <c r="ASX23" s="163"/>
      <c r="ASY23" s="163"/>
      <c r="ASZ23" s="163"/>
      <c r="ATA23" s="163"/>
      <c r="ATB23" s="163"/>
      <c r="ATC23" s="163"/>
      <c r="ATD23" s="163"/>
      <c r="ATE23" s="163"/>
      <c r="ATF23" s="163"/>
      <c r="ATG23" s="163"/>
      <c r="ATH23" s="163"/>
      <c r="ATI23" s="163"/>
      <c r="ATJ23" s="163"/>
      <c r="ATK23" s="163"/>
      <c r="ATL23" s="163"/>
      <c r="ATM23" s="163"/>
      <c r="ATN23" s="163"/>
      <c r="ATO23" s="163"/>
      <c r="ATP23" s="163"/>
      <c r="ATQ23" s="163"/>
      <c r="ATR23" s="163"/>
      <c r="ATS23" s="163"/>
      <c r="ATT23" s="163"/>
      <c r="ATU23" s="163"/>
      <c r="ATV23" s="163"/>
      <c r="ATW23" s="163"/>
      <c r="ATX23" s="163"/>
      <c r="ATY23" s="163"/>
      <c r="ATZ23" s="163"/>
      <c r="AUA23" s="163"/>
      <c r="AUB23" s="163"/>
      <c r="AUC23" s="163"/>
      <c r="AUD23" s="163"/>
      <c r="AUE23" s="163"/>
      <c r="AUF23" s="163"/>
      <c r="AUG23" s="163"/>
      <c r="AUH23" s="163"/>
      <c r="AUI23" s="163"/>
      <c r="AUJ23" s="163"/>
      <c r="AUK23" s="163"/>
      <c r="AUL23" s="163"/>
      <c r="AUM23" s="163"/>
      <c r="AUN23" s="163"/>
      <c r="AUO23" s="163"/>
      <c r="AUP23" s="163"/>
      <c r="AUQ23" s="163"/>
      <c r="AUR23" s="163"/>
      <c r="AUS23" s="163"/>
      <c r="AUT23" s="163"/>
      <c r="AUU23" s="163"/>
      <c r="AUV23" s="163"/>
      <c r="AUW23" s="163"/>
      <c r="AUX23" s="163"/>
      <c r="AUY23" s="163"/>
      <c r="AUZ23" s="163"/>
      <c r="AVA23" s="163"/>
      <c r="AVB23" s="163"/>
      <c r="AVC23" s="163"/>
      <c r="AVD23" s="163"/>
      <c r="AVE23" s="163"/>
      <c r="AVF23" s="163"/>
      <c r="AVG23" s="163"/>
      <c r="AVH23" s="163"/>
      <c r="AVI23" s="163"/>
      <c r="AVJ23" s="163"/>
      <c r="AVK23" s="163"/>
      <c r="AVL23" s="163"/>
      <c r="AVM23" s="163"/>
      <c r="AVN23" s="163"/>
      <c r="AVO23" s="163"/>
      <c r="AVP23" s="163"/>
      <c r="AVQ23" s="163"/>
      <c r="AVR23" s="163"/>
      <c r="AVS23" s="163"/>
      <c r="AVT23" s="163"/>
      <c r="AVU23" s="163"/>
      <c r="AVV23" s="163"/>
      <c r="AVW23" s="163"/>
      <c r="AVX23" s="163"/>
      <c r="AVY23" s="163"/>
      <c r="AVZ23" s="163"/>
      <c r="AWA23" s="163"/>
      <c r="AWB23" s="163"/>
      <c r="AWC23" s="163"/>
      <c r="AWD23" s="163"/>
      <c r="AWE23" s="163"/>
      <c r="AWF23" s="163"/>
      <c r="AWG23" s="163"/>
      <c r="AWH23" s="163"/>
      <c r="AWI23" s="163"/>
      <c r="AWJ23" s="163"/>
      <c r="AWK23" s="163"/>
      <c r="AWL23" s="163"/>
      <c r="AWM23" s="163"/>
      <c r="AWN23" s="163"/>
      <c r="AWO23" s="163"/>
      <c r="AWP23" s="163"/>
      <c r="AWQ23" s="163"/>
      <c r="AWR23" s="163"/>
      <c r="AWS23" s="163"/>
      <c r="AWT23" s="163"/>
      <c r="AWU23" s="163"/>
      <c r="AWV23" s="163"/>
      <c r="AWW23" s="163"/>
      <c r="AWX23" s="163"/>
      <c r="AWY23" s="163"/>
      <c r="AWZ23" s="163"/>
      <c r="AXA23" s="163"/>
      <c r="AXB23" s="163"/>
      <c r="AXC23" s="163"/>
      <c r="AXD23" s="163"/>
      <c r="AXE23" s="163"/>
      <c r="AXF23" s="163"/>
      <c r="AXG23" s="163"/>
      <c r="AXH23" s="163"/>
      <c r="AXI23" s="163"/>
      <c r="AXJ23" s="163"/>
      <c r="AXK23" s="163"/>
      <c r="AXL23" s="163"/>
      <c r="AXM23" s="163"/>
      <c r="AXN23" s="163"/>
      <c r="AXO23" s="163"/>
      <c r="AXP23" s="163"/>
      <c r="AXQ23" s="163"/>
      <c r="AXR23" s="163"/>
      <c r="AXS23" s="163"/>
      <c r="AXT23" s="163"/>
      <c r="AXU23" s="163"/>
      <c r="AXV23" s="163"/>
      <c r="AXW23" s="163"/>
      <c r="AXX23" s="163"/>
      <c r="AXY23" s="163"/>
      <c r="AXZ23" s="163"/>
      <c r="AYA23" s="163"/>
      <c r="AYB23" s="163"/>
      <c r="AYC23" s="163"/>
      <c r="AYD23" s="163"/>
      <c r="AYE23" s="163"/>
      <c r="AYF23" s="163"/>
      <c r="AYG23" s="163"/>
      <c r="AYH23" s="163"/>
      <c r="AYI23" s="163"/>
      <c r="AYJ23" s="163"/>
      <c r="AYK23" s="163"/>
      <c r="AYL23" s="163"/>
      <c r="AYM23" s="163"/>
      <c r="AYN23" s="163"/>
      <c r="AYO23" s="163"/>
      <c r="AYP23" s="163"/>
      <c r="AYQ23" s="163"/>
      <c r="AYR23" s="163"/>
      <c r="AYS23" s="163"/>
      <c r="AYT23" s="163"/>
      <c r="AYU23" s="163"/>
      <c r="AYV23" s="163"/>
      <c r="AYW23" s="163"/>
      <c r="AYX23" s="163"/>
      <c r="AYY23" s="163"/>
      <c r="AYZ23" s="163"/>
      <c r="AZA23" s="163"/>
      <c r="AZB23" s="163"/>
      <c r="AZC23" s="163"/>
      <c r="AZD23" s="163"/>
      <c r="AZE23" s="163"/>
      <c r="AZF23" s="163"/>
      <c r="AZG23" s="163"/>
      <c r="AZH23" s="163"/>
      <c r="AZI23" s="163"/>
      <c r="AZJ23" s="163"/>
      <c r="AZK23" s="163"/>
      <c r="AZL23" s="163"/>
      <c r="AZM23" s="163"/>
      <c r="AZN23" s="163"/>
      <c r="AZO23" s="163"/>
      <c r="AZP23" s="163"/>
      <c r="AZQ23" s="163"/>
      <c r="AZR23" s="163"/>
      <c r="AZS23" s="163"/>
      <c r="AZT23" s="163"/>
      <c r="AZU23" s="163"/>
      <c r="AZV23" s="163"/>
      <c r="AZW23" s="163"/>
      <c r="AZX23" s="163"/>
      <c r="AZY23" s="163"/>
      <c r="AZZ23" s="163"/>
      <c r="BAA23" s="163"/>
      <c r="BAB23" s="163"/>
      <c r="BAC23" s="163"/>
      <c r="BAD23" s="163"/>
      <c r="BAE23" s="163"/>
      <c r="BAF23" s="163"/>
      <c r="BAG23" s="163"/>
      <c r="BAH23" s="163"/>
      <c r="BAI23" s="163"/>
      <c r="BAJ23" s="163"/>
      <c r="BAK23" s="163"/>
      <c r="BAL23" s="163"/>
      <c r="BAM23" s="163"/>
      <c r="BAN23" s="163"/>
      <c r="BAO23" s="163"/>
      <c r="BAP23" s="163"/>
      <c r="BAQ23" s="163"/>
      <c r="BAR23" s="163"/>
      <c r="BAS23" s="163"/>
      <c r="BAT23" s="163"/>
      <c r="BAU23" s="163"/>
      <c r="BAV23" s="163"/>
      <c r="BAW23" s="163"/>
      <c r="BAX23" s="163"/>
      <c r="BAY23" s="163"/>
      <c r="BAZ23" s="163"/>
      <c r="BBA23" s="163"/>
      <c r="BBB23" s="163"/>
      <c r="BBC23" s="163"/>
      <c r="BBD23" s="163"/>
      <c r="BBE23" s="163"/>
      <c r="BBF23" s="163"/>
      <c r="BBG23" s="163"/>
      <c r="BBH23" s="163"/>
      <c r="BBI23" s="163"/>
      <c r="BBJ23" s="163"/>
      <c r="BBK23" s="163"/>
      <c r="BBL23" s="163"/>
      <c r="BBM23" s="163"/>
      <c r="BBN23" s="163"/>
      <c r="BBO23" s="163"/>
      <c r="BBP23" s="163"/>
      <c r="BBQ23" s="163"/>
      <c r="BBR23" s="163"/>
      <c r="BBS23" s="163"/>
      <c r="BBT23" s="163"/>
      <c r="BBU23" s="163"/>
      <c r="BBV23" s="163"/>
      <c r="BBW23" s="163"/>
      <c r="BBX23" s="163"/>
      <c r="BBY23" s="163"/>
      <c r="BBZ23" s="163"/>
      <c r="BCA23" s="163"/>
      <c r="BCB23" s="163"/>
      <c r="BCC23" s="163"/>
      <c r="BCD23" s="163"/>
      <c r="BCE23" s="163"/>
      <c r="BCF23" s="163"/>
      <c r="BCG23" s="163"/>
      <c r="BCH23" s="163"/>
      <c r="BCI23" s="163"/>
      <c r="BCJ23" s="163"/>
      <c r="BCK23" s="163"/>
      <c r="BCL23" s="163"/>
      <c r="BCM23" s="163"/>
      <c r="BCN23" s="163"/>
      <c r="BCO23" s="163"/>
      <c r="BCP23" s="163"/>
      <c r="BCQ23" s="163"/>
      <c r="BCR23" s="163"/>
      <c r="BCS23" s="163"/>
      <c r="BCT23" s="163"/>
      <c r="BCU23" s="163"/>
      <c r="BCV23" s="163"/>
      <c r="BCW23" s="163"/>
      <c r="BCX23" s="163"/>
      <c r="BCY23" s="163"/>
      <c r="BCZ23" s="163"/>
      <c r="BDA23" s="163"/>
      <c r="BDB23" s="163"/>
      <c r="BDC23" s="163"/>
      <c r="BDD23" s="163"/>
      <c r="BDE23" s="163"/>
      <c r="BDF23" s="163"/>
      <c r="BDG23" s="163"/>
      <c r="BDH23" s="163"/>
      <c r="BDI23" s="163"/>
      <c r="BDJ23" s="163"/>
      <c r="BDK23" s="163"/>
      <c r="BDL23" s="163"/>
      <c r="BDM23" s="163"/>
      <c r="BDN23" s="163"/>
      <c r="BDO23" s="163"/>
      <c r="BDP23" s="163"/>
      <c r="BDQ23" s="163"/>
      <c r="BDR23" s="163"/>
      <c r="BDS23" s="163"/>
      <c r="BDT23" s="163"/>
      <c r="BDU23" s="163"/>
      <c r="BDV23" s="163"/>
      <c r="BDW23" s="163"/>
      <c r="BDX23" s="163"/>
      <c r="BDY23" s="163"/>
      <c r="BDZ23" s="163"/>
      <c r="BEA23" s="163"/>
      <c r="BEB23" s="163"/>
      <c r="BEC23" s="163"/>
      <c r="BED23" s="163"/>
      <c r="BEE23" s="163"/>
      <c r="BEF23" s="163"/>
      <c r="BEG23" s="163"/>
      <c r="BEH23" s="163"/>
      <c r="BEI23" s="163"/>
      <c r="BEJ23" s="163"/>
      <c r="BEK23" s="163"/>
      <c r="BEL23" s="163"/>
      <c r="BEM23" s="163"/>
      <c r="BEN23" s="163"/>
      <c r="BEO23" s="163"/>
      <c r="BEP23" s="163"/>
      <c r="BEQ23" s="163"/>
      <c r="BER23" s="163"/>
      <c r="BES23" s="163"/>
      <c r="BET23" s="163"/>
      <c r="BEU23" s="163"/>
      <c r="BEV23" s="163"/>
      <c r="BEW23" s="163"/>
      <c r="BEX23" s="163"/>
      <c r="BEY23" s="163"/>
      <c r="BEZ23" s="163"/>
      <c r="BFA23" s="163"/>
      <c r="BFB23" s="163"/>
      <c r="BFC23" s="163"/>
      <c r="BFD23" s="163"/>
      <c r="BFE23" s="163"/>
      <c r="BFF23" s="163"/>
      <c r="BFG23" s="163"/>
      <c r="BFH23" s="163"/>
      <c r="BFI23" s="163"/>
      <c r="BFJ23" s="163"/>
      <c r="BFK23" s="163"/>
      <c r="BFL23" s="163"/>
      <c r="BFM23" s="163"/>
      <c r="BFN23" s="163"/>
      <c r="BFO23" s="163"/>
      <c r="BFP23" s="163"/>
      <c r="BFQ23" s="163"/>
      <c r="BFR23" s="163"/>
      <c r="BFS23" s="163"/>
      <c r="BFT23" s="163"/>
      <c r="BFU23" s="163"/>
      <c r="BFV23" s="163"/>
      <c r="BFW23" s="163"/>
      <c r="BFX23" s="163"/>
      <c r="BFY23" s="163"/>
      <c r="BFZ23" s="163"/>
      <c r="BGA23" s="163"/>
      <c r="BGB23" s="163"/>
      <c r="BGC23" s="163"/>
      <c r="BGD23" s="163"/>
      <c r="BGE23" s="163"/>
      <c r="BGF23" s="163"/>
      <c r="BGG23" s="163"/>
      <c r="BGH23" s="163"/>
      <c r="BGI23" s="163"/>
      <c r="BGJ23" s="163"/>
      <c r="BGK23" s="163"/>
      <c r="BGL23" s="163"/>
      <c r="BGM23" s="163"/>
      <c r="BGN23" s="163"/>
      <c r="BGO23" s="163"/>
      <c r="BGP23" s="163"/>
      <c r="BGQ23" s="163"/>
      <c r="BGR23" s="163"/>
      <c r="BGS23" s="163"/>
      <c r="BGT23" s="163"/>
      <c r="BGU23" s="163"/>
      <c r="BGV23" s="163"/>
      <c r="BGW23" s="163"/>
      <c r="BGX23" s="163"/>
      <c r="BGY23" s="163"/>
      <c r="BGZ23" s="163"/>
      <c r="BHA23" s="163"/>
      <c r="BHB23" s="163"/>
      <c r="BHC23" s="163"/>
      <c r="BHD23" s="163"/>
      <c r="BHE23" s="163"/>
      <c r="BHF23" s="163"/>
      <c r="BHG23" s="163"/>
      <c r="BHH23" s="163"/>
      <c r="BHI23" s="163"/>
      <c r="BHJ23" s="163"/>
      <c r="BHK23" s="163"/>
      <c r="BHL23" s="163"/>
      <c r="BHM23" s="163"/>
      <c r="BHN23" s="163"/>
      <c r="BHO23" s="163"/>
      <c r="BHP23" s="163"/>
      <c r="BHQ23" s="163"/>
      <c r="BHR23" s="163"/>
      <c r="BHS23" s="163"/>
      <c r="BHT23" s="163"/>
      <c r="BHU23" s="163"/>
      <c r="BHV23" s="163"/>
      <c r="BHW23" s="163"/>
      <c r="BHX23" s="163"/>
      <c r="BHY23" s="163"/>
      <c r="BHZ23" s="163"/>
      <c r="BIA23" s="163"/>
      <c r="BIB23" s="163"/>
      <c r="BIC23" s="163"/>
      <c r="BID23" s="163"/>
      <c r="BIE23" s="163"/>
      <c r="BIF23" s="163"/>
      <c r="BIG23" s="163"/>
      <c r="BIH23" s="163"/>
      <c r="BII23" s="163"/>
      <c r="BIJ23" s="163"/>
      <c r="BIK23" s="163"/>
      <c r="BIL23" s="163"/>
      <c r="BIM23" s="163"/>
      <c r="BIN23" s="163"/>
      <c r="BIO23" s="163"/>
      <c r="BIP23" s="163"/>
      <c r="BIQ23" s="163"/>
      <c r="BIR23" s="163"/>
      <c r="BIS23" s="163"/>
      <c r="BIT23" s="163"/>
      <c r="BIU23" s="163"/>
      <c r="BIV23" s="163"/>
      <c r="BIW23" s="163"/>
      <c r="BIX23" s="163"/>
      <c r="BIY23" s="163"/>
      <c r="BIZ23" s="163"/>
      <c r="BJA23" s="163"/>
      <c r="BJB23" s="163"/>
      <c r="BJC23" s="163"/>
      <c r="BJD23" s="163"/>
      <c r="BJE23" s="163"/>
      <c r="BJF23" s="163"/>
      <c r="BJG23" s="163"/>
      <c r="BJH23" s="163"/>
      <c r="BJI23" s="163"/>
      <c r="BJJ23" s="163"/>
      <c r="BJK23" s="163"/>
      <c r="BJL23" s="163"/>
      <c r="BJM23" s="163"/>
      <c r="BJN23" s="163"/>
      <c r="BJO23" s="163"/>
      <c r="BJP23" s="163"/>
      <c r="BJQ23" s="163"/>
      <c r="BJR23" s="163"/>
      <c r="BJS23" s="163"/>
      <c r="BJT23" s="163"/>
      <c r="BJU23" s="163"/>
      <c r="BJV23" s="163"/>
      <c r="BJW23" s="163"/>
      <c r="BJX23" s="163"/>
      <c r="BJY23" s="163"/>
      <c r="BJZ23" s="163"/>
      <c r="BKA23" s="163"/>
      <c r="BKB23" s="163"/>
      <c r="BKC23" s="163"/>
      <c r="BKD23" s="163"/>
      <c r="BKE23" s="163"/>
      <c r="BKF23" s="163"/>
      <c r="BKG23" s="163"/>
      <c r="BKH23" s="163"/>
      <c r="BKI23" s="163"/>
      <c r="BKJ23" s="163"/>
      <c r="BKK23" s="163"/>
      <c r="BKL23" s="163"/>
      <c r="BKM23" s="163"/>
      <c r="BKN23" s="163"/>
      <c r="BKO23" s="163"/>
      <c r="BKP23" s="163"/>
      <c r="BKQ23" s="163"/>
      <c r="BKR23" s="163"/>
      <c r="BKS23" s="163"/>
      <c r="BKT23" s="163"/>
      <c r="BKU23" s="163"/>
      <c r="BKV23" s="163"/>
      <c r="BKW23" s="163"/>
      <c r="BKX23" s="163"/>
      <c r="BKY23" s="163"/>
      <c r="BKZ23" s="163"/>
      <c r="BLA23" s="163"/>
      <c r="BLB23" s="163"/>
      <c r="BLC23" s="163"/>
      <c r="BLD23" s="163"/>
      <c r="BLE23" s="163"/>
      <c r="BLF23" s="163"/>
      <c r="BLG23" s="163"/>
      <c r="BLH23" s="163"/>
      <c r="BLI23" s="163"/>
      <c r="BLJ23" s="163"/>
      <c r="BLK23" s="163"/>
      <c r="BLL23" s="163"/>
      <c r="BLM23" s="163"/>
      <c r="BLN23" s="163"/>
      <c r="BLO23" s="163"/>
      <c r="BLP23" s="163"/>
      <c r="BLQ23" s="163"/>
      <c r="BLR23" s="163"/>
      <c r="BLS23" s="163"/>
      <c r="BLT23" s="163"/>
      <c r="BLU23" s="163"/>
      <c r="BLV23" s="163"/>
      <c r="BLW23" s="163"/>
      <c r="BLX23" s="163"/>
      <c r="BLY23" s="163"/>
      <c r="BLZ23" s="163"/>
      <c r="BMA23" s="163"/>
      <c r="BMB23" s="163"/>
      <c r="BMC23" s="163"/>
      <c r="BMD23" s="163"/>
      <c r="BME23" s="163"/>
      <c r="BMF23" s="163"/>
      <c r="BMG23" s="163"/>
      <c r="BMH23" s="163"/>
      <c r="BMI23" s="163"/>
      <c r="BMJ23" s="163"/>
      <c r="BMK23" s="163"/>
      <c r="BML23" s="163"/>
      <c r="BMM23" s="163"/>
      <c r="BMN23" s="163"/>
      <c r="BMO23" s="163"/>
      <c r="BMP23" s="163"/>
      <c r="BMQ23" s="163"/>
      <c r="BMR23" s="163"/>
      <c r="BMS23" s="163"/>
      <c r="BMT23" s="163"/>
      <c r="BMU23" s="163"/>
      <c r="BMV23" s="163"/>
      <c r="BMW23" s="163"/>
      <c r="BMX23" s="163"/>
      <c r="BMY23" s="163"/>
      <c r="BMZ23" s="163"/>
      <c r="BNA23" s="163"/>
      <c r="BNB23" s="163"/>
      <c r="BNC23" s="163"/>
      <c r="BND23" s="163"/>
      <c r="BNE23" s="163"/>
      <c r="BNF23" s="163"/>
      <c r="BNG23" s="163"/>
      <c r="BNH23" s="163"/>
      <c r="BNI23" s="163"/>
      <c r="BNJ23" s="163"/>
      <c r="BNK23" s="163"/>
      <c r="BNL23" s="163"/>
      <c r="BNM23" s="163"/>
      <c r="BNN23" s="163"/>
      <c r="BNO23" s="163"/>
      <c r="BNP23" s="163"/>
      <c r="BNQ23" s="163"/>
      <c r="BNR23" s="163"/>
      <c r="BNS23" s="163"/>
      <c r="BNT23" s="163"/>
      <c r="BNU23" s="163"/>
      <c r="BNV23" s="163"/>
      <c r="BNW23" s="163"/>
      <c r="BNX23" s="163"/>
      <c r="BNY23" s="163"/>
      <c r="BNZ23" s="163"/>
      <c r="BOA23" s="163"/>
      <c r="BOB23" s="163"/>
      <c r="BOC23" s="163"/>
      <c r="BOD23" s="163"/>
      <c r="BOE23" s="163"/>
      <c r="BOF23" s="163"/>
      <c r="BOG23" s="163"/>
      <c r="BOH23" s="163"/>
      <c r="BOI23" s="163"/>
      <c r="BOJ23" s="163"/>
      <c r="BOK23" s="163"/>
      <c r="BOL23" s="163"/>
      <c r="BOM23" s="163"/>
      <c r="BON23" s="163"/>
      <c r="BOO23" s="163"/>
      <c r="BOP23" s="163"/>
      <c r="BOQ23" s="163"/>
      <c r="BOR23" s="163"/>
      <c r="BOS23" s="163"/>
      <c r="BOT23" s="163"/>
      <c r="BOU23" s="163"/>
      <c r="BOV23" s="163"/>
      <c r="BOW23" s="163"/>
      <c r="BOX23" s="163"/>
      <c r="BOY23" s="163"/>
      <c r="BOZ23" s="163"/>
      <c r="BPA23" s="163"/>
      <c r="BPB23" s="163"/>
      <c r="BPC23" s="163"/>
      <c r="BPD23" s="163"/>
      <c r="BPE23" s="163"/>
      <c r="BPF23" s="163"/>
      <c r="BPG23" s="163"/>
      <c r="BPH23" s="163"/>
      <c r="BPI23" s="163"/>
      <c r="BPJ23" s="163"/>
      <c r="BPK23" s="163"/>
      <c r="BPL23" s="163"/>
      <c r="BPM23" s="163"/>
      <c r="BPN23" s="163"/>
      <c r="BPO23" s="163"/>
      <c r="BPP23" s="163"/>
      <c r="BPQ23" s="163"/>
      <c r="BPR23" s="163"/>
      <c r="BPS23" s="163"/>
      <c r="BPT23" s="163"/>
      <c r="BPU23" s="163"/>
      <c r="BPV23" s="163"/>
      <c r="BPW23" s="163"/>
      <c r="BPX23" s="163"/>
      <c r="BPY23" s="163"/>
      <c r="BPZ23" s="163"/>
      <c r="BQA23" s="163"/>
      <c r="BQB23" s="163"/>
      <c r="BQC23" s="163"/>
      <c r="BQD23" s="163"/>
      <c r="BQE23" s="163"/>
      <c r="BQF23" s="163"/>
      <c r="BQG23" s="163"/>
      <c r="BQH23" s="163"/>
      <c r="BQI23" s="163"/>
      <c r="BQJ23" s="163"/>
      <c r="BQK23" s="163"/>
      <c r="BQL23" s="163"/>
      <c r="BQM23" s="163"/>
      <c r="BQN23" s="163"/>
      <c r="BQO23" s="163"/>
      <c r="BQP23" s="163"/>
      <c r="BQQ23" s="163"/>
      <c r="BQR23" s="163"/>
      <c r="BQS23" s="163"/>
      <c r="BQT23" s="163"/>
      <c r="BQU23" s="163"/>
      <c r="BQV23" s="163"/>
      <c r="BQW23" s="163"/>
    </row>
    <row r="24" spans="1:1817" s="99" customFormat="1" ht="51" x14ac:dyDescent="0.25">
      <c r="A24" s="5" t="s">
        <v>168</v>
      </c>
      <c r="B24" s="5" t="s">
        <v>338</v>
      </c>
      <c r="C24" s="5" t="s">
        <v>16</v>
      </c>
      <c r="D24" s="71" t="s">
        <v>17</v>
      </c>
      <c r="E24" s="5" t="s">
        <v>18</v>
      </c>
      <c r="F24" s="71" t="s">
        <v>19</v>
      </c>
      <c r="G24" s="28" t="s">
        <v>20</v>
      </c>
      <c r="H24" s="71" t="s">
        <v>21</v>
      </c>
      <c r="I24" s="5">
        <v>345</v>
      </c>
      <c r="J24" s="71" t="s">
        <v>46</v>
      </c>
      <c r="K24" s="5">
        <v>114</v>
      </c>
      <c r="L24" s="6" t="s">
        <v>47</v>
      </c>
      <c r="M24" s="5" t="s">
        <v>48</v>
      </c>
      <c r="N24" s="5">
        <v>1011</v>
      </c>
      <c r="O24" s="5">
        <v>10</v>
      </c>
      <c r="P24" s="6" t="s">
        <v>46</v>
      </c>
      <c r="Q24" s="267" t="s">
        <v>26</v>
      </c>
      <c r="R24" s="8">
        <v>50</v>
      </c>
      <c r="S24" s="8">
        <v>0</v>
      </c>
      <c r="T24" s="8">
        <v>15</v>
      </c>
      <c r="U24" s="8">
        <v>16</v>
      </c>
      <c r="V24" s="8">
        <v>16</v>
      </c>
      <c r="W24" s="8">
        <v>3</v>
      </c>
      <c r="X24" s="71">
        <v>8</v>
      </c>
      <c r="Y24" s="71">
        <v>4</v>
      </c>
      <c r="Z24" s="232">
        <f>+Y24/T24</f>
        <v>0.26666666666666666</v>
      </c>
      <c r="AA24" s="192">
        <v>10</v>
      </c>
      <c r="AB24" s="71">
        <v>7</v>
      </c>
      <c r="AC24" s="232">
        <f>+AB24/T24</f>
        <v>0.46666666666666667</v>
      </c>
      <c r="AD24" s="192">
        <v>12</v>
      </c>
      <c r="AE24" s="71">
        <v>7</v>
      </c>
      <c r="AF24" s="232">
        <f>+AE24/T24</f>
        <v>0.46666666666666667</v>
      </c>
      <c r="AG24" s="192">
        <v>15</v>
      </c>
      <c r="AH24" s="71">
        <v>15</v>
      </c>
      <c r="AI24" s="232">
        <f>+AH24/T24</f>
        <v>1</v>
      </c>
      <c r="AJ24" s="192">
        <v>15</v>
      </c>
      <c r="AK24" s="192">
        <v>15</v>
      </c>
      <c r="AL24" s="330">
        <f>+AK24/T24</f>
        <v>1</v>
      </c>
      <c r="AM24" s="192">
        <v>15</v>
      </c>
      <c r="AN24" s="192">
        <v>15</v>
      </c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  <c r="IX24" s="134"/>
      <c r="IY24" s="134"/>
      <c r="IZ24" s="134"/>
      <c r="JA24" s="134"/>
      <c r="JB24" s="134"/>
      <c r="JC24" s="134"/>
      <c r="JD24" s="134"/>
      <c r="JE24" s="134"/>
      <c r="JF24" s="134"/>
      <c r="JG24" s="134"/>
      <c r="JH24" s="134"/>
      <c r="JI24" s="134"/>
      <c r="JJ24" s="134"/>
      <c r="JK24" s="134"/>
      <c r="JL24" s="134"/>
      <c r="JM24" s="134"/>
      <c r="JN24" s="134"/>
      <c r="JO24" s="134"/>
      <c r="JP24" s="134"/>
      <c r="JQ24" s="134"/>
      <c r="JR24" s="134"/>
      <c r="JS24" s="134"/>
      <c r="JT24" s="134"/>
      <c r="JU24" s="134"/>
      <c r="JV24" s="134"/>
      <c r="JW24" s="134"/>
      <c r="JX24" s="134"/>
      <c r="JY24" s="134"/>
      <c r="JZ24" s="134"/>
      <c r="KA24" s="134"/>
      <c r="KB24" s="134"/>
      <c r="KC24" s="134"/>
      <c r="KD24" s="134"/>
      <c r="KE24" s="134"/>
      <c r="KF24" s="134"/>
      <c r="KG24" s="134"/>
      <c r="KH24" s="134"/>
      <c r="KI24" s="134"/>
      <c r="KJ24" s="134"/>
      <c r="KK24" s="134"/>
      <c r="KL24" s="134"/>
      <c r="KM24" s="134"/>
      <c r="KN24" s="134"/>
      <c r="KO24" s="134"/>
      <c r="KP24" s="134"/>
      <c r="KQ24" s="134"/>
      <c r="KR24" s="134"/>
      <c r="KS24" s="134"/>
      <c r="KT24" s="134"/>
      <c r="KU24" s="134"/>
      <c r="KV24" s="134"/>
      <c r="KW24" s="134"/>
      <c r="KX24" s="134"/>
      <c r="KY24" s="134"/>
      <c r="KZ24" s="134"/>
      <c r="LA24" s="134"/>
      <c r="LB24" s="134"/>
      <c r="LC24" s="134"/>
      <c r="LD24" s="134"/>
      <c r="LE24" s="134"/>
      <c r="LF24" s="134"/>
      <c r="LG24" s="134"/>
      <c r="LH24" s="134"/>
      <c r="LI24" s="134"/>
      <c r="LJ24" s="134"/>
      <c r="LK24" s="134"/>
      <c r="LL24" s="134"/>
      <c r="LM24" s="134"/>
      <c r="LN24" s="134"/>
      <c r="LO24" s="134"/>
      <c r="LP24" s="134"/>
      <c r="LQ24" s="134"/>
      <c r="LR24" s="134"/>
      <c r="LS24" s="134"/>
      <c r="LT24" s="134"/>
      <c r="LU24" s="134"/>
      <c r="LV24" s="134"/>
      <c r="LW24" s="134"/>
      <c r="LX24" s="134"/>
      <c r="LY24" s="134"/>
      <c r="LZ24" s="134"/>
      <c r="MA24" s="134"/>
      <c r="MB24" s="134"/>
      <c r="MC24" s="134"/>
      <c r="MD24" s="134"/>
      <c r="ME24" s="134"/>
      <c r="MF24" s="134"/>
      <c r="MG24" s="134"/>
      <c r="MH24" s="134"/>
      <c r="MI24" s="134"/>
      <c r="MJ24" s="134"/>
      <c r="MK24" s="134"/>
      <c r="ML24" s="134"/>
      <c r="MM24" s="134"/>
      <c r="MN24" s="134"/>
      <c r="MO24" s="134"/>
      <c r="MP24" s="134"/>
      <c r="MQ24" s="134"/>
      <c r="MR24" s="134"/>
      <c r="MS24" s="134"/>
      <c r="MT24" s="134"/>
      <c r="MU24" s="134"/>
      <c r="MV24" s="134"/>
      <c r="MW24" s="134"/>
      <c r="MX24" s="134"/>
      <c r="MY24" s="134"/>
      <c r="MZ24" s="134"/>
      <c r="NA24" s="134"/>
      <c r="NB24" s="134"/>
      <c r="NC24" s="134"/>
      <c r="ND24" s="134"/>
      <c r="NE24" s="134"/>
      <c r="NF24" s="134"/>
      <c r="NG24" s="134"/>
      <c r="NH24" s="134"/>
      <c r="NI24" s="134"/>
      <c r="NJ24" s="134"/>
      <c r="NK24" s="134"/>
      <c r="NL24" s="134"/>
      <c r="NM24" s="134"/>
      <c r="NN24" s="134"/>
      <c r="NO24" s="134"/>
      <c r="NP24" s="134"/>
      <c r="NQ24" s="134"/>
      <c r="NR24" s="134"/>
      <c r="NS24" s="134"/>
      <c r="NT24" s="134"/>
      <c r="NU24" s="134"/>
      <c r="NV24" s="134"/>
      <c r="NW24" s="134"/>
      <c r="NX24" s="134"/>
      <c r="NY24" s="134"/>
      <c r="NZ24" s="134"/>
      <c r="OA24" s="134"/>
      <c r="OB24" s="134"/>
      <c r="OC24" s="134"/>
      <c r="OD24" s="134"/>
      <c r="OE24" s="134"/>
      <c r="OF24" s="134"/>
      <c r="OG24" s="134"/>
      <c r="OH24" s="134"/>
      <c r="OI24" s="134"/>
      <c r="OJ24" s="134"/>
      <c r="OK24" s="134"/>
      <c r="OL24" s="134"/>
      <c r="OM24" s="134"/>
      <c r="ON24" s="134"/>
      <c r="OO24" s="134"/>
      <c r="OP24" s="134"/>
      <c r="OQ24" s="134"/>
      <c r="OR24" s="134"/>
      <c r="OS24" s="134"/>
      <c r="OT24" s="134"/>
      <c r="OU24" s="134"/>
      <c r="OV24" s="134"/>
      <c r="OW24" s="134"/>
      <c r="OX24" s="134"/>
      <c r="OY24" s="134"/>
      <c r="OZ24" s="134"/>
      <c r="PA24" s="134"/>
      <c r="PB24" s="134"/>
      <c r="PC24" s="134"/>
      <c r="PD24" s="134"/>
      <c r="PE24" s="134"/>
      <c r="PF24" s="134"/>
      <c r="PG24" s="134"/>
      <c r="PH24" s="134"/>
      <c r="PI24" s="134"/>
      <c r="PJ24" s="134"/>
      <c r="PK24" s="134"/>
      <c r="PL24" s="134"/>
      <c r="PM24" s="134"/>
      <c r="PN24" s="134"/>
      <c r="PO24" s="134"/>
      <c r="PP24" s="134"/>
      <c r="PQ24" s="134"/>
      <c r="PR24" s="134"/>
      <c r="PS24" s="134"/>
      <c r="PT24" s="134"/>
      <c r="PU24" s="134"/>
      <c r="PV24" s="134"/>
      <c r="PW24" s="134"/>
      <c r="PX24" s="134"/>
      <c r="PY24" s="134"/>
      <c r="PZ24" s="134"/>
      <c r="QA24" s="134"/>
      <c r="QB24" s="134"/>
      <c r="QC24" s="134"/>
      <c r="QD24" s="134"/>
      <c r="QE24" s="134"/>
      <c r="QF24" s="134"/>
      <c r="QG24" s="134"/>
      <c r="QH24" s="134"/>
      <c r="QI24" s="134"/>
      <c r="QJ24" s="134"/>
      <c r="QK24" s="134"/>
      <c r="QL24" s="134"/>
      <c r="QM24" s="134"/>
      <c r="QN24" s="134"/>
      <c r="QO24" s="134"/>
      <c r="QP24" s="134"/>
      <c r="QQ24" s="134"/>
      <c r="QR24" s="134"/>
      <c r="QS24" s="134"/>
      <c r="QT24" s="134"/>
      <c r="QU24" s="134"/>
      <c r="QV24" s="134"/>
      <c r="QW24" s="134"/>
      <c r="QX24" s="134"/>
      <c r="QY24" s="134"/>
      <c r="QZ24" s="134"/>
      <c r="RA24" s="134"/>
      <c r="RB24" s="134"/>
      <c r="RC24" s="134"/>
      <c r="RD24" s="134"/>
      <c r="RE24" s="134"/>
      <c r="RF24" s="134"/>
      <c r="RG24" s="134"/>
      <c r="RH24" s="134"/>
      <c r="RI24" s="134"/>
      <c r="RJ24" s="134"/>
      <c r="RK24" s="134"/>
      <c r="RL24" s="134"/>
      <c r="RM24" s="134"/>
      <c r="RN24" s="134"/>
      <c r="RO24" s="134"/>
      <c r="RP24" s="134"/>
      <c r="RQ24" s="134"/>
      <c r="RR24" s="134"/>
      <c r="RS24" s="134"/>
      <c r="RT24" s="134"/>
      <c r="RU24" s="134"/>
      <c r="RV24" s="134"/>
      <c r="RW24" s="134"/>
      <c r="RX24" s="134"/>
      <c r="RY24" s="134"/>
      <c r="RZ24" s="134"/>
      <c r="SA24" s="134"/>
      <c r="SB24" s="134"/>
      <c r="SC24" s="134"/>
      <c r="SD24" s="134"/>
      <c r="SE24" s="134"/>
      <c r="SF24" s="134"/>
      <c r="SG24" s="134"/>
      <c r="SH24" s="134"/>
      <c r="SI24" s="134"/>
      <c r="SJ24" s="134"/>
      <c r="SK24" s="134"/>
      <c r="SL24" s="134"/>
      <c r="SM24" s="134"/>
      <c r="SN24" s="134"/>
      <c r="SO24" s="134"/>
      <c r="SP24" s="134"/>
      <c r="SQ24" s="134"/>
      <c r="SR24" s="134"/>
      <c r="SS24" s="134"/>
      <c r="ST24" s="134"/>
      <c r="SU24" s="134"/>
      <c r="SV24" s="134"/>
      <c r="SW24" s="134"/>
      <c r="SX24" s="134"/>
      <c r="SY24" s="134"/>
      <c r="SZ24" s="134"/>
      <c r="TA24" s="134"/>
      <c r="TB24" s="134"/>
      <c r="TC24" s="134"/>
      <c r="TD24" s="134"/>
      <c r="TE24" s="134"/>
      <c r="TF24" s="134"/>
      <c r="TG24" s="134"/>
      <c r="TH24" s="134"/>
      <c r="TI24" s="134"/>
      <c r="TJ24" s="134"/>
      <c r="TK24" s="134"/>
      <c r="TL24" s="134"/>
      <c r="TM24" s="134"/>
      <c r="TN24" s="134"/>
      <c r="TO24" s="134"/>
      <c r="TP24" s="134"/>
      <c r="TQ24" s="134"/>
      <c r="TR24" s="134"/>
      <c r="TS24" s="134"/>
      <c r="TT24" s="134"/>
      <c r="TU24" s="134"/>
      <c r="TV24" s="134"/>
      <c r="TW24" s="134"/>
      <c r="TX24" s="134"/>
      <c r="TY24" s="134"/>
      <c r="TZ24" s="134"/>
      <c r="UA24" s="134"/>
      <c r="UB24" s="134"/>
      <c r="UC24" s="134"/>
      <c r="UD24" s="134"/>
      <c r="UE24" s="134"/>
      <c r="UF24" s="134"/>
      <c r="UG24" s="134"/>
      <c r="UH24" s="134"/>
      <c r="UI24" s="134"/>
      <c r="UJ24" s="134"/>
      <c r="UK24" s="134"/>
      <c r="UL24" s="134"/>
      <c r="UM24" s="134"/>
      <c r="UN24" s="134"/>
      <c r="UO24" s="134"/>
      <c r="UP24" s="134"/>
      <c r="UQ24" s="134"/>
      <c r="UR24" s="134"/>
      <c r="US24" s="134"/>
      <c r="UT24" s="134"/>
      <c r="UU24" s="134"/>
      <c r="UV24" s="134"/>
      <c r="UW24" s="134"/>
      <c r="UX24" s="134"/>
      <c r="UY24" s="134"/>
      <c r="UZ24" s="134"/>
      <c r="VA24" s="134"/>
      <c r="VB24" s="134"/>
      <c r="VC24" s="134"/>
      <c r="VD24" s="134"/>
      <c r="VE24" s="134"/>
      <c r="VF24" s="134"/>
      <c r="VG24" s="134"/>
      <c r="VH24" s="134"/>
      <c r="VI24" s="134"/>
      <c r="VJ24" s="134"/>
      <c r="VK24" s="134"/>
      <c r="VL24" s="134"/>
      <c r="VM24" s="134"/>
      <c r="VN24" s="134"/>
      <c r="VO24" s="134"/>
      <c r="VP24" s="134"/>
      <c r="VQ24" s="134"/>
      <c r="VR24" s="134"/>
      <c r="VS24" s="134"/>
      <c r="VT24" s="134"/>
      <c r="VU24" s="134"/>
      <c r="VV24" s="134"/>
      <c r="VW24" s="134"/>
      <c r="VX24" s="134"/>
      <c r="VY24" s="134"/>
      <c r="VZ24" s="134"/>
      <c r="WA24" s="134"/>
      <c r="WB24" s="134"/>
      <c r="WC24" s="134"/>
      <c r="WD24" s="134"/>
      <c r="WE24" s="134"/>
      <c r="WF24" s="134"/>
      <c r="WG24" s="134"/>
      <c r="WH24" s="134"/>
      <c r="WI24" s="134"/>
      <c r="WJ24" s="134"/>
      <c r="WK24" s="134"/>
      <c r="WL24" s="134"/>
      <c r="WM24" s="134"/>
      <c r="WN24" s="134"/>
      <c r="WO24" s="134"/>
      <c r="WP24" s="134"/>
      <c r="WQ24" s="134"/>
      <c r="WR24" s="134"/>
      <c r="WS24" s="134"/>
      <c r="WT24" s="134"/>
      <c r="WU24" s="134"/>
      <c r="WV24" s="134"/>
      <c r="WW24" s="134"/>
      <c r="WX24" s="134"/>
      <c r="WY24" s="134"/>
      <c r="WZ24" s="134"/>
      <c r="XA24" s="134"/>
      <c r="XB24" s="134"/>
      <c r="XC24" s="134"/>
      <c r="XD24" s="134"/>
      <c r="XE24" s="134"/>
      <c r="XF24" s="134"/>
      <c r="XG24" s="134"/>
      <c r="XH24" s="134"/>
      <c r="XI24" s="134"/>
      <c r="XJ24" s="134"/>
      <c r="XK24" s="134"/>
      <c r="XL24" s="134"/>
      <c r="XM24" s="134"/>
      <c r="XN24" s="134"/>
      <c r="XO24" s="134"/>
      <c r="XP24" s="134"/>
      <c r="XQ24" s="134"/>
      <c r="XR24" s="134"/>
      <c r="XS24" s="134"/>
      <c r="XT24" s="134"/>
      <c r="XU24" s="134"/>
      <c r="XV24" s="134"/>
      <c r="XW24" s="134"/>
      <c r="XX24" s="134"/>
      <c r="XY24" s="134"/>
      <c r="XZ24" s="134"/>
      <c r="YA24" s="134"/>
      <c r="YB24" s="134"/>
      <c r="YC24" s="134"/>
      <c r="YD24" s="134"/>
      <c r="YE24" s="134"/>
      <c r="YF24" s="134"/>
      <c r="YG24" s="134"/>
      <c r="YH24" s="134"/>
      <c r="YI24" s="134"/>
      <c r="YJ24" s="134"/>
      <c r="YK24" s="134"/>
      <c r="YL24" s="134"/>
      <c r="YM24" s="134"/>
      <c r="YN24" s="134"/>
      <c r="YO24" s="134"/>
      <c r="YP24" s="134"/>
      <c r="YQ24" s="134"/>
      <c r="YR24" s="134"/>
      <c r="YS24" s="134"/>
      <c r="YT24" s="134"/>
      <c r="YU24" s="134"/>
      <c r="YV24" s="134"/>
      <c r="YW24" s="134"/>
      <c r="YX24" s="134"/>
      <c r="YY24" s="134"/>
      <c r="YZ24" s="134"/>
      <c r="ZA24" s="134"/>
      <c r="ZB24" s="134"/>
      <c r="ZC24" s="134"/>
      <c r="ZD24" s="134"/>
      <c r="ZE24" s="134"/>
      <c r="ZF24" s="134"/>
      <c r="ZG24" s="134"/>
      <c r="ZH24" s="134"/>
      <c r="ZI24" s="134"/>
      <c r="ZJ24" s="134"/>
      <c r="ZK24" s="134"/>
      <c r="ZL24" s="134"/>
      <c r="ZM24" s="134"/>
      <c r="ZN24" s="134"/>
      <c r="ZO24" s="134"/>
      <c r="ZP24" s="134"/>
      <c r="ZQ24" s="134"/>
      <c r="ZR24" s="134"/>
      <c r="ZS24" s="134"/>
      <c r="ZT24" s="134"/>
      <c r="ZU24" s="134"/>
      <c r="ZV24" s="134"/>
      <c r="ZW24" s="134"/>
      <c r="ZX24" s="134"/>
      <c r="ZY24" s="134"/>
      <c r="ZZ24" s="134"/>
      <c r="AAA24" s="134"/>
      <c r="AAB24" s="134"/>
      <c r="AAC24" s="134"/>
      <c r="AAD24" s="134"/>
      <c r="AAE24" s="134"/>
      <c r="AAF24" s="134"/>
      <c r="AAG24" s="134"/>
      <c r="AAH24" s="134"/>
      <c r="AAI24" s="134"/>
      <c r="AAJ24" s="134"/>
      <c r="AAK24" s="134"/>
      <c r="AAL24" s="134"/>
      <c r="AAM24" s="134"/>
      <c r="AAN24" s="134"/>
      <c r="AAO24" s="134"/>
      <c r="AAP24" s="134"/>
      <c r="AAQ24" s="134"/>
      <c r="AAR24" s="134"/>
      <c r="AAS24" s="134"/>
      <c r="AAT24" s="134"/>
      <c r="AAU24" s="134"/>
      <c r="AAV24" s="134"/>
      <c r="AAW24" s="134"/>
      <c r="AAX24" s="134"/>
      <c r="AAY24" s="134"/>
      <c r="AAZ24" s="134"/>
      <c r="ABA24" s="134"/>
      <c r="ABB24" s="134"/>
      <c r="ABC24" s="134"/>
      <c r="ABD24" s="134"/>
      <c r="ABE24" s="134"/>
      <c r="ABF24" s="134"/>
      <c r="ABG24" s="134"/>
      <c r="ABH24" s="134"/>
      <c r="ABI24" s="134"/>
      <c r="ABJ24" s="134"/>
      <c r="ABK24" s="134"/>
      <c r="ABL24" s="134"/>
      <c r="ABM24" s="134"/>
      <c r="ABN24" s="134"/>
      <c r="ABO24" s="134"/>
      <c r="ABP24" s="134"/>
      <c r="ABQ24" s="134"/>
      <c r="ABR24" s="134"/>
      <c r="ABS24" s="134"/>
      <c r="ABT24" s="134"/>
      <c r="ABU24" s="134"/>
      <c r="ABV24" s="134"/>
      <c r="ABW24" s="134"/>
      <c r="ABX24" s="134"/>
      <c r="ABY24" s="134"/>
      <c r="ABZ24" s="134"/>
      <c r="ACA24" s="134"/>
      <c r="ACB24" s="134"/>
      <c r="ACC24" s="134"/>
      <c r="ACD24" s="134"/>
      <c r="ACE24" s="134"/>
      <c r="ACF24" s="134"/>
      <c r="ACG24" s="134"/>
      <c r="ACH24" s="134"/>
      <c r="ACI24" s="134"/>
      <c r="ACJ24" s="134"/>
      <c r="ACK24" s="134"/>
      <c r="ACL24" s="134"/>
      <c r="ACM24" s="134"/>
      <c r="ACN24" s="134"/>
      <c r="ACO24" s="134"/>
      <c r="ACP24" s="134"/>
      <c r="ACQ24" s="134"/>
      <c r="ACR24" s="134"/>
      <c r="ACS24" s="134"/>
      <c r="ACT24" s="134"/>
      <c r="ACU24" s="134"/>
      <c r="ACV24" s="134"/>
      <c r="ACW24" s="134"/>
      <c r="ACX24" s="134"/>
      <c r="ACY24" s="134"/>
      <c r="ACZ24" s="134"/>
      <c r="ADA24" s="134"/>
      <c r="ADB24" s="134"/>
      <c r="ADC24" s="134"/>
      <c r="ADD24" s="134"/>
      <c r="ADE24" s="134"/>
      <c r="ADF24" s="134"/>
      <c r="ADG24" s="134"/>
      <c r="ADH24" s="134"/>
      <c r="ADI24" s="134"/>
      <c r="ADJ24" s="134"/>
      <c r="ADK24" s="134"/>
      <c r="ADL24" s="134"/>
      <c r="ADM24" s="134"/>
      <c r="ADN24" s="134"/>
      <c r="ADO24" s="134"/>
      <c r="ADP24" s="134"/>
      <c r="ADQ24" s="134"/>
      <c r="ADR24" s="134"/>
      <c r="ADS24" s="134"/>
      <c r="ADT24" s="134"/>
      <c r="ADU24" s="134"/>
      <c r="ADV24" s="134"/>
      <c r="ADW24" s="134"/>
      <c r="ADX24" s="134"/>
      <c r="ADY24" s="134"/>
      <c r="ADZ24" s="134"/>
      <c r="AEA24" s="134"/>
      <c r="AEB24" s="134"/>
      <c r="AEC24" s="134"/>
      <c r="AED24" s="134"/>
      <c r="AEE24" s="134"/>
      <c r="AEF24" s="134"/>
      <c r="AEG24" s="134"/>
      <c r="AEH24" s="134"/>
      <c r="AEI24" s="134"/>
      <c r="AEJ24" s="134"/>
      <c r="AEK24" s="134"/>
      <c r="AEL24" s="134"/>
      <c r="AEM24" s="134"/>
      <c r="AEN24" s="134"/>
      <c r="AEO24" s="134"/>
      <c r="AEP24" s="134"/>
      <c r="AEQ24" s="134"/>
      <c r="AER24" s="134"/>
      <c r="AES24" s="134"/>
      <c r="AET24" s="134"/>
      <c r="AEU24" s="134"/>
      <c r="AEV24" s="134"/>
      <c r="AEW24" s="134"/>
      <c r="AEX24" s="134"/>
      <c r="AEY24" s="134"/>
      <c r="AEZ24" s="134"/>
      <c r="AFA24" s="134"/>
      <c r="AFB24" s="134"/>
      <c r="AFC24" s="134"/>
      <c r="AFD24" s="134"/>
      <c r="AFE24" s="134"/>
      <c r="AFF24" s="134"/>
      <c r="AFG24" s="134"/>
      <c r="AFH24" s="134"/>
      <c r="AFI24" s="134"/>
      <c r="AFJ24" s="134"/>
      <c r="AFK24" s="134"/>
      <c r="AFL24" s="134"/>
      <c r="AFM24" s="134"/>
      <c r="AFN24" s="134"/>
      <c r="AFO24" s="134"/>
      <c r="AFP24" s="134"/>
      <c r="AFQ24" s="134"/>
      <c r="AFR24" s="134"/>
      <c r="AFS24" s="134"/>
      <c r="AFT24" s="134"/>
      <c r="AFU24" s="134"/>
      <c r="AFV24" s="134"/>
      <c r="AFW24" s="134"/>
      <c r="AFX24" s="134"/>
      <c r="AFY24" s="134"/>
      <c r="AFZ24" s="134"/>
      <c r="AGA24" s="134"/>
      <c r="AGB24" s="134"/>
      <c r="AGC24" s="134"/>
      <c r="AGD24" s="134"/>
      <c r="AGE24" s="134"/>
      <c r="AGF24" s="134"/>
      <c r="AGG24" s="134"/>
      <c r="AGH24" s="134"/>
      <c r="AGI24" s="134"/>
      <c r="AGJ24" s="134"/>
      <c r="AGK24" s="134"/>
      <c r="AGL24" s="134"/>
      <c r="AGM24" s="134"/>
      <c r="AGN24" s="134"/>
      <c r="AGO24" s="134"/>
      <c r="AGP24" s="134"/>
      <c r="AGQ24" s="134"/>
      <c r="AGR24" s="134"/>
      <c r="AGS24" s="134"/>
      <c r="AGT24" s="134"/>
      <c r="AGU24" s="134"/>
      <c r="AGV24" s="134"/>
      <c r="AGW24" s="134"/>
      <c r="AGX24" s="134"/>
      <c r="AGY24" s="134"/>
      <c r="AGZ24" s="134"/>
      <c r="AHA24" s="134"/>
      <c r="AHB24" s="134"/>
      <c r="AHC24" s="134"/>
      <c r="AHD24" s="134"/>
      <c r="AHE24" s="134"/>
      <c r="AHF24" s="134"/>
      <c r="AHG24" s="134"/>
      <c r="AHH24" s="134"/>
      <c r="AHI24" s="134"/>
      <c r="AHJ24" s="134"/>
      <c r="AHK24" s="134"/>
      <c r="AHL24" s="134"/>
      <c r="AHM24" s="134"/>
      <c r="AHN24" s="134"/>
      <c r="AHO24" s="134"/>
      <c r="AHP24" s="134"/>
      <c r="AHQ24" s="134"/>
      <c r="AHR24" s="134"/>
      <c r="AHS24" s="134"/>
      <c r="AHT24" s="134"/>
      <c r="AHU24" s="134"/>
      <c r="AHV24" s="134"/>
      <c r="AHW24" s="134"/>
      <c r="AHX24" s="134"/>
      <c r="AHY24" s="134"/>
      <c r="AHZ24" s="134"/>
      <c r="AIA24" s="134"/>
      <c r="AIB24" s="134"/>
      <c r="AIC24" s="134"/>
      <c r="AID24" s="134"/>
      <c r="AIE24" s="134"/>
      <c r="AIF24" s="134"/>
      <c r="AIG24" s="134"/>
      <c r="AIH24" s="134"/>
      <c r="AII24" s="134"/>
      <c r="AIJ24" s="134"/>
      <c r="AIK24" s="134"/>
      <c r="AIL24" s="134"/>
      <c r="AIM24" s="134"/>
      <c r="AIN24" s="134"/>
      <c r="AIO24" s="134"/>
      <c r="AIP24" s="134"/>
      <c r="AIQ24" s="134"/>
      <c r="AIR24" s="134"/>
      <c r="AIS24" s="134"/>
      <c r="AIT24" s="134"/>
      <c r="AIU24" s="134"/>
      <c r="AIV24" s="134"/>
      <c r="AIW24" s="134"/>
      <c r="AIX24" s="134"/>
      <c r="AIY24" s="134"/>
      <c r="AIZ24" s="134"/>
      <c r="AJA24" s="134"/>
      <c r="AJB24" s="134"/>
      <c r="AJC24" s="134"/>
      <c r="AJD24" s="134"/>
      <c r="AJE24" s="134"/>
      <c r="AJF24" s="134"/>
      <c r="AJG24" s="134"/>
      <c r="AJH24" s="134"/>
      <c r="AJI24" s="134"/>
      <c r="AJJ24" s="134"/>
      <c r="AJK24" s="134"/>
      <c r="AJL24" s="134"/>
      <c r="AJM24" s="134"/>
      <c r="AJN24" s="134"/>
      <c r="AJO24" s="134"/>
      <c r="AJP24" s="134"/>
      <c r="AJQ24" s="134"/>
      <c r="AJR24" s="134"/>
      <c r="AJS24" s="134"/>
      <c r="AJT24" s="134"/>
      <c r="AJU24" s="134"/>
      <c r="AJV24" s="134"/>
      <c r="AJW24" s="134"/>
      <c r="AJX24" s="134"/>
      <c r="AJY24" s="134"/>
      <c r="AJZ24" s="134"/>
      <c r="AKA24" s="134"/>
      <c r="AKB24" s="134"/>
      <c r="AKC24" s="134"/>
      <c r="AKD24" s="134"/>
      <c r="AKE24" s="134"/>
      <c r="AKF24" s="134"/>
      <c r="AKG24" s="134"/>
      <c r="AKH24" s="134"/>
      <c r="AKI24" s="134"/>
      <c r="AKJ24" s="134"/>
      <c r="AKK24" s="134"/>
      <c r="AKL24" s="134"/>
      <c r="AKM24" s="134"/>
      <c r="AKN24" s="134"/>
      <c r="AKO24" s="134"/>
      <c r="AKP24" s="134"/>
      <c r="AKQ24" s="134"/>
      <c r="AKR24" s="134"/>
      <c r="AKS24" s="134"/>
      <c r="AKT24" s="134"/>
      <c r="AKU24" s="134"/>
      <c r="AKV24" s="134"/>
      <c r="AKW24" s="134"/>
      <c r="AKX24" s="134"/>
      <c r="AKY24" s="134"/>
      <c r="AKZ24" s="134"/>
      <c r="ALA24" s="134"/>
      <c r="ALB24" s="134"/>
      <c r="ALC24" s="134"/>
      <c r="ALD24" s="134"/>
      <c r="ALE24" s="134"/>
      <c r="ALF24" s="134"/>
      <c r="ALG24" s="134"/>
      <c r="ALH24" s="134"/>
      <c r="ALI24" s="134"/>
      <c r="ALJ24" s="134"/>
      <c r="ALK24" s="134"/>
      <c r="ALL24" s="134"/>
      <c r="ALM24" s="134"/>
      <c r="ALN24" s="134"/>
      <c r="ALO24" s="134"/>
      <c r="ALP24" s="134"/>
      <c r="ALQ24" s="134"/>
      <c r="ALR24" s="134"/>
      <c r="ALS24" s="134"/>
      <c r="ALT24" s="134"/>
      <c r="ALU24" s="134"/>
      <c r="ALV24" s="134"/>
      <c r="ALW24" s="134"/>
      <c r="ALX24" s="134"/>
      <c r="ALY24" s="134"/>
      <c r="ALZ24" s="134"/>
      <c r="AMA24" s="134"/>
      <c r="AMB24" s="134"/>
      <c r="AMC24" s="134"/>
      <c r="AMD24" s="134"/>
      <c r="AME24" s="134"/>
      <c r="AMF24" s="134"/>
      <c r="AMG24" s="134"/>
      <c r="AMH24" s="134"/>
      <c r="AMI24" s="134"/>
      <c r="AMJ24" s="134"/>
      <c r="AMK24" s="134"/>
      <c r="AML24" s="134"/>
      <c r="AMM24" s="134"/>
      <c r="AMN24" s="134"/>
      <c r="AMO24" s="134"/>
      <c r="AMP24" s="134"/>
      <c r="AMQ24" s="134"/>
      <c r="AMR24" s="134"/>
      <c r="AMS24" s="134"/>
      <c r="AMT24" s="134"/>
      <c r="AMU24" s="134"/>
      <c r="AMV24" s="134"/>
      <c r="AMW24" s="134"/>
      <c r="AMX24" s="134"/>
      <c r="AMY24" s="134"/>
      <c r="AMZ24" s="134"/>
      <c r="ANA24" s="134"/>
      <c r="ANB24" s="134"/>
      <c r="ANC24" s="134"/>
      <c r="AND24" s="134"/>
      <c r="ANE24" s="134"/>
      <c r="ANF24" s="134"/>
      <c r="ANG24" s="134"/>
      <c r="ANH24" s="134"/>
      <c r="ANI24" s="134"/>
      <c r="ANJ24" s="134"/>
      <c r="ANK24" s="134"/>
      <c r="ANL24" s="134"/>
      <c r="ANM24" s="134"/>
      <c r="ANN24" s="134"/>
      <c r="ANO24" s="134"/>
      <c r="ANP24" s="134"/>
      <c r="ANQ24" s="134"/>
      <c r="ANR24" s="134"/>
      <c r="ANS24" s="134"/>
      <c r="ANT24" s="134"/>
      <c r="ANU24" s="134"/>
      <c r="ANV24" s="134"/>
      <c r="ANW24" s="134"/>
      <c r="ANX24" s="134"/>
      <c r="ANY24" s="134"/>
      <c r="ANZ24" s="134"/>
      <c r="AOA24" s="134"/>
      <c r="AOB24" s="134"/>
      <c r="AOC24" s="134"/>
      <c r="AOD24" s="134"/>
      <c r="AOE24" s="134"/>
      <c r="AOF24" s="134"/>
      <c r="AOG24" s="134"/>
      <c r="AOH24" s="134"/>
      <c r="AOI24" s="134"/>
      <c r="AOJ24" s="134"/>
      <c r="AOK24" s="134"/>
      <c r="AOL24" s="134"/>
      <c r="AOM24" s="134"/>
      <c r="AON24" s="134"/>
      <c r="AOO24" s="134"/>
      <c r="AOP24" s="134"/>
      <c r="AOQ24" s="134"/>
      <c r="AOR24" s="134"/>
      <c r="AOS24" s="134"/>
      <c r="AOT24" s="134"/>
      <c r="AOU24" s="134"/>
      <c r="AOV24" s="134"/>
      <c r="AOW24" s="134"/>
      <c r="AOX24" s="134"/>
      <c r="AOY24" s="134"/>
      <c r="AOZ24" s="134"/>
      <c r="APA24" s="134"/>
      <c r="APB24" s="134"/>
      <c r="APC24" s="134"/>
      <c r="APD24" s="134"/>
      <c r="APE24" s="134"/>
      <c r="APF24" s="134"/>
      <c r="APG24" s="134"/>
      <c r="APH24" s="134"/>
      <c r="API24" s="134"/>
      <c r="APJ24" s="134"/>
      <c r="APK24" s="134"/>
      <c r="APL24" s="134"/>
      <c r="APM24" s="134"/>
      <c r="APN24" s="134"/>
      <c r="APO24" s="134"/>
      <c r="APP24" s="134"/>
      <c r="APQ24" s="134"/>
      <c r="APR24" s="134"/>
      <c r="APS24" s="134"/>
      <c r="APT24" s="134"/>
      <c r="APU24" s="134"/>
      <c r="APV24" s="134"/>
      <c r="APW24" s="134"/>
      <c r="APX24" s="134"/>
      <c r="APY24" s="134"/>
      <c r="APZ24" s="134"/>
      <c r="AQA24" s="134"/>
      <c r="AQB24" s="134"/>
      <c r="AQC24" s="134"/>
      <c r="AQD24" s="134"/>
      <c r="AQE24" s="134"/>
      <c r="AQF24" s="134"/>
      <c r="AQG24" s="134"/>
      <c r="AQH24" s="134"/>
      <c r="AQI24" s="134"/>
      <c r="AQJ24" s="134"/>
      <c r="AQK24" s="134"/>
      <c r="AQL24" s="134"/>
      <c r="AQM24" s="134"/>
      <c r="AQN24" s="134"/>
      <c r="AQO24" s="134"/>
      <c r="AQP24" s="134"/>
      <c r="AQQ24" s="134"/>
      <c r="AQR24" s="134"/>
      <c r="AQS24" s="134"/>
      <c r="AQT24" s="134"/>
      <c r="AQU24" s="134"/>
      <c r="AQV24" s="134"/>
      <c r="AQW24" s="134"/>
      <c r="AQX24" s="134"/>
      <c r="AQY24" s="134"/>
      <c r="AQZ24" s="134"/>
      <c r="ARA24" s="134"/>
      <c r="ARB24" s="134"/>
      <c r="ARC24" s="134"/>
      <c r="ARD24" s="134"/>
      <c r="ARE24" s="134"/>
      <c r="ARF24" s="134"/>
      <c r="ARG24" s="134"/>
      <c r="ARH24" s="134"/>
      <c r="ARI24" s="134"/>
      <c r="ARJ24" s="134"/>
      <c r="ARK24" s="134"/>
      <c r="ARL24" s="134"/>
      <c r="ARM24" s="134"/>
      <c r="ARN24" s="134"/>
      <c r="ARO24" s="134"/>
      <c r="ARP24" s="134"/>
      <c r="ARQ24" s="134"/>
      <c r="ARR24" s="134"/>
      <c r="ARS24" s="134"/>
      <c r="ART24" s="134"/>
      <c r="ARU24" s="134"/>
      <c r="ARV24" s="134"/>
      <c r="ARW24" s="134"/>
      <c r="ARX24" s="134"/>
      <c r="ARY24" s="134"/>
      <c r="ARZ24" s="134"/>
      <c r="ASA24" s="134"/>
      <c r="ASB24" s="134"/>
      <c r="ASC24" s="134"/>
      <c r="ASD24" s="134"/>
      <c r="ASE24" s="134"/>
      <c r="ASF24" s="134"/>
      <c r="ASG24" s="134"/>
      <c r="ASH24" s="134"/>
      <c r="ASI24" s="134"/>
      <c r="ASJ24" s="134"/>
      <c r="ASK24" s="134"/>
      <c r="ASL24" s="134"/>
      <c r="ASM24" s="134"/>
      <c r="ASN24" s="134"/>
      <c r="ASO24" s="134"/>
      <c r="ASP24" s="134"/>
      <c r="ASQ24" s="134"/>
      <c r="ASR24" s="134"/>
      <c r="ASS24" s="134"/>
      <c r="AST24" s="134"/>
      <c r="ASU24" s="134"/>
      <c r="ASV24" s="134"/>
      <c r="ASW24" s="134"/>
      <c r="ASX24" s="134"/>
      <c r="ASY24" s="134"/>
      <c r="ASZ24" s="134"/>
      <c r="ATA24" s="134"/>
      <c r="ATB24" s="134"/>
      <c r="ATC24" s="134"/>
      <c r="ATD24" s="134"/>
      <c r="ATE24" s="134"/>
      <c r="ATF24" s="134"/>
      <c r="ATG24" s="134"/>
      <c r="ATH24" s="134"/>
      <c r="ATI24" s="134"/>
      <c r="ATJ24" s="134"/>
      <c r="ATK24" s="134"/>
      <c r="ATL24" s="134"/>
      <c r="ATM24" s="134"/>
      <c r="ATN24" s="134"/>
      <c r="ATO24" s="134"/>
      <c r="ATP24" s="134"/>
      <c r="ATQ24" s="134"/>
      <c r="ATR24" s="134"/>
      <c r="ATS24" s="134"/>
      <c r="ATT24" s="134"/>
      <c r="ATU24" s="134"/>
      <c r="ATV24" s="134"/>
      <c r="ATW24" s="134"/>
      <c r="ATX24" s="134"/>
      <c r="ATY24" s="134"/>
      <c r="ATZ24" s="134"/>
      <c r="AUA24" s="134"/>
      <c r="AUB24" s="134"/>
      <c r="AUC24" s="134"/>
      <c r="AUD24" s="134"/>
      <c r="AUE24" s="134"/>
      <c r="AUF24" s="134"/>
      <c r="AUG24" s="134"/>
      <c r="AUH24" s="134"/>
      <c r="AUI24" s="134"/>
      <c r="AUJ24" s="134"/>
      <c r="AUK24" s="134"/>
      <c r="AUL24" s="134"/>
      <c r="AUM24" s="134"/>
      <c r="AUN24" s="134"/>
      <c r="AUO24" s="134"/>
      <c r="AUP24" s="134"/>
      <c r="AUQ24" s="134"/>
      <c r="AUR24" s="134"/>
      <c r="AUS24" s="134"/>
      <c r="AUT24" s="134"/>
      <c r="AUU24" s="134"/>
      <c r="AUV24" s="134"/>
      <c r="AUW24" s="134"/>
      <c r="AUX24" s="134"/>
      <c r="AUY24" s="134"/>
      <c r="AUZ24" s="134"/>
      <c r="AVA24" s="134"/>
      <c r="AVB24" s="134"/>
      <c r="AVC24" s="134"/>
      <c r="AVD24" s="134"/>
      <c r="AVE24" s="134"/>
      <c r="AVF24" s="134"/>
      <c r="AVG24" s="134"/>
      <c r="AVH24" s="134"/>
      <c r="AVI24" s="134"/>
      <c r="AVJ24" s="134"/>
      <c r="AVK24" s="134"/>
      <c r="AVL24" s="134"/>
      <c r="AVM24" s="134"/>
      <c r="AVN24" s="134"/>
      <c r="AVO24" s="134"/>
      <c r="AVP24" s="134"/>
      <c r="AVQ24" s="134"/>
      <c r="AVR24" s="134"/>
      <c r="AVS24" s="134"/>
      <c r="AVT24" s="134"/>
      <c r="AVU24" s="134"/>
      <c r="AVV24" s="134"/>
      <c r="AVW24" s="134"/>
      <c r="AVX24" s="134"/>
      <c r="AVY24" s="134"/>
      <c r="AVZ24" s="134"/>
      <c r="AWA24" s="134"/>
      <c r="AWB24" s="134"/>
      <c r="AWC24" s="134"/>
      <c r="AWD24" s="134"/>
      <c r="AWE24" s="134"/>
      <c r="AWF24" s="134"/>
      <c r="AWG24" s="134"/>
      <c r="AWH24" s="134"/>
      <c r="AWI24" s="134"/>
      <c r="AWJ24" s="134"/>
      <c r="AWK24" s="134"/>
      <c r="AWL24" s="134"/>
      <c r="AWM24" s="134"/>
      <c r="AWN24" s="134"/>
      <c r="AWO24" s="134"/>
      <c r="AWP24" s="134"/>
      <c r="AWQ24" s="134"/>
      <c r="AWR24" s="134"/>
      <c r="AWS24" s="134"/>
      <c r="AWT24" s="134"/>
      <c r="AWU24" s="134"/>
      <c r="AWV24" s="134"/>
      <c r="AWW24" s="134"/>
      <c r="AWX24" s="134"/>
      <c r="AWY24" s="134"/>
      <c r="AWZ24" s="134"/>
      <c r="AXA24" s="134"/>
      <c r="AXB24" s="134"/>
      <c r="AXC24" s="134"/>
      <c r="AXD24" s="134"/>
      <c r="AXE24" s="134"/>
      <c r="AXF24" s="134"/>
      <c r="AXG24" s="134"/>
      <c r="AXH24" s="134"/>
      <c r="AXI24" s="134"/>
      <c r="AXJ24" s="134"/>
      <c r="AXK24" s="134"/>
      <c r="AXL24" s="134"/>
      <c r="AXM24" s="134"/>
      <c r="AXN24" s="134"/>
      <c r="AXO24" s="134"/>
      <c r="AXP24" s="134"/>
      <c r="AXQ24" s="134"/>
      <c r="AXR24" s="134"/>
      <c r="AXS24" s="134"/>
      <c r="AXT24" s="134"/>
      <c r="AXU24" s="134"/>
      <c r="AXV24" s="134"/>
      <c r="AXW24" s="134"/>
      <c r="AXX24" s="134"/>
      <c r="AXY24" s="134"/>
      <c r="AXZ24" s="134"/>
      <c r="AYA24" s="134"/>
      <c r="AYB24" s="134"/>
      <c r="AYC24" s="134"/>
      <c r="AYD24" s="134"/>
      <c r="AYE24" s="134"/>
      <c r="AYF24" s="134"/>
      <c r="AYG24" s="134"/>
      <c r="AYH24" s="134"/>
      <c r="AYI24" s="134"/>
      <c r="AYJ24" s="134"/>
      <c r="AYK24" s="134"/>
      <c r="AYL24" s="134"/>
      <c r="AYM24" s="134"/>
      <c r="AYN24" s="134"/>
      <c r="AYO24" s="134"/>
      <c r="AYP24" s="134"/>
      <c r="AYQ24" s="134"/>
      <c r="AYR24" s="134"/>
      <c r="AYS24" s="134"/>
      <c r="AYT24" s="134"/>
      <c r="AYU24" s="134"/>
      <c r="AYV24" s="134"/>
      <c r="AYW24" s="134"/>
      <c r="AYX24" s="134"/>
      <c r="AYY24" s="134"/>
      <c r="AYZ24" s="134"/>
      <c r="AZA24" s="134"/>
      <c r="AZB24" s="134"/>
      <c r="AZC24" s="134"/>
      <c r="AZD24" s="134"/>
      <c r="AZE24" s="134"/>
      <c r="AZF24" s="134"/>
      <c r="AZG24" s="134"/>
      <c r="AZH24" s="134"/>
      <c r="AZI24" s="134"/>
      <c r="AZJ24" s="134"/>
      <c r="AZK24" s="134"/>
      <c r="AZL24" s="134"/>
      <c r="AZM24" s="134"/>
      <c r="AZN24" s="134"/>
      <c r="AZO24" s="134"/>
      <c r="AZP24" s="134"/>
      <c r="AZQ24" s="134"/>
      <c r="AZR24" s="134"/>
      <c r="AZS24" s="134"/>
      <c r="AZT24" s="134"/>
      <c r="AZU24" s="134"/>
      <c r="AZV24" s="134"/>
      <c r="AZW24" s="134"/>
      <c r="AZX24" s="134"/>
      <c r="AZY24" s="134"/>
      <c r="AZZ24" s="134"/>
      <c r="BAA24" s="134"/>
      <c r="BAB24" s="134"/>
      <c r="BAC24" s="134"/>
      <c r="BAD24" s="134"/>
      <c r="BAE24" s="134"/>
      <c r="BAF24" s="134"/>
      <c r="BAG24" s="134"/>
      <c r="BAH24" s="134"/>
      <c r="BAI24" s="134"/>
      <c r="BAJ24" s="134"/>
      <c r="BAK24" s="134"/>
      <c r="BAL24" s="134"/>
      <c r="BAM24" s="134"/>
      <c r="BAN24" s="134"/>
      <c r="BAO24" s="134"/>
      <c r="BAP24" s="134"/>
      <c r="BAQ24" s="134"/>
      <c r="BAR24" s="134"/>
      <c r="BAS24" s="134"/>
      <c r="BAT24" s="134"/>
      <c r="BAU24" s="134"/>
      <c r="BAV24" s="134"/>
      <c r="BAW24" s="134"/>
      <c r="BAX24" s="134"/>
      <c r="BAY24" s="134"/>
      <c r="BAZ24" s="134"/>
      <c r="BBA24" s="134"/>
      <c r="BBB24" s="134"/>
      <c r="BBC24" s="134"/>
      <c r="BBD24" s="134"/>
      <c r="BBE24" s="134"/>
      <c r="BBF24" s="134"/>
      <c r="BBG24" s="134"/>
      <c r="BBH24" s="134"/>
      <c r="BBI24" s="134"/>
      <c r="BBJ24" s="134"/>
      <c r="BBK24" s="134"/>
      <c r="BBL24" s="134"/>
      <c r="BBM24" s="134"/>
      <c r="BBN24" s="134"/>
      <c r="BBO24" s="134"/>
      <c r="BBP24" s="134"/>
      <c r="BBQ24" s="134"/>
      <c r="BBR24" s="134"/>
      <c r="BBS24" s="134"/>
      <c r="BBT24" s="134"/>
      <c r="BBU24" s="134"/>
      <c r="BBV24" s="134"/>
      <c r="BBW24" s="134"/>
      <c r="BBX24" s="134"/>
      <c r="BBY24" s="134"/>
      <c r="BBZ24" s="134"/>
      <c r="BCA24" s="134"/>
      <c r="BCB24" s="134"/>
      <c r="BCC24" s="134"/>
      <c r="BCD24" s="134"/>
      <c r="BCE24" s="134"/>
      <c r="BCF24" s="134"/>
      <c r="BCG24" s="134"/>
      <c r="BCH24" s="134"/>
      <c r="BCI24" s="134"/>
      <c r="BCJ24" s="134"/>
      <c r="BCK24" s="134"/>
      <c r="BCL24" s="134"/>
      <c r="BCM24" s="134"/>
      <c r="BCN24" s="134"/>
      <c r="BCO24" s="134"/>
      <c r="BCP24" s="134"/>
      <c r="BCQ24" s="134"/>
      <c r="BCR24" s="134"/>
      <c r="BCS24" s="134"/>
      <c r="BCT24" s="134"/>
      <c r="BCU24" s="134"/>
      <c r="BCV24" s="134"/>
      <c r="BCW24" s="134"/>
      <c r="BCX24" s="134"/>
      <c r="BCY24" s="134"/>
      <c r="BCZ24" s="134"/>
      <c r="BDA24" s="134"/>
      <c r="BDB24" s="134"/>
      <c r="BDC24" s="134"/>
      <c r="BDD24" s="134"/>
      <c r="BDE24" s="134"/>
      <c r="BDF24" s="134"/>
      <c r="BDG24" s="134"/>
      <c r="BDH24" s="134"/>
      <c r="BDI24" s="134"/>
      <c r="BDJ24" s="134"/>
      <c r="BDK24" s="134"/>
      <c r="BDL24" s="134"/>
      <c r="BDM24" s="134"/>
      <c r="BDN24" s="134"/>
      <c r="BDO24" s="134"/>
      <c r="BDP24" s="134"/>
      <c r="BDQ24" s="134"/>
      <c r="BDR24" s="134"/>
      <c r="BDS24" s="134"/>
      <c r="BDT24" s="134"/>
      <c r="BDU24" s="134"/>
      <c r="BDV24" s="134"/>
      <c r="BDW24" s="134"/>
      <c r="BDX24" s="134"/>
      <c r="BDY24" s="134"/>
      <c r="BDZ24" s="134"/>
      <c r="BEA24" s="134"/>
      <c r="BEB24" s="134"/>
      <c r="BEC24" s="134"/>
      <c r="BED24" s="134"/>
      <c r="BEE24" s="134"/>
      <c r="BEF24" s="134"/>
      <c r="BEG24" s="134"/>
      <c r="BEH24" s="134"/>
      <c r="BEI24" s="134"/>
      <c r="BEJ24" s="134"/>
      <c r="BEK24" s="134"/>
      <c r="BEL24" s="134"/>
      <c r="BEM24" s="134"/>
      <c r="BEN24" s="134"/>
      <c r="BEO24" s="134"/>
      <c r="BEP24" s="134"/>
      <c r="BEQ24" s="134"/>
      <c r="BER24" s="134"/>
      <c r="BES24" s="134"/>
      <c r="BET24" s="134"/>
      <c r="BEU24" s="134"/>
      <c r="BEV24" s="134"/>
      <c r="BEW24" s="134"/>
      <c r="BEX24" s="134"/>
      <c r="BEY24" s="134"/>
      <c r="BEZ24" s="134"/>
      <c r="BFA24" s="134"/>
      <c r="BFB24" s="134"/>
      <c r="BFC24" s="134"/>
      <c r="BFD24" s="134"/>
      <c r="BFE24" s="134"/>
      <c r="BFF24" s="134"/>
      <c r="BFG24" s="134"/>
      <c r="BFH24" s="134"/>
      <c r="BFI24" s="134"/>
      <c r="BFJ24" s="134"/>
      <c r="BFK24" s="134"/>
      <c r="BFL24" s="134"/>
      <c r="BFM24" s="134"/>
      <c r="BFN24" s="134"/>
      <c r="BFO24" s="134"/>
      <c r="BFP24" s="134"/>
      <c r="BFQ24" s="134"/>
      <c r="BFR24" s="134"/>
      <c r="BFS24" s="134"/>
      <c r="BFT24" s="134"/>
      <c r="BFU24" s="134"/>
      <c r="BFV24" s="134"/>
      <c r="BFW24" s="134"/>
      <c r="BFX24" s="134"/>
      <c r="BFY24" s="134"/>
      <c r="BFZ24" s="134"/>
      <c r="BGA24" s="134"/>
      <c r="BGB24" s="134"/>
      <c r="BGC24" s="134"/>
      <c r="BGD24" s="134"/>
      <c r="BGE24" s="134"/>
      <c r="BGF24" s="134"/>
      <c r="BGG24" s="134"/>
      <c r="BGH24" s="134"/>
      <c r="BGI24" s="134"/>
      <c r="BGJ24" s="134"/>
      <c r="BGK24" s="134"/>
      <c r="BGL24" s="134"/>
      <c r="BGM24" s="134"/>
      <c r="BGN24" s="134"/>
      <c r="BGO24" s="134"/>
      <c r="BGP24" s="134"/>
      <c r="BGQ24" s="134"/>
      <c r="BGR24" s="134"/>
      <c r="BGS24" s="134"/>
      <c r="BGT24" s="134"/>
      <c r="BGU24" s="134"/>
      <c r="BGV24" s="134"/>
      <c r="BGW24" s="134"/>
      <c r="BGX24" s="134"/>
      <c r="BGY24" s="134"/>
      <c r="BGZ24" s="134"/>
      <c r="BHA24" s="134"/>
      <c r="BHB24" s="134"/>
      <c r="BHC24" s="134"/>
      <c r="BHD24" s="134"/>
      <c r="BHE24" s="134"/>
      <c r="BHF24" s="134"/>
      <c r="BHG24" s="134"/>
      <c r="BHH24" s="134"/>
      <c r="BHI24" s="134"/>
      <c r="BHJ24" s="134"/>
      <c r="BHK24" s="134"/>
      <c r="BHL24" s="134"/>
      <c r="BHM24" s="134"/>
      <c r="BHN24" s="134"/>
      <c r="BHO24" s="134"/>
      <c r="BHP24" s="134"/>
      <c r="BHQ24" s="134"/>
      <c r="BHR24" s="134"/>
      <c r="BHS24" s="134"/>
      <c r="BHT24" s="134"/>
      <c r="BHU24" s="134"/>
      <c r="BHV24" s="134"/>
      <c r="BHW24" s="134"/>
      <c r="BHX24" s="134"/>
      <c r="BHY24" s="134"/>
      <c r="BHZ24" s="134"/>
      <c r="BIA24" s="134"/>
      <c r="BIB24" s="134"/>
      <c r="BIC24" s="134"/>
      <c r="BID24" s="134"/>
      <c r="BIE24" s="134"/>
      <c r="BIF24" s="134"/>
      <c r="BIG24" s="134"/>
      <c r="BIH24" s="134"/>
      <c r="BII24" s="134"/>
      <c r="BIJ24" s="134"/>
      <c r="BIK24" s="134"/>
      <c r="BIL24" s="134"/>
      <c r="BIM24" s="134"/>
      <c r="BIN24" s="134"/>
      <c r="BIO24" s="134"/>
      <c r="BIP24" s="134"/>
      <c r="BIQ24" s="134"/>
      <c r="BIR24" s="134"/>
      <c r="BIS24" s="134"/>
      <c r="BIT24" s="134"/>
      <c r="BIU24" s="134"/>
      <c r="BIV24" s="134"/>
      <c r="BIW24" s="134"/>
      <c r="BIX24" s="134"/>
      <c r="BIY24" s="134"/>
      <c r="BIZ24" s="134"/>
      <c r="BJA24" s="134"/>
      <c r="BJB24" s="134"/>
      <c r="BJC24" s="134"/>
      <c r="BJD24" s="134"/>
      <c r="BJE24" s="134"/>
      <c r="BJF24" s="134"/>
      <c r="BJG24" s="134"/>
      <c r="BJH24" s="134"/>
      <c r="BJI24" s="134"/>
      <c r="BJJ24" s="134"/>
      <c r="BJK24" s="134"/>
      <c r="BJL24" s="134"/>
      <c r="BJM24" s="134"/>
      <c r="BJN24" s="134"/>
      <c r="BJO24" s="134"/>
      <c r="BJP24" s="134"/>
      <c r="BJQ24" s="134"/>
      <c r="BJR24" s="134"/>
      <c r="BJS24" s="134"/>
      <c r="BJT24" s="134"/>
      <c r="BJU24" s="134"/>
      <c r="BJV24" s="134"/>
      <c r="BJW24" s="134"/>
      <c r="BJX24" s="134"/>
      <c r="BJY24" s="134"/>
      <c r="BJZ24" s="134"/>
      <c r="BKA24" s="134"/>
      <c r="BKB24" s="134"/>
      <c r="BKC24" s="134"/>
      <c r="BKD24" s="134"/>
      <c r="BKE24" s="134"/>
      <c r="BKF24" s="134"/>
      <c r="BKG24" s="134"/>
      <c r="BKH24" s="134"/>
      <c r="BKI24" s="134"/>
      <c r="BKJ24" s="134"/>
      <c r="BKK24" s="134"/>
      <c r="BKL24" s="134"/>
      <c r="BKM24" s="134"/>
      <c r="BKN24" s="134"/>
      <c r="BKO24" s="134"/>
      <c r="BKP24" s="134"/>
      <c r="BKQ24" s="134"/>
      <c r="BKR24" s="134"/>
      <c r="BKS24" s="134"/>
      <c r="BKT24" s="134"/>
      <c r="BKU24" s="134"/>
      <c r="BKV24" s="134"/>
      <c r="BKW24" s="134"/>
      <c r="BKX24" s="134"/>
      <c r="BKY24" s="134"/>
      <c r="BKZ24" s="134"/>
      <c r="BLA24" s="134"/>
      <c r="BLB24" s="134"/>
      <c r="BLC24" s="134"/>
      <c r="BLD24" s="134"/>
      <c r="BLE24" s="134"/>
      <c r="BLF24" s="134"/>
      <c r="BLG24" s="134"/>
      <c r="BLH24" s="134"/>
      <c r="BLI24" s="134"/>
      <c r="BLJ24" s="134"/>
      <c r="BLK24" s="134"/>
      <c r="BLL24" s="134"/>
      <c r="BLM24" s="134"/>
      <c r="BLN24" s="134"/>
      <c r="BLO24" s="134"/>
      <c r="BLP24" s="134"/>
      <c r="BLQ24" s="134"/>
      <c r="BLR24" s="134"/>
      <c r="BLS24" s="134"/>
      <c r="BLT24" s="134"/>
      <c r="BLU24" s="134"/>
      <c r="BLV24" s="134"/>
      <c r="BLW24" s="134"/>
      <c r="BLX24" s="134"/>
      <c r="BLY24" s="134"/>
      <c r="BLZ24" s="134"/>
      <c r="BMA24" s="134"/>
      <c r="BMB24" s="134"/>
      <c r="BMC24" s="134"/>
      <c r="BMD24" s="134"/>
      <c r="BME24" s="134"/>
      <c r="BMF24" s="134"/>
      <c r="BMG24" s="134"/>
      <c r="BMH24" s="134"/>
      <c r="BMI24" s="134"/>
      <c r="BMJ24" s="134"/>
      <c r="BMK24" s="134"/>
      <c r="BML24" s="134"/>
      <c r="BMM24" s="134"/>
      <c r="BMN24" s="134"/>
      <c r="BMO24" s="134"/>
      <c r="BMP24" s="134"/>
      <c r="BMQ24" s="134"/>
      <c r="BMR24" s="134"/>
      <c r="BMS24" s="134"/>
      <c r="BMT24" s="134"/>
      <c r="BMU24" s="134"/>
      <c r="BMV24" s="134"/>
      <c r="BMW24" s="134"/>
      <c r="BMX24" s="134"/>
      <c r="BMY24" s="134"/>
      <c r="BMZ24" s="134"/>
      <c r="BNA24" s="134"/>
      <c r="BNB24" s="134"/>
      <c r="BNC24" s="134"/>
      <c r="BND24" s="134"/>
      <c r="BNE24" s="134"/>
      <c r="BNF24" s="134"/>
      <c r="BNG24" s="134"/>
      <c r="BNH24" s="134"/>
      <c r="BNI24" s="134"/>
      <c r="BNJ24" s="134"/>
      <c r="BNK24" s="134"/>
      <c r="BNL24" s="134"/>
      <c r="BNM24" s="134"/>
      <c r="BNN24" s="134"/>
      <c r="BNO24" s="134"/>
      <c r="BNP24" s="134"/>
      <c r="BNQ24" s="134"/>
      <c r="BNR24" s="134"/>
      <c r="BNS24" s="134"/>
      <c r="BNT24" s="134"/>
      <c r="BNU24" s="134"/>
      <c r="BNV24" s="134"/>
      <c r="BNW24" s="134"/>
      <c r="BNX24" s="134"/>
      <c r="BNY24" s="134"/>
      <c r="BNZ24" s="134"/>
      <c r="BOA24" s="134"/>
      <c r="BOB24" s="134"/>
      <c r="BOC24" s="134"/>
      <c r="BOD24" s="134"/>
      <c r="BOE24" s="134"/>
      <c r="BOF24" s="134"/>
      <c r="BOG24" s="134"/>
      <c r="BOH24" s="134"/>
      <c r="BOI24" s="134"/>
      <c r="BOJ24" s="134"/>
      <c r="BOK24" s="134"/>
      <c r="BOL24" s="134"/>
      <c r="BOM24" s="134"/>
      <c r="BON24" s="134"/>
      <c r="BOO24" s="134"/>
      <c r="BOP24" s="134"/>
      <c r="BOQ24" s="134"/>
      <c r="BOR24" s="134"/>
      <c r="BOS24" s="134"/>
      <c r="BOT24" s="134"/>
      <c r="BOU24" s="134"/>
      <c r="BOV24" s="134"/>
      <c r="BOW24" s="134"/>
      <c r="BOX24" s="134"/>
      <c r="BOY24" s="134"/>
      <c r="BOZ24" s="134"/>
      <c r="BPA24" s="134"/>
      <c r="BPB24" s="134"/>
      <c r="BPC24" s="134"/>
      <c r="BPD24" s="134"/>
      <c r="BPE24" s="134"/>
      <c r="BPF24" s="134"/>
      <c r="BPG24" s="134"/>
      <c r="BPH24" s="134"/>
      <c r="BPI24" s="134"/>
      <c r="BPJ24" s="134"/>
      <c r="BPK24" s="134"/>
      <c r="BPL24" s="134"/>
      <c r="BPM24" s="134"/>
      <c r="BPN24" s="134"/>
      <c r="BPO24" s="134"/>
      <c r="BPP24" s="134"/>
      <c r="BPQ24" s="134"/>
      <c r="BPR24" s="134"/>
      <c r="BPS24" s="134"/>
      <c r="BPT24" s="134"/>
      <c r="BPU24" s="134"/>
      <c r="BPV24" s="134"/>
      <c r="BPW24" s="134"/>
      <c r="BPX24" s="134"/>
      <c r="BPY24" s="134"/>
      <c r="BPZ24" s="134"/>
      <c r="BQA24" s="134"/>
      <c r="BQB24" s="134"/>
      <c r="BQC24" s="134"/>
      <c r="BQD24" s="134"/>
      <c r="BQE24" s="134"/>
      <c r="BQF24" s="134"/>
      <c r="BQG24" s="134"/>
      <c r="BQH24" s="134"/>
      <c r="BQI24" s="134"/>
      <c r="BQJ24" s="134"/>
      <c r="BQK24" s="134"/>
      <c r="BQL24" s="134"/>
      <c r="BQM24" s="134"/>
      <c r="BQN24" s="134"/>
      <c r="BQO24" s="134"/>
      <c r="BQP24" s="134"/>
      <c r="BQQ24" s="134"/>
      <c r="BQR24" s="134"/>
      <c r="BQS24" s="134"/>
      <c r="BQT24" s="134"/>
      <c r="BQU24" s="134"/>
      <c r="BQV24" s="134"/>
      <c r="BQW24" s="134"/>
    </row>
    <row r="25" spans="1:1817" ht="51" x14ac:dyDescent="0.25">
      <c r="A25" s="11" t="s">
        <v>168</v>
      </c>
      <c r="B25" s="11" t="s">
        <v>338</v>
      </c>
      <c r="C25" s="11" t="s">
        <v>16</v>
      </c>
      <c r="D25" s="10" t="s">
        <v>17</v>
      </c>
      <c r="E25" s="11" t="s">
        <v>18</v>
      </c>
      <c r="F25" s="10" t="s">
        <v>19</v>
      </c>
      <c r="G25" s="12" t="s">
        <v>20</v>
      </c>
      <c r="H25" s="10" t="s">
        <v>21</v>
      </c>
      <c r="I25" s="11">
        <v>345</v>
      </c>
      <c r="J25" s="13" t="s">
        <v>46</v>
      </c>
      <c r="K25" s="11">
        <v>114</v>
      </c>
      <c r="L25" s="13" t="s">
        <v>47</v>
      </c>
      <c r="M25" s="11" t="s">
        <v>48</v>
      </c>
      <c r="N25" s="14">
        <v>1011</v>
      </c>
      <c r="O25" s="14">
        <v>11</v>
      </c>
      <c r="P25" s="15" t="s">
        <v>49</v>
      </c>
      <c r="Q25" s="268" t="s">
        <v>26</v>
      </c>
      <c r="R25" s="16">
        <v>30</v>
      </c>
      <c r="S25" s="16">
        <v>2</v>
      </c>
      <c r="T25" s="17">
        <v>8</v>
      </c>
      <c r="U25" s="17">
        <v>8</v>
      </c>
      <c r="V25" s="17">
        <v>8</v>
      </c>
      <c r="W25" s="17">
        <v>4</v>
      </c>
      <c r="X25" s="24">
        <v>7</v>
      </c>
      <c r="Y25" s="24">
        <v>3</v>
      </c>
      <c r="Z25" s="237">
        <f>+Y25/T25</f>
        <v>0.375</v>
      </c>
      <c r="AA25" s="199">
        <v>7</v>
      </c>
      <c r="AB25" s="24">
        <v>8</v>
      </c>
      <c r="AC25" s="235">
        <f>+AB25/T25</f>
        <v>1</v>
      </c>
      <c r="AD25" s="199">
        <v>7</v>
      </c>
      <c r="AE25" s="24">
        <v>8</v>
      </c>
      <c r="AF25" s="235">
        <f>+AE25/T25</f>
        <v>1</v>
      </c>
      <c r="AG25" s="199">
        <v>8</v>
      </c>
      <c r="AH25" s="24">
        <v>8</v>
      </c>
      <c r="AI25" s="235">
        <f>+AH25/T25</f>
        <v>1</v>
      </c>
      <c r="AJ25" s="199">
        <v>8</v>
      </c>
      <c r="AK25" s="199">
        <v>8</v>
      </c>
      <c r="AL25" s="201">
        <f>+AK25/T25</f>
        <v>1</v>
      </c>
      <c r="AM25" s="199">
        <v>8</v>
      </c>
      <c r="AN25" s="199">
        <v>8</v>
      </c>
    </row>
    <row r="26" spans="1:1817" s="164" customFormat="1" ht="25.5" x14ac:dyDescent="0.25">
      <c r="A26" s="73" t="s">
        <v>168</v>
      </c>
      <c r="B26" s="73" t="s">
        <v>336</v>
      </c>
      <c r="C26" s="73" t="s">
        <v>16</v>
      </c>
      <c r="D26" s="73" t="s">
        <v>17</v>
      </c>
      <c r="E26" s="73" t="s">
        <v>18</v>
      </c>
      <c r="F26" s="73" t="s">
        <v>19</v>
      </c>
      <c r="G26" s="74" t="s">
        <v>20</v>
      </c>
      <c r="H26" s="73" t="s">
        <v>21</v>
      </c>
      <c r="I26" s="73">
        <v>345</v>
      </c>
      <c r="J26" s="73" t="s">
        <v>46</v>
      </c>
      <c r="K26" s="73">
        <v>114</v>
      </c>
      <c r="L26" s="75" t="s">
        <v>47</v>
      </c>
      <c r="M26" s="73"/>
      <c r="N26" s="73">
        <v>1011</v>
      </c>
      <c r="O26" s="73"/>
      <c r="P26" s="73"/>
      <c r="Q26" s="280" t="s">
        <v>26</v>
      </c>
      <c r="R26" s="76">
        <f>+R24</f>
        <v>50</v>
      </c>
      <c r="S26" s="76">
        <f t="shared" ref="S26" si="31">+S24</f>
        <v>0</v>
      </c>
      <c r="T26" s="76">
        <f t="shared" ref="T26:Y26" si="32">+T24</f>
        <v>15</v>
      </c>
      <c r="U26" s="76">
        <f t="shared" si="32"/>
        <v>16</v>
      </c>
      <c r="V26" s="76">
        <f t="shared" si="32"/>
        <v>16</v>
      </c>
      <c r="W26" s="76">
        <f t="shared" si="32"/>
        <v>3</v>
      </c>
      <c r="X26" s="195">
        <f t="shared" si="32"/>
        <v>8</v>
      </c>
      <c r="Y26" s="195">
        <f t="shared" si="32"/>
        <v>4</v>
      </c>
      <c r="Z26" s="233">
        <f t="shared" ref="Z26:AI26" si="33">+Z24</f>
        <v>0.26666666666666666</v>
      </c>
      <c r="AA26" s="195">
        <f t="shared" si="33"/>
        <v>10</v>
      </c>
      <c r="AB26" s="195">
        <f t="shared" si="33"/>
        <v>7</v>
      </c>
      <c r="AC26" s="233">
        <f t="shared" si="33"/>
        <v>0.46666666666666667</v>
      </c>
      <c r="AD26" s="195">
        <f t="shared" si="33"/>
        <v>12</v>
      </c>
      <c r="AE26" s="195">
        <f t="shared" si="33"/>
        <v>7</v>
      </c>
      <c r="AF26" s="233">
        <f t="shared" si="33"/>
        <v>0.46666666666666667</v>
      </c>
      <c r="AG26" s="195">
        <f t="shared" si="33"/>
        <v>15</v>
      </c>
      <c r="AH26" s="195">
        <f t="shared" si="33"/>
        <v>15</v>
      </c>
      <c r="AI26" s="233">
        <f t="shared" si="33"/>
        <v>1</v>
      </c>
      <c r="AJ26" s="195">
        <f>+AJ24</f>
        <v>15</v>
      </c>
      <c r="AK26" s="195">
        <f>+AK24</f>
        <v>15</v>
      </c>
      <c r="AL26" s="329">
        <f>+AL24</f>
        <v>1</v>
      </c>
      <c r="AM26" s="195">
        <v>15</v>
      </c>
      <c r="AN26" s="195">
        <v>15</v>
      </c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  <c r="IW26" s="163"/>
      <c r="IX26" s="163"/>
      <c r="IY26" s="163"/>
      <c r="IZ26" s="163"/>
      <c r="JA26" s="163"/>
      <c r="JB26" s="163"/>
      <c r="JC26" s="163"/>
      <c r="JD26" s="163"/>
      <c r="JE26" s="163"/>
      <c r="JF26" s="163"/>
      <c r="JG26" s="163"/>
      <c r="JH26" s="163"/>
      <c r="JI26" s="163"/>
      <c r="JJ26" s="163"/>
      <c r="JK26" s="163"/>
      <c r="JL26" s="163"/>
      <c r="JM26" s="163"/>
      <c r="JN26" s="163"/>
      <c r="JO26" s="163"/>
      <c r="JP26" s="163"/>
      <c r="JQ26" s="163"/>
      <c r="JR26" s="163"/>
      <c r="JS26" s="163"/>
      <c r="JT26" s="163"/>
      <c r="JU26" s="163"/>
      <c r="JV26" s="163"/>
      <c r="JW26" s="163"/>
      <c r="JX26" s="163"/>
      <c r="JY26" s="163"/>
      <c r="JZ26" s="163"/>
      <c r="KA26" s="163"/>
      <c r="KB26" s="163"/>
      <c r="KC26" s="163"/>
      <c r="KD26" s="163"/>
      <c r="KE26" s="163"/>
      <c r="KF26" s="163"/>
      <c r="KG26" s="163"/>
      <c r="KH26" s="163"/>
      <c r="KI26" s="163"/>
      <c r="KJ26" s="163"/>
      <c r="KK26" s="163"/>
      <c r="KL26" s="163"/>
      <c r="KM26" s="163"/>
      <c r="KN26" s="163"/>
      <c r="KO26" s="163"/>
      <c r="KP26" s="163"/>
      <c r="KQ26" s="163"/>
      <c r="KR26" s="163"/>
      <c r="KS26" s="163"/>
      <c r="KT26" s="163"/>
      <c r="KU26" s="163"/>
      <c r="KV26" s="163"/>
      <c r="KW26" s="163"/>
      <c r="KX26" s="163"/>
      <c r="KY26" s="163"/>
      <c r="KZ26" s="163"/>
      <c r="LA26" s="163"/>
      <c r="LB26" s="163"/>
      <c r="LC26" s="163"/>
      <c r="LD26" s="163"/>
      <c r="LE26" s="163"/>
      <c r="LF26" s="163"/>
      <c r="LG26" s="163"/>
      <c r="LH26" s="163"/>
      <c r="LI26" s="163"/>
      <c r="LJ26" s="163"/>
      <c r="LK26" s="163"/>
      <c r="LL26" s="163"/>
      <c r="LM26" s="163"/>
      <c r="LN26" s="163"/>
      <c r="LO26" s="163"/>
      <c r="LP26" s="163"/>
      <c r="LQ26" s="163"/>
      <c r="LR26" s="163"/>
      <c r="LS26" s="163"/>
      <c r="LT26" s="163"/>
      <c r="LU26" s="163"/>
      <c r="LV26" s="163"/>
      <c r="LW26" s="163"/>
      <c r="LX26" s="163"/>
      <c r="LY26" s="163"/>
      <c r="LZ26" s="163"/>
      <c r="MA26" s="163"/>
      <c r="MB26" s="163"/>
      <c r="MC26" s="163"/>
      <c r="MD26" s="163"/>
      <c r="ME26" s="163"/>
      <c r="MF26" s="163"/>
      <c r="MG26" s="163"/>
      <c r="MH26" s="163"/>
      <c r="MI26" s="163"/>
      <c r="MJ26" s="163"/>
      <c r="MK26" s="163"/>
      <c r="ML26" s="163"/>
      <c r="MM26" s="163"/>
      <c r="MN26" s="163"/>
      <c r="MO26" s="163"/>
      <c r="MP26" s="163"/>
      <c r="MQ26" s="163"/>
      <c r="MR26" s="163"/>
      <c r="MS26" s="163"/>
      <c r="MT26" s="163"/>
      <c r="MU26" s="163"/>
      <c r="MV26" s="163"/>
      <c r="MW26" s="163"/>
      <c r="MX26" s="163"/>
      <c r="MY26" s="163"/>
      <c r="MZ26" s="163"/>
      <c r="NA26" s="163"/>
      <c r="NB26" s="163"/>
      <c r="NC26" s="163"/>
      <c r="ND26" s="163"/>
      <c r="NE26" s="163"/>
      <c r="NF26" s="163"/>
      <c r="NG26" s="163"/>
      <c r="NH26" s="163"/>
      <c r="NI26" s="163"/>
      <c r="NJ26" s="163"/>
      <c r="NK26" s="163"/>
      <c r="NL26" s="163"/>
      <c r="NM26" s="163"/>
      <c r="NN26" s="163"/>
      <c r="NO26" s="163"/>
      <c r="NP26" s="163"/>
      <c r="NQ26" s="163"/>
      <c r="NR26" s="163"/>
      <c r="NS26" s="163"/>
      <c r="NT26" s="163"/>
      <c r="NU26" s="163"/>
      <c r="NV26" s="163"/>
      <c r="NW26" s="163"/>
      <c r="NX26" s="163"/>
      <c r="NY26" s="163"/>
      <c r="NZ26" s="163"/>
      <c r="OA26" s="163"/>
      <c r="OB26" s="163"/>
      <c r="OC26" s="163"/>
      <c r="OD26" s="163"/>
      <c r="OE26" s="163"/>
      <c r="OF26" s="163"/>
      <c r="OG26" s="163"/>
      <c r="OH26" s="163"/>
      <c r="OI26" s="163"/>
      <c r="OJ26" s="163"/>
      <c r="OK26" s="163"/>
      <c r="OL26" s="163"/>
      <c r="OM26" s="163"/>
      <c r="ON26" s="163"/>
      <c r="OO26" s="163"/>
      <c r="OP26" s="163"/>
      <c r="OQ26" s="163"/>
      <c r="OR26" s="163"/>
      <c r="OS26" s="163"/>
      <c r="OT26" s="163"/>
      <c r="OU26" s="163"/>
      <c r="OV26" s="163"/>
      <c r="OW26" s="163"/>
      <c r="OX26" s="163"/>
      <c r="OY26" s="163"/>
      <c r="OZ26" s="163"/>
      <c r="PA26" s="163"/>
      <c r="PB26" s="163"/>
      <c r="PC26" s="163"/>
      <c r="PD26" s="163"/>
      <c r="PE26" s="163"/>
      <c r="PF26" s="163"/>
      <c r="PG26" s="163"/>
      <c r="PH26" s="163"/>
      <c r="PI26" s="163"/>
      <c r="PJ26" s="163"/>
      <c r="PK26" s="163"/>
      <c r="PL26" s="163"/>
      <c r="PM26" s="163"/>
      <c r="PN26" s="163"/>
      <c r="PO26" s="163"/>
      <c r="PP26" s="163"/>
      <c r="PQ26" s="163"/>
      <c r="PR26" s="163"/>
      <c r="PS26" s="163"/>
      <c r="PT26" s="163"/>
      <c r="PU26" s="163"/>
      <c r="PV26" s="163"/>
      <c r="PW26" s="163"/>
      <c r="PX26" s="163"/>
      <c r="PY26" s="163"/>
      <c r="PZ26" s="163"/>
      <c r="QA26" s="163"/>
      <c r="QB26" s="163"/>
      <c r="QC26" s="163"/>
      <c r="QD26" s="163"/>
      <c r="QE26" s="163"/>
      <c r="QF26" s="163"/>
      <c r="QG26" s="163"/>
      <c r="QH26" s="163"/>
      <c r="QI26" s="163"/>
      <c r="QJ26" s="163"/>
      <c r="QK26" s="163"/>
      <c r="QL26" s="163"/>
      <c r="QM26" s="163"/>
      <c r="QN26" s="163"/>
      <c r="QO26" s="163"/>
      <c r="QP26" s="163"/>
      <c r="QQ26" s="163"/>
      <c r="QR26" s="163"/>
      <c r="QS26" s="163"/>
      <c r="QT26" s="163"/>
      <c r="QU26" s="163"/>
      <c r="QV26" s="163"/>
      <c r="QW26" s="163"/>
      <c r="QX26" s="163"/>
      <c r="QY26" s="163"/>
      <c r="QZ26" s="163"/>
      <c r="RA26" s="163"/>
      <c r="RB26" s="163"/>
      <c r="RC26" s="163"/>
      <c r="RD26" s="163"/>
      <c r="RE26" s="163"/>
      <c r="RF26" s="163"/>
      <c r="RG26" s="163"/>
      <c r="RH26" s="163"/>
      <c r="RI26" s="163"/>
      <c r="RJ26" s="163"/>
      <c r="RK26" s="163"/>
      <c r="RL26" s="163"/>
      <c r="RM26" s="163"/>
      <c r="RN26" s="163"/>
      <c r="RO26" s="163"/>
      <c r="RP26" s="163"/>
      <c r="RQ26" s="163"/>
      <c r="RR26" s="163"/>
      <c r="RS26" s="163"/>
      <c r="RT26" s="163"/>
      <c r="RU26" s="163"/>
      <c r="RV26" s="163"/>
      <c r="RW26" s="163"/>
      <c r="RX26" s="163"/>
      <c r="RY26" s="163"/>
      <c r="RZ26" s="163"/>
      <c r="SA26" s="163"/>
      <c r="SB26" s="163"/>
      <c r="SC26" s="163"/>
      <c r="SD26" s="163"/>
      <c r="SE26" s="163"/>
      <c r="SF26" s="163"/>
      <c r="SG26" s="163"/>
      <c r="SH26" s="163"/>
      <c r="SI26" s="163"/>
      <c r="SJ26" s="163"/>
      <c r="SK26" s="163"/>
      <c r="SL26" s="163"/>
      <c r="SM26" s="163"/>
      <c r="SN26" s="163"/>
      <c r="SO26" s="163"/>
      <c r="SP26" s="163"/>
      <c r="SQ26" s="163"/>
      <c r="SR26" s="163"/>
      <c r="SS26" s="163"/>
      <c r="ST26" s="163"/>
      <c r="SU26" s="163"/>
      <c r="SV26" s="163"/>
      <c r="SW26" s="163"/>
      <c r="SX26" s="163"/>
      <c r="SY26" s="163"/>
      <c r="SZ26" s="163"/>
      <c r="TA26" s="163"/>
      <c r="TB26" s="163"/>
      <c r="TC26" s="163"/>
      <c r="TD26" s="163"/>
      <c r="TE26" s="163"/>
      <c r="TF26" s="163"/>
      <c r="TG26" s="163"/>
      <c r="TH26" s="163"/>
      <c r="TI26" s="163"/>
      <c r="TJ26" s="163"/>
      <c r="TK26" s="163"/>
      <c r="TL26" s="163"/>
      <c r="TM26" s="163"/>
      <c r="TN26" s="163"/>
      <c r="TO26" s="163"/>
      <c r="TP26" s="163"/>
      <c r="TQ26" s="163"/>
      <c r="TR26" s="163"/>
      <c r="TS26" s="163"/>
      <c r="TT26" s="163"/>
      <c r="TU26" s="163"/>
      <c r="TV26" s="163"/>
      <c r="TW26" s="163"/>
      <c r="TX26" s="163"/>
      <c r="TY26" s="163"/>
      <c r="TZ26" s="163"/>
      <c r="UA26" s="163"/>
      <c r="UB26" s="163"/>
      <c r="UC26" s="163"/>
      <c r="UD26" s="163"/>
      <c r="UE26" s="163"/>
      <c r="UF26" s="163"/>
      <c r="UG26" s="163"/>
      <c r="UH26" s="163"/>
      <c r="UI26" s="163"/>
      <c r="UJ26" s="163"/>
      <c r="UK26" s="163"/>
      <c r="UL26" s="163"/>
      <c r="UM26" s="163"/>
      <c r="UN26" s="163"/>
      <c r="UO26" s="163"/>
      <c r="UP26" s="163"/>
      <c r="UQ26" s="163"/>
      <c r="UR26" s="163"/>
      <c r="US26" s="163"/>
      <c r="UT26" s="163"/>
      <c r="UU26" s="163"/>
      <c r="UV26" s="163"/>
      <c r="UW26" s="163"/>
      <c r="UX26" s="163"/>
      <c r="UY26" s="163"/>
      <c r="UZ26" s="163"/>
      <c r="VA26" s="163"/>
      <c r="VB26" s="163"/>
      <c r="VC26" s="163"/>
      <c r="VD26" s="163"/>
      <c r="VE26" s="163"/>
      <c r="VF26" s="163"/>
      <c r="VG26" s="163"/>
      <c r="VH26" s="163"/>
      <c r="VI26" s="163"/>
      <c r="VJ26" s="163"/>
      <c r="VK26" s="163"/>
      <c r="VL26" s="163"/>
      <c r="VM26" s="163"/>
      <c r="VN26" s="163"/>
      <c r="VO26" s="163"/>
      <c r="VP26" s="163"/>
      <c r="VQ26" s="163"/>
      <c r="VR26" s="163"/>
      <c r="VS26" s="163"/>
      <c r="VT26" s="163"/>
      <c r="VU26" s="163"/>
      <c r="VV26" s="163"/>
      <c r="VW26" s="163"/>
      <c r="VX26" s="163"/>
      <c r="VY26" s="163"/>
      <c r="VZ26" s="163"/>
      <c r="WA26" s="163"/>
      <c r="WB26" s="163"/>
      <c r="WC26" s="163"/>
      <c r="WD26" s="163"/>
      <c r="WE26" s="163"/>
      <c r="WF26" s="163"/>
      <c r="WG26" s="163"/>
      <c r="WH26" s="163"/>
      <c r="WI26" s="163"/>
      <c r="WJ26" s="163"/>
      <c r="WK26" s="163"/>
      <c r="WL26" s="163"/>
      <c r="WM26" s="163"/>
      <c r="WN26" s="163"/>
      <c r="WO26" s="163"/>
      <c r="WP26" s="163"/>
      <c r="WQ26" s="163"/>
      <c r="WR26" s="163"/>
      <c r="WS26" s="163"/>
      <c r="WT26" s="163"/>
      <c r="WU26" s="163"/>
      <c r="WV26" s="163"/>
      <c r="WW26" s="163"/>
      <c r="WX26" s="163"/>
      <c r="WY26" s="163"/>
      <c r="WZ26" s="163"/>
      <c r="XA26" s="163"/>
      <c r="XB26" s="163"/>
      <c r="XC26" s="163"/>
      <c r="XD26" s="163"/>
      <c r="XE26" s="163"/>
      <c r="XF26" s="163"/>
      <c r="XG26" s="163"/>
      <c r="XH26" s="163"/>
      <c r="XI26" s="163"/>
      <c r="XJ26" s="163"/>
      <c r="XK26" s="163"/>
      <c r="XL26" s="163"/>
      <c r="XM26" s="163"/>
      <c r="XN26" s="163"/>
      <c r="XO26" s="163"/>
      <c r="XP26" s="163"/>
      <c r="XQ26" s="163"/>
      <c r="XR26" s="163"/>
      <c r="XS26" s="163"/>
      <c r="XT26" s="163"/>
      <c r="XU26" s="163"/>
      <c r="XV26" s="163"/>
      <c r="XW26" s="163"/>
      <c r="XX26" s="163"/>
      <c r="XY26" s="163"/>
      <c r="XZ26" s="163"/>
      <c r="YA26" s="163"/>
      <c r="YB26" s="163"/>
      <c r="YC26" s="163"/>
      <c r="YD26" s="163"/>
      <c r="YE26" s="163"/>
      <c r="YF26" s="163"/>
      <c r="YG26" s="163"/>
      <c r="YH26" s="163"/>
      <c r="YI26" s="163"/>
      <c r="YJ26" s="163"/>
      <c r="YK26" s="163"/>
      <c r="YL26" s="163"/>
      <c r="YM26" s="163"/>
      <c r="YN26" s="163"/>
      <c r="YO26" s="163"/>
      <c r="YP26" s="163"/>
      <c r="YQ26" s="163"/>
      <c r="YR26" s="163"/>
      <c r="YS26" s="163"/>
      <c r="YT26" s="163"/>
      <c r="YU26" s="163"/>
      <c r="YV26" s="163"/>
      <c r="YW26" s="163"/>
      <c r="YX26" s="163"/>
      <c r="YY26" s="163"/>
      <c r="YZ26" s="163"/>
      <c r="ZA26" s="163"/>
      <c r="ZB26" s="163"/>
      <c r="ZC26" s="163"/>
      <c r="ZD26" s="163"/>
      <c r="ZE26" s="163"/>
      <c r="ZF26" s="163"/>
      <c r="ZG26" s="163"/>
      <c r="ZH26" s="163"/>
      <c r="ZI26" s="163"/>
      <c r="ZJ26" s="163"/>
      <c r="ZK26" s="163"/>
      <c r="ZL26" s="163"/>
      <c r="ZM26" s="163"/>
      <c r="ZN26" s="163"/>
      <c r="ZO26" s="163"/>
      <c r="ZP26" s="163"/>
      <c r="ZQ26" s="163"/>
      <c r="ZR26" s="163"/>
      <c r="ZS26" s="163"/>
      <c r="ZT26" s="163"/>
      <c r="ZU26" s="163"/>
      <c r="ZV26" s="163"/>
      <c r="ZW26" s="163"/>
      <c r="ZX26" s="163"/>
      <c r="ZY26" s="163"/>
      <c r="ZZ26" s="163"/>
      <c r="AAA26" s="163"/>
      <c r="AAB26" s="163"/>
      <c r="AAC26" s="163"/>
      <c r="AAD26" s="163"/>
      <c r="AAE26" s="163"/>
      <c r="AAF26" s="163"/>
      <c r="AAG26" s="163"/>
      <c r="AAH26" s="163"/>
      <c r="AAI26" s="163"/>
      <c r="AAJ26" s="163"/>
      <c r="AAK26" s="163"/>
      <c r="AAL26" s="163"/>
      <c r="AAM26" s="163"/>
      <c r="AAN26" s="163"/>
      <c r="AAO26" s="163"/>
      <c r="AAP26" s="163"/>
      <c r="AAQ26" s="163"/>
      <c r="AAR26" s="163"/>
      <c r="AAS26" s="163"/>
      <c r="AAT26" s="163"/>
      <c r="AAU26" s="163"/>
      <c r="AAV26" s="163"/>
      <c r="AAW26" s="163"/>
      <c r="AAX26" s="163"/>
      <c r="AAY26" s="163"/>
      <c r="AAZ26" s="163"/>
      <c r="ABA26" s="163"/>
      <c r="ABB26" s="163"/>
      <c r="ABC26" s="163"/>
      <c r="ABD26" s="163"/>
      <c r="ABE26" s="163"/>
      <c r="ABF26" s="163"/>
      <c r="ABG26" s="163"/>
      <c r="ABH26" s="163"/>
      <c r="ABI26" s="163"/>
      <c r="ABJ26" s="163"/>
      <c r="ABK26" s="163"/>
      <c r="ABL26" s="163"/>
      <c r="ABM26" s="163"/>
      <c r="ABN26" s="163"/>
      <c r="ABO26" s="163"/>
      <c r="ABP26" s="163"/>
      <c r="ABQ26" s="163"/>
      <c r="ABR26" s="163"/>
      <c r="ABS26" s="163"/>
      <c r="ABT26" s="163"/>
      <c r="ABU26" s="163"/>
      <c r="ABV26" s="163"/>
      <c r="ABW26" s="163"/>
      <c r="ABX26" s="163"/>
      <c r="ABY26" s="163"/>
      <c r="ABZ26" s="163"/>
      <c r="ACA26" s="163"/>
      <c r="ACB26" s="163"/>
      <c r="ACC26" s="163"/>
      <c r="ACD26" s="163"/>
      <c r="ACE26" s="163"/>
      <c r="ACF26" s="163"/>
      <c r="ACG26" s="163"/>
      <c r="ACH26" s="163"/>
      <c r="ACI26" s="163"/>
      <c r="ACJ26" s="163"/>
      <c r="ACK26" s="163"/>
      <c r="ACL26" s="163"/>
      <c r="ACM26" s="163"/>
      <c r="ACN26" s="163"/>
      <c r="ACO26" s="163"/>
      <c r="ACP26" s="163"/>
      <c r="ACQ26" s="163"/>
      <c r="ACR26" s="163"/>
      <c r="ACS26" s="163"/>
      <c r="ACT26" s="163"/>
      <c r="ACU26" s="163"/>
      <c r="ACV26" s="163"/>
      <c r="ACW26" s="163"/>
      <c r="ACX26" s="163"/>
      <c r="ACY26" s="163"/>
      <c r="ACZ26" s="163"/>
      <c r="ADA26" s="163"/>
      <c r="ADB26" s="163"/>
      <c r="ADC26" s="163"/>
      <c r="ADD26" s="163"/>
      <c r="ADE26" s="163"/>
      <c r="ADF26" s="163"/>
      <c r="ADG26" s="163"/>
      <c r="ADH26" s="163"/>
      <c r="ADI26" s="163"/>
      <c r="ADJ26" s="163"/>
      <c r="ADK26" s="163"/>
      <c r="ADL26" s="163"/>
      <c r="ADM26" s="163"/>
      <c r="ADN26" s="163"/>
      <c r="ADO26" s="163"/>
      <c r="ADP26" s="163"/>
      <c r="ADQ26" s="163"/>
      <c r="ADR26" s="163"/>
      <c r="ADS26" s="163"/>
      <c r="ADT26" s="163"/>
      <c r="ADU26" s="163"/>
      <c r="ADV26" s="163"/>
      <c r="ADW26" s="163"/>
      <c r="ADX26" s="163"/>
      <c r="ADY26" s="163"/>
      <c r="ADZ26" s="163"/>
      <c r="AEA26" s="163"/>
      <c r="AEB26" s="163"/>
      <c r="AEC26" s="163"/>
      <c r="AED26" s="163"/>
      <c r="AEE26" s="163"/>
      <c r="AEF26" s="163"/>
      <c r="AEG26" s="163"/>
      <c r="AEH26" s="163"/>
      <c r="AEI26" s="163"/>
      <c r="AEJ26" s="163"/>
      <c r="AEK26" s="163"/>
      <c r="AEL26" s="163"/>
      <c r="AEM26" s="163"/>
      <c r="AEN26" s="163"/>
      <c r="AEO26" s="163"/>
      <c r="AEP26" s="163"/>
      <c r="AEQ26" s="163"/>
      <c r="AER26" s="163"/>
      <c r="AES26" s="163"/>
      <c r="AET26" s="163"/>
      <c r="AEU26" s="163"/>
      <c r="AEV26" s="163"/>
      <c r="AEW26" s="163"/>
      <c r="AEX26" s="163"/>
      <c r="AEY26" s="163"/>
      <c r="AEZ26" s="163"/>
      <c r="AFA26" s="163"/>
      <c r="AFB26" s="163"/>
      <c r="AFC26" s="163"/>
      <c r="AFD26" s="163"/>
      <c r="AFE26" s="163"/>
      <c r="AFF26" s="163"/>
      <c r="AFG26" s="163"/>
      <c r="AFH26" s="163"/>
      <c r="AFI26" s="163"/>
      <c r="AFJ26" s="163"/>
      <c r="AFK26" s="163"/>
      <c r="AFL26" s="163"/>
      <c r="AFM26" s="163"/>
      <c r="AFN26" s="163"/>
      <c r="AFO26" s="163"/>
      <c r="AFP26" s="163"/>
      <c r="AFQ26" s="163"/>
      <c r="AFR26" s="163"/>
      <c r="AFS26" s="163"/>
      <c r="AFT26" s="163"/>
      <c r="AFU26" s="163"/>
      <c r="AFV26" s="163"/>
      <c r="AFW26" s="163"/>
      <c r="AFX26" s="163"/>
      <c r="AFY26" s="163"/>
      <c r="AFZ26" s="163"/>
      <c r="AGA26" s="163"/>
      <c r="AGB26" s="163"/>
      <c r="AGC26" s="163"/>
      <c r="AGD26" s="163"/>
      <c r="AGE26" s="163"/>
      <c r="AGF26" s="163"/>
      <c r="AGG26" s="163"/>
      <c r="AGH26" s="163"/>
      <c r="AGI26" s="163"/>
      <c r="AGJ26" s="163"/>
      <c r="AGK26" s="163"/>
      <c r="AGL26" s="163"/>
      <c r="AGM26" s="163"/>
      <c r="AGN26" s="163"/>
      <c r="AGO26" s="163"/>
      <c r="AGP26" s="163"/>
      <c r="AGQ26" s="163"/>
      <c r="AGR26" s="163"/>
      <c r="AGS26" s="163"/>
      <c r="AGT26" s="163"/>
      <c r="AGU26" s="163"/>
      <c r="AGV26" s="163"/>
      <c r="AGW26" s="163"/>
      <c r="AGX26" s="163"/>
      <c r="AGY26" s="163"/>
      <c r="AGZ26" s="163"/>
      <c r="AHA26" s="163"/>
      <c r="AHB26" s="163"/>
      <c r="AHC26" s="163"/>
      <c r="AHD26" s="163"/>
      <c r="AHE26" s="163"/>
      <c r="AHF26" s="163"/>
      <c r="AHG26" s="163"/>
      <c r="AHH26" s="163"/>
      <c r="AHI26" s="163"/>
      <c r="AHJ26" s="163"/>
      <c r="AHK26" s="163"/>
      <c r="AHL26" s="163"/>
      <c r="AHM26" s="163"/>
      <c r="AHN26" s="163"/>
      <c r="AHO26" s="163"/>
      <c r="AHP26" s="163"/>
      <c r="AHQ26" s="163"/>
      <c r="AHR26" s="163"/>
      <c r="AHS26" s="163"/>
      <c r="AHT26" s="163"/>
      <c r="AHU26" s="163"/>
      <c r="AHV26" s="163"/>
      <c r="AHW26" s="163"/>
      <c r="AHX26" s="163"/>
      <c r="AHY26" s="163"/>
      <c r="AHZ26" s="163"/>
      <c r="AIA26" s="163"/>
      <c r="AIB26" s="163"/>
      <c r="AIC26" s="163"/>
      <c r="AID26" s="163"/>
      <c r="AIE26" s="163"/>
      <c r="AIF26" s="163"/>
      <c r="AIG26" s="163"/>
      <c r="AIH26" s="163"/>
      <c r="AII26" s="163"/>
      <c r="AIJ26" s="163"/>
      <c r="AIK26" s="163"/>
      <c r="AIL26" s="163"/>
      <c r="AIM26" s="163"/>
      <c r="AIN26" s="163"/>
      <c r="AIO26" s="163"/>
      <c r="AIP26" s="163"/>
      <c r="AIQ26" s="163"/>
      <c r="AIR26" s="163"/>
      <c r="AIS26" s="163"/>
      <c r="AIT26" s="163"/>
      <c r="AIU26" s="163"/>
      <c r="AIV26" s="163"/>
      <c r="AIW26" s="163"/>
      <c r="AIX26" s="163"/>
      <c r="AIY26" s="163"/>
      <c r="AIZ26" s="163"/>
      <c r="AJA26" s="163"/>
      <c r="AJB26" s="163"/>
      <c r="AJC26" s="163"/>
      <c r="AJD26" s="163"/>
      <c r="AJE26" s="163"/>
      <c r="AJF26" s="163"/>
      <c r="AJG26" s="163"/>
      <c r="AJH26" s="163"/>
      <c r="AJI26" s="163"/>
      <c r="AJJ26" s="163"/>
      <c r="AJK26" s="163"/>
      <c r="AJL26" s="163"/>
      <c r="AJM26" s="163"/>
      <c r="AJN26" s="163"/>
      <c r="AJO26" s="163"/>
      <c r="AJP26" s="163"/>
      <c r="AJQ26" s="163"/>
      <c r="AJR26" s="163"/>
      <c r="AJS26" s="163"/>
      <c r="AJT26" s="163"/>
      <c r="AJU26" s="163"/>
      <c r="AJV26" s="163"/>
      <c r="AJW26" s="163"/>
      <c r="AJX26" s="163"/>
      <c r="AJY26" s="163"/>
      <c r="AJZ26" s="163"/>
      <c r="AKA26" s="163"/>
      <c r="AKB26" s="163"/>
      <c r="AKC26" s="163"/>
      <c r="AKD26" s="163"/>
      <c r="AKE26" s="163"/>
      <c r="AKF26" s="163"/>
      <c r="AKG26" s="163"/>
      <c r="AKH26" s="163"/>
      <c r="AKI26" s="163"/>
      <c r="AKJ26" s="163"/>
      <c r="AKK26" s="163"/>
      <c r="AKL26" s="163"/>
      <c r="AKM26" s="163"/>
      <c r="AKN26" s="163"/>
      <c r="AKO26" s="163"/>
      <c r="AKP26" s="163"/>
      <c r="AKQ26" s="163"/>
      <c r="AKR26" s="163"/>
      <c r="AKS26" s="163"/>
      <c r="AKT26" s="163"/>
      <c r="AKU26" s="163"/>
      <c r="AKV26" s="163"/>
      <c r="AKW26" s="163"/>
      <c r="AKX26" s="163"/>
      <c r="AKY26" s="163"/>
      <c r="AKZ26" s="163"/>
      <c r="ALA26" s="163"/>
      <c r="ALB26" s="163"/>
      <c r="ALC26" s="163"/>
      <c r="ALD26" s="163"/>
      <c r="ALE26" s="163"/>
      <c r="ALF26" s="163"/>
      <c r="ALG26" s="163"/>
      <c r="ALH26" s="163"/>
      <c r="ALI26" s="163"/>
      <c r="ALJ26" s="163"/>
      <c r="ALK26" s="163"/>
      <c r="ALL26" s="163"/>
      <c r="ALM26" s="163"/>
      <c r="ALN26" s="163"/>
      <c r="ALO26" s="163"/>
      <c r="ALP26" s="163"/>
      <c r="ALQ26" s="163"/>
      <c r="ALR26" s="163"/>
      <c r="ALS26" s="163"/>
      <c r="ALT26" s="163"/>
      <c r="ALU26" s="163"/>
      <c r="ALV26" s="163"/>
      <c r="ALW26" s="163"/>
      <c r="ALX26" s="163"/>
      <c r="ALY26" s="163"/>
      <c r="ALZ26" s="163"/>
      <c r="AMA26" s="163"/>
      <c r="AMB26" s="163"/>
      <c r="AMC26" s="163"/>
      <c r="AMD26" s="163"/>
      <c r="AME26" s="163"/>
      <c r="AMF26" s="163"/>
      <c r="AMG26" s="163"/>
      <c r="AMH26" s="163"/>
      <c r="AMI26" s="163"/>
      <c r="AMJ26" s="163"/>
      <c r="AMK26" s="163"/>
      <c r="AML26" s="163"/>
      <c r="AMM26" s="163"/>
      <c r="AMN26" s="163"/>
      <c r="AMO26" s="163"/>
      <c r="AMP26" s="163"/>
      <c r="AMQ26" s="163"/>
      <c r="AMR26" s="163"/>
      <c r="AMS26" s="163"/>
      <c r="AMT26" s="163"/>
      <c r="AMU26" s="163"/>
      <c r="AMV26" s="163"/>
      <c r="AMW26" s="163"/>
      <c r="AMX26" s="163"/>
      <c r="AMY26" s="163"/>
      <c r="AMZ26" s="163"/>
      <c r="ANA26" s="163"/>
      <c r="ANB26" s="163"/>
      <c r="ANC26" s="163"/>
      <c r="AND26" s="163"/>
      <c r="ANE26" s="163"/>
      <c r="ANF26" s="163"/>
      <c r="ANG26" s="163"/>
      <c r="ANH26" s="163"/>
      <c r="ANI26" s="163"/>
      <c r="ANJ26" s="163"/>
      <c r="ANK26" s="163"/>
      <c r="ANL26" s="163"/>
      <c r="ANM26" s="163"/>
      <c r="ANN26" s="163"/>
      <c r="ANO26" s="163"/>
      <c r="ANP26" s="163"/>
      <c r="ANQ26" s="163"/>
      <c r="ANR26" s="163"/>
      <c r="ANS26" s="163"/>
      <c r="ANT26" s="163"/>
      <c r="ANU26" s="163"/>
      <c r="ANV26" s="163"/>
      <c r="ANW26" s="163"/>
      <c r="ANX26" s="163"/>
      <c r="ANY26" s="163"/>
      <c r="ANZ26" s="163"/>
      <c r="AOA26" s="163"/>
      <c r="AOB26" s="163"/>
      <c r="AOC26" s="163"/>
      <c r="AOD26" s="163"/>
      <c r="AOE26" s="163"/>
      <c r="AOF26" s="163"/>
      <c r="AOG26" s="163"/>
      <c r="AOH26" s="163"/>
      <c r="AOI26" s="163"/>
      <c r="AOJ26" s="163"/>
      <c r="AOK26" s="163"/>
      <c r="AOL26" s="163"/>
      <c r="AOM26" s="163"/>
      <c r="AON26" s="163"/>
      <c r="AOO26" s="163"/>
      <c r="AOP26" s="163"/>
      <c r="AOQ26" s="163"/>
      <c r="AOR26" s="163"/>
      <c r="AOS26" s="163"/>
      <c r="AOT26" s="163"/>
      <c r="AOU26" s="163"/>
      <c r="AOV26" s="163"/>
      <c r="AOW26" s="163"/>
      <c r="AOX26" s="163"/>
      <c r="AOY26" s="163"/>
      <c r="AOZ26" s="163"/>
      <c r="APA26" s="163"/>
      <c r="APB26" s="163"/>
      <c r="APC26" s="163"/>
      <c r="APD26" s="163"/>
      <c r="APE26" s="163"/>
      <c r="APF26" s="163"/>
      <c r="APG26" s="163"/>
      <c r="APH26" s="163"/>
      <c r="API26" s="163"/>
      <c r="APJ26" s="163"/>
      <c r="APK26" s="163"/>
      <c r="APL26" s="163"/>
      <c r="APM26" s="163"/>
      <c r="APN26" s="163"/>
      <c r="APO26" s="163"/>
      <c r="APP26" s="163"/>
      <c r="APQ26" s="163"/>
      <c r="APR26" s="163"/>
      <c r="APS26" s="163"/>
      <c r="APT26" s="163"/>
      <c r="APU26" s="163"/>
      <c r="APV26" s="163"/>
      <c r="APW26" s="163"/>
      <c r="APX26" s="163"/>
      <c r="APY26" s="163"/>
      <c r="APZ26" s="163"/>
      <c r="AQA26" s="163"/>
      <c r="AQB26" s="163"/>
      <c r="AQC26" s="163"/>
      <c r="AQD26" s="163"/>
      <c r="AQE26" s="163"/>
      <c r="AQF26" s="163"/>
      <c r="AQG26" s="163"/>
      <c r="AQH26" s="163"/>
      <c r="AQI26" s="163"/>
      <c r="AQJ26" s="163"/>
      <c r="AQK26" s="163"/>
      <c r="AQL26" s="163"/>
      <c r="AQM26" s="163"/>
      <c r="AQN26" s="163"/>
      <c r="AQO26" s="163"/>
      <c r="AQP26" s="163"/>
      <c r="AQQ26" s="163"/>
      <c r="AQR26" s="163"/>
      <c r="AQS26" s="163"/>
      <c r="AQT26" s="163"/>
      <c r="AQU26" s="163"/>
      <c r="AQV26" s="163"/>
      <c r="AQW26" s="163"/>
      <c r="AQX26" s="163"/>
      <c r="AQY26" s="163"/>
      <c r="AQZ26" s="163"/>
      <c r="ARA26" s="163"/>
      <c r="ARB26" s="163"/>
      <c r="ARC26" s="163"/>
      <c r="ARD26" s="163"/>
      <c r="ARE26" s="163"/>
      <c r="ARF26" s="163"/>
      <c r="ARG26" s="163"/>
      <c r="ARH26" s="163"/>
      <c r="ARI26" s="163"/>
      <c r="ARJ26" s="163"/>
      <c r="ARK26" s="163"/>
      <c r="ARL26" s="163"/>
      <c r="ARM26" s="163"/>
      <c r="ARN26" s="163"/>
      <c r="ARO26" s="163"/>
      <c r="ARP26" s="163"/>
      <c r="ARQ26" s="163"/>
      <c r="ARR26" s="163"/>
      <c r="ARS26" s="163"/>
      <c r="ART26" s="163"/>
      <c r="ARU26" s="163"/>
      <c r="ARV26" s="163"/>
      <c r="ARW26" s="163"/>
      <c r="ARX26" s="163"/>
      <c r="ARY26" s="163"/>
      <c r="ARZ26" s="163"/>
      <c r="ASA26" s="163"/>
      <c r="ASB26" s="163"/>
      <c r="ASC26" s="163"/>
      <c r="ASD26" s="163"/>
      <c r="ASE26" s="163"/>
      <c r="ASF26" s="163"/>
      <c r="ASG26" s="163"/>
      <c r="ASH26" s="163"/>
      <c r="ASI26" s="163"/>
      <c r="ASJ26" s="163"/>
      <c r="ASK26" s="163"/>
      <c r="ASL26" s="163"/>
      <c r="ASM26" s="163"/>
      <c r="ASN26" s="163"/>
      <c r="ASO26" s="163"/>
      <c r="ASP26" s="163"/>
      <c r="ASQ26" s="163"/>
      <c r="ASR26" s="163"/>
      <c r="ASS26" s="163"/>
      <c r="AST26" s="163"/>
      <c r="ASU26" s="163"/>
      <c r="ASV26" s="163"/>
      <c r="ASW26" s="163"/>
      <c r="ASX26" s="163"/>
      <c r="ASY26" s="163"/>
      <c r="ASZ26" s="163"/>
      <c r="ATA26" s="163"/>
      <c r="ATB26" s="163"/>
      <c r="ATC26" s="163"/>
      <c r="ATD26" s="163"/>
      <c r="ATE26" s="163"/>
      <c r="ATF26" s="163"/>
      <c r="ATG26" s="163"/>
      <c r="ATH26" s="163"/>
      <c r="ATI26" s="163"/>
      <c r="ATJ26" s="163"/>
      <c r="ATK26" s="163"/>
      <c r="ATL26" s="163"/>
      <c r="ATM26" s="163"/>
      <c r="ATN26" s="163"/>
      <c r="ATO26" s="163"/>
      <c r="ATP26" s="163"/>
      <c r="ATQ26" s="163"/>
      <c r="ATR26" s="163"/>
      <c r="ATS26" s="163"/>
      <c r="ATT26" s="163"/>
      <c r="ATU26" s="163"/>
      <c r="ATV26" s="163"/>
      <c r="ATW26" s="163"/>
      <c r="ATX26" s="163"/>
      <c r="ATY26" s="163"/>
      <c r="ATZ26" s="163"/>
      <c r="AUA26" s="163"/>
      <c r="AUB26" s="163"/>
      <c r="AUC26" s="163"/>
      <c r="AUD26" s="163"/>
      <c r="AUE26" s="163"/>
      <c r="AUF26" s="163"/>
      <c r="AUG26" s="163"/>
      <c r="AUH26" s="163"/>
      <c r="AUI26" s="163"/>
      <c r="AUJ26" s="163"/>
      <c r="AUK26" s="163"/>
      <c r="AUL26" s="163"/>
      <c r="AUM26" s="163"/>
      <c r="AUN26" s="163"/>
      <c r="AUO26" s="163"/>
      <c r="AUP26" s="163"/>
      <c r="AUQ26" s="163"/>
      <c r="AUR26" s="163"/>
      <c r="AUS26" s="163"/>
      <c r="AUT26" s="163"/>
      <c r="AUU26" s="163"/>
      <c r="AUV26" s="163"/>
      <c r="AUW26" s="163"/>
      <c r="AUX26" s="163"/>
      <c r="AUY26" s="163"/>
      <c r="AUZ26" s="163"/>
      <c r="AVA26" s="163"/>
      <c r="AVB26" s="163"/>
      <c r="AVC26" s="163"/>
      <c r="AVD26" s="163"/>
      <c r="AVE26" s="163"/>
      <c r="AVF26" s="163"/>
      <c r="AVG26" s="163"/>
      <c r="AVH26" s="163"/>
      <c r="AVI26" s="163"/>
      <c r="AVJ26" s="163"/>
      <c r="AVK26" s="163"/>
      <c r="AVL26" s="163"/>
      <c r="AVM26" s="163"/>
      <c r="AVN26" s="163"/>
      <c r="AVO26" s="163"/>
      <c r="AVP26" s="163"/>
      <c r="AVQ26" s="163"/>
      <c r="AVR26" s="163"/>
      <c r="AVS26" s="163"/>
      <c r="AVT26" s="163"/>
      <c r="AVU26" s="163"/>
      <c r="AVV26" s="163"/>
      <c r="AVW26" s="163"/>
      <c r="AVX26" s="163"/>
      <c r="AVY26" s="163"/>
      <c r="AVZ26" s="163"/>
      <c r="AWA26" s="163"/>
      <c r="AWB26" s="163"/>
      <c r="AWC26" s="163"/>
      <c r="AWD26" s="163"/>
      <c r="AWE26" s="163"/>
      <c r="AWF26" s="163"/>
      <c r="AWG26" s="163"/>
      <c r="AWH26" s="163"/>
      <c r="AWI26" s="163"/>
      <c r="AWJ26" s="163"/>
      <c r="AWK26" s="163"/>
      <c r="AWL26" s="163"/>
      <c r="AWM26" s="163"/>
      <c r="AWN26" s="163"/>
      <c r="AWO26" s="163"/>
      <c r="AWP26" s="163"/>
      <c r="AWQ26" s="163"/>
      <c r="AWR26" s="163"/>
      <c r="AWS26" s="163"/>
      <c r="AWT26" s="163"/>
      <c r="AWU26" s="163"/>
      <c r="AWV26" s="163"/>
      <c r="AWW26" s="163"/>
      <c r="AWX26" s="163"/>
      <c r="AWY26" s="163"/>
      <c r="AWZ26" s="163"/>
      <c r="AXA26" s="163"/>
      <c r="AXB26" s="163"/>
      <c r="AXC26" s="163"/>
      <c r="AXD26" s="163"/>
      <c r="AXE26" s="163"/>
      <c r="AXF26" s="163"/>
      <c r="AXG26" s="163"/>
      <c r="AXH26" s="163"/>
      <c r="AXI26" s="163"/>
      <c r="AXJ26" s="163"/>
      <c r="AXK26" s="163"/>
      <c r="AXL26" s="163"/>
      <c r="AXM26" s="163"/>
      <c r="AXN26" s="163"/>
      <c r="AXO26" s="163"/>
      <c r="AXP26" s="163"/>
      <c r="AXQ26" s="163"/>
      <c r="AXR26" s="163"/>
      <c r="AXS26" s="163"/>
      <c r="AXT26" s="163"/>
      <c r="AXU26" s="163"/>
      <c r="AXV26" s="163"/>
      <c r="AXW26" s="163"/>
      <c r="AXX26" s="163"/>
      <c r="AXY26" s="163"/>
      <c r="AXZ26" s="163"/>
      <c r="AYA26" s="163"/>
      <c r="AYB26" s="163"/>
      <c r="AYC26" s="163"/>
      <c r="AYD26" s="163"/>
      <c r="AYE26" s="163"/>
      <c r="AYF26" s="163"/>
      <c r="AYG26" s="163"/>
      <c r="AYH26" s="163"/>
      <c r="AYI26" s="163"/>
      <c r="AYJ26" s="163"/>
      <c r="AYK26" s="163"/>
      <c r="AYL26" s="163"/>
      <c r="AYM26" s="163"/>
      <c r="AYN26" s="163"/>
      <c r="AYO26" s="163"/>
      <c r="AYP26" s="163"/>
      <c r="AYQ26" s="163"/>
      <c r="AYR26" s="163"/>
      <c r="AYS26" s="163"/>
      <c r="AYT26" s="163"/>
      <c r="AYU26" s="163"/>
      <c r="AYV26" s="163"/>
      <c r="AYW26" s="163"/>
      <c r="AYX26" s="163"/>
      <c r="AYY26" s="163"/>
      <c r="AYZ26" s="163"/>
      <c r="AZA26" s="163"/>
      <c r="AZB26" s="163"/>
      <c r="AZC26" s="163"/>
      <c r="AZD26" s="163"/>
      <c r="AZE26" s="163"/>
      <c r="AZF26" s="163"/>
      <c r="AZG26" s="163"/>
      <c r="AZH26" s="163"/>
      <c r="AZI26" s="163"/>
      <c r="AZJ26" s="163"/>
      <c r="AZK26" s="163"/>
      <c r="AZL26" s="163"/>
      <c r="AZM26" s="163"/>
      <c r="AZN26" s="163"/>
      <c r="AZO26" s="163"/>
      <c r="AZP26" s="163"/>
      <c r="AZQ26" s="163"/>
      <c r="AZR26" s="163"/>
      <c r="AZS26" s="163"/>
      <c r="AZT26" s="163"/>
      <c r="AZU26" s="163"/>
      <c r="AZV26" s="163"/>
      <c r="AZW26" s="163"/>
      <c r="AZX26" s="163"/>
      <c r="AZY26" s="163"/>
      <c r="AZZ26" s="163"/>
      <c r="BAA26" s="163"/>
      <c r="BAB26" s="163"/>
      <c r="BAC26" s="163"/>
      <c r="BAD26" s="163"/>
      <c r="BAE26" s="163"/>
      <c r="BAF26" s="163"/>
      <c r="BAG26" s="163"/>
      <c r="BAH26" s="163"/>
      <c r="BAI26" s="163"/>
      <c r="BAJ26" s="163"/>
      <c r="BAK26" s="163"/>
      <c r="BAL26" s="163"/>
      <c r="BAM26" s="163"/>
      <c r="BAN26" s="163"/>
      <c r="BAO26" s="163"/>
      <c r="BAP26" s="163"/>
      <c r="BAQ26" s="163"/>
      <c r="BAR26" s="163"/>
      <c r="BAS26" s="163"/>
      <c r="BAT26" s="163"/>
      <c r="BAU26" s="163"/>
      <c r="BAV26" s="163"/>
      <c r="BAW26" s="163"/>
      <c r="BAX26" s="163"/>
      <c r="BAY26" s="163"/>
      <c r="BAZ26" s="163"/>
      <c r="BBA26" s="163"/>
      <c r="BBB26" s="163"/>
      <c r="BBC26" s="163"/>
      <c r="BBD26" s="163"/>
      <c r="BBE26" s="163"/>
      <c r="BBF26" s="163"/>
      <c r="BBG26" s="163"/>
      <c r="BBH26" s="163"/>
      <c r="BBI26" s="163"/>
      <c r="BBJ26" s="163"/>
      <c r="BBK26" s="163"/>
      <c r="BBL26" s="163"/>
      <c r="BBM26" s="163"/>
      <c r="BBN26" s="163"/>
      <c r="BBO26" s="163"/>
      <c r="BBP26" s="163"/>
      <c r="BBQ26" s="163"/>
      <c r="BBR26" s="163"/>
      <c r="BBS26" s="163"/>
      <c r="BBT26" s="163"/>
      <c r="BBU26" s="163"/>
      <c r="BBV26" s="163"/>
      <c r="BBW26" s="163"/>
      <c r="BBX26" s="163"/>
      <c r="BBY26" s="163"/>
      <c r="BBZ26" s="163"/>
      <c r="BCA26" s="163"/>
      <c r="BCB26" s="163"/>
      <c r="BCC26" s="163"/>
      <c r="BCD26" s="163"/>
      <c r="BCE26" s="163"/>
      <c r="BCF26" s="163"/>
      <c r="BCG26" s="163"/>
      <c r="BCH26" s="163"/>
      <c r="BCI26" s="163"/>
      <c r="BCJ26" s="163"/>
      <c r="BCK26" s="163"/>
      <c r="BCL26" s="163"/>
      <c r="BCM26" s="163"/>
      <c r="BCN26" s="163"/>
      <c r="BCO26" s="163"/>
      <c r="BCP26" s="163"/>
      <c r="BCQ26" s="163"/>
      <c r="BCR26" s="163"/>
      <c r="BCS26" s="163"/>
      <c r="BCT26" s="163"/>
      <c r="BCU26" s="163"/>
      <c r="BCV26" s="163"/>
      <c r="BCW26" s="163"/>
      <c r="BCX26" s="163"/>
      <c r="BCY26" s="163"/>
      <c r="BCZ26" s="163"/>
      <c r="BDA26" s="163"/>
      <c r="BDB26" s="163"/>
      <c r="BDC26" s="163"/>
      <c r="BDD26" s="163"/>
      <c r="BDE26" s="163"/>
      <c r="BDF26" s="163"/>
      <c r="BDG26" s="163"/>
      <c r="BDH26" s="163"/>
      <c r="BDI26" s="163"/>
      <c r="BDJ26" s="163"/>
      <c r="BDK26" s="163"/>
      <c r="BDL26" s="163"/>
      <c r="BDM26" s="163"/>
      <c r="BDN26" s="163"/>
      <c r="BDO26" s="163"/>
      <c r="BDP26" s="163"/>
      <c r="BDQ26" s="163"/>
      <c r="BDR26" s="163"/>
      <c r="BDS26" s="163"/>
      <c r="BDT26" s="163"/>
      <c r="BDU26" s="163"/>
      <c r="BDV26" s="163"/>
      <c r="BDW26" s="163"/>
      <c r="BDX26" s="163"/>
      <c r="BDY26" s="163"/>
      <c r="BDZ26" s="163"/>
      <c r="BEA26" s="163"/>
      <c r="BEB26" s="163"/>
      <c r="BEC26" s="163"/>
      <c r="BED26" s="163"/>
      <c r="BEE26" s="163"/>
      <c r="BEF26" s="163"/>
      <c r="BEG26" s="163"/>
      <c r="BEH26" s="163"/>
      <c r="BEI26" s="163"/>
      <c r="BEJ26" s="163"/>
      <c r="BEK26" s="163"/>
      <c r="BEL26" s="163"/>
      <c r="BEM26" s="163"/>
      <c r="BEN26" s="163"/>
      <c r="BEO26" s="163"/>
      <c r="BEP26" s="163"/>
      <c r="BEQ26" s="163"/>
      <c r="BER26" s="163"/>
      <c r="BES26" s="163"/>
      <c r="BET26" s="163"/>
      <c r="BEU26" s="163"/>
      <c r="BEV26" s="163"/>
      <c r="BEW26" s="163"/>
      <c r="BEX26" s="163"/>
      <c r="BEY26" s="163"/>
      <c r="BEZ26" s="163"/>
      <c r="BFA26" s="163"/>
      <c r="BFB26" s="163"/>
      <c r="BFC26" s="163"/>
      <c r="BFD26" s="163"/>
      <c r="BFE26" s="163"/>
      <c r="BFF26" s="163"/>
      <c r="BFG26" s="163"/>
      <c r="BFH26" s="163"/>
      <c r="BFI26" s="163"/>
      <c r="BFJ26" s="163"/>
      <c r="BFK26" s="163"/>
      <c r="BFL26" s="163"/>
      <c r="BFM26" s="163"/>
      <c r="BFN26" s="163"/>
      <c r="BFO26" s="163"/>
      <c r="BFP26" s="163"/>
      <c r="BFQ26" s="163"/>
      <c r="BFR26" s="163"/>
      <c r="BFS26" s="163"/>
      <c r="BFT26" s="163"/>
      <c r="BFU26" s="163"/>
      <c r="BFV26" s="163"/>
      <c r="BFW26" s="163"/>
      <c r="BFX26" s="163"/>
      <c r="BFY26" s="163"/>
      <c r="BFZ26" s="163"/>
      <c r="BGA26" s="163"/>
      <c r="BGB26" s="163"/>
      <c r="BGC26" s="163"/>
      <c r="BGD26" s="163"/>
      <c r="BGE26" s="163"/>
      <c r="BGF26" s="163"/>
      <c r="BGG26" s="163"/>
      <c r="BGH26" s="163"/>
      <c r="BGI26" s="163"/>
      <c r="BGJ26" s="163"/>
      <c r="BGK26" s="163"/>
      <c r="BGL26" s="163"/>
      <c r="BGM26" s="163"/>
      <c r="BGN26" s="163"/>
      <c r="BGO26" s="163"/>
      <c r="BGP26" s="163"/>
      <c r="BGQ26" s="163"/>
      <c r="BGR26" s="163"/>
      <c r="BGS26" s="163"/>
      <c r="BGT26" s="163"/>
      <c r="BGU26" s="163"/>
      <c r="BGV26" s="163"/>
      <c r="BGW26" s="163"/>
      <c r="BGX26" s="163"/>
      <c r="BGY26" s="163"/>
      <c r="BGZ26" s="163"/>
      <c r="BHA26" s="163"/>
      <c r="BHB26" s="163"/>
      <c r="BHC26" s="163"/>
      <c r="BHD26" s="163"/>
      <c r="BHE26" s="163"/>
      <c r="BHF26" s="163"/>
      <c r="BHG26" s="163"/>
      <c r="BHH26" s="163"/>
      <c r="BHI26" s="163"/>
      <c r="BHJ26" s="163"/>
      <c r="BHK26" s="163"/>
      <c r="BHL26" s="163"/>
      <c r="BHM26" s="163"/>
      <c r="BHN26" s="163"/>
      <c r="BHO26" s="163"/>
      <c r="BHP26" s="163"/>
      <c r="BHQ26" s="163"/>
      <c r="BHR26" s="163"/>
      <c r="BHS26" s="163"/>
      <c r="BHT26" s="163"/>
      <c r="BHU26" s="163"/>
      <c r="BHV26" s="163"/>
      <c r="BHW26" s="163"/>
      <c r="BHX26" s="163"/>
      <c r="BHY26" s="163"/>
      <c r="BHZ26" s="163"/>
      <c r="BIA26" s="163"/>
      <c r="BIB26" s="163"/>
      <c r="BIC26" s="163"/>
      <c r="BID26" s="163"/>
      <c r="BIE26" s="163"/>
      <c r="BIF26" s="163"/>
      <c r="BIG26" s="163"/>
      <c r="BIH26" s="163"/>
      <c r="BII26" s="163"/>
      <c r="BIJ26" s="163"/>
      <c r="BIK26" s="163"/>
      <c r="BIL26" s="163"/>
      <c r="BIM26" s="163"/>
      <c r="BIN26" s="163"/>
      <c r="BIO26" s="163"/>
      <c r="BIP26" s="163"/>
      <c r="BIQ26" s="163"/>
      <c r="BIR26" s="163"/>
      <c r="BIS26" s="163"/>
      <c r="BIT26" s="163"/>
      <c r="BIU26" s="163"/>
      <c r="BIV26" s="163"/>
      <c r="BIW26" s="163"/>
      <c r="BIX26" s="163"/>
      <c r="BIY26" s="163"/>
      <c r="BIZ26" s="163"/>
      <c r="BJA26" s="163"/>
      <c r="BJB26" s="163"/>
      <c r="BJC26" s="163"/>
      <c r="BJD26" s="163"/>
      <c r="BJE26" s="163"/>
      <c r="BJF26" s="163"/>
      <c r="BJG26" s="163"/>
      <c r="BJH26" s="163"/>
      <c r="BJI26" s="163"/>
      <c r="BJJ26" s="163"/>
      <c r="BJK26" s="163"/>
      <c r="BJL26" s="163"/>
      <c r="BJM26" s="163"/>
      <c r="BJN26" s="163"/>
      <c r="BJO26" s="163"/>
      <c r="BJP26" s="163"/>
      <c r="BJQ26" s="163"/>
      <c r="BJR26" s="163"/>
      <c r="BJS26" s="163"/>
      <c r="BJT26" s="163"/>
      <c r="BJU26" s="163"/>
      <c r="BJV26" s="163"/>
      <c r="BJW26" s="163"/>
      <c r="BJX26" s="163"/>
      <c r="BJY26" s="163"/>
      <c r="BJZ26" s="163"/>
      <c r="BKA26" s="163"/>
      <c r="BKB26" s="163"/>
      <c r="BKC26" s="163"/>
      <c r="BKD26" s="163"/>
      <c r="BKE26" s="163"/>
      <c r="BKF26" s="163"/>
      <c r="BKG26" s="163"/>
      <c r="BKH26" s="163"/>
      <c r="BKI26" s="163"/>
      <c r="BKJ26" s="163"/>
      <c r="BKK26" s="163"/>
      <c r="BKL26" s="163"/>
      <c r="BKM26" s="163"/>
      <c r="BKN26" s="163"/>
      <c r="BKO26" s="163"/>
      <c r="BKP26" s="163"/>
      <c r="BKQ26" s="163"/>
      <c r="BKR26" s="163"/>
      <c r="BKS26" s="163"/>
      <c r="BKT26" s="163"/>
      <c r="BKU26" s="163"/>
      <c r="BKV26" s="163"/>
      <c r="BKW26" s="163"/>
      <c r="BKX26" s="163"/>
      <c r="BKY26" s="163"/>
      <c r="BKZ26" s="163"/>
      <c r="BLA26" s="163"/>
      <c r="BLB26" s="163"/>
      <c r="BLC26" s="163"/>
      <c r="BLD26" s="163"/>
      <c r="BLE26" s="163"/>
      <c r="BLF26" s="163"/>
      <c r="BLG26" s="163"/>
      <c r="BLH26" s="163"/>
      <c r="BLI26" s="163"/>
      <c r="BLJ26" s="163"/>
      <c r="BLK26" s="163"/>
      <c r="BLL26" s="163"/>
      <c r="BLM26" s="163"/>
      <c r="BLN26" s="163"/>
      <c r="BLO26" s="163"/>
      <c r="BLP26" s="163"/>
      <c r="BLQ26" s="163"/>
      <c r="BLR26" s="163"/>
      <c r="BLS26" s="163"/>
      <c r="BLT26" s="163"/>
      <c r="BLU26" s="163"/>
      <c r="BLV26" s="163"/>
      <c r="BLW26" s="163"/>
      <c r="BLX26" s="163"/>
      <c r="BLY26" s="163"/>
      <c r="BLZ26" s="163"/>
      <c r="BMA26" s="163"/>
      <c r="BMB26" s="163"/>
      <c r="BMC26" s="163"/>
      <c r="BMD26" s="163"/>
      <c r="BME26" s="163"/>
      <c r="BMF26" s="163"/>
      <c r="BMG26" s="163"/>
      <c r="BMH26" s="163"/>
      <c r="BMI26" s="163"/>
      <c r="BMJ26" s="163"/>
      <c r="BMK26" s="163"/>
      <c r="BML26" s="163"/>
      <c r="BMM26" s="163"/>
      <c r="BMN26" s="163"/>
      <c r="BMO26" s="163"/>
      <c r="BMP26" s="163"/>
      <c r="BMQ26" s="163"/>
      <c r="BMR26" s="163"/>
      <c r="BMS26" s="163"/>
      <c r="BMT26" s="163"/>
      <c r="BMU26" s="163"/>
      <c r="BMV26" s="163"/>
      <c r="BMW26" s="163"/>
      <c r="BMX26" s="163"/>
      <c r="BMY26" s="163"/>
      <c r="BMZ26" s="163"/>
      <c r="BNA26" s="163"/>
      <c r="BNB26" s="163"/>
      <c r="BNC26" s="163"/>
      <c r="BND26" s="163"/>
      <c r="BNE26" s="163"/>
      <c r="BNF26" s="163"/>
      <c r="BNG26" s="163"/>
      <c r="BNH26" s="163"/>
      <c r="BNI26" s="163"/>
      <c r="BNJ26" s="163"/>
      <c r="BNK26" s="163"/>
      <c r="BNL26" s="163"/>
      <c r="BNM26" s="163"/>
      <c r="BNN26" s="163"/>
      <c r="BNO26" s="163"/>
      <c r="BNP26" s="163"/>
      <c r="BNQ26" s="163"/>
      <c r="BNR26" s="163"/>
      <c r="BNS26" s="163"/>
      <c r="BNT26" s="163"/>
      <c r="BNU26" s="163"/>
      <c r="BNV26" s="163"/>
      <c r="BNW26" s="163"/>
      <c r="BNX26" s="163"/>
      <c r="BNY26" s="163"/>
      <c r="BNZ26" s="163"/>
      <c r="BOA26" s="163"/>
      <c r="BOB26" s="163"/>
      <c r="BOC26" s="163"/>
      <c r="BOD26" s="163"/>
      <c r="BOE26" s="163"/>
      <c r="BOF26" s="163"/>
      <c r="BOG26" s="163"/>
      <c r="BOH26" s="163"/>
      <c r="BOI26" s="163"/>
      <c r="BOJ26" s="163"/>
      <c r="BOK26" s="163"/>
      <c r="BOL26" s="163"/>
      <c r="BOM26" s="163"/>
      <c r="BON26" s="163"/>
      <c r="BOO26" s="163"/>
      <c r="BOP26" s="163"/>
      <c r="BOQ26" s="163"/>
      <c r="BOR26" s="163"/>
      <c r="BOS26" s="163"/>
      <c r="BOT26" s="163"/>
      <c r="BOU26" s="163"/>
      <c r="BOV26" s="163"/>
      <c r="BOW26" s="163"/>
      <c r="BOX26" s="163"/>
      <c r="BOY26" s="163"/>
      <c r="BOZ26" s="163"/>
      <c r="BPA26" s="163"/>
      <c r="BPB26" s="163"/>
      <c r="BPC26" s="163"/>
      <c r="BPD26" s="163"/>
      <c r="BPE26" s="163"/>
      <c r="BPF26" s="163"/>
      <c r="BPG26" s="163"/>
      <c r="BPH26" s="163"/>
      <c r="BPI26" s="163"/>
      <c r="BPJ26" s="163"/>
      <c r="BPK26" s="163"/>
      <c r="BPL26" s="163"/>
      <c r="BPM26" s="163"/>
      <c r="BPN26" s="163"/>
      <c r="BPO26" s="163"/>
      <c r="BPP26" s="163"/>
      <c r="BPQ26" s="163"/>
      <c r="BPR26" s="163"/>
      <c r="BPS26" s="163"/>
      <c r="BPT26" s="163"/>
      <c r="BPU26" s="163"/>
      <c r="BPV26" s="163"/>
      <c r="BPW26" s="163"/>
      <c r="BPX26" s="163"/>
      <c r="BPY26" s="163"/>
      <c r="BPZ26" s="163"/>
      <c r="BQA26" s="163"/>
      <c r="BQB26" s="163"/>
      <c r="BQC26" s="163"/>
      <c r="BQD26" s="163"/>
      <c r="BQE26" s="163"/>
      <c r="BQF26" s="163"/>
      <c r="BQG26" s="163"/>
      <c r="BQH26" s="163"/>
      <c r="BQI26" s="163"/>
      <c r="BQJ26" s="163"/>
      <c r="BQK26" s="163"/>
      <c r="BQL26" s="163"/>
      <c r="BQM26" s="163"/>
      <c r="BQN26" s="163"/>
      <c r="BQO26" s="163"/>
      <c r="BQP26" s="163"/>
      <c r="BQQ26" s="163"/>
      <c r="BQR26" s="163"/>
      <c r="BQS26" s="163"/>
      <c r="BQT26" s="163"/>
      <c r="BQU26" s="163"/>
      <c r="BQV26" s="163"/>
      <c r="BQW26" s="163"/>
    </row>
    <row r="27" spans="1:1817" s="99" customFormat="1" ht="51" x14ac:dyDescent="0.25">
      <c r="A27" s="5" t="s">
        <v>168</v>
      </c>
      <c r="B27" s="5" t="s">
        <v>338</v>
      </c>
      <c r="C27" s="5" t="s">
        <v>16</v>
      </c>
      <c r="D27" s="71" t="s">
        <v>17</v>
      </c>
      <c r="E27" s="5" t="s">
        <v>18</v>
      </c>
      <c r="F27" s="71" t="s">
        <v>19</v>
      </c>
      <c r="G27" s="28" t="s">
        <v>20</v>
      </c>
      <c r="H27" s="71" t="s">
        <v>21</v>
      </c>
      <c r="I27" s="5">
        <v>346</v>
      </c>
      <c r="J27" s="71" t="s">
        <v>50</v>
      </c>
      <c r="K27" s="5">
        <v>115</v>
      </c>
      <c r="L27" s="6" t="s">
        <v>51</v>
      </c>
      <c r="M27" s="5" t="s">
        <v>43</v>
      </c>
      <c r="N27" s="5">
        <v>1011</v>
      </c>
      <c r="O27" s="5">
        <v>12</v>
      </c>
      <c r="P27" s="6" t="s">
        <v>52</v>
      </c>
      <c r="Q27" s="267" t="s">
        <v>31</v>
      </c>
      <c r="R27" s="8">
        <v>1</v>
      </c>
      <c r="S27" s="23">
        <v>0.1</v>
      </c>
      <c r="T27" s="23">
        <v>0.4</v>
      </c>
      <c r="U27" s="23">
        <v>0.6</v>
      </c>
      <c r="V27" s="23">
        <v>0.9</v>
      </c>
      <c r="W27" s="23">
        <v>1</v>
      </c>
      <c r="X27" s="71">
        <v>0.1</v>
      </c>
      <c r="Y27" s="71">
        <v>0.1</v>
      </c>
      <c r="Z27" s="232">
        <f>+Y27/T27</f>
        <v>0.25</v>
      </c>
      <c r="AA27" s="192">
        <v>0</v>
      </c>
      <c r="AB27" s="71">
        <v>0.1</v>
      </c>
      <c r="AC27" s="232">
        <f>+AB27/T27</f>
        <v>0.25</v>
      </c>
      <c r="AD27" s="192">
        <v>0.1</v>
      </c>
      <c r="AE27" s="71">
        <v>0.1</v>
      </c>
      <c r="AF27" s="232">
        <f>+AE27/T27</f>
        <v>0.25</v>
      </c>
      <c r="AG27" s="192">
        <v>0.2</v>
      </c>
      <c r="AH27" s="71">
        <v>0.2</v>
      </c>
      <c r="AI27" s="232">
        <f>+AH27/T27</f>
        <v>0.5</v>
      </c>
      <c r="AJ27" s="192">
        <v>0.2</v>
      </c>
      <c r="AK27" s="192">
        <v>0.23</v>
      </c>
      <c r="AL27" s="330">
        <f>+AK27/T27</f>
        <v>0.57499999999999996</v>
      </c>
      <c r="AM27" s="192">
        <v>0.3</v>
      </c>
      <c r="AN27" s="192">
        <v>0.4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  <c r="IW27" s="134"/>
      <c r="IX27" s="134"/>
      <c r="IY27" s="134"/>
      <c r="IZ27" s="134"/>
      <c r="JA27" s="134"/>
      <c r="JB27" s="134"/>
      <c r="JC27" s="134"/>
      <c r="JD27" s="134"/>
      <c r="JE27" s="134"/>
      <c r="JF27" s="134"/>
      <c r="JG27" s="134"/>
      <c r="JH27" s="134"/>
      <c r="JI27" s="134"/>
      <c r="JJ27" s="134"/>
      <c r="JK27" s="134"/>
      <c r="JL27" s="134"/>
      <c r="JM27" s="134"/>
      <c r="JN27" s="134"/>
      <c r="JO27" s="134"/>
      <c r="JP27" s="134"/>
      <c r="JQ27" s="134"/>
      <c r="JR27" s="134"/>
      <c r="JS27" s="134"/>
      <c r="JT27" s="134"/>
      <c r="JU27" s="134"/>
      <c r="JV27" s="134"/>
      <c r="JW27" s="134"/>
      <c r="JX27" s="134"/>
      <c r="JY27" s="134"/>
      <c r="JZ27" s="134"/>
      <c r="KA27" s="134"/>
      <c r="KB27" s="134"/>
      <c r="KC27" s="134"/>
      <c r="KD27" s="134"/>
      <c r="KE27" s="134"/>
      <c r="KF27" s="134"/>
      <c r="KG27" s="134"/>
      <c r="KH27" s="134"/>
      <c r="KI27" s="134"/>
      <c r="KJ27" s="134"/>
      <c r="KK27" s="134"/>
      <c r="KL27" s="134"/>
      <c r="KM27" s="134"/>
      <c r="KN27" s="134"/>
      <c r="KO27" s="134"/>
      <c r="KP27" s="134"/>
      <c r="KQ27" s="134"/>
      <c r="KR27" s="134"/>
      <c r="KS27" s="134"/>
      <c r="KT27" s="134"/>
      <c r="KU27" s="134"/>
      <c r="KV27" s="134"/>
      <c r="KW27" s="134"/>
      <c r="KX27" s="134"/>
      <c r="KY27" s="134"/>
      <c r="KZ27" s="134"/>
      <c r="LA27" s="134"/>
      <c r="LB27" s="134"/>
      <c r="LC27" s="134"/>
      <c r="LD27" s="134"/>
      <c r="LE27" s="134"/>
      <c r="LF27" s="134"/>
      <c r="LG27" s="134"/>
      <c r="LH27" s="134"/>
      <c r="LI27" s="134"/>
      <c r="LJ27" s="134"/>
      <c r="LK27" s="134"/>
      <c r="LL27" s="134"/>
      <c r="LM27" s="134"/>
      <c r="LN27" s="134"/>
      <c r="LO27" s="134"/>
      <c r="LP27" s="134"/>
      <c r="LQ27" s="134"/>
      <c r="LR27" s="134"/>
      <c r="LS27" s="134"/>
      <c r="LT27" s="134"/>
      <c r="LU27" s="134"/>
      <c r="LV27" s="134"/>
      <c r="LW27" s="134"/>
      <c r="LX27" s="134"/>
      <c r="LY27" s="134"/>
      <c r="LZ27" s="134"/>
      <c r="MA27" s="134"/>
      <c r="MB27" s="134"/>
      <c r="MC27" s="134"/>
      <c r="MD27" s="134"/>
      <c r="ME27" s="134"/>
      <c r="MF27" s="134"/>
      <c r="MG27" s="134"/>
      <c r="MH27" s="134"/>
      <c r="MI27" s="134"/>
      <c r="MJ27" s="134"/>
      <c r="MK27" s="134"/>
      <c r="ML27" s="134"/>
      <c r="MM27" s="134"/>
      <c r="MN27" s="134"/>
      <c r="MO27" s="134"/>
      <c r="MP27" s="134"/>
      <c r="MQ27" s="134"/>
      <c r="MR27" s="134"/>
      <c r="MS27" s="134"/>
      <c r="MT27" s="134"/>
      <c r="MU27" s="134"/>
      <c r="MV27" s="134"/>
      <c r="MW27" s="134"/>
      <c r="MX27" s="134"/>
      <c r="MY27" s="134"/>
      <c r="MZ27" s="134"/>
      <c r="NA27" s="134"/>
      <c r="NB27" s="134"/>
      <c r="NC27" s="134"/>
      <c r="ND27" s="134"/>
      <c r="NE27" s="134"/>
      <c r="NF27" s="134"/>
      <c r="NG27" s="134"/>
      <c r="NH27" s="134"/>
      <c r="NI27" s="134"/>
      <c r="NJ27" s="134"/>
      <c r="NK27" s="134"/>
      <c r="NL27" s="134"/>
      <c r="NM27" s="134"/>
      <c r="NN27" s="134"/>
      <c r="NO27" s="134"/>
      <c r="NP27" s="134"/>
      <c r="NQ27" s="134"/>
      <c r="NR27" s="134"/>
      <c r="NS27" s="134"/>
      <c r="NT27" s="134"/>
      <c r="NU27" s="134"/>
      <c r="NV27" s="134"/>
      <c r="NW27" s="134"/>
      <c r="NX27" s="134"/>
      <c r="NY27" s="134"/>
      <c r="NZ27" s="134"/>
      <c r="OA27" s="134"/>
      <c r="OB27" s="134"/>
      <c r="OC27" s="134"/>
      <c r="OD27" s="134"/>
      <c r="OE27" s="134"/>
      <c r="OF27" s="134"/>
      <c r="OG27" s="134"/>
      <c r="OH27" s="134"/>
      <c r="OI27" s="134"/>
      <c r="OJ27" s="134"/>
      <c r="OK27" s="134"/>
      <c r="OL27" s="134"/>
      <c r="OM27" s="134"/>
      <c r="ON27" s="134"/>
      <c r="OO27" s="134"/>
      <c r="OP27" s="134"/>
      <c r="OQ27" s="134"/>
      <c r="OR27" s="134"/>
      <c r="OS27" s="134"/>
      <c r="OT27" s="134"/>
      <c r="OU27" s="134"/>
      <c r="OV27" s="134"/>
      <c r="OW27" s="134"/>
      <c r="OX27" s="134"/>
      <c r="OY27" s="134"/>
      <c r="OZ27" s="134"/>
      <c r="PA27" s="134"/>
      <c r="PB27" s="134"/>
      <c r="PC27" s="134"/>
      <c r="PD27" s="134"/>
      <c r="PE27" s="134"/>
      <c r="PF27" s="134"/>
      <c r="PG27" s="134"/>
      <c r="PH27" s="134"/>
      <c r="PI27" s="134"/>
      <c r="PJ27" s="134"/>
      <c r="PK27" s="134"/>
      <c r="PL27" s="134"/>
      <c r="PM27" s="134"/>
      <c r="PN27" s="134"/>
      <c r="PO27" s="134"/>
      <c r="PP27" s="134"/>
      <c r="PQ27" s="134"/>
      <c r="PR27" s="134"/>
      <c r="PS27" s="134"/>
      <c r="PT27" s="134"/>
      <c r="PU27" s="134"/>
      <c r="PV27" s="134"/>
      <c r="PW27" s="134"/>
      <c r="PX27" s="134"/>
      <c r="PY27" s="134"/>
      <c r="PZ27" s="134"/>
      <c r="QA27" s="134"/>
      <c r="QB27" s="134"/>
      <c r="QC27" s="134"/>
      <c r="QD27" s="134"/>
      <c r="QE27" s="134"/>
      <c r="QF27" s="134"/>
      <c r="QG27" s="134"/>
      <c r="QH27" s="134"/>
      <c r="QI27" s="134"/>
      <c r="QJ27" s="134"/>
      <c r="QK27" s="134"/>
      <c r="QL27" s="134"/>
      <c r="QM27" s="134"/>
      <c r="QN27" s="134"/>
      <c r="QO27" s="134"/>
      <c r="QP27" s="134"/>
      <c r="QQ27" s="134"/>
      <c r="QR27" s="134"/>
      <c r="QS27" s="134"/>
      <c r="QT27" s="134"/>
      <c r="QU27" s="134"/>
      <c r="QV27" s="134"/>
      <c r="QW27" s="134"/>
      <c r="QX27" s="134"/>
      <c r="QY27" s="134"/>
      <c r="QZ27" s="134"/>
      <c r="RA27" s="134"/>
      <c r="RB27" s="134"/>
      <c r="RC27" s="134"/>
      <c r="RD27" s="134"/>
      <c r="RE27" s="134"/>
      <c r="RF27" s="134"/>
      <c r="RG27" s="134"/>
      <c r="RH27" s="134"/>
      <c r="RI27" s="134"/>
      <c r="RJ27" s="134"/>
      <c r="RK27" s="134"/>
      <c r="RL27" s="134"/>
      <c r="RM27" s="134"/>
      <c r="RN27" s="134"/>
      <c r="RO27" s="134"/>
      <c r="RP27" s="134"/>
      <c r="RQ27" s="134"/>
      <c r="RR27" s="134"/>
      <c r="RS27" s="134"/>
      <c r="RT27" s="134"/>
      <c r="RU27" s="134"/>
      <c r="RV27" s="134"/>
      <c r="RW27" s="134"/>
      <c r="RX27" s="134"/>
      <c r="RY27" s="134"/>
      <c r="RZ27" s="134"/>
      <c r="SA27" s="134"/>
      <c r="SB27" s="134"/>
      <c r="SC27" s="134"/>
      <c r="SD27" s="134"/>
      <c r="SE27" s="134"/>
      <c r="SF27" s="134"/>
      <c r="SG27" s="134"/>
      <c r="SH27" s="134"/>
      <c r="SI27" s="134"/>
      <c r="SJ27" s="134"/>
      <c r="SK27" s="134"/>
      <c r="SL27" s="134"/>
      <c r="SM27" s="134"/>
      <c r="SN27" s="134"/>
      <c r="SO27" s="134"/>
      <c r="SP27" s="134"/>
      <c r="SQ27" s="134"/>
      <c r="SR27" s="134"/>
      <c r="SS27" s="134"/>
      <c r="ST27" s="134"/>
      <c r="SU27" s="134"/>
      <c r="SV27" s="134"/>
      <c r="SW27" s="134"/>
      <c r="SX27" s="134"/>
      <c r="SY27" s="134"/>
      <c r="SZ27" s="134"/>
      <c r="TA27" s="134"/>
      <c r="TB27" s="134"/>
      <c r="TC27" s="134"/>
      <c r="TD27" s="134"/>
      <c r="TE27" s="134"/>
      <c r="TF27" s="134"/>
      <c r="TG27" s="134"/>
      <c r="TH27" s="134"/>
      <c r="TI27" s="134"/>
      <c r="TJ27" s="134"/>
      <c r="TK27" s="134"/>
      <c r="TL27" s="134"/>
      <c r="TM27" s="134"/>
      <c r="TN27" s="134"/>
      <c r="TO27" s="134"/>
      <c r="TP27" s="134"/>
      <c r="TQ27" s="134"/>
      <c r="TR27" s="134"/>
      <c r="TS27" s="134"/>
      <c r="TT27" s="134"/>
      <c r="TU27" s="134"/>
      <c r="TV27" s="134"/>
      <c r="TW27" s="134"/>
      <c r="TX27" s="134"/>
      <c r="TY27" s="134"/>
      <c r="TZ27" s="134"/>
      <c r="UA27" s="134"/>
      <c r="UB27" s="134"/>
      <c r="UC27" s="134"/>
      <c r="UD27" s="134"/>
      <c r="UE27" s="134"/>
      <c r="UF27" s="134"/>
      <c r="UG27" s="134"/>
      <c r="UH27" s="134"/>
      <c r="UI27" s="134"/>
      <c r="UJ27" s="134"/>
      <c r="UK27" s="134"/>
      <c r="UL27" s="134"/>
      <c r="UM27" s="134"/>
      <c r="UN27" s="134"/>
      <c r="UO27" s="134"/>
      <c r="UP27" s="134"/>
      <c r="UQ27" s="134"/>
      <c r="UR27" s="134"/>
      <c r="US27" s="134"/>
      <c r="UT27" s="134"/>
      <c r="UU27" s="134"/>
      <c r="UV27" s="134"/>
      <c r="UW27" s="134"/>
      <c r="UX27" s="134"/>
      <c r="UY27" s="134"/>
      <c r="UZ27" s="134"/>
      <c r="VA27" s="134"/>
      <c r="VB27" s="134"/>
      <c r="VC27" s="134"/>
      <c r="VD27" s="134"/>
      <c r="VE27" s="134"/>
      <c r="VF27" s="134"/>
      <c r="VG27" s="134"/>
      <c r="VH27" s="134"/>
      <c r="VI27" s="134"/>
      <c r="VJ27" s="134"/>
      <c r="VK27" s="134"/>
      <c r="VL27" s="134"/>
      <c r="VM27" s="134"/>
      <c r="VN27" s="134"/>
      <c r="VO27" s="134"/>
      <c r="VP27" s="134"/>
      <c r="VQ27" s="134"/>
      <c r="VR27" s="134"/>
      <c r="VS27" s="134"/>
      <c r="VT27" s="134"/>
      <c r="VU27" s="134"/>
      <c r="VV27" s="134"/>
      <c r="VW27" s="134"/>
      <c r="VX27" s="134"/>
      <c r="VY27" s="134"/>
      <c r="VZ27" s="134"/>
      <c r="WA27" s="134"/>
      <c r="WB27" s="134"/>
      <c r="WC27" s="134"/>
      <c r="WD27" s="134"/>
      <c r="WE27" s="134"/>
      <c r="WF27" s="134"/>
      <c r="WG27" s="134"/>
      <c r="WH27" s="134"/>
      <c r="WI27" s="134"/>
      <c r="WJ27" s="134"/>
      <c r="WK27" s="134"/>
      <c r="WL27" s="134"/>
      <c r="WM27" s="134"/>
      <c r="WN27" s="134"/>
      <c r="WO27" s="134"/>
      <c r="WP27" s="134"/>
      <c r="WQ27" s="134"/>
      <c r="WR27" s="134"/>
      <c r="WS27" s="134"/>
      <c r="WT27" s="134"/>
      <c r="WU27" s="134"/>
      <c r="WV27" s="134"/>
      <c r="WW27" s="134"/>
      <c r="WX27" s="134"/>
      <c r="WY27" s="134"/>
      <c r="WZ27" s="134"/>
      <c r="XA27" s="134"/>
      <c r="XB27" s="134"/>
      <c r="XC27" s="134"/>
      <c r="XD27" s="134"/>
      <c r="XE27" s="134"/>
      <c r="XF27" s="134"/>
      <c r="XG27" s="134"/>
      <c r="XH27" s="134"/>
      <c r="XI27" s="134"/>
      <c r="XJ27" s="134"/>
      <c r="XK27" s="134"/>
      <c r="XL27" s="134"/>
      <c r="XM27" s="134"/>
      <c r="XN27" s="134"/>
      <c r="XO27" s="134"/>
      <c r="XP27" s="134"/>
      <c r="XQ27" s="134"/>
      <c r="XR27" s="134"/>
      <c r="XS27" s="134"/>
      <c r="XT27" s="134"/>
      <c r="XU27" s="134"/>
      <c r="XV27" s="134"/>
      <c r="XW27" s="134"/>
      <c r="XX27" s="134"/>
      <c r="XY27" s="134"/>
      <c r="XZ27" s="134"/>
      <c r="YA27" s="134"/>
      <c r="YB27" s="134"/>
      <c r="YC27" s="134"/>
      <c r="YD27" s="134"/>
      <c r="YE27" s="134"/>
      <c r="YF27" s="134"/>
      <c r="YG27" s="134"/>
      <c r="YH27" s="134"/>
      <c r="YI27" s="134"/>
      <c r="YJ27" s="134"/>
      <c r="YK27" s="134"/>
      <c r="YL27" s="134"/>
      <c r="YM27" s="134"/>
      <c r="YN27" s="134"/>
      <c r="YO27" s="134"/>
      <c r="YP27" s="134"/>
      <c r="YQ27" s="134"/>
      <c r="YR27" s="134"/>
      <c r="YS27" s="134"/>
      <c r="YT27" s="134"/>
      <c r="YU27" s="134"/>
      <c r="YV27" s="134"/>
      <c r="YW27" s="134"/>
      <c r="YX27" s="134"/>
      <c r="YY27" s="134"/>
      <c r="YZ27" s="134"/>
      <c r="ZA27" s="134"/>
      <c r="ZB27" s="134"/>
      <c r="ZC27" s="134"/>
      <c r="ZD27" s="134"/>
      <c r="ZE27" s="134"/>
      <c r="ZF27" s="134"/>
      <c r="ZG27" s="134"/>
      <c r="ZH27" s="134"/>
      <c r="ZI27" s="134"/>
      <c r="ZJ27" s="134"/>
      <c r="ZK27" s="134"/>
      <c r="ZL27" s="134"/>
      <c r="ZM27" s="134"/>
      <c r="ZN27" s="134"/>
      <c r="ZO27" s="134"/>
      <c r="ZP27" s="134"/>
      <c r="ZQ27" s="134"/>
      <c r="ZR27" s="134"/>
      <c r="ZS27" s="134"/>
      <c r="ZT27" s="134"/>
      <c r="ZU27" s="134"/>
      <c r="ZV27" s="134"/>
      <c r="ZW27" s="134"/>
      <c r="ZX27" s="134"/>
      <c r="ZY27" s="134"/>
      <c r="ZZ27" s="134"/>
      <c r="AAA27" s="134"/>
      <c r="AAB27" s="134"/>
      <c r="AAC27" s="134"/>
      <c r="AAD27" s="134"/>
      <c r="AAE27" s="134"/>
      <c r="AAF27" s="134"/>
      <c r="AAG27" s="134"/>
      <c r="AAH27" s="134"/>
      <c r="AAI27" s="134"/>
      <c r="AAJ27" s="134"/>
      <c r="AAK27" s="134"/>
      <c r="AAL27" s="134"/>
      <c r="AAM27" s="134"/>
      <c r="AAN27" s="134"/>
      <c r="AAO27" s="134"/>
      <c r="AAP27" s="134"/>
      <c r="AAQ27" s="134"/>
      <c r="AAR27" s="134"/>
      <c r="AAS27" s="134"/>
      <c r="AAT27" s="134"/>
      <c r="AAU27" s="134"/>
      <c r="AAV27" s="134"/>
      <c r="AAW27" s="134"/>
      <c r="AAX27" s="134"/>
      <c r="AAY27" s="134"/>
      <c r="AAZ27" s="134"/>
      <c r="ABA27" s="134"/>
      <c r="ABB27" s="134"/>
      <c r="ABC27" s="134"/>
      <c r="ABD27" s="134"/>
      <c r="ABE27" s="134"/>
      <c r="ABF27" s="134"/>
      <c r="ABG27" s="134"/>
      <c r="ABH27" s="134"/>
      <c r="ABI27" s="134"/>
      <c r="ABJ27" s="134"/>
      <c r="ABK27" s="134"/>
      <c r="ABL27" s="134"/>
      <c r="ABM27" s="134"/>
      <c r="ABN27" s="134"/>
      <c r="ABO27" s="134"/>
      <c r="ABP27" s="134"/>
      <c r="ABQ27" s="134"/>
      <c r="ABR27" s="134"/>
      <c r="ABS27" s="134"/>
      <c r="ABT27" s="134"/>
      <c r="ABU27" s="134"/>
      <c r="ABV27" s="134"/>
      <c r="ABW27" s="134"/>
      <c r="ABX27" s="134"/>
      <c r="ABY27" s="134"/>
      <c r="ABZ27" s="134"/>
      <c r="ACA27" s="134"/>
      <c r="ACB27" s="134"/>
      <c r="ACC27" s="134"/>
      <c r="ACD27" s="134"/>
      <c r="ACE27" s="134"/>
      <c r="ACF27" s="134"/>
      <c r="ACG27" s="134"/>
      <c r="ACH27" s="134"/>
      <c r="ACI27" s="134"/>
      <c r="ACJ27" s="134"/>
      <c r="ACK27" s="134"/>
      <c r="ACL27" s="134"/>
      <c r="ACM27" s="134"/>
      <c r="ACN27" s="134"/>
      <c r="ACO27" s="134"/>
      <c r="ACP27" s="134"/>
      <c r="ACQ27" s="134"/>
      <c r="ACR27" s="134"/>
      <c r="ACS27" s="134"/>
      <c r="ACT27" s="134"/>
      <c r="ACU27" s="134"/>
      <c r="ACV27" s="134"/>
      <c r="ACW27" s="134"/>
      <c r="ACX27" s="134"/>
      <c r="ACY27" s="134"/>
      <c r="ACZ27" s="134"/>
      <c r="ADA27" s="134"/>
      <c r="ADB27" s="134"/>
      <c r="ADC27" s="134"/>
      <c r="ADD27" s="134"/>
      <c r="ADE27" s="134"/>
      <c r="ADF27" s="134"/>
      <c r="ADG27" s="134"/>
      <c r="ADH27" s="134"/>
      <c r="ADI27" s="134"/>
      <c r="ADJ27" s="134"/>
      <c r="ADK27" s="134"/>
      <c r="ADL27" s="134"/>
      <c r="ADM27" s="134"/>
      <c r="ADN27" s="134"/>
      <c r="ADO27" s="134"/>
      <c r="ADP27" s="134"/>
      <c r="ADQ27" s="134"/>
      <c r="ADR27" s="134"/>
      <c r="ADS27" s="134"/>
      <c r="ADT27" s="134"/>
      <c r="ADU27" s="134"/>
      <c r="ADV27" s="134"/>
      <c r="ADW27" s="134"/>
      <c r="ADX27" s="134"/>
      <c r="ADY27" s="134"/>
      <c r="ADZ27" s="134"/>
      <c r="AEA27" s="134"/>
      <c r="AEB27" s="134"/>
      <c r="AEC27" s="134"/>
      <c r="AED27" s="134"/>
      <c r="AEE27" s="134"/>
      <c r="AEF27" s="134"/>
      <c r="AEG27" s="134"/>
      <c r="AEH27" s="134"/>
      <c r="AEI27" s="134"/>
      <c r="AEJ27" s="134"/>
      <c r="AEK27" s="134"/>
      <c r="AEL27" s="134"/>
      <c r="AEM27" s="134"/>
      <c r="AEN27" s="134"/>
      <c r="AEO27" s="134"/>
      <c r="AEP27" s="134"/>
      <c r="AEQ27" s="134"/>
      <c r="AER27" s="134"/>
      <c r="AES27" s="134"/>
      <c r="AET27" s="134"/>
      <c r="AEU27" s="134"/>
      <c r="AEV27" s="134"/>
      <c r="AEW27" s="134"/>
      <c r="AEX27" s="134"/>
      <c r="AEY27" s="134"/>
      <c r="AEZ27" s="134"/>
      <c r="AFA27" s="134"/>
      <c r="AFB27" s="134"/>
      <c r="AFC27" s="134"/>
      <c r="AFD27" s="134"/>
      <c r="AFE27" s="134"/>
      <c r="AFF27" s="134"/>
      <c r="AFG27" s="134"/>
      <c r="AFH27" s="134"/>
      <c r="AFI27" s="134"/>
      <c r="AFJ27" s="134"/>
      <c r="AFK27" s="134"/>
      <c r="AFL27" s="134"/>
      <c r="AFM27" s="134"/>
      <c r="AFN27" s="134"/>
      <c r="AFO27" s="134"/>
      <c r="AFP27" s="134"/>
      <c r="AFQ27" s="134"/>
      <c r="AFR27" s="134"/>
      <c r="AFS27" s="134"/>
      <c r="AFT27" s="134"/>
      <c r="AFU27" s="134"/>
      <c r="AFV27" s="134"/>
      <c r="AFW27" s="134"/>
      <c r="AFX27" s="134"/>
      <c r="AFY27" s="134"/>
      <c r="AFZ27" s="134"/>
      <c r="AGA27" s="134"/>
      <c r="AGB27" s="134"/>
      <c r="AGC27" s="134"/>
      <c r="AGD27" s="134"/>
      <c r="AGE27" s="134"/>
      <c r="AGF27" s="134"/>
      <c r="AGG27" s="134"/>
      <c r="AGH27" s="134"/>
      <c r="AGI27" s="134"/>
      <c r="AGJ27" s="134"/>
      <c r="AGK27" s="134"/>
      <c r="AGL27" s="134"/>
      <c r="AGM27" s="134"/>
      <c r="AGN27" s="134"/>
      <c r="AGO27" s="134"/>
      <c r="AGP27" s="134"/>
      <c r="AGQ27" s="134"/>
      <c r="AGR27" s="134"/>
      <c r="AGS27" s="134"/>
      <c r="AGT27" s="134"/>
      <c r="AGU27" s="134"/>
      <c r="AGV27" s="134"/>
      <c r="AGW27" s="134"/>
      <c r="AGX27" s="134"/>
      <c r="AGY27" s="134"/>
      <c r="AGZ27" s="134"/>
      <c r="AHA27" s="134"/>
      <c r="AHB27" s="134"/>
      <c r="AHC27" s="134"/>
      <c r="AHD27" s="134"/>
      <c r="AHE27" s="134"/>
      <c r="AHF27" s="134"/>
      <c r="AHG27" s="134"/>
      <c r="AHH27" s="134"/>
      <c r="AHI27" s="134"/>
      <c r="AHJ27" s="134"/>
      <c r="AHK27" s="134"/>
      <c r="AHL27" s="134"/>
      <c r="AHM27" s="134"/>
      <c r="AHN27" s="134"/>
      <c r="AHO27" s="134"/>
      <c r="AHP27" s="134"/>
      <c r="AHQ27" s="134"/>
      <c r="AHR27" s="134"/>
      <c r="AHS27" s="134"/>
      <c r="AHT27" s="134"/>
      <c r="AHU27" s="134"/>
      <c r="AHV27" s="134"/>
      <c r="AHW27" s="134"/>
      <c r="AHX27" s="134"/>
      <c r="AHY27" s="134"/>
      <c r="AHZ27" s="134"/>
      <c r="AIA27" s="134"/>
      <c r="AIB27" s="134"/>
      <c r="AIC27" s="134"/>
      <c r="AID27" s="134"/>
      <c r="AIE27" s="134"/>
      <c r="AIF27" s="134"/>
      <c r="AIG27" s="134"/>
      <c r="AIH27" s="134"/>
      <c r="AII27" s="134"/>
      <c r="AIJ27" s="134"/>
      <c r="AIK27" s="134"/>
      <c r="AIL27" s="134"/>
      <c r="AIM27" s="134"/>
      <c r="AIN27" s="134"/>
      <c r="AIO27" s="134"/>
      <c r="AIP27" s="134"/>
      <c r="AIQ27" s="134"/>
      <c r="AIR27" s="134"/>
      <c r="AIS27" s="134"/>
      <c r="AIT27" s="134"/>
      <c r="AIU27" s="134"/>
      <c r="AIV27" s="134"/>
      <c r="AIW27" s="134"/>
      <c r="AIX27" s="134"/>
      <c r="AIY27" s="134"/>
      <c r="AIZ27" s="134"/>
      <c r="AJA27" s="134"/>
      <c r="AJB27" s="134"/>
      <c r="AJC27" s="134"/>
      <c r="AJD27" s="134"/>
      <c r="AJE27" s="134"/>
      <c r="AJF27" s="134"/>
      <c r="AJG27" s="134"/>
      <c r="AJH27" s="134"/>
      <c r="AJI27" s="134"/>
      <c r="AJJ27" s="134"/>
      <c r="AJK27" s="134"/>
      <c r="AJL27" s="134"/>
      <c r="AJM27" s="134"/>
      <c r="AJN27" s="134"/>
      <c r="AJO27" s="134"/>
      <c r="AJP27" s="134"/>
      <c r="AJQ27" s="134"/>
      <c r="AJR27" s="134"/>
      <c r="AJS27" s="134"/>
      <c r="AJT27" s="134"/>
      <c r="AJU27" s="134"/>
      <c r="AJV27" s="134"/>
      <c r="AJW27" s="134"/>
      <c r="AJX27" s="134"/>
      <c r="AJY27" s="134"/>
      <c r="AJZ27" s="134"/>
      <c r="AKA27" s="134"/>
      <c r="AKB27" s="134"/>
      <c r="AKC27" s="134"/>
      <c r="AKD27" s="134"/>
      <c r="AKE27" s="134"/>
      <c r="AKF27" s="134"/>
      <c r="AKG27" s="134"/>
      <c r="AKH27" s="134"/>
      <c r="AKI27" s="134"/>
      <c r="AKJ27" s="134"/>
      <c r="AKK27" s="134"/>
      <c r="AKL27" s="134"/>
      <c r="AKM27" s="134"/>
      <c r="AKN27" s="134"/>
      <c r="AKO27" s="134"/>
      <c r="AKP27" s="134"/>
      <c r="AKQ27" s="134"/>
      <c r="AKR27" s="134"/>
      <c r="AKS27" s="134"/>
      <c r="AKT27" s="134"/>
      <c r="AKU27" s="134"/>
      <c r="AKV27" s="134"/>
      <c r="AKW27" s="134"/>
      <c r="AKX27" s="134"/>
      <c r="AKY27" s="134"/>
      <c r="AKZ27" s="134"/>
      <c r="ALA27" s="134"/>
      <c r="ALB27" s="134"/>
      <c r="ALC27" s="134"/>
      <c r="ALD27" s="134"/>
      <c r="ALE27" s="134"/>
      <c r="ALF27" s="134"/>
      <c r="ALG27" s="134"/>
      <c r="ALH27" s="134"/>
      <c r="ALI27" s="134"/>
      <c r="ALJ27" s="134"/>
      <c r="ALK27" s="134"/>
      <c r="ALL27" s="134"/>
      <c r="ALM27" s="134"/>
      <c r="ALN27" s="134"/>
      <c r="ALO27" s="134"/>
      <c r="ALP27" s="134"/>
      <c r="ALQ27" s="134"/>
      <c r="ALR27" s="134"/>
      <c r="ALS27" s="134"/>
      <c r="ALT27" s="134"/>
      <c r="ALU27" s="134"/>
      <c r="ALV27" s="134"/>
      <c r="ALW27" s="134"/>
      <c r="ALX27" s="134"/>
      <c r="ALY27" s="134"/>
      <c r="ALZ27" s="134"/>
      <c r="AMA27" s="134"/>
      <c r="AMB27" s="134"/>
      <c r="AMC27" s="134"/>
      <c r="AMD27" s="134"/>
      <c r="AME27" s="134"/>
      <c r="AMF27" s="134"/>
      <c r="AMG27" s="134"/>
      <c r="AMH27" s="134"/>
      <c r="AMI27" s="134"/>
      <c r="AMJ27" s="134"/>
      <c r="AMK27" s="134"/>
      <c r="AML27" s="134"/>
      <c r="AMM27" s="134"/>
      <c r="AMN27" s="134"/>
      <c r="AMO27" s="134"/>
      <c r="AMP27" s="134"/>
      <c r="AMQ27" s="134"/>
      <c r="AMR27" s="134"/>
      <c r="AMS27" s="134"/>
      <c r="AMT27" s="134"/>
      <c r="AMU27" s="134"/>
      <c r="AMV27" s="134"/>
      <c r="AMW27" s="134"/>
      <c r="AMX27" s="134"/>
      <c r="AMY27" s="134"/>
      <c r="AMZ27" s="134"/>
      <c r="ANA27" s="134"/>
      <c r="ANB27" s="134"/>
      <c r="ANC27" s="134"/>
      <c r="AND27" s="134"/>
      <c r="ANE27" s="134"/>
      <c r="ANF27" s="134"/>
      <c r="ANG27" s="134"/>
      <c r="ANH27" s="134"/>
      <c r="ANI27" s="134"/>
      <c r="ANJ27" s="134"/>
      <c r="ANK27" s="134"/>
      <c r="ANL27" s="134"/>
      <c r="ANM27" s="134"/>
      <c r="ANN27" s="134"/>
      <c r="ANO27" s="134"/>
      <c r="ANP27" s="134"/>
      <c r="ANQ27" s="134"/>
      <c r="ANR27" s="134"/>
      <c r="ANS27" s="134"/>
      <c r="ANT27" s="134"/>
      <c r="ANU27" s="134"/>
      <c r="ANV27" s="134"/>
      <c r="ANW27" s="134"/>
      <c r="ANX27" s="134"/>
      <c r="ANY27" s="134"/>
      <c r="ANZ27" s="134"/>
      <c r="AOA27" s="134"/>
      <c r="AOB27" s="134"/>
      <c r="AOC27" s="134"/>
      <c r="AOD27" s="134"/>
      <c r="AOE27" s="134"/>
      <c r="AOF27" s="134"/>
      <c r="AOG27" s="134"/>
      <c r="AOH27" s="134"/>
      <c r="AOI27" s="134"/>
      <c r="AOJ27" s="134"/>
      <c r="AOK27" s="134"/>
      <c r="AOL27" s="134"/>
      <c r="AOM27" s="134"/>
      <c r="AON27" s="134"/>
      <c r="AOO27" s="134"/>
      <c r="AOP27" s="134"/>
      <c r="AOQ27" s="134"/>
      <c r="AOR27" s="134"/>
      <c r="AOS27" s="134"/>
      <c r="AOT27" s="134"/>
      <c r="AOU27" s="134"/>
      <c r="AOV27" s="134"/>
      <c r="AOW27" s="134"/>
      <c r="AOX27" s="134"/>
      <c r="AOY27" s="134"/>
      <c r="AOZ27" s="134"/>
      <c r="APA27" s="134"/>
      <c r="APB27" s="134"/>
      <c r="APC27" s="134"/>
      <c r="APD27" s="134"/>
      <c r="APE27" s="134"/>
      <c r="APF27" s="134"/>
      <c r="APG27" s="134"/>
      <c r="APH27" s="134"/>
      <c r="API27" s="134"/>
      <c r="APJ27" s="134"/>
      <c r="APK27" s="134"/>
      <c r="APL27" s="134"/>
      <c r="APM27" s="134"/>
      <c r="APN27" s="134"/>
      <c r="APO27" s="134"/>
      <c r="APP27" s="134"/>
      <c r="APQ27" s="134"/>
      <c r="APR27" s="134"/>
      <c r="APS27" s="134"/>
      <c r="APT27" s="134"/>
      <c r="APU27" s="134"/>
      <c r="APV27" s="134"/>
      <c r="APW27" s="134"/>
      <c r="APX27" s="134"/>
      <c r="APY27" s="134"/>
      <c r="APZ27" s="134"/>
      <c r="AQA27" s="134"/>
      <c r="AQB27" s="134"/>
      <c r="AQC27" s="134"/>
      <c r="AQD27" s="134"/>
      <c r="AQE27" s="134"/>
      <c r="AQF27" s="134"/>
      <c r="AQG27" s="134"/>
      <c r="AQH27" s="134"/>
      <c r="AQI27" s="134"/>
      <c r="AQJ27" s="134"/>
      <c r="AQK27" s="134"/>
      <c r="AQL27" s="134"/>
      <c r="AQM27" s="134"/>
      <c r="AQN27" s="134"/>
      <c r="AQO27" s="134"/>
      <c r="AQP27" s="134"/>
      <c r="AQQ27" s="134"/>
      <c r="AQR27" s="134"/>
      <c r="AQS27" s="134"/>
      <c r="AQT27" s="134"/>
      <c r="AQU27" s="134"/>
      <c r="AQV27" s="134"/>
      <c r="AQW27" s="134"/>
      <c r="AQX27" s="134"/>
      <c r="AQY27" s="134"/>
      <c r="AQZ27" s="134"/>
      <c r="ARA27" s="134"/>
      <c r="ARB27" s="134"/>
      <c r="ARC27" s="134"/>
      <c r="ARD27" s="134"/>
      <c r="ARE27" s="134"/>
      <c r="ARF27" s="134"/>
      <c r="ARG27" s="134"/>
      <c r="ARH27" s="134"/>
      <c r="ARI27" s="134"/>
      <c r="ARJ27" s="134"/>
      <c r="ARK27" s="134"/>
      <c r="ARL27" s="134"/>
      <c r="ARM27" s="134"/>
      <c r="ARN27" s="134"/>
      <c r="ARO27" s="134"/>
      <c r="ARP27" s="134"/>
      <c r="ARQ27" s="134"/>
      <c r="ARR27" s="134"/>
      <c r="ARS27" s="134"/>
      <c r="ART27" s="134"/>
      <c r="ARU27" s="134"/>
      <c r="ARV27" s="134"/>
      <c r="ARW27" s="134"/>
      <c r="ARX27" s="134"/>
      <c r="ARY27" s="134"/>
      <c r="ARZ27" s="134"/>
      <c r="ASA27" s="134"/>
      <c r="ASB27" s="134"/>
      <c r="ASC27" s="134"/>
      <c r="ASD27" s="134"/>
      <c r="ASE27" s="134"/>
      <c r="ASF27" s="134"/>
      <c r="ASG27" s="134"/>
      <c r="ASH27" s="134"/>
      <c r="ASI27" s="134"/>
      <c r="ASJ27" s="134"/>
      <c r="ASK27" s="134"/>
      <c r="ASL27" s="134"/>
      <c r="ASM27" s="134"/>
      <c r="ASN27" s="134"/>
      <c r="ASO27" s="134"/>
      <c r="ASP27" s="134"/>
      <c r="ASQ27" s="134"/>
      <c r="ASR27" s="134"/>
      <c r="ASS27" s="134"/>
      <c r="AST27" s="134"/>
      <c r="ASU27" s="134"/>
      <c r="ASV27" s="134"/>
      <c r="ASW27" s="134"/>
      <c r="ASX27" s="134"/>
      <c r="ASY27" s="134"/>
      <c r="ASZ27" s="134"/>
      <c r="ATA27" s="134"/>
      <c r="ATB27" s="134"/>
      <c r="ATC27" s="134"/>
      <c r="ATD27" s="134"/>
      <c r="ATE27" s="134"/>
      <c r="ATF27" s="134"/>
      <c r="ATG27" s="134"/>
      <c r="ATH27" s="134"/>
      <c r="ATI27" s="134"/>
      <c r="ATJ27" s="134"/>
      <c r="ATK27" s="134"/>
      <c r="ATL27" s="134"/>
      <c r="ATM27" s="134"/>
      <c r="ATN27" s="134"/>
      <c r="ATO27" s="134"/>
      <c r="ATP27" s="134"/>
      <c r="ATQ27" s="134"/>
      <c r="ATR27" s="134"/>
      <c r="ATS27" s="134"/>
      <c r="ATT27" s="134"/>
      <c r="ATU27" s="134"/>
      <c r="ATV27" s="134"/>
      <c r="ATW27" s="134"/>
      <c r="ATX27" s="134"/>
      <c r="ATY27" s="134"/>
      <c r="ATZ27" s="134"/>
      <c r="AUA27" s="134"/>
      <c r="AUB27" s="134"/>
      <c r="AUC27" s="134"/>
      <c r="AUD27" s="134"/>
      <c r="AUE27" s="134"/>
      <c r="AUF27" s="134"/>
      <c r="AUG27" s="134"/>
      <c r="AUH27" s="134"/>
      <c r="AUI27" s="134"/>
      <c r="AUJ27" s="134"/>
      <c r="AUK27" s="134"/>
      <c r="AUL27" s="134"/>
      <c r="AUM27" s="134"/>
      <c r="AUN27" s="134"/>
      <c r="AUO27" s="134"/>
      <c r="AUP27" s="134"/>
      <c r="AUQ27" s="134"/>
      <c r="AUR27" s="134"/>
      <c r="AUS27" s="134"/>
      <c r="AUT27" s="134"/>
      <c r="AUU27" s="134"/>
      <c r="AUV27" s="134"/>
      <c r="AUW27" s="134"/>
      <c r="AUX27" s="134"/>
      <c r="AUY27" s="134"/>
      <c r="AUZ27" s="134"/>
      <c r="AVA27" s="134"/>
      <c r="AVB27" s="134"/>
      <c r="AVC27" s="134"/>
      <c r="AVD27" s="134"/>
      <c r="AVE27" s="134"/>
      <c r="AVF27" s="134"/>
      <c r="AVG27" s="134"/>
      <c r="AVH27" s="134"/>
      <c r="AVI27" s="134"/>
      <c r="AVJ27" s="134"/>
      <c r="AVK27" s="134"/>
      <c r="AVL27" s="134"/>
      <c r="AVM27" s="134"/>
      <c r="AVN27" s="134"/>
      <c r="AVO27" s="134"/>
      <c r="AVP27" s="134"/>
      <c r="AVQ27" s="134"/>
      <c r="AVR27" s="134"/>
      <c r="AVS27" s="134"/>
      <c r="AVT27" s="134"/>
      <c r="AVU27" s="134"/>
      <c r="AVV27" s="134"/>
      <c r="AVW27" s="134"/>
      <c r="AVX27" s="134"/>
      <c r="AVY27" s="134"/>
      <c r="AVZ27" s="134"/>
      <c r="AWA27" s="134"/>
      <c r="AWB27" s="134"/>
      <c r="AWC27" s="134"/>
      <c r="AWD27" s="134"/>
      <c r="AWE27" s="134"/>
      <c r="AWF27" s="134"/>
      <c r="AWG27" s="134"/>
      <c r="AWH27" s="134"/>
      <c r="AWI27" s="134"/>
      <c r="AWJ27" s="134"/>
      <c r="AWK27" s="134"/>
      <c r="AWL27" s="134"/>
      <c r="AWM27" s="134"/>
      <c r="AWN27" s="134"/>
      <c r="AWO27" s="134"/>
      <c r="AWP27" s="134"/>
      <c r="AWQ27" s="134"/>
      <c r="AWR27" s="134"/>
      <c r="AWS27" s="134"/>
      <c r="AWT27" s="134"/>
      <c r="AWU27" s="134"/>
      <c r="AWV27" s="134"/>
      <c r="AWW27" s="134"/>
      <c r="AWX27" s="134"/>
      <c r="AWY27" s="134"/>
      <c r="AWZ27" s="134"/>
      <c r="AXA27" s="134"/>
      <c r="AXB27" s="134"/>
      <c r="AXC27" s="134"/>
      <c r="AXD27" s="134"/>
      <c r="AXE27" s="134"/>
      <c r="AXF27" s="134"/>
      <c r="AXG27" s="134"/>
      <c r="AXH27" s="134"/>
      <c r="AXI27" s="134"/>
      <c r="AXJ27" s="134"/>
      <c r="AXK27" s="134"/>
      <c r="AXL27" s="134"/>
      <c r="AXM27" s="134"/>
      <c r="AXN27" s="134"/>
      <c r="AXO27" s="134"/>
      <c r="AXP27" s="134"/>
      <c r="AXQ27" s="134"/>
      <c r="AXR27" s="134"/>
      <c r="AXS27" s="134"/>
      <c r="AXT27" s="134"/>
      <c r="AXU27" s="134"/>
      <c r="AXV27" s="134"/>
      <c r="AXW27" s="134"/>
      <c r="AXX27" s="134"/>
      <c r="AXY27" s="134"/>
      <c r="AXZ27" s="134"/>
      <c r="AYA27" s="134"/>
      <c r="AYB27" s="134"/>
      <c r="AYC27" s="134"/>
      <c r="AYD27" s="134"/>
      <c r="AYE27" s="134"/>
      <c r="AYF27" s="134"/>
      <c r="AYG27" s="134"/>
      <c r="AYH27" s="134"/>
      <c r="AYI27" s="134"/>
      <c r="AYJ27" s="134"/>
      <c r="AYK27" s="134"/>
      <c r="AYL27" s="134"/>
      <c r="AYM27" s="134"/>
      <c r="AYN27" s="134"/>
      <c r="AYO27" s="134"/>
      <c r="AYP27" s="134"/>
      <c r="AYQ27" s="134"/>
      <c r="AYR27" s="134"/>
      <c r="AYS27" s="134"/>
      <c r="AYT27" s="134"/>
      <c r="AYU27" s="134"/>
      <c r="AYV27" s="134"/>
      <c r="AYW27" s="134"/>
      <c r="AYX27" s="134"/>
      <c r="AYY27" s="134"/>
      <c r="AYZ27" s="134"/>
      <c r="AZA27" s="134"/>
      <c r="AZB27" s="134"/>
      <c r="AZC27" s="134"/>
      <c r="AZD27" s="134"/>
      <c r="AZE27" s="134"/>
      <c r="AZF27" s="134"/>
      <c r="AZG27" s="134"/>
      <c r="AZH27" s="134"/>
      <c r="AZI27" s="134"/>
      <c r="AZJ27" s="134"/>
      <c r="AZK27" s="134"/>
      <c r="AZL27" s="134"/>
      <c r="AZM27" s="134"/>
      <c r="AZN27" s="134"/>
      <c r="AZO27" s="134"/>
      <c r="AZP27" s="134"/>
      <c r="AZQ27" s="134"/>
      <c r="AZR27" s="134"/>
      <c r="AZS27" s="134"/>
      <c r="AZT27" s="134"/>
      <c r="AZU27" s="134"/>
      <c r="AZV27" s="134"/>
      <c r="AZW27" s="134"/>
      <c r="AZX27" s="134"/>
      <c r="AZY27" s="134"/>
      <c r="AZZ27" s="134"/>
      <c r="BAA27" s="134"/>
      <c r="BAB27" s="134"/>
      <c r="BAC27" s="134"/>
      <c r="BAD27" s="134"/>
      <c r="BAE27" s="134"/>
      <c r="BAF27" s="134"/>
      <c r="BAG27" s="134"/>
      <c r="BAH27" s="134"/>
      <c r="BAI27" s="134"/>
      <c r="BAJ27" s="134"/>
      <c r="BAK27" s="134"/>
      <c r="BAL27" s="134"/>
      <c r="BAM27" s="134"/>
      <c r="BAN27" s="134"/>
      <c r="BAO27" s="134"/>
      <c r="BAP27" s="134"/>
      <c r="BAQ27" s="134"/>
      <c r="BAR27" s="134"/>
      <c r="BAS27" s="134"/>
      <c r="BAT27" s="134"/>
      <c r="BAU27" s="134"/>
      <c r="BAV27" s="134"/>
      <c r="BAW27" s="134"/>
      <c r="BAX27" s="134"/>
      <c r="BAY27" s="134"/>
      <c r="BAZ27" s="134"/>
      <c r="BBA27" s="134"/>
      <c r="BBB27" s="134"/>
      <c r="BBC27" s="134"/>
      <c r="BBD27" s="134"/>
      <c r="BBE27" s="134"/>
      <c r="BBF27" s="134"/>
      <c r="BBG27" s="134"/>
      <c r="BBH27" s="134"/>
      <c r="BBI27" s="134"/>
      <c r="BBJ27" s="134"/>
      <c r="BBK27" s="134"/>
      <c r="BBL27" s="134"/>
      <c r="BBM27" s="134"/>
      <c r="BBN27" s="134"/>
      <c r="BBO27" s="134"/>
      <c r="BBP27" s="134"/>
      <c r="BBQ27" s="134"/>
      <c r="BBR27" s="134"/>
      <c r="BBS27" s="134"/>
      <c r="BBT27" s="134"/>
      <c r="BBU27" s="134"/>
      <c r="BBV27" s="134"/>
      <c r="BBW27" s="134"/>
      <c r="BBX27" s="134"/>
      <c r="BBY27" s="134"/>
      <c r="BBZ27" s="134"/>
      <c r="BCA27" s="134"/>
      <c r="BCB27" s="134"/>
      <c r="BCC27" s="134"/>
      <c r="BCD27" s="134"/>
      <c r="BCE27" s="134"/>
      <c r="BCF27" s="134"/>
      <c r="BCG27" s="134"/>
      <c r="BCH27" s="134"/>
      <c r="BCI27" s="134"/>
      <c r="BCJ27" s="134"/>
      <c r="BCK27" s="134"/>
      <c r="BCL27" s="134"/>
      <c r="BCM27" s="134"/>
      <c r="BCN27" s="134"/>
      <c r="BCO27" s="134"/>
      <c r="BCP27" s="134"/>
      <c r="BCQ27" s="134"/>
      <c r="BCR27" s="134"/>
      <c r="BCS27" s="134"/>
      <c r="BCT27" s="134"/>
      <c r="BCU27" s="134"/>
      <c r="BCV27" s="134"/>
      <c r="BCW27" s="134"/>
      <c r="BCX27" s="134"/>
      <c r="BCY27" s="134"/>
      <c r="BCZ27" s="134"/>
      <c r="BDA27" s="134"/>
      <c r="BDB27" s="134"/>
      <c r="BDC27" s="134"/>
      <c r="BDD27" s="134"/>
      <c r="BDE27" s="134"/>
      <c r="BDF27" s="134"/>
      <c r="BDG27" s="134"/>
      <c r="BDH27" s="134"/>
      <c r="BDI27" s="134"/>
      <c r="BDJ27" s="134"/>
      <c r="BDK27" s="134"/>
      <c r="BDL27" s="134"/>
      <c r="BDM27" s="134"/>
      <c r="BDN27" s="134"/>
      <c r="BDO27" s="134"/>
      <c r="BDP27" s="134"/>
      <c r="BDQ27" s="134"/>
      <c r="BDR27" s="134"/>
      <c r="BDS27" s="134"/>
      <c r="BDT27" s="134"/>
      <c r="BDU27" s="134"/>
      <c r="BDV27" s="134"/>
      <c r="BDW27" s="134"/>
      <c r="BDX27" s="134"/>
      <c r="BDY27" s="134"/>
      <c r="BDZ27" s="134"/>
      <c r="BEA27" s="134"/>
      <c r="BEB27" s="134"/>
      <c r="BEC27" s="134"/>
      <c r="BED27" s="134"/>
      <c r="BEE27" s="134"/>
      <c r="BEF27" s="134"/>
      <c r="BEG27" s="134"/>
      <c r="BEH27" s="134"/>
      <c r="BEI27" s="134"/>
      <c r="BEJ27" s="134"/>
      <c r="BEK27" s="134"/>
      <c r="BEL27" s="134"/>
      <c r="BEM27" s="134"/>
      <c r="BEN27" s="134"/>
      <c r="BEO27" s="134"/>
      <c r="BEP27" s="134"/>
      <c r="BEQ27" s="134"/>
      <c r="BER27" s="134"/>
      <c r="BES27" s="134"/>
      <c r="BET27" s="134"/>
      <c r="BEU27" s="134"/>
      <c r="BEV27" s="134"/>
      <c r="BEW27" s="134"/>
      <c r="BEX27" s="134"/>
      <c r="BEY27" s="134"/>
      <c r="BEZ27" s="134"/>
      <c r="BFA27" s="134"/>
      <c r="BFB27" s="134"/>
      <c r="BFC27" s="134"/>
      <c r="BFD27" s="134"/>
      <c r="BFE27" s="134"/>
      <c r="BFF27" s="134"/>
      <c r="BFG27" s="134"/>
      <c r="BFH27" s="134"/>
      <c r="BFI27" s="134"/>
      <c r="BFJ27" s="134"/>
      <c r="BFK27" s="134"/>
      <c r="BFL27" s="134"/>
      <c r="BFM27" s="134"/>
      <c r="BFN27" s="134"/>
      <c r="BFO27" s="134"/>
      <c r="BFP27" s="134"/>
      <c r="BFQ27" s="134"/>
      <c r="BFR27" s="134"/>
      <c r="BFS27" s="134"/>
      <c r="BFT27" s="134"/>
      <c r="BFU27" s="134"/>
      <c r="BFV27" s="134"/>
      <c r="BFW27" s="134"/>
      <c r="BFX27" s="134"/>
      <c r="BFY27" s="134"/>
      <c r="BFZ27" s="134"/>
      <c r="BGA27" s="134"/>
      <c r="BGB27" s="134"/>
      <c r="BGC27" s="134"/>
      <c r="BGD27" s="134"/>
      <c r="BGE27" s="134"/>
      <c r="BGF27" s="134"/>
      <c r="BGG27" s="134"/>
      <c r="BGH27" s="134"/>
      <c r="BGI27" s="134"/>
      <c r="BGJ27" s="134"/>
      <c r="BGK27" s="134"/>
      <c r="BGL27" s="134"/>
      <c r="BGM27" s="134"/>
      <c r="BGN27" s="134"/>
      <c r="BGO27" s="134"/>
      <c r="BGP27" s="134"/>
      <c r="BGQ27" s="134"/>
      <c r="BGR27" s="134"/>
      <c r="BGS27" s="134"/>
      <c r="BGT27" s="134"/>
      <c r="BGU27" s="134"/>
      <c r="BGV27" s="134"/>
      <c r="BGW27" s="134"/>
      <c r="BGX27" s="134"/>
      <c r="BGY27" s="134"/>
      <c r="BGZ27" s="134"/>
      <c r="BHA27" s="134"/>
      <c r="BHB27" s="134"/>
      <c r="BHC27" s="134"/>
      <c r="BHD27" s="134"/>
      <c r="BHE27" s="134"/>
      <c r="BHF27" s="134"/>
      <c r="BHG27" s="134"/>
      <c r="BHH27" s="134"/>
      <c r="BHI27" s="134"/>
      <c r="BHJ27" s="134"/>
      <c r="BHK27" s="134"/>
      <c r="BHL27" s="134"/>
      <c r="BHM27" s="134"/>
      <c r="BHN27" s="134"/>
      <c r="BHO27" s="134"/>
      <c r="BHP27" s="134"/>
      <c r="BHQ27" s="134"/>
      <c r="BHR27" s="134"/>
      <c r="BHS27" s="134"/>
      <c r="BHT27" s="134"/>
      <c r="BHU27" s="134"/>
      <c r="BHV27" s="134"/>
      <c r="BHW27" s="134"/>
      <c r="BHX27" s="134"/>
      <c r="BHY27" s="134"/>
      <c r="BHZ27" s="134"/>
      <c r="BIA27" s="134"/>
      <c r="BIB27" s="134"/>
      <c r="BIC27" s="134"/>
      <c r="BID27" s="134"/>
      <c r="BIE27" s="134"/>
      <c r="BIF27" s="134"/>
      <c r="BIG27" s="134"/>
      <c r="BIH27" s="134"/>
      <c r="BII27" s="134"/>
      <c r="BIJ27" s="134"/>
      <c r="BIK27" s="134"/>
      <c r="BIL27" s="134"/>
      <c r="BIM27" s="134"/>
      <c r="BIN27" s="134"/>
      <c r="BIO27" s="134"/>
      <c r="BIP27" s="134"/>
      <c r="BIQ27" s="134"/>
      <c r="BIR27" s="134"/>
      <c r="BIS27" s="134"/>
      <c r="BIT27" s="134"/>
      <c r="BIU27" s="134"/>
      <c r="BIV27" s="134"/>
      <c r="BIW27" s="134"/>
      <c r="BIX27" s="134"/>
      <c r="BIY27" s="134"/>
      <c r="BIZ27" s="134"/>
      <c r="BJA27" s="134"/>
      <c r="BJB27" s="134"/>
      <c r="BJC27" s="134"/>
      <c r="BJD27" s="134"/>
      <c r="BJE27" s="134"/>
      <c r="BJF27" s="134"/>
      <c r="BJG27" s="134"/>
      <c r="BJH27" s="134"/>
      <c r="BJI27" s="134"/>
      <c r="BJJ27" s="134"/>
      <c r="BJK27" s="134"/>
      <c r="BJL27" s="134"/>
      <c r="BJM27" s="134"/>
      <c r="BJN27" s="134"/>
      <c r="BJO27" s="134"/>
      <c r="BJP27" s="134"/>
      <c r="BJQ27" s="134"/>
      <c r="BJR27" s="134"/>
      <c r="BJS27" s="134"/>
      <c r="BJT27" s="134"/>
      <c r="BJU27" s="134"/>
      <c r="BJV27" s="134"/>
      <c r="BJW27" s="134"/>
      <c r="BJX27" s="134"/>
      <c r="BJY27" s="134"/>
      <c r="BJZ27" s="134"/>
      <c r="BKA27" s="134"/>
      <c r="BKB27" s="134"/>
      <c r="BKC27" s="134"/>
      <c r="BKD27" s="134"/>
      <c r="BKE27" s="134"/>
      <c r="BKF27" s="134"/>
      <c r="BKG27" s="134"/>
      <c r="BKH27" s="134"/>
      <c r="BKI27" s="134"/>
      <c r="BKJ27" s="134"/>
      <c r="BKK27" s="134"/>
      <c r="BKL27" s="134"/>
      <c r="BKM27" s="134"/>
      <c r="BKN27" s="134"/>
      <c r="BKO27" s="134"/>
      <c r="BKP27" s="134"/>
      <c r="BKQ27" s="134"/>
      <c r="BKR27" s="134"/>
      <c r="BKS27" s="134"/>
      <c r="BKT27" s="134"/>
      <c r="BKU27" s="134"/>
      <c r="BKV27" s="134"/>
      <c r="BKW27" s="134"/>
      <c r="BKX27" s="134"/>
      <c r="BKY27" s="134"/>
      <c r="BKZ27" s="134"/>
      <c r="BLA27" s="134"/>
      <c r="BLB27" s="134"/>
      <c r="BLC27" s="134"/>
      <c r="BLD27" s="134"/>
      <c r="BLE27" s="134"/>
      <c r="BLF27" s="134"/>
      <c r="BLG27" s="134"/>
      <c r="BLH27" s="134"/>
      <c r="BLI27" s="134"/>
      <c r="BLJ27" s="134"/>
      <c r="BLK27" s="134"/>
      <c r="BLL27" s="134"/>
      <c r="BLM27" s="134"/>
      <c r="BLN27" s="134"/>
      <c r="BLO27" s="134"/>
      <c r="BLP27" s="134"/>
      <c r="BLQ27" s="134"/>
      <c r="BLR27" s="134"/>
      <c r="BLS27" s="134"/>
      <c r="BLT27" s="134"/>
      <c r="BLU27" s="134"/>
      <c r="BLV27" s="134"/>
      <c r="BLW27" s="134"/>
      <c r="BLX27" s="134"/>
      <c r="BLY27" s="134"/>
      <c r="BLZ27" s="134"/>
      <c r="BMA27" s="134"/>
      <c r="BMB27" s="134"/>
      <c r="BMC27" s="134"/>
      <c r="BMD27" s="134"/>
      <c r="BME27" s="134"/>
      <c r="BMF27" s="134"/>
      <c r="BMG27" s="134"/>
      <c r="BMH27" s="134"/>
      <c r="BMI27" s="134"/>
      <c r="BMJ27" s="134"/>
      <c r="BMK27" s="134"/>
      <c r="BML27" s="134"/>
      <c r="BMM27" s="134"/>
      <c r="BMN27" s="134"/>
      <c r="BMO27" s="134"/>
      <c r="BMP27" s="134"/>
      <c r="BMQ27" s="134"/>
      <c r="BMR27" s="134"/>
      <c r="BMS27" s="134"/>
      <c r="BMT27" s="134"/>
      <c r="BMU27" s="134"/>
      <c r="BMV27" s="134"/>
      <c r="BMW27" s="134"/>
      <c r="BMX27" s="134"/>
      <c r="BMY27" s="134"/>
      <c r="BMZ27" s="134"/>
      <c r="BNA27" s="134"/>
      <c r="BNB27" s="134"/>
      <c r="BNC27" s="134"/>
      <c r="BND27" s="134"/>
      <c r="BNE27" s="134"/>
      <c r="BNF27" s="134"/>
      <c r="BNG27" s="134"/>
      <c r="BNH27" s="134"/>
      <c r="BNI27" s="134"/>
      <c r="BNJ27" s="134"/>
      <c r="BNK27" s="134"/>
      <c r="BNL27" s="134"/>
      <c r="BNM27" s="134"/>
      <c r="BNN27" s="134"/>
      <c r="BNO27" s="134"/>
      <c r="BNP27" s="134"/>
      <c r="BNQ27" s="134"/>
      <c r="BNR27" s="134"/>
      <c r="BNS27" s="134"/>
      <c r="BNT27" s="134"/>
      <c r="BNU27" s="134"/>
      <c r="BNV27" s="134"/>
      <c r="BNW27" s="134"/>
      <c r="BNX27" s="134"/>
      <c r="BNY27" s="134"/>
      <c r="BNZ27" s="134"/>
      <c r="BOA27" s="134"/>
      <c r="BOB27" s="134"/>
      <c r="BOC27" s="134"/>
      <c r="BOD27" s="134"/>
      <c r="BOE27" s="134"/>
      <c r="BOF27" s="134"/>
      <c r="BOG27" s="134"/>
      <c r="BOH27" s="134"/>
      <c r="BOI27" s="134"/>
      <c r="BOJ27" s="134"/>
      <c r="BOK27" s="134"/>
      <c r="BOL27" s="134"/>
      <c r="BOM27" s="134"/>
      <c r="BON27" s="134"/>
      <c r="BOO27" s="134"/>
      <c r="BOP27" s="134"/>
      <c r="BOQ27" s="134"/>
      <c r="BOR27" s="134"/>
      <c r="BOS27" s="134"/>
      <c r="BOT27" s="134"/>
      <c r="BOU27" s="134"/>
      <c r="BOV27" s="134"/>
      <c r="BOW27" s="134"/>
      <c r="BOX27" s="134"/>
      <c r="BOY27" s="134"/>
      <c r="BOZ27" s="134"/>
      <c r="BPA27" s="134"/>
      <c r="BPB27" s="134"/>
      <c r="BPC27" s="134"/>
      <c r="BPD27" s="134"/>
      <c r="BPE27" s="134"/>
      <c r="BPF27" s="134"/>
      <c r="BPG27" s="134"/>
      <c r="BPH27" s="134"/>
      <c r="BPI27" s="134"/>
      <c r="BPJ27" s="134"/>
      <c r="BPK27" s="134"/>
      <c r="BPL27" s="134"/>
      <c r="BPM27" s="134"/>
      <c r="BPN27" s="134"/>
      <c r="BPO27" s="134"/>
      <c r="BPP27" s="134"/>
      <c r="BPQ27" s="134"/>
      <c r="BPR27" s="134"/>
      <c r="BPS27" s="134"/>
      <c r="BPT27" s="134"/>
      <c r="BPU27" s="134"/>
      <c r="BPV27" s="134"/>
      <c r="BPW27" s="134"/>
      <c r="BPX27" s="134"/>
      <c r="BPY27" s="134"/>
      <c r="BPZ27" s="134"/>
      <c r="BQA27" s="134"/>
      <c r="BQB27" s="134"/>
      <c r="BQC27" s="134"/>
      <c r="BQD27" s="134"/>
      <c r="BQE27" s="134"/>
      <c r="BQF27" s="134"/>
      <c r="BQG27" s="134"/>
      <c r="BQH27" s="134"/>
      <c r="BQI27" s="134"/>
      <c r="BQJ27" s="134"/>
      <c r="BQK27" s="134"/>
      <c r="BQL27" s="134"/>
      <c r="BQM27" s="134"/>
      <c r="BQN27" s="134"/>
      <c r="BQO27" s="134"/>
      <c r="BQP27" s="134"/>
      <c r="BQQ27" s="134"/>
      <c r="BQR27" s="134"/>
      <c r="BQS27" s="134"/>
      <c r="BQT27" s="134"/>
      <c r="BQU27" s="134"/>
      <c r="BQV27" s="134"/>
      <c r="BQW27" s="134"/>
    </row>
    <row r="28" spans="1:1817" s="164" customFormat="1" ht="25.5" x14ac:dyDescent="0.25">
      <c r="A28" s="73" t="s">
        <v>168</v>
      </c>
      <c r="B28" s="73" t="s">
        <v>336</v>
      </c>
      <c r="C28" s="73" t="s">
        <v>16</v>
      </c>
      <c r="D28" s="73" t="s">
        <v>17</v>
      </c>
      <c r="E28" s="73" t="s">
        <v>18</v>
      </c>
      <c r="F28" s="73" t="s">
        <v>19</v>
      </c>
      <c r="G28" s="74" t="s">
        <v>20</v>
      </c>
      <c r="H28" s="73" t="s">
        <v>21</v>
      </c>
      <c r="I28" s="73">
        <v>346</v>
      </c>
      <c r="J28" s="73" t="s">
        <v>50</v>
      </c>
      <c r="K28" s="73">
        <v>115</v>
      </c>
      <c r="L28" s="75" t="s">
        <v>51</v>
      </c>
      <c r="M28" s="73"/>
      <c r="N28" s="73">
        <v>1011</v>
      </c>
      <c r="O28" s="73"/>
      <c r="P28" s="73"/>
      <c r="Q28" s="280" t="s">
        <v>31</v>
      </c>
      <c r="R28" s="77">
        <f t="shared" ref="R28:AC28" si="34">+R27</f>
        <v>1</v>
      </c>
      <c r="S28" s="78">
        <f t="shared" si="34"/>
        <v>0.1</v>
      </c>
      <c r="T28" s="78">
        <f>+T27</f>
        <v>0.4</v>
      </c>
      <c r="U28" s="78">
        <f t="shared" si="34"/>
        <v>0.6</v>
      </c>
      <c r="V28" s="78">
        <f t="shared" si="34"/>
        <v>0.9</v>
      </c>
      <c r="W28" s="78">
        <f t="shared" si="34"/>
        <v>1</v>
      </c>
      <c r="X28" s="193">
        <f t="shared" si="34"/>
        <v>0.1</v>
      </c>
      <c r="Y28" s="193">
        <f t="shared" si="34"/>
        <v>0.1</v>
      </c>
      <c r="Z28" s="233">
        <f t="shared" si="34"/>
        <v>0.25</v>
      </c>
      <c r="AA28" s="193">
        <v>0</v>
      </c>
      <c r="AB28" s="193">
        <f t="shared" si="34"/>
        <v>0.1</v>
      </c>
      <c r="AC28" s="233">
        <f t="shared" si="34"/>
        <v>0.25</v>
      </c>
      <c r="AD28" s="193">
        <f t="shared" ref="AD28:AI28" si="35">+AD27</f>
        <v>0.1</v>
      </c>
      <c r="AE28" s="193">
        <f t="shared" si="35"/>
        <v>0.1</v>
      </c>
      <c r="AF28" s="233">
        <f t="shared" si="35"/>
        <v>0.25</v>
      </c>
      <c r="AG28" s="193">
        <f t="shared" si="35"/>
        <v>0.2</v>
      </c>
      <c r="AH28" s="193">
        <f t="shared" si="35"/>
        <v>0.2</v>
      </c>
      <c r="AI28" s="233">
        <f t="shared" si="35"/>
        <v>0.5</v>
      </c>
      <c r="AJ28" s="193">
        <f>+AJ27</f>
        <v>0.2</v>
      </c>
      <c r="AK28" s="193">
        <f>+AK27</f>
        <v>0.23</v>
      </c>
      <c r="AL28" s="218">
        <f>+AL27</f>
        <v>0.57499999999999996</v>
      </c>
      <c r="AM28" s="193">
        <v>0.3</v>
      </c>
      <c r="AN28" s="193">
        <v>0.4</v>
      </c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  <c r="IW28" s="163"/>
      <c r="IX28" s="163"/>
      <c r="IY28" s="163"/>
      <c r="IZ28" s="163"/>
      <c r="JA28" s="163"/>
      <c r="JB28" s="163"/>
      <c r="JC28" s="163"/>
      <c r="JD28" s="163"/>
      <c r="JE28" s="163"/>
      <c r="JF28" s="163"/>
      <c r="JG28" s="163"/>
      <c r="JH28" s="163"/>
      <c r="JI28" s="163"/>
      <c r="JJ28" s="163"/>
      <c r="JK28" s="163"/>
      <c r="JL28" s="163"/>
      <c r="JM28" s="163"/>
      <c r="JN28" s="163"/>
      <c r="JO28" s="163"/>
      <c r="JP28" s="163"/>
      <c r="JQ28" s="163"/>
      <c r="JR28" s="163"/>
      <c r="JS28" s="163"/>
      <c r="JT28" s="163"/>
      <c r="JU28" s="163"/>
      <c r="JV28" s="163"/>
      <c r="JW28" s="163"/>
      <c r="JX28" s="163"/>
      <c r="JY28" s="163"/>
      <c r="JZ28" s="163"/>
      <c r="KA28" s="163"/>
      <c r="KB28" s="163"/>
      <c r="KC28" s="163"/>
      <c r="KD28" s="163"/>
      <c r="KE28" s="163"/>
      <c r="KF28" s="163"/>
      <c r="KG28" s="163"/>
      <c r="KH28" s="163"/>
      <c r="KI28" s="163"/>
      <c r="KJ28" s="163"/>
      <c r="KK28" s="163"/>
      <c r="KL28" s="163"/>
      <c r="KM28" s="163"/>
      <c r="KN28" s="163"/>
      <c r="KO28" s="163"/>
      <c r="KP28" s="163"/>
      <c r="KQ28" s="163"/>
      <c r="KR28" s="163"/>
      <c r="KS28" s="163"/>
      <c r="KT28" s="163"/>
      <c r="KU28" s="163"/>
      <c r="KV28" s="163"/>
      <c r="KW28" s="163"/>
      <c r="KX28" s="163"/>
      <c r="KY28" s="163"/>
      <c r="KZ28" s="163"/>
      <c r="LA28" s="163"/>
      <c r="LB28" s="163"/>
      <c r="LC28" s="163"/>
      <c r="LD28" s="163"/>
      <c r="LE28" s="163"/>
      <c r="LF28" s="163"/>
      <c r="LG28" s="163"/>
      <c r="LH28" s="163"/>
      <c r="LI28" s="163"/>
      <c r="LJ28" s="163"/>
      <c r="LK28" s="163"/>
      <c r="LL28" s="163"/>
      <c r="LM28" s="163"/>
      <c r="LN28" s="163"/>
      <c r="LO28" s="163"/>
      <c r="LP28" s="163"/>
      <c r="LQ28" s="163"/>
      <c r="LR28" s="163"/>
      <c r="LS28" s="163"/>
      <c r="LT28" s="163"/>
      <c r="LU28" s="163"/>
      <c r="LV28" s="163"/>
      <c r="LW28" s="163"/>
      <c r="LX28" s="163"/>
      <c r="LY28" s="163"/>
      <c r="LZ28" s="163"/>
      <c r="MA28" s="163"/>
      <c r="MB28" s="163"/>
      <c r="MC28" s="163"/>
      <c r="MD28" s="163"/>
      <c r="ME28" s="163"/>
      <c r="MF28" s="163"/>
      <c r="MG28" s="163"/>
      <c r="MH28" s="163"/>
      <c r="MI28" s="163"/>
      <c r="MJ28" s="163"/>
      <c r="MK28" s="163"/>
      <c r="ML28" s="163"/>
      <c r="MM28" s="163"/>
      <c r="MN28" s="163"/>
      <c r="MO28" s="163"/>
      <c r="MP28" s="163"/>
      <c r="MQ28" s="163"/>
      <c r="MR28" s="163"/>
      <c r="MS28" s="163"/>
      <c r="MT28" s="163"/>
      <c r="MU28" s="163"/>
      <c r="MV28" s="163"/>
      <c r="MW28" s="163"/>
      <c r="MX28" s="163"/>
      <c r="MY28" s="163"/>
      <c r="MZ28" s="163"/>
      <c r="NA28" s="163"/>
      <c r="NB28" s="163"/>
      <c r="NC28" s="163"/>
      <c r="ND28" s="163"/>
      <c r="NE28" s="163"/>
      <c r="NF28" s="163"/>
      <c r="NG28" s="163"/>
      <c r="NH28" s="163"/>
      <c r="NI28" s="163"/>
      <c r="NJ28" s="163"/>
      <c r="NK28" s="163"/>
      <c r="NL28" s="163"/>
      <c r="NM28" s="163"/>
      <c r="NN28" s="163"/>
      <c r="NO28" s="163"/>
      <c r="NP28" s="163"/>
      <c r="NQ28" s="163"/>
      <c r="NR28" s="163"/>
      <c r="NS28" s="163"/>
      <c r="NT28" s="163"/>
      <c r="NU28" s="163"/>
      <c r="NV28" s="163"/>
      <c r="NW28" s="163"/>
      <c r="NX28" s="163"/>
      <c r="NY28" s="163"/>
      <c r="NZ28" s="163"/>
      <c r="OA28" s="163"/>
      <c r="OB28" s="163"/>
      <c r="OC28" s="163"/>
      <c r="OD28" s="163"/>
      <c r="OE28" s="163"/>
      <c r="OF28" s="163"/>
      <c r="OG28" s="163"/>
      <c r="OH28" s="163"/>
      <c r="OI28" s="163"/>
      <c r="OJ28" s="163"/>
      <c r="OK28" s="163"/>
      <c r="OL28" s="163"/>
      <c r="OM28" s="163"/>
      <c r="ON28" s="163"/>
      <c r="OO28" s="163"/>
      <c r="OP28" s="163"/>
      <c r="OQ28" s="163"/>
      <c r="OR28" s="163"/>
      <c r="OS28" s="163"/>
      <c r="OT28" s="163"/>
      <c r="OU28" s="163"/>
      <c r="OV28" s="163"/>
      <c r="OW28" s="163"/>
      <c r="OX28" s="163"/>
      <c r="OY28" s="163"/>
      <c r="OZ28" s="163"/>
      <c r="PA28" s="163"/>
      <c r="PB28" s="163"/>
      <c r="PC28" s="163"/>
      <c r="PD28" s="163"/>
      <c r="PE28" s="163"/>
      <c r="PF28" s="163"/>
      <c r="PG28" s="163"/>
      <c r="PH28" s="163"/>
      <c r="PI28" s="163"/>
      <c r="PJ28" s="163"/>
      <c r="PK28" s="163"/>
      <c r="PL28" s="163"/>
      <c r="PM28" s="163"/>
      <c r="PN28" s="163"/>
      <c r="PO28" s="163"/>
      <c r="PP28" s="163"/>
      <c r="PQ28" s="163"/>
      <c r="PR28" s="163"/>
      <c r="PS28" s="163"/>
      <c r="PT28" s="163"/>
      <c r="PU28" s="163"/>
      <c r="PV28" s="163"/>
      <c r="PW28" s="163"/>
      <c r="PX28" s="163"/>
      <c r="PY28" s="163"/>
      <c r="PZ28" s="163"/>
      <c r="QA28" s="163"/>
      <c r="QB28" s="163"/>
      <c r="QC28" s="163"/>
      <c r="QD28" s="163"/>
      <c r="QE28" s="163"/>
      <c r="QF28" s="163"/>
      <c r="QG28" s="163"/>
      <c r="QH28" s="163"/>
      <c r="QI28" s="163"/>
      <c r="QJ28" s="163"/>
      <c r="QK28" s="163"/>
      <c r="QL28" s="163"/>
      <c r="QM28" s="163"/>
      <c r="QN28" s="163"/>
      <c r="QO28" s="163"/>
      <c r="QP28" s="163"/>
      <c r="QQ28" s="163"/>
      <c r="QR28" s="163"/>
      <c r="QS28" s="163"/>
      <c r="QT28" s="163"/>
      <c r="QU28" s="163"/>
      <c r="QV28" s="163"/>
      <c r="QW28" s="163"/>
      <c r="QX28" s="163"/>
      <c r="QY28" s="163"/>
      <c r="QZ28" s="163"/>
      <c r="RA28" s="163"/>
      <c r="RB28" s="163"/>
      <c r="RC28" s="163"/>
      <c r="RD28" s="163"/>
      <c r="RE28" s="163"/>
      <c r="RF28" s="163"/>
      <c r="RG28" s="163"/>
      <c r="RH28" s="163"/>
      <c r="RI28" s="163"/>
      <c r="RJ28" s="163"/>
      <c r="RK28" s="163"/>
      <c r="RL28" s="163"/>
      <c r="RM28" s="163"/>
      <c r="RN28" s="163"/>
      <c r="RO28" s="163"/>
      <c r="RP28" s="163"/>
      <c r="RQ28" s="163"/>
      <c r="RR28" s="163"/>
      <c r="RS28" s="163"/>
      <c r="RT28" s="163"/>
      <c r="RU28" s="163"/>
      <c r="RV28" s="163"/>
      <c r="RW28" s="163"/>
      <c r="RX28" s="163"/>
      <c r="RY28" s="163"/>
      <c r="RZ28" s="163"/>
      <c r="SA28" s="163"/>
      <c r="SB28" s="163"/>
      <c r="SC28" s="163"/>
      <c r="SD28" s="163"/>
      <c r="SE28" s="163"/>
      <c r="SF28" s="163"/>
      <c r="SG28" s="163"/>
      <c r="SH28" s="163"/>
      <c r="SI28" s="163"/>
      <c r="SJ28" s="163"/>
      <c r="SK28" s="163"/>
      <c r="SL28" s="163"/>
      <c r="SM28" s="163"/>
      <c r="SN28" s="163"/>
      <c r="SO28" s="163"/>
      <c r="SP28" s="163"/>
      <c r="SQ28" s="163"/>
      <c r="SR28" s="163"/>
      <c r="SS28" s="163"/>
      <c r="ST28" s="163"/>
      <c r="SU28" s="163"/>
      <c r="SV28" s="163"/>
      <c r="SW28" s="163"/>
      <c r="SX28" s="163"/>
      <c r="SY28" s="163"/>
      <c r="SZ28" s="163"/>
      <c r="TA28" s="163"/>
      <c r="TB28" s="163"/>
      <c r="TC28" s="163"/>
      <c r="TD28" s="163"/>
      <c r="TE28" s="163"/>
      <c r="TF28" s="163"/>
      <c r="TG28" s="163"/>
      <c r="TH28" s="163"/>
      <c r="TI28" s="163"/>
      <c r="TJ28" s="163"/>
      <c r="TK28" s="163"/>
      <c r="TL28" s="163"/>
      <c r="TM28" s="163"/>
      <c r="TN28" s="163"/>
      <c r="TO28" s="163"/>
      <c r="TP28" s="163"/>
      <c r="TQ28" s="163"/>
      <c r="TR28" s="163"/>
      <c r="TS28" s="163"/>
      <c r="TT28" s="163"/>
      <c r="TU28" s="163"/>
      <c r="TV28" s="163"/>
      <c r="TW28" s="163"/>
      <c r="TX28" s="163"/>
      <c r="TY28" s="163"/>
      <c r="TZ28" s="163"/>
      <c r="UA28" s="163"/>
      <c r="UB28" s="163"/>
      <c r="UC28" s="163"/>
      <c r="UD28" s="163"/>
      <c r="UE28" s="163"/>
      <c r="UF28" s="163"/>
      <c r="UG28" s="163"/>
      <c r="UH28" s="163"/>
      <c r="UI28" s="163"/>
      <c r="UJ28" s="163"/>
      <c r="UK28" s="163"/>
      <c r="UL28" s="163"/>
      <c r="UM28" s="163"/>
      <c r="UN28" s="163"/>
      <c r="UO28" s="163"/>
      <c r="UP28" s="163"/>
      <c r="UQ28" s="163"/>
      <c r="UR28" s="163"/>
      <c r="US28" s="163"/>
      <c r="UT28" s="163"/>
      <c r="UU28" s="163"/>
      <c r="UV28" s="163"/>
      <c r="UW28" s="163"/>
      <c r="UX28" s="163"/>
      <c r="UY28" s="163"/>
      <c r="UZ28" s="163"/>
      <c r="VA28" s="163"/>
      <c r="VB28" s="163"/>
      <c r="VC28" s="163"/>
      <c r="VD28" s="163"/>
      <c r="VE28" s="163"/>
      <c r="VF28" s="163"/>
      <c r="VG28" s="163"/>
      <c r="VH28" s="163"/>
      <c r="VI28" s="163"/>
      <c r="VJ28" s="163"/>
      <c r="VK28" s="163"/>
      <c r="VL28" s="163"/>
      <c r="VM28" s="163"/>
      <c r="VN28" s="163"/>
      <c r="VO28" s="163"/>
      <c r="VP28" s="163"/>
      <c r="VQ28" s="163"/>
      <c r="VR28" s="163"/>
      <c r="VS28" s="163"/>
      <c r="VT28" s="163"/>
      <c r="VU28" s="163"/>
      <c r="VV28" s="163"/>
      <c r="VW28" s="163"/>
      <c r="VX28" s="163"/>
      <c r="VY28" s="163"/>
      <c r="VZ28" s="163"/>
      <c r="WA28" s="163"/>
      <c r="WB28" s="163"/>
      <c r="WC28" s="163"/>
      <c r="WD28" s="163"/>
      <c r="WE28" s="163"/>
      <c r="WF28" s="163"/>
      <c r="WG28" s="163"/>
      <c r="WH28" s="163"/>
      <c r="WI28" s="163"/>
      <c r="WJ28" s="163"/>
      <c r="WK28" s="163"/>
      <c r="WL28" s="163"/>
      <c r="WM28" s="163"/>
      <c r="WN28" s="163"/>
      <c r="WO28" s="163"/>
      <c r="WP28" s="163"/>
      <c r="WQ28" s="163"/>
      <c r="WR28" s="163"/>
      <c r="WS28" s="163"/>
      <c r="WT28" s="163"/>
      <c r="WU28" s="163"/>
      <c r="WV28" s="163"/>
      <c r="WW28" s="163"/>
      <c r="WX28" s="163"/>
      <c r="WY28" s="163"/>
      <c r="WZ28" s="163"/>
      <c r="XA28" s="163"/>
      <c r="XB28" s="163"/>
      <c r="XC28" s="163"/>
      <c r="XD28" s="163"/>
      <c r="XE28" s="163"/>
      <c r="XF28" s="163"/>
      <c r="XG28" s="163"/>
      <c r="XH28" s="163"/>
      <c r="XI28" s="163"/>
      <c r="XJ28" s="163"/>
      <c r="XK28" s="163"/>
      <c r="XL28" s="163"/>
      <c r="XM28" s="163"/>
      <c r="XN28" s="163"/>
      <c r="XO28" s="163"/>
      <c r="XP28" s="163"/>
      <c r="XQ28" s="163"/>
      <c r="XR28" s="163"/>
      <c r="XS28" s="163"/>
      <c r="XT28" s="163"/>
      <c r="XU28" s="163"/>
      <c r="XV28" s="163"/>
      <c r="XW28" s="163"/>
      <c r="XX28" s="163"/>
      <c r="XY28" s="163"/>
      <c r="XZ28" s="163"/>
      <c r="YA28" s="163"/>
      <c r="YB28" s="163"/>
      <c r="YC28" s="163"/>
      <c r="YD28" s="163"/>
      <c r="YE28" s="163"/>
      <c r="YF28" s="163"/>
      <c r="YG28" s="163"/>
      <c r="YH28" s="163"/>
      <c r="YI28" s="163"/>
      <c r="YJ28" s="163"/>
      <c r="YK28" s="163"/>
      <c r="YL28" s="163"/>
      <c r="YM28" s="163"/>
      <c r="YN28" s="163"/>
      <c r="YO28" s="163"/>
      <c r="YP28" s="163"/>
      <c r="YQ28" s="163"/>
      <c r="YR28" s="163"/>
      <c r="YS28" s="163"/>
      <c r="YT28" s="163"/>
      <c r="YU28" s="163"/>
      <c r="YV28" s="163"/>
      <c r="YW28" s="163"/>
      <c r="YX28" s="163"/>
      <c r="YY28" s="163"/>
      <c r="YZ28" s="163"/>
      <c r="ZA28" s="163"/>
      <c r="ZB28" s="163"/>
      <c r="ZC28" s="163"/>
      <c r="ZD28" s="163"/>
      <c r="ZE28" s="163"/>
      <c r="ZF28" s="163"/>
      <c r="ZG28" s="163"/>
      <c r="ZH28" s="163"/>
      <c r="ZI28" s="163"/>
      <c r="ZJ28" s="163"/>
      <c r="ZK28" s="163"/>
      <c r="ZL28" s="163"/>
      <c r="ZM28" s="163"/>
      <c r="ZN28" s="163"/>
      <c r="ZO28" s="163"/>
      <c r="ZP28" s="163"/>
      <c r="ZQ28" s="163"/>
      <c r="ZR28" s="163"/>
      <c r="ZS28" s="163"/>
      <c r="ZT28" s="163"/>
      <c r="ZU28" s="163"/>
      <c r="ZV28" s="163"/>
      <c r="ZW28" s="163"/>
      <c r="ZX28" s="163"/>
      <c r="ZY28" s="163"/>
      <c r="ZZ28" s="163"/>
      <c r="AAA28" s="163"/>
      <c r="AAB28" s="163"/>
      <c r="AAC28" s="163"/>
      <c r="AAD28" s="163"/>
      <c r="AAE28" s="163"/>
      <c r="AAF28" s="163"/>
      <c r="AAG28" s="163"/>
      <c r="AAH28" s="163"/>
      <c r="AAI28" s="163"/>
      <c r="AAJ28" s="163"/>
      <c r="AAK28" s="163"/>
      <c r="AAL28" s="163"/>
      <c r="AAM28" s="163"/>
      <c r="AAN28" s="163"/>
      <c r="AAO28" s="163"/>
      <c r="AAP28" s="163"/>
      <c r="AAQ28" s="163"/>
      <c r="AAR28" s="163"/>
      <c r="AAS28" s="163"/>
      <c r="AAT28" s="163"/>
      <c r="AAU28" s="163"/>
      <c r="AAV28" s="163"/>
      <c r="AAW28" s="163"/>
      <c r="AAX28" s="163"/>
      <c r="AAY28" s="163"/>
      <c r="AAZ28" s="163"/>
      <c r="ABA28" s="163"/>
      <c r="ABB28" s="163"/>
      <c r="ABC28" s="163"/>
      <c r="ABD28" s="163"/>
      <c r="ABE28" s="163"/>
      <c r="ABF28" s="163"/>
      <c r="ABG28" s="163"/>
      <c r="ABH28" s="163"/>
      <c r="ABI28" s="163"/>
      <c r="ABJ28" s="163"/>
      <c r="ABK28" s="163"/>
      <c r="ABL28" s="163"/>
      <c r="ABM28" s="163"/>
      <c r="ABN28" s="163"/>
      <c r="ABO28" s="163"/>
      <c r="ABP28" s="163"/>
      <c r="ABQ28" s="163"/>
      <c r="ABR28" s="163"/>
      <c r="ABS28" s="163"/>
      <c r="ABT28" s="163"/>
      <c r="ABU28" s="163"/>
      <c r="ABV28" s="163"/>
      <c r="ABW28" s="163"/>
      <c r="ABX28" s="163"/>
      <c r="ABY28" s="163"/>
      <c r="ABZ28" s="163"/>
      <c r="ACA28" s="163"/>
      <c r="ACB28" s="163"/>
      <c r="ACC28" s="163"/>
      <c r="ACD28" s="163"/>
      <c r="ACE28" s="163"/>
      <c r="ACF28" s="163"/>
      <c r="ACG28" s="163"/>
      <c r="ACH28" s="163"/>
      <c r="ACI28" s="163"/>
      <c r="ACJ28" s="163"/>
      <c r="ACK28" s="163"/>
      <c r="ACL28" s="163"/>
      <c r="ACM28" s="163"/>
      <c r="ACN28" s="163"/>
      <c r="ACO28" s="163"/>
      <c r="ACP28" s="163"/>
      <c r="ACQ28" s="163"/>
      <c r="ACR28" s="163"/>
      <c r="ACS28" s="163"/>
      <c r="ACT28" s="163"/>
      <c r="ACU28" s="163"/>
      <c r="ACV28" s="163"/>
      <c r="ACW28" s="163"/>
      <c r="ACX28" s="163"/>
      <c r="ACY28" s="163"/>
      <c r="ACZ28" s="163"/>
      <c r="ADA28" s="163"/>
      <c r="ADB28" s="163"/>
      <c r="ADC28" s="163"/>
      <c r="ADD28" s="163"/>
      <c r="ADE28" s="163"/>
      <c r="ADF28" s="163"/>
      <c r="ADG28" s="163"/>
      <c r="ADH28" s="163"/>
      <c r="ADI28" s="163"/>
      <c r="ADJ28" s="163"/>
      <c r="ADK28" s="163"/>
      <c r="ADL28" s="163"/>
      <c r="ADM28" s="163"/>
      <c r="ADN28" s="163"/>
      <c r="ADO28" s="163"/>
      <c r="ADP28" s="163"/>
      <c r="ADQ28" s="163"/>
      <c r="ADR28" s="163"/>
      <c r="ADS28" s="163"/>
      <c r="ADT28" s="163"/>
      <c r="ADU28" s="163"/>
      <c r="ADV28" s="163"/>
      <c r="ADW28" s="163"/>
      <c r="ADX28" s="163"/>
      <c r="ADY28" s="163"/>
      <c r="ADZ28" s="163"/>
      <c r="AEA28" s="163"/>
      <c r="AEB28" s="163"/>
      <c r="AEC28" s="163"/>
      <c r="AED28" s="163"/>
      <c r="AEE28" s="163"/>
      <c r="AEF28" s="163"/>
      <c r="AEG28" s="163"/>
      <c r="AEH28" s="163"/>
      <c r="AEI28" s="163"/>
      <c r="AEJ28" s="163"/>
      <c r="AEK28" s="163"/>
      <c r="AEL28" s="163"/>
      <c r="AEM28" s="163"/>
      <c r="AEN28" s="163"/>
      <c r="AEO28" s="163"/>
      <c r="AEP28" s="163"/>
      <c r="AEQ28" s="163"/>
      <c r="AER28" s="163"/>
      <c r="AES28" s="163"/>
      <c r="AET28" s="163"/>
      <c r="AEU28" s="163"/>
      <c r="AEV28" s="163"/>
      <c r="AEW28" s="163"/>
      <c r="AEX28" s="163"/>
      <c r="AEY28" s="163"/>
      <c r="AEZ28" s="163"/>
      <c r="AFA28" s="163"/>
      <c r="AFB28" s="163"/>
      <c r="AFC28" s="163"/>
      <c r="AFD28" s="163"/>
      <c r="AFE28" s="163"/>
      <c r="AFF28" s="163"/>
      <c r="AFG28" s="163"/>
      <c r="AFH28" s="163"/>
      <c r="AFI28" s="163"/>
      <c r="AFJ28" s="163"/>
      <c r="AFK28" s="163"/>
      <c r="AFL28" s="163"/>
      <c r="AFM28" s="163"/>
      <c r="AFN28" s="163"/>
      <c r="AFO28" s="163"/>
      <c r="AFP28" s="163"/>
      <c r="AFQ28" s="163"/>
      <c r="AFR28" s="163"/>
      <c r="AFS28" s="163"/>
      <c r="AFT28" s="163"/>
      <c r="AFU28" s="163"/>
      <c r="AFV28" s="163"/>
      <c r="AFW28" s="163"/>
      <c r="AFX28" s="163"/>
      <c r="AFY28" s="163"/>
      <c r="AFZ28" s="163"/>
      <c r="AGA28" s="163"/>
      <c r="AGB28" s="163"/>
      <c r="AGC28" s="163"/>
      <c r="AGD28" s="163"/>
      <c r="AGE28" s="163"/>
      <c r="AGF28" s="163"/>
      <c r="AGG28" s="163"/>
      <c r="AGH28" s="163"/>
      <c r="AGI28" s="163"/>
      <c r="AGJ28" s="163"/>
      <c r="AGK28" s="163"/>
      <c r="AGL28" s="163"/>
      <c r="AGM28" s="163"/>
      <c r="AGN28" s="163"/>
      <c r="AGO28" s="163"/>
      <c r="AGP28" s="163"/>
      <c r="AGQ28" s="163"/>
      <c r="AGR28" s="163"/>
      <c r="AGS28" s="163"/>
      <c r="AGT28" s="163"/>
      <c r="AGU28" s="163"/>
      <c r="AGV28" s="163"/>
      <c r="AGW28" s="163"/>
      <c r="AGX28" s="163"/>
      <c r="AGY28" s="163"/>
      <c r="AGZ28" s="163"/>
      <c r="AHA28" s="163"/>
      <c r="AHB28" s="163"/>
      <c r="AHC28" s="163"/>
      <c r="AHD28" s="163"/>
      <c r="AHE28" s="163"/>
      <c r="AHF28" s="163"/>
      <c r="AHG28" s="163"/>
      <c r="AHH28" s="163"/>
      <c r="AHI28" s="163"/>
      <c r="AHJ28" s="163"/>
      <c r="AHK28" s="163"/>
      <c r="AHL28" s="163"/>
      <c r="AHM28" s="163"/>
      <c r="AHN28" s="163"/>
      <c r="AHO28" s="163"/>
      <c r="AHP28" s="163"/>
      <c r="AHQ28" s="163"/>
      <c r="AHR28" s="163"/>
      <c r="AHS28" s="163"/>
      <c r="AHT28" s="163"/>
      <c r="AHU28" s="163"/>
      <c r="AHV28" s="163"/>
      <c r="AHW28" s="163"/>
      <c r="AHX28" s="163"/>
      <c r="AHY28" s="163"/>
      <c r="AHZ28" s="163"/>
      <c r="AIA28" s="163"/>
      <c r="AIB28" s="163"/>
      <c r="AIC28" s="163"/>
      <c r="AID28" s="163"/>
      <c r="AIE28" s="163"/>
      <c r="AIF28" s="163"/>
      <c r="AIG28" s="163"/>
      <c r="AIH28" s="163"/>
      <c r="AII28" s="163"/>
      <c r="AIJ28" s="163"/>
      <c r="AIK28" s="163"/>
      <c r="AIL28" s="163"/>
      <c r="AIM28" s="163"/>
      <c r="AIN28" s="163"/>
      <c r="AIO28" s="163"/>
      <c r="AIP28" s="163"/>
      <c r="AIQ28" s="163"/>
      <c r="AIR28" s="163"/>
      <c r="AIS28" s="163"/>
      <c r="AIT28" s="163"/>
      <c r="AIU28" s="163"/>
      <c r="AIV28" s="163"/>
      <c r="AIW28" s="163"/>
      <c r="AIX28" s="163"/>
      <c r="AIY28" s="163"/>
      <c r="AIZ28" s="163"/>
      <c r="AJA28" s="163"/>
      <c r="AJB28" s="163"/>
      <c r="AJC28" s="163"/>
      <c r="AJD28" s="163"/>
      <c r="AJE28" s="163"/>
      <c r="AJF28" s="163"/>
      <c r="AJG28" s="163"/>
      <c r="AJH28" s="163"/>
      <c r="AJI28" s="163"/>
      <c r="AJJ28" s="163"/>
      <c r="AJK28" s="163"/>
      <c r="AJL28" s="163"/>
      <c r="AJM28" s="163"/>
      <c r="AJN28" s="163"/>
      <c r="AJO28" s="163"/>
      <c r="AJP28" s="163"/>
      <c r="AJQ28" s="163"/>
      <c r="AJR28" s="163"/>
      <c r="AJS28" s="163"/>
      <c r="AJT28" s="163"/>
      <c r="AJU28" s="163"/>
      <c r="AJV28" s="163"/>
      <c r="AJW28" s="163"/>
      <c r="AJX28" s="163"/>
      <c r="AJY28" s="163"/>
      <c r="AJZ28" s="163"/>
      <c r="AKA28" s="163"/>
      <c r="AKB28" s="163"/>
      <c r="AKC28" s="163"/>
      <c r="AKD28" s="163"/>
      <c r="AKE28" s="163"/>
      <c r="AKF28" s="163"/>
      <c r="AKG28" s="163"/>
      <c r="AKH28" s="163"/>
      <c r="AKI28" s="163"/>
      <c r="AKJ28" s="163"/>
      <c r="AKK28" s="163"/>
      <c r="AKL28" s="163"/>
      <c r="AKM28" s="163"/>
      <c r="AKN28" s="163"/>
      <c r="AKO28" s="163"/>
      <c r="AKP28" s="163"/>
      <c r="AKQ28" s="163"/>
      <c r="AKR28" s="163"/>
      <c r="AKS28" s="163"/>
      <c r="AKT28" s="163"/>
      <c r="AKU28" s="163"/>
      <c r="AKV28" s="163"/>
      <c r="AKW28" s="163"/>
      <c r="AKX28" s="163"/>
      <c r="AKY28" s="163"/>
      <c r="AKZ28" s="163"/>
      <c r="ALA28" s="163"/>
      <c r="ALB28" s="163"/>
      <c r="ALC28" s="163"/>
      <c r="ALD28" s="163"/>
      <c r="ALE28" s="163"/>
      <c r="ALF28" s="163"/>
      <c r="ALG28" s="163"/>
      <c r="ALH28" s="163"/>
      <c r="ALI28" s="163"/>
      <c r="ALJ28" s="163"/>
      <c r="ALK28" s="163"/>
      <c r="ALL28" s="163"/>
      <c r="ALM28" s="163"/>
      <c r="ALN28" s="163"/>
      <c r="ALO28" s="163"/>
      <c r="ALP28" s="163"/>
      <c r="ALQ28" s="163"/>
      <c r="ALR28" s="163"/>
      <c r="ALS28" s="163"/>
      <c r="ALT28" s="163"/>
      <c r="ALU28" s="163"/>
      <c r="ALV28" s="163"/>
      <c r="ALW28" s="163"/>
      <c r="ALX28" s="163"/>
      <c r="ALY28" s="163"/>
      <c r="ALZ28" s="163"/>
      <c r="AMA28" s="163"/>
      <c r="AMB28" s="163"/>
      <c r="AMC28" s="163"/>
      <c r="AMD28" s="163"/>
      <c r="AME28" s="163"/>
      <c r="AMF28" s="163"/>
      <c r="AMG28" s="163"/>
      <c r="AMH28" s="163"/>
      <c r="AMI28" s="163"/>
      <c r="AMJ28" s="163"/>
      <c r="AMK28" s="163"/>
      <c r="AML28" s="163"/>
      <c r="AMM28" s="163"/>
      <c r="AMN28" s="163"/>
      <c r="AMO28" s="163"/>
      <c r="AMP28" s="163"/>
      <c r="AMQ28" s="163"/>
      <c r="AMR28" s="163"/>
      <c r="AMS28" s="163"/>
      <c r="AMT28" s="163"/>
      <c r="AMU28" s="163"/>
      <c r="AMV28" s="163"/>
      <c r="AMW28" s="163"/>
      <c r="AMX28" s="163"/>
      <c r="AMY28" s="163"/>
      <c r="AMZ28" s="163"/>
      <c r="ANA28" s="163"/>
      <c r="ANB28" s="163"/>
      <c r="ANC28" s="163"/>
      <c r="AND28" s="163"/>
      <c r="ANE28" s="163"/>
      <c r="ANF28" s="163"/>
      <c r="ANG28" s="163"/>
      <c r="ANH28" s="163"/>
      <c r="ANI28" s="163"/>
      <c r="ANJ28" s="163"/>
      <c r="ANK28" s="163"/>
      <c r="ANL28" s="163"/>
      <c r="ANM28" s="163"/>
      <c r="ANN28" s="163"/>
      <c r="ANO28" s="163"/>
      <c r="ANP28" s="163"/>
      <c r="ANQ28" s="163"/>
      <c r="ANR28" s="163"/>
      <c r="ANS28" s="163"/>
      <c r="ANT28" s="163"/>
      <c r="ANU28" s="163"/>
      <c r="ANV28" s="163"/>
      <c r="ANW28" s="163"/>
      <c r="ANX28" s="163"/>
      <c r="ANY28" s="163"/>
      <c r="ANZ28" s="163"/>
      <c r="AOA28" s="163"/>
      <c r="AOB28" s="163"/>
      <c r="AOC28" s="163"/>
      <c r="AOD28" s="163"/>
      <c r="AOE28" s="163"/>
      <c r="AOF28" s="163"/>
      <c r="AOG28" s="163"/>
      <c r="AOH28" s="163"/>
      <c r="AOI28" s="163"/>
      <c r="AOJ28" s="163"/>
      <c r="AOK28" s="163"/>
      <c r="AOL28" s="163"/>
      <c r="AOM28" s="163"/>
      <c r="AON28" s="163"/>
      <c r="AOO28" s="163"/>
      <c r="AOP28" s="163"/>
      <c r="AOQ28" s="163"/>
      <c r="AOR28" s="163"/>
      <c r="AOS28" s="163"/>
      <c r="AOT28" s="163"/>
      <c r="AOU28" s="163"/>
      <c r="AOV28" s="163"/>
      <c r="AOW28" s="163"/>
      <c r="AOX28" s="163"/>
      <c r="AOY28" s="163"/>
      <c r="AOZ28" s="163"/>
      <c r="APA28" s="163"/>
      <c r="APB28" s="163"/>
      <c r="APC28" s="163"/>
      <c r="APD28" s="163"/>
      <c r="APE28" s="163"/>
      <c r="APF28" s="163"/>
      <c r="APG28" s="163"/>
      <c r="APH28" s="163"/>
      <c r="API28" s="163"/>
      <c r="APJ28" s="163"/>
      <c r="APK28" s="163"/>
      <c r="APL28" s="163"/>
      <c r="APM28" s="163"/>
      <c r="APN28" s="163"/>
      <c r="APO28" s="163"/>
      <c r="APP28" s="163"/>
      <c r="APQ28" s="163"/>
      <c r="APR28" s="163"/>
      <c r="APS28" s="163"/>
      <c r="APT28" s="163"/>
      <c r="APU28" s="163"/>
      <c r="APV28" s="163"/>
      <c r="APW28" s="163"/>
      <c r="APX28" s="163"/>
      <c r="APY28" s="163"/>
      <c r="APZ28" s="163"/>
      <c r="AQA28" s="163"/>
      <c r="AQB28" s="163"/>
      <c r="AQC28" s="163"/>
      <c r="AQD28" s="163"/>
      <c r="AQE28" s="163"/>
      <c r="AQF28" s="163"/>
      <c r="AQG28" s="163"/>
      <c r="AQH28" s="163"/>
      <c r="AQI28" s="163"/>
      <c r="AQJ28" s="163"/>
      <c r="AQK28" s="163"/>
      <c r="AQL28" s="163"/>
      <c r="AQM28" s="163"/>
      <c r="AQN28" s="163"/>
      <c r="AQO28" s="163"/>
      <c r="AQP28" s="163"/>
      <c r="AQQ28" s="163"/>
      <c r="AQR28" s="163"/>
      <c r="AQS28" s="163"/>
      <c r="AQT28" s="163"/>
      <c r="AQU28" s="163"/>
      <c r="AQV28" s="163"/>
      <c r="AQW28" s="163"/>
      <c r="AQX28" s="163"/>
      <c r="AQY28" s="163"/>
      <c r="AQZ28" s="163"/>
      <c r="ARA28" s="163"/>
      <c r="ARB28" s="163"/>
      <c r="ARC28" s="163"/>
      <c r="ARD28" s="163"/>
      <c r="ARE28" s="163"/>
      <c r="ARF28" s="163"/>
      <c r="ARG28" s="163"/>
      <c r="ARH28" s="163"/>
      <c r="ARI28" s="163"/>
      <c r="ARJ28" s="163"/>
      <c r="ARK28" s="163"/>
      <c r="ARL28" s="163"/>
      <c r="ARM28" s="163"/>
      <c r="ARN28" s="163"/>
      <c r="ARO28" s="163"/>
      <c r="ARP28" s="163"/>
      <c r="ARQ28" s="163"/>
      <c r="ARR28" s="163"/>
      <c r="ARS28" s="163"/>
      <c r="ART28" s="163"/>
      <c r="ARU28" s="163"/>
      <c r="ARV28" s="163"/>
      <c r="ARW28" s="163"/>
      <c r="ARX28" s="163"/>
      <c r="ARY28" s="163"/>
      <c r="ARZ28" s="163"/>
      <c r="ASA28" s="163"/>
      <c r="ASB28" s="163"/>
      <c r="ASC28" s="163"/>
      <c r="ASD28" s="163"/>
      <c r="ASE28" s="163"/>
      <c r="ASF28" s="163"/>
      <c r="ASG28" s="163"/>
      <c r="ASH28" s="163"/>
      <c r="ASI28" s="163"/>
      <c r="ASJ28" s="163"/>
      <c r="ASK28" s="163"/>
      <c r="ASL28" s="163"/>
      <c r="ASM28" s="163"/>
      <c r="ASN28" s="163"/>
      <c r="ASO28" s="163"/>
      <c r="ASP28" s="163"/>
      <c r="ASQ28" s="163"/>
      <c r="ASR28" s="163"/>
      <c r="ASS28" s="163"/>
      <c r="AST28" s="163"/>
      <c r="ASU28" s="163"/>
      <c r="ASV28" s="163"/>
      <c r="ASW28" s="163"/>
      <c r="ASX28" s="163"/>
      <c r="ASY28" s="163"/>
      <c r="ASZ28" s="163"/>
      <c r="ATA28" s="163"/>
      <c r="ATB28" s="163"/>
      <c r="ATC28" s="163"/>
      <c r="ATD28" s="163"/>
      <c r="ATE28" s="163"/>
      <c r="ATF28" s="163"/>
      <c r="ATG28" s="163"/>
      <c r="ATH28" s="163"/>
      <c r="ATI28" s="163"/>
      <c r="ATJ28" s="163"/>
      <c r="ATK28" s="163"/>
      <c r="ATL28" s="163"/>
      <c r="ATM28" s="163"/>
      <c r="ATN28" s="163"/>
      <c r="ATO28" s="163"/>
      <c r="ATP28" s="163"/>
      <c r="ATQ28" s="163"/>
      <c r="ATR28" s="163"/>
      <c r="ATS28" s="163"/>
      <c r="ATT28" s="163"/>
      <c r="ATU28" s="163"/>
      <c r="ATV28" s="163"/>
      <c r="ATW28" s="163"/>
      <c r="ATX28" s="163"/>
      <c r="ATY28" s="163"/>
      <c r="ATZ28" s="163"/>
      <c r="AUA28" s="163"/>
      <c r="AUB28" s="163"/>
      <c r="AUC28" s="163"/>
      <c r="AUD28" s="163"/>
      <c r="AUE28" s="163"/>
      <c r="AUF28" s="163"/>
      <c r="AUG28" s="163"/>
      <c r="AUH28" s="163"/>
      <c r="AUI28" s="163"/>
      <c r="AUJ28" s="163"/>
      <c r="AUK28" s="163"/>
      <c r="AUL28" s="163"/>
      <c r="AUM28" s="163"/>
      <c r="AUN28" s="163"/>
      <c r="AUO28" s="163"/>
      <c r="AUP28" s="163"/>
      <c r="AUQ28" s="163"/>
      <c r="AUR28" s="163"/>
      <c r="AUS28" s="163"/>
      <c r="AUT28" s="163"/>
      <c r="AUU28" s="163"/>
      <c r="AUV28" s="163"/>
      <c r="AUW28" s="163"/>
      <c r="AUX28" s="163"/>
      <c r="AUY28" s="163"/>
      <c r="AUZ28" s="163"/>
      <c r="AVA28" s="163"/>
      <c r="AVB28" s="163"/>
      <c r="AVC28" s="163"/>
      <c r="AVD28" s="163"/>
      <c r="AVE28" s="163"/>
      <c r="AVF28" s="163"/>
      <c r="AVG28" s="163"/>
      <c r="AVH28" s="163"/>
      <c r="AVI28" s="163"/>
      <c r="AVJ28" s="163"/>
      <c r="AVK28" s="163"/>
      <c r="AVL28" s="163"/>
      <c r="AVM28" s="163"/>
      <c r="AVN28" s="163"/>
      <c r="AVO28" s="163"/>
      <c r="AVP28" s="163"/>
      <c r="AVQ28" s="163"/>
      <c r="AVR28" s="163"/>
      <c r="AVS28" s="163"/>
      <c r="AVT28" s="163"/>
      <c r="AVU28" s="163"/>
      <c r="AVV28" s="163"/>
      <c r="AVW28" s="163"/>
      <c r="AVX28" s="163"/>
      <c r="AVY28" s="163"/>
      <c r="AVZ28" s="163"/>
      <c r="AWA28" s="163"/>
      <c r="AWB28" s="163"/>
      <c r="AWC28" s="163"/>
      <c r="AWD28" s="163"/>
      <c r="AWE28" s="163"/>
      <c r="AWF28" s="163"/>
      <c r="AWG28" s="163"/>
      <c r="AWH28" s="163"/>
      <c r="AWI28" s="163"/>
      <c r="AWJ28" s="163"/>
      <c r="AWK28" s="163"/>
      <c r="AWL28" s="163"/>
      <c r="AWM28" s="163"/>
      <c r="AWN28" s="163"/>
      <c r="AWO28" s="163"/>
      <c r="AWP28" s="163"/>
      <c r="AWQ28" s="163"/>
      <c r="AWR28" s="163"/>
      <c r="AWS28" s="163"/>
      <c r="AWT28" s="163"/>
      <c r="AWU28" s="163"/>
      <c r="AWV28" s="163"/>
      <c r="AWW28" s="163"/>
      <c r="AWX28" s="163"/>
      <c r="AWY28" s="163"/>
      <c r="AWZ28" s="163"/>
      <c r="AXA28" s="163"/>
      <c r="AXB28" s="163"/>
      <c r="AXC28" s="163"/>
      <c r="AXD28" s="163"/>
      <c r="AXE28" s="163"/>
      <c r="AXF28" s="163"/>
      <c r="AXG28" s="163"/>
      <c r="AXH28" s="163"/>
      <c r="AXI28" s="163"/>
      <c r="AXJ28" s="163"/>
      <c r="AXK28" s="163"/>
      <c r="AXL28" s="163"/>
      <c r="AXM28" s="163"/>
      <c r="AXN28" s="163"/>
      <c r="AXO28" s="163"/>
      <c r="AXP28" s="163"/>
      <c r="AXQ28" s="163"/>
      <c r="AXR28" s="163"/>
      <c r="AXS28" s="163"/>
      <c r="AXT28" s="163"/>
      <c r="AXU28" s="163"/>
      <c r="AXV28" s="163"/>
      <c r="AXW28" s="163"/>
      <c r="AXX28" s="163"/>
      <c r="AXY28" s="163"/>
      <c r="AXZ28" s="163"/>
      <c r="AYA28" s="163"/>
      <c r="AYB28" s="163"/>
      <c r="AYC28" s="163"/>
      <c r="AYD28" s="163"/>
      <c r="AYE28" s="163"/>
      <c r="AYF28" s="163"/>
      <c r="AYG28" s="163"/>
      <c r="AYH28" s="163"/>
      <c r="AYI28" s="163"/>
      <c r="AYJ28" s="163"/>
      <c r="AYK28" s="163"/>
      <c r="AYL28" s="163"/>
      <c r="AYM28" s="163"/>
      <c r="AYN28" s="163"/>
      <c r="AYO28" s="163"/>
      <c r="AYP28" s="163"/>
      <c r="AYQ28" s="163"/>
      <c r="AYR28" s="163"/>
      <c r="AYS28" s="163"/>
      <c r="AYT28" s="163"/>
      <c r="AYU28" s="163"/>
      <c r="AYV28" s="163"/>
      <c r="AYW28" s="163"/>
      <c r="AYX28" s="163"/>
      <c r="AYY28" s="163"/>
      <c r="AYZ28" s="163"/>
      <c r="AZA28" s="163"/>
      <c r="AZB28" s="163"/>
      <c r="AZC28" s="163"/>
      <c r="AZD28" s="163"/>
      <c r="AZE28" s="163"/>
      <c r="AZF28" s="163"/>
      <c r="AZG28" s="163"/>
      <c r="AZH28" s="163"/>
      <c r="AZI28" s="163"/>
      <c r="AZJ28" s="163"/>
      <c r="AZK28" s="163"/>
      <c r="AZL28" s="163"/>
      <c r="AZM28" s="163"/>
      <c r="AZN28" s="163"/>
      <c r="AZO28" s="163"/>
      <c r="AZP28" s="163"/>
      <c r="AZQ28" s="163"/>
      <c r="AZR28" s="163"/>
      <c r="AZS28" s="163"/>
      <c r="AZT28" s="163"/>
      <c r="AZU28" s="163"/>
      <c r="AZV28" s="163"/>
      <c r="AZW28" s="163"/>
      <c r="AZX28" s="163"/>
      <c r="AZY28" s="163"/>
      <c r="AZZ28" s="163"/>
      <c r="BAA28" s="163"/>
      <c r="BAB28" s="163"/>
      <c r="BAC28" s="163"/>
      <c r="BAD28" s="163"/>
      <c r="BAE28" s="163"/>
      <c r="BAF28" s="163"/>
      <c r="BAG28" s="163"/>
      <c r="BAH28" s="163"/>
      <c r="BAI28" s="163"/>
      <c r="BAJ28" s="163"/>
      <c r="BAK28" s="163"/>
      <c r="BAL28" s="163"/>
      <c r="BAM28" s="163"/>
      <c r="BAN28" s="163"/>
      <c r="BAO28" s="163"/>
      <c r="BAP28" s="163"/>
      <c r="BAQ28" s="163"/>
      <c r="BAR28" s="163"/>
      <c r="BAS28" s="163"/>
      <c r="BAT28" s="163"/>
      <c r="BAU28" s="163"/>
      <c r="BAV28" s="163"/>
      <c r="BAW28" s="163"/>
      <c r="BAX28" s="163"/>
      <c r="BAY28" s="163"/>
      <c r="BAZ28" s="163"/>
      <c r="BBA28" s="163"/>
      <c r="BBB28" s="163"/>
      <c r="BBC28" s="163"/>
      <c r="BBD28" s="163"/>
      <c r="BBE28" s="163"/>
      <c r="BBF28" s="163"/>
      <c r="BBG28" s="163"/>
      <c r="BBH28" s="163"/>
      <c r="BBI28" s="163"/>
      <c r="BBJ28" s="163"/>
      <c r="BBK28" s="163"/>
      <c r="BBL28" s="163"/>
      <c r="BBM28" s="163"/>
      <c r="BBN28" s="163"/>
      <c r="BBO28" s="163"/>
      <c r="BBP28" s="163"/>
      <c r="BBQ28" s="163"/>
      <c r="BBR28" s="163"/>
      <c r="BBS28" s="163"/>
      <c r="BBT28" s="163"/>
      <c r="BBU28" s="163"/>
      <c r="BBV28" s="163"/>
      <c r="BBW28" s="163"/>
      <c r="BBX28" s="163"/>
      <c r="BBY28" s="163"/>
      <c r="BBZ28" s="163"/>
      <c r="BCA28" s="163"/>
      <c r="BCB28" s="163"/>
      <c r="BCC28" s="163"/>
      <c r="BCD28" s="163"/>
      <c r="BCE28" s="163"/>
      <c r="BCF28" s="163"/>
      <c r="BCG28" s="163"/>
      <c r="BCH28" s="163"/>
      <c r="BCI28" s="163"/>
      <c r="BCJ28" s="163"/>
      <c r="BCK28" s="163"/>
      <c r="BCL28" s="163"/>
      <c r="BCM28" s="163"/>
      <c r="BCN28" s="163"/>
      <c r="BCO28" s="163"/>
      <c r="BCP28" s="163"/>
      <c r="BCQ28" s="163"/>
      <c r="BCR28" s="163"/>
      <c r="BCS28" s="163"/>
      <c r="BCT28" s="163"/>
      <c r="BCU28" s="163"/>
      <c r="BCV28" s="163"/>
      <c r="BCW28" s="163"/>
      <c r="BCX28" s="163"/>
      <c r="BCY28" s="163"/>
      <c r="BCZ28" s="163"/>
      <c r="BDA28" s="163"/>
      <c r="BDB28" s="163"/>
      <c r="BDC28" s="163"/>
      <c r="BDD28" s="163"/>
      <c r="BDE28" s="163"/>
      <c r="BDF28" s="163"/>
      <c r="BDG28" s="163"/>
      <c r="BDH28" s="163"/>
      <c r="BDI28" s="163"/>
      <c r="BDJ28" s="163"/>
      <c r="BDK28" s="163"/>
      <c r="BDL28" s="163"/>
      <c r="BDM28" s="163"/>
      <c r="BDN28" s="163"/>
      <c r="BDO28" s="163"/>
      <c r="BDP28" s="163"/>
      <c r="BDQ28" s="163"/>
      <c r="BDR28" s="163"/>
      <c r="BDS28" s="163"/>
      <c r="BDT28" s="163"/>
      <c r="BDU28" s="163"/>
      <c r="BDV28" s="163"/>
      <c r="BDW28" s="163"/>
      <c r="BDX28" s="163"/>
      <c r="BDY28" s="163"/>
      <c r="BDZ28" s="163"/>
      <c r="BEA28" s="163"/>
      <c r="BEB28" s="163"/>
      <c r="BEC28" s="163"/>
      <c r="BED28" s="163"/>
      <c r="BEE28" s="163"/>
      <c r="BEF28" s="163"/>
      <c r="BEG28" s="163"/>
      <c r="BEH28" s="163"/>
      <c r="BEI28" s="163"/>
      <c r="BEJ28" s="163"/>
      <c r="BEK28" s="163"/>
      <c r="BEL28" s="163"/>
      <c r="BEM28" s="163"/>
      <c r="BEN28" s="163"/>
      <c r="BEO28" s="163"/>
      <c r="BEP28" s="163"/>
      <c r="BEQ28" s="163"/>
      <c r="BER28" s="163"/>
      <c r="BES28" s="163"/>
      <c r="BET28" s="163"/>
      <c r="BEU28" s="163"/>
      <c r="BEV28" s="163"/>
      <c r="BEW28" s="163"/>
      <c r="BEX28" s="163"/>
      <c r="BEY28" s="163"/>
      <c r="BEZ28" s="163"/>
      <c r="BFA28" s="163"/>
      <c r="BFB28" s="163"/>
      <c r="BFC28" s="163"/>
      <c r="BFD28" s="163"/>
      <c r="BFE28" s="163"/>
      <c r="BFF28" s="163"/>
      <c r="BFG28" s="163"/>
      <c r="BFH28" s="163"/>
      <c r="BFI28" s="163"/>
      <c r="BFJ28" s="163"/>
      <c r="BFK28" s="163"/>
      <c r="BFL28" s="163"/>
      <c r="BFM28" s="163"/>
      <c r="BFN28" s="163"/>
      <c r="BFO28" s="163"/>
      <c r="BFP28" s="163"/>
      <c r="BFQ28" s="163"/>
      <c r="BFR28" s="163"/>
      <c r="BFS28" s="163"/>
      <c r="BFT28" s="163"/>
      <c r="BFU28" s="163"/>
      <c r="BFV28" s="163"/>
      <c r="BFW28" s="163"/>
      <c r="BFX28" s="163"/>
      <c r="BFY28" s="163"/>
      <c r="BFZ28" s="163"/>
      <c r="BGA28" s="163"/>
      <c r="BGB28" s="163"/>
      <c r="BGC28" s="163"/>
      <c r="BGD28" s="163"/>
      <c r="BGE28" s="163"/>
      <c r="BGF28" s="163"/>
      <c r="BGG28" s="163"/>
      <c r="BGH28" s="163"/>
      <c r="BGI28" s="163"/>
      <c r="BGJ28" s="163"/>
      <c r="BGK28" s="163"/>
      <c r="BGL28" s="163"/>
      <c r="BGM28" s="163"/>
      <c r="BGN28" s="163"/>
      <c r="BGO28" s="163"/>
      <c r="BGP28" s="163"/>
      <c r="BGQ28" s="163"/>
      <c r="BGR28" s="163"/>
      <c r="BGS28" s="163"/>
      <c r="BGT28" s="163"/>
      <c r="BGU28" s="163"/>
      <c r="BGV28" s="163"/>
      <c r="BGW28" s="163"/>
      <c r="BGX28" s="163"/>
      <c r="BGY28" s="163"/>
      <c r="BGZ28" s="163"/>
      <c r="BHA28" s="163"/>
      <c r="BHB28" s="163"/>
      <c r="BHC28" s="163"/>
      <c r="BHD28" s="163"/>
      <c r="BHE28" s="163"/>
      <c r="BHF28" s="163"/>
      <c r="BHG28" s="163"/>
      <c r="BHH28" s="163"/>
      <c r="BHI28" s="163"/>
      <c r="BHJ28" s="163"/>
      <c r="BHK28" s="163"/>
      <c r="BHL28" s="163"/>
      <c r="BHM28" s="163"/>
      <c r="BHN28" s="163"/>
      <c r="BHO28" s="163"/>
      <c r="BHP28" s="163"/>
      <c r="BHQ28" s="163"/>
      <c r="BHR28" s="163"/>
      <c r="BHS28" s="163"/>
      <c r="BHT28" s="163"/>
      <c r="BHU28" s="163"/>
      <c r="BHV28" s="163"/>
      <c r="BHW28" s="163"/>
      <c r="BHX28" s="163"/>
      <c r="BHY28" s="163"/>
      <c r="BHZ28" s="163"/>
      <c r="BIA28" s="163"/>
      <c r="BIB28" s="163"/>
      <c r="BIC28" s="163"/>
      <c r="BID28" s="163"/>
      <c r="BIE28" s="163"/>
      <c r="BIF28" s="163"/>
      <c r="BIG28" s="163"/>
      <c r="BIH28" s="163"/>
      <c r="BII28" s="163"/>
      <c r="BIJ28" s="163"/>
      <c r="BIK28" s="163"/>
      <c r="BIL28" s="163"/>
      <c r="BIM28" s="163"/>
      <c r="BIN28" s="163"/>
      <c r="BIO28" s="163"/>
      <c r="BIP28" s="163"/>
      <c r="BIQ28" s="163"/>
      <c r="BIR28" s="163"/>
      <c r="BIS28" s="163"/>
      <c r="BIT28" s="163"/>
      <c r="BIU28" s="163"/>
      <c r="BIV28" s="163"/>
      <c r="BIW28" s="163"/>
      <c r="BIX28" s="163"/>
      <c r="BIY28" s="163"/>
      <c r="BIZ28" s="163"/>
      <c r="BJA28" s="163"/>
      <c r="BJB28" s="163"/>
      <c r="BJC28" s="163"/>
      <c r="BJD28" s="163"/>
      <c r="BJE28" s="163"/>
      <c r="BJF28" s="163"/>
      <c r="BJG28" s="163"/>
      <c r="BJH28" s="163"/>
      <c r="BJI28" s="163"/>
      <c r="BJJ28" s="163"/>
      <c r="BJK28" s="163"/>
      <c r="BJL28" s="163"/>
      <c r="BJM28" s="163"/>
      <c r="BJN28" s="163"/>
      <c r="BJO28" s="163"/>
      <c r="BJP28" s="163"/>
      <c r="BJQ28" s="163"/>
      <c r="BJR28" s="163"/>
      <c r="BJS28" s="163"/>
      <c r="BJT28" s="163"/>
      <c r="BJU28" s="163"/>
      <c r="BJV28" s="163"/>
      <c r="BJW28" s="163"/>
      <c r="BJX28" s="163"/>
      <c r="BJY28" s="163"/>
      <c r="BJZ28" s="163"/>
      <c r="BKA28" s="163"/>
      <c r="BKB28" s="163"/>
      <c r="BKC28" s="163"/>
      <c r="BKD28" s="163"/>
      <c r="BKE28" s="163"/>
      <c r="BKF28" s="163"/>
      <c r="BKG28" s="163"/>
      <c r="BKH28" s="163"/>
      <c r="BKI28" s="163"/>
      <c r="BKJ28" s="163"/>
      <c r="BKK28" s="163"/>
      <c r="BKL28" s="163"/>
      <c r="BKM28" s="163"/>
      <c r="BKN28" s="163"/>
      <c r="BKO28" s="163"/>
      <c r="BKP28" s="163"/>
      <c r="BKQ28" s="163"/>
      <c r="BKR28" s="163"/>
      <c r="BKS28" s="163"/>
      <c r="BKT28" s="163"/>
      <c r="BKU28" s="163"/>
      <c r="BKV28" s="163"/>
      <c r="BKW28" s="163"/>
      <c r="BKX28" s="163"/>
      <c r="BKY28" s="163"/>
      <c r="BKZ28" s="163"/>
      <c r="BLA28" s="163"/>
      <c r="BLB28" s="163"/>
      <c r="BLC28" s="163"/>
      <c r="BLD28" s="163"/>
      <c r="BLE28" s="163"/>
      <c r="BLF28" s="163"/>
      <c r="BLG28" s="163"/>
      <c r="BLH28" s="163"/>
      <c r="BLI28" s="163"/>
      <c r="BLJ28" s="163"/>
      <c r="BLK28" s="163"/>
      <c r="BLL28" s="163"/>
      <c r="BLM28" s="163"/>
      <c r="BLN28" s="163"/>
      <c r="BLO28" s="163"/>
      <c r="BLP28" s="163"/>
      <c r="BLQ28" s="163"/>
      <c r="BLR28" s="163"/>
      <c r="BLS28" s="163"/>
      <c r="BLT28" s="163"/>
      <c r="BLU28" s="163"/>
      <c r="BLV28" s="163"/>
      <c r="BLW28" s="163"/>
      <c r="BLX28" s="163"/>
      <c r="BLY28" s="163"/>
      <c r="BLZ28" s="163"/>
      <c r="BMA28" s="163"/>
      <c r="BMB28" s="163"/>
      <c r="BMC28" s="163"/>
      <c r="BMD28" s="163"/>
      <c r="BME28" s="163"/>
      <c r="BMF28" s="163"/>
      <c r="BMG28" s="163"/>
      <c r="BMH28" s="163"/>
      <c r="BMI28" s="163"/>
      <c r="BMJ28" s="163"/>
      <c r="BMK28" s="163"/>
      <c r="BML28" s="163"/>
      <c r="BMM28" s="163"/>
      <c r="BMN28" s="163"/>
      <c r="BMO28" s="163"/>
      <c r="BMP28" s="163"/>
      <c r="BMQ28" s="163"/>
      <c r="BMR28" s="163"/>
      <c r="BMS28" s="163"/>
      <c r="BMT28" s="163"/>
      <c r="BMU28" s="163"/>
      <c r="BMV28" s="163"/>
      <c r="BMW28" s="163"/>
      <c r="BMX28" s="163"/>
      <c r="BMY28" s="163"/>
      <c r="BMZ28" s="163"/>
      <c r="BNA28" s="163"/>
      <c r="BNB28" s="163"/>
      <c r="BNC28" s="163"/>
      <c r="BND28" s="163"/>
      <c r="BNE28" s="163"/>
      <c r="BNF28" s="163"/>
      <c r="BNG28" s="163"/>
      <c r="BNH28" s="163"/>
      <c r="BNI28" s="163"/>
      <c r="BNJ28" s="163"/>
      <c r="BNK28" s="163"/>
      <c r="BNL28" s="163"/>
      <c r="BNM28" s="163"/>
      <c r="BNN28" s="163"/>
      <c r="BNO28" s="163"/>
      <c r="BNP28" s="163"/>
      <c r="BNQ28" s="163"/>
      <c r="BNR28" s="163"/>
      <c r="BNS28" s="163"/>
      <c r="BNT28" s="163"/>
      <c r="BNU28" s="163"/>
      <c r="BNV28" s="163"/>
      <c r="BNW28" s="163"/>
      <c r="BNX28" s="163"/>
      <c r="BNY28" s="163"/>
      <c r="BNZ28" s="163"/>
      <c r="BOA28" s="163"/>
      <c r="BOB28" s="163"/>
      <c r="BOC28" s="163"/>
      <c r="BOD28" s="163"/>
      <c r="BOE28" s="163"/>
      <c r="BOF28" s="163"/>
      <c r="BOG28" s="163"/>
      <c r="BOH28" s="163"/>
      <c r="BOI28" s="163"/>
      <c r="BOJ28" s="163"/>
      <c r="BOK28" s="163"/>
      <c r="BOL28" s="163"/>
      <c r="BOM28" s="163"/>
      <c r="BON28" s="163"/>
      <c r="BOO28" s="163"/>
      <c r="BOP28" s="163"/>
      <c r="BOQ28" s="163"/>
      <c r="BOR28" s="163"/>
      <c r="BOS28" s="163"/>
      <c r="BOT28" s="163"/>
      <c r="BOU28" s="163"/>
      <c r="BOV28" s="163"/>
      <c r="BOW28" s="163"/>
      <c r="BOX28" s="163"/>
      <c r="BOY28" s="163"/>
      <c r="BOZ28" s="163"/>
      <c r="BPA28" s="163"/>
      <c r="BPB28" s="163"/>
      <c r="BPC28" s="163"/>
      <c r="BPD28" s="163"/>
      <c r="BPE28" s="163"/>
      <c r="BPF28" s="163"/>
      <c r="BPG28" s="163"/>
      <c r="BPH28" s="163"/>
      <c r="BPI28" s="163"/>
      <c r="BPJ28" s="163"/>
      <c r="BPK28" s="163"/>
      <c r="BPL28" s="163"/>
      <c r="BPM28" s="163"/>
      <c r="BPN28" s="163"/>
      <c r="BPO28" s="163"/>
      <c r="BPP28" s="163"/>
      <c r="BPQ28" s="163"/>
      <c r="BPR28" s="163"/>
      <c r="BPS28" s="163"/>
      <c r="BPT28" s="163"/>
      <c r="BPU28" s="163"/>
      <c r="BPV28" s="163"/>
      <c r="BPW28" s="163"/>
      <c r="BPX28" s="163"/>
      <c r="BPY28" s="163"/>
      <c r="BPZ28" s="163"/>
      <c r="BQA28" s="163"/>
      <c r="BQB28" s="163"/>
      <c r="BQC28" s="163"/>
      <c r="BQD28" s="163"/>
      <c r="BQE28" s="163"/>
      <c r="BQF28" s="163"/>
      <c r="BQG28" s="163"/>
      <c r="BQH28" s="163"/>
      <c r="BQI28" s="163"/>
      <c r="BQJ28" s="163"/>
      <c r="BQK28" s="163"/>
      <c r="BQL28" s="163"/>
      <c r="BQM28" s="163"/>
      <c r="BQN28" s="163"/>
      <c r="BQO28" s="163"/>
      <c r="BQP28" s="163"/>
      <c r="BQQ28" s="163"/>
      <c r="BQR28" s="163"/>
      <c r="BQS28" s="163"/>
      <c r="BQT28" s="163"/>
      <c r="BQU28" s="163"/>
      <c r="BQV28" s="163"/>
      <c r="BQW28" s="163"/>
    </row>
    <row r="29" spans="1:1817" s="99" customFormat="1" ht="51" x14ac:dyDescent="0.25">
      <c r="A29" s="5" t="s">
        <v>168</v>
      </c>
      <c r="B29" s="5" t="s">
        <v>338</v>
      </c>
      <c r="C29" s="5" t="s">
        <v>16</v>
      </c>
      <c r="D29" s="71" t="s">
        <v>17</v>
      </c>
      <c r="E29" s="5" t="s">
        <v>18</v>
      </c>
      <c r="F29" s="71" t="s">
        <v>19</v>
      </c>
      <c r="G29" s="28" t="s">
        <v>63</v>
      </c>
      <c r="H29" s="71" t="s">
        <v>64</v>
      </c>
      <c r="I29" s="5">
        <v>359</v>
      </c>
      <c r="J29" s="71" t="s">
        <v>65</v>
      </c>
      <c r="K29" s="5">
        <v>116</v>
      </c>
      <c r="L29" s="6" t="s">
        <v>66</v>
      </c>
      <c r="M29" s="5" t="s">
        <v>43</v>
      </c>
      <c r="N29" s="5">
        <v>1008</v>
      </c>
      <c r="O29" s="5">
        <v>4</v>
      </c>
      <c r="P29" s="6" t="s">
        <v>67</v>
      </c>
      <c r="Q29" s="267" t="s">
        <v>31</v>
      </c>
      <c r="R29" s="8">
        <v>1</v>
      </c>
      <c r="S29" s="23">
        <v>0.1</v>
      </c>
      <c r="T29" s="23">
        <v>0.4</v>
      </c>
      <c r="U29" s="23">
        <v>0.6</v>
      </c>
      <c r="V29" s="23">
        <v>0.9</v>
      </c>
      <c r="W29" s="23">
        <v>1</v>
      </c>
      <c r="X29" s="101">
        <v>0.21</v>
      </c>
      <c r="Y29" s="101">
        <v>0.21</v>
      </c>
      <c r="Z29" s="238">
        <f>+Y29/T29</f>
        <v>0.52499999999999991</v>
      </c>
      <c r="AA29" s="101">
        <v>0.22</v>
      </c>
      <c r="AB29" s="101">
        <v>0.22</v>
      </c>
      <c r="AC29" s="238">
        <f>+AB29/T29</f>
        <v>0.54999999999999993</v>
      </c>
      <c r="AD29" s="101">
        <v>0.25</v>
      </c>
      <c r="AE29" s="101">
        <v>0.25</v>
      </c>
      <c r="AF29" s="238">
        <f>+AE29/T29</f>
        <v>0.625</v>
      </c>
      <c r="AG29" s="101">
        <v>0.28000000000000003</v>
      </c>
      <c r="AH29" s="101">
        <v>0.28000000000000003</v>
      </c>
      <c r="AI29" s="238">
        <f>+AH29/T29</f>
        <v>0.70000000000000007</v>
      </c>
      <c r="AJ29" s="101">
        <v>0.33</v>
      </c>
      <c r="AK29" s="101">
        <v>0.33</v>
      </c>
      <c r="AL29" s="332">
        <f>+AK29/T29</f>
        <v>0.82499999999999996</v>
      </c>
      <c r="AM29" s="101">
        <v>0.37</v>
      </c>
      <c r="AN29" s="192">
        <v>0.4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  <c r="IW29" s="134"/>
      <c r="IX29" s="134"/>
      <c r="IY29" s="134"/>
      <c r="IZ29" s="134"/>
      <c r="JA29" s="134"/>
      <c r="JB29" s="134"/>
      <c r="JC29" s="134"/>
      <c r="JD29" s="134"/>
      <c r="JE29" s="134"/>
      <c r="JF29" s="134"/>
      <c r="JG29" s="134"/>
      <c r="JH29" s="134"/>
      <c r="JI29" s="134"/>
      <c r="JJ29" s="134"/>
      <c r="JK29" s="134"/>
      <c r="JL29" s="134"/>
      <c r="JM29" s="134"/>
      <c r="JN29" s="134"/>
      <c r="JO29" s="134"/>
      <c r="JP29" s="134"/>
      <c r="JQ29" s="134"/>
      <c r="JR29" s="134"/>
      <c r="JS29" s="134"/>
      <c r="JT29" s="134"/>
      <c r="JU29" s="134"/>
      <c r="JV29" s="134"/>
      <c r="JW29" s="134"/>
      <c r="JX29" s="134"/>
      <c r="JY29" s="134"/>
      <c r="JZ29" s="134"/>
      <c r="KA29" s="134"/>
      <c r="KB29" s="134"/>
      <c r="KC29" s="134"/>
      <c r="KD29" s="134"/>
      <c r="KE29" s="134"/>
      <c r="KF29" s="134"/>
      <c r="KG29" s="134"/>
      <c r="KH29" s="134"/>
      <c r="KI29" s="134"/>
      <c r="KJ29" s="134"/>
      <c r="KK29" s="134"/>
      <c r="KL29" s="134"/>
      <c r="KM29" s="134"/>
      <c r="KN29" s="134"/>
      <c r="KO29" s="134"/>
      <c r="KP29" s="134"/>
      <c r="KQ29" s="134"/>
      <c r="KR29" s="134"/>
      <c r="KS29" s="134"/>
      <c r="KT29" s="134"/>
      <c r="KU29" s="134"/>
      <c r="KV29" s="134"/>
      <c r="KW29" s="134"/>
      <c r="KX29" s="134"/>
      <c r="KY29" s="134"/>
      <c r="KZ29" s="134"/>
      <c r="LA29" s="134"/>
      <c r="LB29" s="134"/>
      <c r="LC29" s="134"/>
      <c r="LD29" s="134"/>
      <c r="LE29" s="134"/>
      <c r="LF29" s="134"/>
      <c r="LG29" s="134"/>
      <c r="LH29" s="134"/>
      <c r="LI29" s="134"/>
      <c r="LJ29" s="134"/>
      <c r="LK29" s="134"/>
      <c r="LL29" s="134"/>
      <c r="LM29" s="134"/>
      <c r="LN29" s="134"/>
      <c r="LO29" s="134"/>
      <c r="LP29" s="134"/>
      <c r="LQ29" s="134"/>
      <c r="LR29" s="134"/>
      <c r="LS29" s="134"/>
      <c r="LT29" s="134"/>
      <c r="LU29" s="134"/>
      <c r="LV29" s="134"/>
      <c r="LW29" s="134"/>
      <c r="LX29" s="134"/>
      <c r="LY29" s="134"/>
      <c r="LZ29" s="134"/>
      <c r="MA29" s="134"/>
      <c r="MB29" s="134"/>
      <c r="MC29" s="134"/>
      <c r="MD29" s="134"/>
      <c r="ME29" s="134"/>
      <c r="MF29" s="134"/>
      <c r="MG29" s="134"/>
      <c r="MH29" s="134"/>
      <c r="MI29" s="134"/>
      <c r="MJ29" s="134"/>
      <c r="MK29" s="134"/>
      <c r="ML29" s="134"/>
      <c r="MM29" s="134"/>
      <c r="MN29" s="134"/>
      <c r="MO29" s="134"/>
      <c r="MP29" s="134"/>
      <c r="MQ29" s="134"/>
      <c r="MR29" s="134"/>
      <c r="MS29" s="134"/>
      <c r="MT29" s="134"/>
      <c r="MU29" s="134"/>
      <c r="MV29" s="134"/>
      <c r="MW29" s="134"/>
      <c r="MX29" s="134"/>
      <c r="MY29" s="134"/>
      <c r="MZ29" s="134"/>
      <c r="NA29" s="134"/>
      <c r="NB29" s="134"/>
      <c r="NC29" s="134"/>
      <c r="ND29" s="134"/>
      <c r="NE29" s="134"/>
      <c r="NF29" s="134"/>
      <c r="NG29" s="134"/>
      <c r="NH29" s="134"/>
      <c r="NI29" s="134"/>
      <c r="NJ29" s="134"/>
      <c r="NK29" s="134"/>
      <c r="NL29" s="134"/>
      <c r="NM29" s="134"/>
      <c r="NN29" s="134"/>
      <c r="NO29" s="134"/>
      <c r="NP29" s="134"/>
      <c r="NQ29" s="134"/>
      <c r="NR29" s="134"/>
      <c r="NS29" s="134"/>
      <c r="NT29" s="134"/>
      <c r="NU29" s="134"/>
      <c r="NV29" s="134"/>
      <c r="NW29" s="134"/>
      <c r="NX29" s="134"/>
      <c r="NY29" s="134"/>
      <c r="NZ29" s="134"/>
      <c r="OA29" s="134"/>
      <c r="OB29" s="134"/>
      <c r="OC29" s="134"/>
      <c r="OD29" s="134"/>
      <c r="OE29" s="134"/>
      <c r="OF29" s="134"/>
      <c r="OG29" s="134"/>
      <c r="OH29" s="134"/>
      <c r="OI29" s="134"/>
      <c r="OJ29" s="134"/>
      <c r="OK29" s="134"/>
      <c r="OL29" s="134"/>
      <c r="OM29" s="134"/>
      <c r="ON29" s="134"/>
      <c r="OO29" s="134"/>
      <c r="OP29" s="134"/>
      <c r="OQ29" s="134"/>
      <c r="OR29" s="134"/>
      <c r="OS29" s="134"/>
      <c r="OT29" s="134"/>
      <c r="OU29" s="134"/>
      <c r="OV29" s="134"/>
      <c r="OW29" s="134"/>
      <c r="OX29" s="134"/>
      <c r="OY29" s="134"/>
      <c r="OZ29" s="134"/>
      <c r="PA29" s="134"/>
      <c r="PB29" s="134"/>
      <c r="PC29" s="134"/>
      <c r="PD29" s="134"/>
      <c r="PE29" s="134"/>
      <c r="PF29" s="134"/>
      <c r="PG29" s="134"/>
      <c r="PH29" s="134"/>
      <c r="PI29" s="134"/>
      <c r="PJ29" s="134"/>
      <c r="PK29" s="134"/>
      <c r="PL29" s="134"/>
      <c r="PM29" s="134"/>
      <c r="PN29" s="134"/>
      <c r="PO29" s="134"/>
      <c r="PP29" s="134"/>
      <c r="PQ29" s="134"/>
      <c r="PR29" s="134"/>
      <c r="PS29" s="134"/>
      <c r="PT29" s="134"/>
      <c r="PU29" s="134"/>
      <c r="PV29" s="134"/>
      <c r="PW29" s="134"/>
      <c r="PX29" s="134"/>
      <c r="PY29" s="134"/>
      <c r="PZ29" s="134"/>
      <c r="QA29" s="134"/>
      <c r="QB29" s="134"/>
      <c r="QC29" s="134"/>
      <c r="QD29" s="134"/>
      <c r="QE29" s="134"/>
      <c r="QF29" s="134"/>
      <c r="QG29" s="134"/>
      <c r="QH29" s="134"/>
      <c r="QI29" s="134"/>
      <c r="QJ29" s="134"/>
      <c r="QK29" s="134"/>
      <c r="QL29" s="134"/>
      <c r="QM29" s="134"/>
      <c r="QN29" s="134"/>
      <c r="QO29" s="134"/>
      <c r="QP29" s="134"/>
      <c r="QQ29" s="134"/>
      <c r="QR29" s="134"/>
      <c r="QS29" s="134"/>
      <c r="QT29" s="134"/>
      <c r="QU29" s="134"/>
      <c r="QV29" s="134"/>
      <c r="QW29" s="134"/>
      <c r="QX29" s="134"/>
      <c r="QY29" s="134"/>
      <c r="QZ29" s="134"/>
      <c r="RA29" s="134"/>
      <c r="RB29" s="134"/>
      <c r="RC29" s="134"/>
      <c r="RD29" s="134"/>
      <c r="RE29" s="134"/>
      <c r="RF29" s="134"/>
      <c r="RG29" s="134"/>
      <c r="RH29" s="134"/>
      <c r="RI29" s="134"/>
      <c r="RJ29" s="134"/>
      <c r="RK29" s="134"/>
      <c r="RL29" s="134"/>
      <c r="RM29" s="134"/>
      <c r="RN29" s="134"/>
      <c r="RO29" s="134"/>
      <c r="RP29" s="134"/>
      <c r="RQ29" s="134"/>
      <c r="RR29" s="134"/>
      <c r="RS29" s="134"/>
      <c r="RT29" s="134"/>
      <c r="RU29" s="134"/>
      <c r="RV29" s="134"/>
      <c r="RW29" s="134"/>
      <c r="RX29" s="134"/>
      <c r="RY29" s="134"/>
      <c r="RZ29" s="134"/>
      <c r="SA29" s="134"/>
      <c r="SB29" s="134"/>
      <c r="SC29" s="134"/>
      <c r="SD29" s="134"/>
      <c r="SE29" s="134"/>
      <c r="SF29" s="134"/>
      <c r="SG29" s="134"/>
      <c r="SH29" s="134"/>
      <c r="SI29" s="134"/>
      <c r="SJ29" s="134"/>
      <c r="SK29" s="134"/>
      <c r="SL29" s="134"/>
      <c r="SM29" s="134"/>
      <c r="SN29" s="134"/>
      <c r="SO29" s="134"/>
      <c r="SP29" s="134"/>
      <c r="SQ29" s="134"/>
      <c r="SR29" s="134"/>
      <c r="SS29" s="134"/>
      <c r="ST29" s="134"/>
      <c r="SU29" s="134"/>
      <c r="SV29" s="134"/>
      <c r="SW29" s="134"/>
      <c r="SX29" s="134"/>
      <c r="SY29" s="134"/>
      <c r="SZ29" s="134"/>
      <c r="TA29" s="134"/>
      <c r="TB29" s="134"/>
      <c r="TC29" s="134"/>
      <c r="TD29" s="134"/>
      <c r="TE29" s="134"/>
      <c r="TF29" s="134"/>
      <c r="TG29" s="134"/>
      <c r="TH29" s="134"/>
      <c r="TI29" s="134"/>
      <c r="TJ29" s="134"/>
      <c r="TK29" s="134"/>
      <c r="TL29" s="134"/>
      <c r="TM29" s="134"/>
      <c r="TN29" s="134"/>
      <c r="TO29" s="134"/>
      <c r="TP29" s="134"/>
      <c r="TQ29" s="134"/>
      <c r="TR29" s="134"/>
      <c r="TS29" s="134"/>
      <c r="TT29" s="134"/>
      <c r="TU29" s="134"/>
      <c r="TV29" s="134"/>
      <c r="TW29" s="134"/>
      <c r="TX29" s="134"/>
      <c r="TY29" s="134"/>
      <c r="TZ29" s="134"/>
      <c r="UA29" s="134"/>
      <c r="UB29" s="134"/>
      <c r="UC29" s="134"/>
      <c r="UD29" s="134"/>
      <c r="UE29" s="134"/>
      <c r="UF29" s="134"/>
      <c r="UG29" s="134"/>
      <c r="UH29" s="134"/>
      <c r="UI29" s="134"/>
      <c r="UJ29" s="134"/>
      <c r="UK29" s="134"/>
      <c r="UL29" s="134"/>
      <c r="UM29" s="134"/>
      <c r="UN29" s="134"/>
      <c r="UO29" s="134"/>
      <c r="UP29" s="134"/>
      <c r="UQ29" s="134"/>
      <c r="UR29" s="134"/>
      <c r="US29" s="134"/>
      <c r="UT29" s="134"/>
      <c r="UU29" s="134"/>
      <c r="UV29" s="134"/>
      <c r="UW29" s="134"/>
      <c r="UX29" s="134"/>
      <c r="UY29" s="134"/>
      <c r="UZ29" s="134"/>
      <c r="VA29" s="134"/>
      <c r="VB29" s="134"/>
      <c r="VC29" s="134"/>
      <c r="VD29" s="134"/>
      <c r="VE29" s="134"/>
      <c r="VF29" s="134"/>
      <c r="VG29" s="134"/>
      <c r="VH29" s="134"/>
      <c r="VI29" s="134"/>
      <c r="VJ29" s="134"/>
      <c r="VK29" s="134"/>
      <c r="VL29" s="134"/>
      <c r="VM29" s="134"/>
      <c r="VN29" s="134"/>
      <c r="VO29" s="134"/>
      <c r="VP29" s="134"/>
      <c r="VQ29" s="134"/>
      <c r="VR29" s="134"/>
      <c r="VS29" s="134"/>
      <c r="VT29" s="134"/>
      <c r="VU29" s="134"/>
      <c r="VV29" s="134"/>
      <c r="VW29" s="134"/>
      <c r="VX29" s="134"/>
      <c r="VY29" s="134"/>
      <c r="VZ29" s="134"/>
      <c r="WA29" s="134"/>
      <c r="WB29" s="134"/>
      <c r="WC29" s="134"/>
      <c r="WD29" s="134"/>
      <c r="WE29" s="134"/>
      <c r="WF29" s="134"/>
      <c r="WG29" s="134"/>
      <c r="WH29" s="134"/>
      <c r="WI29" s="134"/>
      <c r="WJ29" s="134"/>
      <c r="WK29" s="134"/>
      <c r="WL29" s="134"/>
      <c r="WM29" s="134"/>
      <c r="WN29" s="134"/>
      <c r="WO29" s="134"/>
      <c r="WP29" s="134"/>
      <c r="WQ29" s="134"/>
      <c r="WR29" s="134"/>
      <c r="WS29" s="134"/>
      <c r="WT29" s="134"/>
      <c r="WU29" s="134"/>
      <c r="WV29" s="134"/>
      <c r="WW29" s="134"/>
      <c r="WX29" s="134"/>
      <c r="WY29" s="134"/>
      <c r="WZ29" s="134"/>
      <c r="XA29" s="134"/>
      <c r="XB29" s="134"/>
      <c r="XC29" s="134"/>
      <c r="XD29" s="134"/>
      <c r="XE29" s="134"/>
      <c r="XF29" s="134"/>
      <c r="XG29" s="134"/>
      <c r="XH29" s="134"/>
      <c r="XI29" s="134"/>
      <c r="XJ29" s="134"/>
      <c r="XK29" s="134"/>
      <c r="XL29" s="134"/>
      <c r="XM29" s="134"/>
      <c r="XN29" s="134"/>
      <c r="XO29" s="134"/>
      <c r="XP29" s="134"/>
      <c r="XQ29" s="134"/>
      <c r="XR29" s="134"/>
      <c r="XS29" s="134"/>
      <c r="XT29" s="134"/>
      <c r="XU29" s="134"/>
      <c r="XV29" s="134"/>
      <c r="XW29" s="134"/>
      <c r="XX29" s="134"/>
      <c r="XY29" s="134"/>
      <c r="XZ29" s="134"/>
      <c r="YA29" s="134"/>
      <c r="YB29" s="134"/>
      <c r="YC29" s="134"/>
      <c r="YD29" s="134"/>
      <c r="YE29" s="134"/>
      <c r="YF29" s="134"/>
      <c r="YG29" s="134"/>
      <c r="YH29" s="134"/>
      <c r="YI29" s="134"/>
      <c r="YJ29" s="134"/>
      <c r="YK29" s="134"/>
      <c r="YL29" s="134"/>
      <c r="YM29" s="134"/>
      <c r="YN29" s="134"/>
      <c r="YO29" s="134"/>
      <c r="YP29" s="134"/>
      <c r="YQ29" s="134"/>
      <c r="YR29" s="134"/>
      <c r="YS29" s="134"/>
      <c r="YT29" s="134"/>
      <c r="YU29" s="134"/>
      <c r="YV29" s="134"/>
      <c r="YW29" s="134"/>
      <c r="YX29" s="134"/>
      <c r="YY29" s="134"/>
      <c r="YZ29" s="134"/>
      <c r="ZA29" s="134"/>
      <c r="ZB29" s="134"/>
      <c r="ZC29" s="134"/>
      <c r="ZD29" s="134"/>
      <c r="ZE29" s="134"/>
      <c r="ZF29" s="134"/>
      <c r="ZG29" s="134"/>
      <c r="ZH29" s="134"/>
      <c r="ZI29" s="134"/>
      <c r="ZJ29" s="134"/>
      <c r="ZK29" s="134"/>
      <c r="ZL29" s="134"/>
      <c r="ZM29" s="134"/>
      <c r="ZN29" s="134"/>
      <c r="ZO29" s="134"/>
      <c r="ZP29" s="134"/>
      <c r="ZQ29" s="134"/>
      <c r="ZR29" s="134"/>
      <c r="ZS29" s="134"/>
      <c r="ZT29" s="134"/>
      <c r="ZU29" s="134"/>
      <c r="ZV29" s="134"/>
      <c r="ZW29" s="134"/>
      <c r="ZX29" s="134"/>
      <c r="ZY29" s="134"/>
      <c r="ZZ29" s="134"/>
      <c r="AAA29" s="134"/>
      <c r="AAB29" s="134"/>
      <c r="AAC29" s="134"/>
      <c r="AAD29" s="134"/>
      <c r="AAE29" s="134"/>
      <c r="AAF29" s="134"/>
      <c r="AAG29" s="134"/>
      <c r="AAH29" s="134"/>
      <c r="AAI29" s="134"/>
      <c r="AAJ29" s="134"/>
      <c r="AAK29" s="134"/>
      <c r="AAL29" s="134"/>
      <c r="AAM29" s="134"/>
      <c r="AAN29" s="134"/>
      <c r="AAO29" s="134"/>
      <c r="AAP29" s="134"/>
      <c r="AAQ29" s="134"/>
      <c r="AAR29" s="134"/>
      <c r="AAS29" s="134"/>
      <c r="AAT29" s="134"/>
      <c r="AAU29" s="134"/>
      <c r="AAV29" s="134"/>
      <c r="AAW29" s="134"/>
      <c r="AAX29" s="134"/>
      <c r="AAY29" s="134"/>
      <c r="AAZ29" s="134"/>
      <c r="ABA29" s="134"/>
      <c r="ABB29" s="134"/>
      <c r="ABC29" s="134"/>
      <c r="ABD29" s="134"/>
      <c r="ABE29" s="134"/>
      <c r="ABF29" s="134"/>
      <c r="ABG29" s="134"/>
      <c r="ABH29" s="134"/>
      <c r="ABI29" s="134"/>
      <c r="ABJ29" s="134"/>
      <c r="ABK29" s="134"/>
      <c r="ABL29" s="134"/>
      <c r="ABM29" s="134"/>
      <c r="ABN29" s="134"/>
      <c r="ABO29" s="134"/>
      <c r="ABP29" s="134"/>
      <c r="ABQ29" s="134"/>
      <c r="ABR29" s="134"/>
      <c r="ABS29" s="134"/>
      <c r="ABT29" s="134"/>
      <c r="ABU29" s="134"/>
      <c r="ABV29" s="134"/>
      <c r="ABW29" s="134"/>
      <c r="ABX29" s="134"/>
      <c r="ABY29" s="134"/>
      <c r="ABZ29" s="134"/>
      <c r="ACA29" s="134"/>
      <c r="ACB29" s="134"/>
      <c r="ACC29" s="134"/>
      <c r="ACD29" s="134"/>
      <c r="ACE29" s="134"/>
      <c r="ACF29" s="134"/>
      <c r="ACG29" s="134"/>
      <c r="ACH29" s="134"/>
      <c r="ACI29" s="134"/>
      <c r="ACJ29" s="134"/>
      <c r="ACK29" s="134"/>
      <c r="ACL29" s="134"/>
      <c r="ACM29" s="134"/>
      <c r="ACN29" s="134"/>
      <c r="ACO29" s="134"/>
      <c r="ACP29" s="134"/>
      <c r="ACQ29" s="134"/>
      <c r="ACR29" s="134"/>
      <c r="ACS29" s="134"/>
      <c r="ACT29" s="134"/>
      <c r="ACU29" s="134"/>
      <c r="ACV29" s="134"/>
      <c r="ACW29" s="134"/>
      <c r="ACX29" s="134"/>
      <c r="ACY29" s="134"/>
      <c r="ACZ29" s="134"/>
      <c r="ADA29" s="134"/>
      <c r="ADB29" s="134"/>
      <c r="ADC29" s="134"/>
      <c r="ADD29" s="134"/>
      <c r="ADE29" s="134"/>
      <c r="ADF29" s="134"/>
      <c r="ADG29" s="134"/>
      <c r="ADH29" s="134"/>
      <c r="ADI29" s="134"/>
      <c r="ADJ29" s="134"/>
      <c r="ADK29" s="134"/>
      <c r="ADL29" s="134"/>
      <c r="ADM29" s="134"/>
      <c r="ADN29" s="134"/>
      <c r="ADO29" s="134"/>
      <c r="ADP29" s="134"/>
      <c r="ADQ29" s="134"/>
      <c r="ADR29" s="134"/>
      <c r="ADS29" s="134"/>
      <c r="ADT29" s="134"/>
      <c r="ADU29" s="134"/>
      <c r="ADV29" s="134"/>
      <c r="ADW29" s="134"/>
      <c r="ADX29" s="134"/>
      <c r="ADY29" s="134"/>
      <c r="ADZ29" s="134"/>
      <c r="AEA29" s="134"/>
      <c r="AEB29" s="134"/>
      <c r="AEC29" s="134"/>
      <c r="AED29" s="134"/>
      <c r="AEE29" s="134"/>
      <c r="AEF29" s="134"/>
      <c r="AEG29" s="134"/>
      <c r="AEH29" s="134"/>
      <c r="AEI29" s="134"/>
      <c r="AEJ29" s="134"/>
      <c r="AEK29" s="134"/>
      <c r="AEL29" s="134"/>
      <c r="AEM29" s="134"/>
      <c r="AEN29" s="134"/>
      <c r="AEO29" s="134"/>
      <c r="AEP29" s="134"/>
      <c r="AEQ29" s="134"/>
      <c r="AER29" s="134"/>
      <c r="AES29" s="134"/>
      <c r="AET29" s="134"/>
      <c r="AEU29" s="134"/>
      <c r="AEV29" s="134"/>
      <c r="AEW29" s="134"/>
      <c r="AEX29" s="134"/>
      <c r="AEY29" s="134"/>
      <c r="AEZ29" s="134"/>
      <c r="AFA29" s="134"/>
      <c r="AFB29" s="134"/>
      <c r="AFC29" s="134"/>
      <c r="AFD29" s="134"/>
      <c r="AFE29" s="134"/>
      <c r="AFF29" s="134"/>
      <c r="AFG29" s="134"/>
      <c r="AFH29" s="134"/>
      <c r="AFI29" s="134"/>
      <c r="AFJ29" s="134"/>
      <c r="AFK29" s="134"/>
      <c r="AFL29" s="134"/>
      <c r="AFM29" s="134"/>
      <c r="AFN29" s="134"/>
      <c r="AFO29" s="134"/>
      <c r="AFP29" s="134"/>
      <c r="AFQ29" s="134"/>
      <c r="AFR29" s="134"/>
      <c r="AFS29" s="134"/>
      <c r="AFT29" s="134"/>
      <c r="AFU29" s="134"/>
      <c r="AFV29" s="134"/>
      <c r="AFW29" s="134"/>
      <c r="AFX29" s="134"/>
      <c r="AFY29" s="134"/>
      <c r="AFZ29" s="134"/>
      <c r="AGA29" s="134"/>
      <c r="AGB29" s="134"/>
      <c r="AGC29" s="134"/>
      <c r="AGD29" s="134"/>
      <c r="AGE29" s="134"/>
      <c r="AGF29" s="134"/>
      <c r="AGG29" s="134"/>
      <c r="AGH29" s="134"/>
      <c r="AGI29" s="134"/>
      <c r="AGJ29" s="134"/>
      <c r="AGK29" s="134"/>
      <c r="AGL29" s="134"/>
      <c r="AGM29" s="134"/>
      <c r="AGN29" s="134"/>
      <c r="AGO29" s="134"/>
      <c r="AGP29" s="134"/>
      <c r="AGQ29" s="134"/>
      <c r="AGR29" s="134"/>
      <c r="AGS29" s="134"/>
      <c r="AGT29" s="134"/>
      <c r="AGU29" s="134"/>
      <c r="AGV29" s="134"/>
      <c r="AGW29" s="134"/>
      <c r="AGX29" s="134"/>
      <c r="AGY29" s="134"/>
      <c r="AGZ29" s="134"/>
      <c r="AHA29" s="134"/>
      <c r="AHB29" s="134"/>
      <c r="AHC29" s="134"/>
      <c r="AHD29" s="134"/>
      <c r="AHE29" s="134"/>
      <c r="AHF29" s="134"/>
      <c r="AHG29" s="134"/>
      <c r="AHH29" s="134"/>
      <c r="AHI29" s="134"/>
      <c r="AHJ29" s="134"/>
      <c r="AHK29" s="134"/>
      <c r="AHL29" s="134"/>
      <c r="AHM29" s="134"/>
      <c r="AHN29" s="134"/>
      <c r="AHO29" s="134"/>
      <c r="AHP29" s="134"/>
      <c r="AHQ29" s="134"/>
      <c r="AHR29" s="134"/>
      <c r="AHS29" s="134"/>
      <c r="AHT29" s="134"/>
      <c r="AHU29" s="134"/>
      <c r="AHV29" s="134"/>
      <c r="AHW29" s="134"/>
      <c r="AHX29" s="134"/>
      <c r="AHY29" s="134"/>
      <c r="AHZ29" s="134"/>
      <c r="AIA29" s="134"/>
      <c r="AIB29" s="134"/>
      <c r="AIC29" s="134"/>
      <c r="AID29" s="134"/>
      <c r="AIE29" s="134"/>
      <c r="AIF29" s="134"/>
      <c r="AIG29" s="134"/>
      <c r="AIH29" s="134"/>
      <c r="AII29" s="134"/>
      <c r="AIJ29" s="134"/>
      <c r="AIK29" s="134"/>
      <c r="AIL29" s="134"/>
      <c r="AIM29" s="134"/>
      <c r="AIN29" s="134"/>
      <c r="AIO29" s="134"/>
      <c r="AIP29" s="134"/>
      <c r="AIQ29" s="134"/>
      <c r="AIR29" s="134"/>
      <c r="AIS29" s="134"/>
      <c r="AIT29" s="134"/>
      <c r="AIU29" s="134"/>
      <c r="AIV29" s="134"/>
      <c r="AIW29" s="134"/>
      <c r="AIX29" s="134"/>
      <c r="AIY29" s="134"/>
      <c r="AIZ29" s="134"/>
      <c r="AJA29" s="134"/>
      <c r="AJB29" s="134"/>
      <c r="AJC29" s="134"/>
      <c r="AJD29" s="134"/>
      <c r="AJE29" s="134"/>
      <c r="AJF29" s="134"/>
      <c r="AJG29" s="134"/>
      <c r="AJH29" s="134"/>
      <c r="AJI29" s="134"/>
      <c r="AJJ29" s="134"/>
      <c r="AJK29" s="134"/>
      <c r="AJL29" s="134"/>
      <c r="AJM29" s="134"/>
      <c r="AJN29" s="134"/>
      <c r="AJO29" s="134"/>
      <c r="AJP29" s="134"/>
      <c r="AJQ29" s="134"/>
      <c r="AJR29" s="134"/>
      <c r="AJS29" s="134"/>
      <c r="AJT29" s="134"/>
      <c r="AJU29" s="134"/>
      <c r="AJV29" s="134"/>
      <c r="AJW29" s="134"/>
      <c r="AJX29" s="134"/>
      <c r="AJY29" s="134"/>
      <c r="AJZ29" s="134"/>
      <c r="AKA29" s="134"/>
      <c r="AKB29" s="134"/>
      <c r="AKC29" s="134"/>
      <c r="AKD29" s="134"/>
      <c r="AKE29" s="134"/>
      <c r="AKF29" s="134"/>
      <c r="AKG29" s="134"/>
      <c r="AKH29" s="134"/>
      <c r="AKI29" s="134"/>
      <c r="AKJ29" s="134"/>
      <c r="AKK29" s="134"/>
      <c r="AKL29" s="134"/>
      <c r="AKM29" s="134"/>
      <c r="AKN29" s="134"/>
      <c r="AKO29" s="134"/>
      <c r="AKP29" s="134"/>
      <c r="AKQ29" s="134"/>
      <c r="AKR29" s="134"/>
      <c r="AKS29" s="134"/>
      <c r="AKT29" s="134"/>
      <c r="AKU29" s="134"/>
      <c r="AKV29" s="134"/>
      <c r="AKW29" s="134"/>
      <c r="AKX29" s="134"/>
      <c r="AKY29" s="134"/>
      <c r="AKZ29" s="134"/>
      <c r="ALA29" s="134"/>
      <c r="ALB29" s="134"/>
      <c r="ALC29" s="134"/>
      <c r="ALD29" s="134"/>
      <c r="ALE29" s="134"/>
      <c r="ALF29" s="134"/>
      <c r="ALG29" s="134"/>
      <c r="ALH29" s="134"/>
      <c r="ALI29" s="134"/>
      <c r="ALJ29" s="134"/>
      <c r="ALK29" s="134"/>
      <c r="ALL29" s="134"/>
      <c r="ALM29" s="134"/>
      <c r="ALN29" s="134"/>
      <c r="ALO29" s="134"/>
      <c r="ALP29" s="134"/>
      <c r="ALQ29" s="134"/>
      <c r="ALR29" s="134"/>
      <c r="ALS29" s="134"/>
      <c r="ALT29" s="134"/>
      <c r="ALU29" s="134"/>
      <c r="ALV29" s="134"/>
      <c r="ALW29" s="134"/>
      <c r="ALX29" s="134"/>
      <c r="ALY29" s="134"/>
      <c r="ALZ29" s="134"/>
      <c r="AMA29" s="134"/>
      <c r="AMB29" s="134"/>
      <c r="AMC29" s="134"/>
      <c r="AMD29" s="134"/>
      <c r="AME29" s="134"/>
      <c r="AMF29" s="134"/>
      <c r="AMG29" s="134"/>
      <c r="AMH29" s="134"/>
      <c r="AMI29" s="134"/>
      <c r="AMJ29" s="134"/>
      <c r="AMK29" s="134"/>
      <c r="AML29" s="134"/>
      <c r="AMM29" s="134"/>
      <c r="AMN29" s="134"/>
      <c r="AMO29" s="134"/>
      <c r="AMP29" s="134"/>
      <c r="AMQ29" s="134"/>
      <c r="AMR29" s="134"/>
      <c r="AMS29" s="134"/>
      <c r="AMT29" s="134"/>
      <c r="AMU29" s="134"/>
      <c r="AMV29" s="134"/>
      <c r="AMW29" s="134"/>
      <c r="AMX29" s="134"/>
      <c r="AMY29" s="134"/>
      <c r="AMZ29" s="134"/>
      <c r="ANA29" s="134"/>
      <c r="ANB29" s="134"/>
      <c r="ANC29" s="134"/>
      <c r="AND29" s="134"/>
      <c r="ANE29" s="134"/>
      <c r="ANF29" s="134"/>
      <c r="ANG29" s="134"/>
      <c r="ANH29" s="134"/>
      <c r="ANI29" s="134"/>
      <c r="ANJ29" s="134"/>
      <c r="ANK29" s="134"/>
      <c r="ANL29" s="134"/>
      <c r="ANM29" s="134"/>
      <c r="ANN29" s="134"/>
      <c r="ANO29" s="134"/>
      <c r="ANP29" s="134"/>
      <c r="ANQ29" s="134"/>
      <c r="ANR29" s="134"/>
      <c r="ANS29" s="134"/>
      <c r="ANT29" s="134"/>
      <c r="ANU29" s="134"/>
      <c r="ANV29" s="134"/>
      <c r="ANW29" s="134"/>
      <c r="ANX29" s="134"/>
      <c r="ANY29" s="134"/>
      <c r="ANZ29" s="134"/>
      <c r="AOA29" s="134"/>
      <c r="AOB29" s="134"/>
      <c r="AOC29" s="134"/>
      <c r="AOD29" s="134"/>
      <c r="AOE29" s="134"/>
      <c r="AOF29" s="134"/>
      <c r="AOG29" s="134"/>
      <c r="AOH29" s="134"/>
      <c r="AOI29" s="134"/>
      <c r="AOJ29" s="134"/>
      <c r="AOK29" s="134"/>
      <c r="AOL29" s="134"/>
      <c r="AOM29" s="134"/>
      <c r="AON29" s="134"/>
      <c r="AOO29" s="134"/>
      <c r="AOP29" s="134"/>
      <c r="AOQ29" s="134"/>
      <c r="AOR29" s="134"/>
      <c r="AOS29" s="134"/>
      <c r="AOT29" s="134"/>
      <c r="AOU29" s="134"/>
      <c r="AOV29" s="134"/>
      <c r="AOW29" s="134"/>
      <c r="AOX29" s="134"/>
      <c r="AOY29" s="134"/>
      <c r="AOZ29" s="134"/>
      <c r="APA29" s="134"/>
      <c r="APB29" s="134"/>
      <c r="APC29" s="134"/>
      <c r="APD29" s="134"/>
      <c r="APE29" s="134"/>
      <c r="APF29" s="134"/>
      <c r="APG29" s="134"/>
      <c r="APH29" s="134"/>
      <c r="API29" s="134"/>
      <c r="APJ29" s="134"/>
      <c r="APK29" s="134"/>
      <c r="APL29" s="134"/>
      <c r="APM29" s="134"/>
      <c r="APN29" s="134"/>
      <c r="APO29" s="134"/>
      <c r="APP29" s="134"/>
      <c r="APQ29" s="134"/>
      <c r="APR29" s="134"/>
      <c r="APS29" s="134"/>
      <c r="APT29" s="134"/>
      <c r="APU29" s="134"/>
      <c r="APV29" s="134"/>
      <c r="APW29" s="134"/>
      <c r="APX29" s="134"/>
      <c r="APY29" s="134"/>
      <c r="APZ29" s="134"/>
      <c r="AQA29" s="134"/>
      <c r="AQB29" s="134"/>
      <c r="AQC29" s="134"/>
      <c r="AQD29" s="134"/>
      <c r="AQE29" s="134"/>
      <c r="AQF29" s="134"/>
      <c r="AQG29" s="134"/>
      <c r="AQH29" s="134"/>
      <c r="AQI29" s="134"/>
      <c r="AQJ29" s="134"/>
      <c r="AQK29" s="134"/>
      <c r="AQL29" s="134"/>
      <c r="AQM29" s="134"/>
      <c r="AQN29" s="134"/>
      <c r="AQO29" s="134"/>
      <c r="AQP29" s="134"/>
      <c r="AQQ29" s="134"/>
      <c r="AQR29" s="134"/>
      <c r="AQS29" s="134"/>
      <c r="AQT29" s="134"/>
      <c r="AQU29" s="134"/>
      <c r="AQV29" s="134"/>
      <c r="AQW29" s="134"/>
      <c r="AQX29" s="134"/>
      <c r="AQY29" s="134"/>
      <c r="AQZ29" s="134"/>
      <c r="ARA29" s="134"/>
      <c r="ARB29" s="134"/>
      <c r="ARC29" s="134"/>
      <c r="ARD29" s="134"/>
      <c r="ARE29" s="134"/>
      <c r="ARF29" s="134"/>
      <c r="ARG29" s="134"/>
      <c r="ARH29" s="134"/>
      <c r="ARI29" s="134"/>
      <c r="ARJ29" s="134"/>
      <c r="ARK29" s="134"/>
      <c r="ARL29" s="134"/>
      <c r="ARM29" s="134"/>
      <c r="ARN29" s="134"/>
      <c r="ARO29" s="134"/>
      <c r="ARP29" s="134"/>
      <c r="ARQ29" s="134"/>
      <c r="ARR29" s="134"/>
      <c r="ARS29" s="134"/>
      <c r="ART29" s="134"/>
      <c r="ARU29" s="134"/>
      <c r="ARV29" s="134"/>
      <c r="ARW29" s="134"/>
      <c r="ARX29" s="134"/>
      <c r="ARY29" s="134"/>
      <c r="ARZ29" s="134"/>
      <c r="ASA29" s="134"/>
      <c r="ASB29" s="134"/>
      <c r="ASC29" s="134"/>
      <c r="ASD29" s="134"/>
      <c r="ASE29" s="134"/>
      <c r="ASF29" s="134"/>
      <c r="ASG29" s="134"/>
      <c r="ASH29" s="134"/>
      <c r="ASI29" s="134"/>
      <c r="ASJ29" s="134"/>
      <c r="ASK29" s="134"/>
      <c r="ASL29" s="134"/>
      <c r="ASM29" s="134"/>
      <c r="ASN29" s="134"/>
      <c r="ASO29" s="134"/>
      <c r="ASP29" s="134"/>
      <c r="ASQ29" s="134"/>
      <c r="ASR29" s="134"/>
      <c r="ASS29" s="134"/>
      <c r="AST29" s="134"/>
      <c r="ASU29" s="134"/>
      <c r="ASV29" s="134"/>
      <c r="ASW29" s="134"/>
      <c r="ASX29" s="134"/>
      <c r="ASY29" s="134"/>
      <c r="ASZ29" s="134"/>
      <c r="ATA29" s="134"/>
      <c r="ATB29" s="134"/>
      <c r="ATC29" s="134"/>
      <c r="ATD29" s="134"/>
      <c r="ATE29" s="134"/>
      <c r="ATF29" s="134"/>
      <c r="ATG29" s="134"/>
      <c r="ATH29" s="134"/>
      <c r="ATI29" s="134"/>
      <c r="ATJ29" s="134"/>
      <c r="ATK29" s="134"/>
      <c r="ATL29" s="134"/>
      <c r="ATM29" s="134"/>
      <c r="ATN29" s="134"/>
      <c r="ATO29" s="134"/>
      <c r="ATP29" s="134"/>
      <c r="ATQ29" s="134"/>
      <c r="ATR29" s="134"/>
      <c r="ATS29" s="134"/>
      <c r="ATT29" s="134"/>
      <c r="ATU29" s="134"/>
      <c r="ATV29" s="134"/>
      <c r="ATW29" s="134"/>
      <c r="ATX29" s="134"/>
      <c r="ATY29" s="134"/>
      <c r="ATZ29" s="134"/>
      <c r="AUA29" s="134"/>
      <c r="AUB29" s="134"/>
      <c r="AUC29" s="134"/>
      <c r="AUD29" s="134"/>
      <c r="AUE29" s="134"/>
      <c r="AUF29" s="134"/>
      <c r="AUG29" s="134"/>
      <c r="AUH29" s="134"/>
      <c r="AUI29" s="134"/>
      <c r="AUJ29" s="134"/>
      <c r="AUK29" s="134"/>
      <c r="AUL29" s="134"/>
      <c r="AUM29" s="134"/>
      <c r="AUN29" s="134"/>
      <c r="AUO29" s="134"/>
      <c r="AUP29" s="134"/>
      <c r="AUQ29" s="134"/>
      <c r="AUR29" s="134"/>
      <c r="AUS29" s="134"/>
      <c r="AUT29" s="134"/>
      <c r="AUU29" s="134"/>
      <c r="AUV29" s="134"/>
      <c r="AUW29" s="134"/>
      <c r="AUX29" s="134"/>
      <c r="AUY29" s="134"/>
      <c r="AUZ29" s="134"/>
      <c r="AVA29" s="134"/>
      <c r="AVB29" s="134"/>
      <c r="AVC29" s="134"/>
      <c r="AVD29" s="134"/>
      <c r="AVE29" s="134"/>
      <c r="AVF29" s="134"/>
      <c r="AVG29" s="134"/>
      <c r="AVH29" s="134"/>
      <c r="AVI29" s="134"/>
      <c r="AVJ29" s="134"/>
      <c r="AVK29" s="134"/>
      <c r="AVL29" s="134"/>
      <c r="AVM29" s="134"/>
      <c r="AVN29" s="134"/>
      <c r="AVO29" s="134"/>
      <c r="AVP29" s="134"/>
      <c r="AVQ29" s="134"/>
      <c r="AVR29" s="134"/>
      <c r="AVS29" s="134"/>
      <c r="AVT29" s="134"/>
      <c r="AVU29" s="134"/>
      <c r="AVV29" s="134"/>
      <c r="AVW29" s="134"/>
      <c r="AVX29" s="134"/>
      <c r="AVY29" s="134"/>
      <c r="AVZ29" s="134"/>
      <c r="AWA29" s="134"/>
      <c r="AWB29" s="134"/>
      <c r="AWC29" s="134"/>
      <c r="AWD29" s="134"/>
      <c r="AWE29" s="134"/>
      <c r="AWF29" s="134"/>
      <c r="AWG29" s="134"/>
      <c r="AWH29" s="134"/>
      <c r="AWI29" s="134"/>
      <c r="AWJ29" s="134"/>
      <c r="AWK29" s="134"/>
      <c r="AWL29" s="134"/>
      <c r="AWM29" s="134"/>
      <c r="AWN29" s="134"/>
      <c r="AWO29" s="134"/>
      <c r="AWP29" s="134"/>
      <c r="AWQ29" s="134"/>
      <c r="AWR29" s="134"/>
      <c r="AWS29" s="134"/>
      <c r="AWT29" s="134"/>
      <c r="AWU29" s="134"/>
      <c r="AWV29" s="134"/>
      <c r="AWW29" s="134"/>
      <c r="AWX29" s="134"/>
      <c r="AWY29" s="134"/>
      <c r="AWZ29" s="134"/>
      <c r="AXA29" s="134"/>
      <c r="AXB29" s="134"/>
      <c r="AXC29" s="134"/>
      <c r="AXD29" s="134"/>
      <c r="AXE29" s="134"/>
      <c r="AXF29" s="134"/>
      <c r="AXG29" s="134"/>
      <c r="AXH29" s="134"/>
      <c r="AXI29" s="134"/>
      <c r="AXJ29" s="134"/>
      <c r="AXK29" s="134"/>
      <c r="AXL29" s="134"/>
      <c r="AXM29" s="134"/>
      <c r="AXN29" s="134"/>
      <c r="AXO29" s="134"/>
      <c r="AXP29" s="134"/>
      <c r="AXQ29" s="134"/>
      <c r="AXR29" s="134"/>
      <c r="AXS29" s="134"/>
      <c r="AXT29" s="134"/>
      <c r="AXU29" s="134"/>
      <c r="AXV29" s="134"/>
      <c r="AXW29" s="134"/>
      <c r="AXX29" s="134"/>
      <c r="AXY29" s="134"/>
      <c r="AXZ29" s="134"/>
      <c r="AYA29" s="134"/>
      <c r="AYB29" s="134"/>
      <c r="AYC29" s="134"/>
      <c r="AYD29" s="134"/>
      <c r="AYE29" s="134"/>
      <c r="AYF29" s="134"/>
      <c r="AYG29" s="134"/>
      <c r="AYH29" s="134"/>
      <c r="AYI29" s="134"/>
      <c r="AYJ29" s="134"/>
      <c r="AYK29" s="134"/>
      <c r="AYL29" s="134"/>
      <c r="AYM29" s="134"/>
      <c r="AYN29" s="134"/>
      <c r="AYO29" s="134"/>
      <c r="AYP29" s="134"/>
      <c r="AYQ29" s="134"/>
      <c r="AYR29" s="134"/>
      <c r="AYS29" s="134"/>
      <c r="AYT29" s="134"/>
      <c r="AYU29" s="134"/>
      <c r="AYV29" s="134"/>
      <c r="AYW29" s="134"/>
      <c r="AYX29" s="134"/>
      <c r="AYY29" s="134"/>
      <c r="AYZ29" s="134"/>
      <c r="AZA29" s="134"/>
      <c r="AZB29" s="134"/>
      <c r="AZC29" s="134"/>
      <c r="AZD29" s="134"/>
      <c r="AZE29" s="134"/>
      <c r="AZF29" s="134"/>
      <c r="AZG29" s="134"/>
      <c r="AZH29" s="134"/>
      <c r="AZI29" s="134"/>
      <c r="AZJ29" s="134"/>
      <c r="AZK29" s="134"/>
      <c r="AZL29" s="134"/>
      <c r="AZM29" s="134"/>
      <c r="AZN29" s="134"/>
      <c r="AZO29" s="134"/>
      <c r="AZP29" s="134"/>
      <c r="AZQ29" s="134"/>
      <c r="AZR29" s="134"/>
      <c r="AZS29" s="134"/>
      <c r="AZT29" s="134"/>
      <c r="AZU29" s="134"/>
      <c r="AZV29" s="134"/>
      <c r="AZW29" s="134"/>
      <c r="AZX29" s="134"/>
      <c r="AZY29" s="134"/>
      <c r="AZZ29" s="134"/>
      <c r="BAA29" s="134"/>
      <c r="BAB29" s="134"/>
      <c r="BAC29" s="134"/>
      <c r="BAD29" s="134"/>
      <c r="BAE29" s="134"/>
      <c r="BAF29" s="134"/>
      <c r="BAG29" s="134"/>
      <c r="BAH29" s="134"/>
      <c r="BAI29" s="134"/>
      <c r="BAJ29" s="134"/>
      <c r="BAK29" s="134"/>
      <c r="BAL29" s="134"/>
      <c r="BAM29" s="134"/>
      <c r="BAN29" s="134"/>
      <c r="BAO29" s="134"/>
      <c r="BAP29" s="134"/>
      <c r="BAQ29" s="134"/>
      <c r="BAR29" s="134"/>
      <c r="BAS29" s="134"/>
      <c r="BAT29" s="134"/>
      <c r="BAU29" s="134"/>
      <c r="BAV29" s="134"/>
      <c r="BAW29" s="134"/>
      <c r="BAX29" s="134"/>
      <c r="BAY29" s="134"/>
      <c r="BAZ29" s="134"/>
      <c r="BBA29" s="134"/>
      <c r="BBB29" s="134"/>
      <c r="BBC29" s="134"/>
      <c r="BBD29" s="134"/>
      <c r="BBE29" s="134"/>
      <c r="BBF29" s="134"/>
      <c r="BBG29" s="134"/>
      <c r="BBH29" s="134"/>
      <c r="BBI29" s="134"/>
      <c r="BBJ29" s="134"/>
      <c r="BBK29" s="134"/>
      <c r="BBL29" s="134"/>
      <c r="BBM29" s="134"/>
      <c r="BBN29" s="134"/>
      <c r="BBO29" s="134"/>
      <c r="BBP29" s="134"/>
      <c r="BBQ29" s="134"/>
      <c r="BBR29" s="134"/>
      <c r="BBS29" s="134"/>
      <c r="BBT29" s="134"/>
      <c r="BBU29" s="134"/>
      <c r="BBV29" s="134"/>
      <c r="BBW29" s="134"/>
      <c r="BBX29" s="134"/>
      <c r="BBY29" s="134"/>
      <c r="BBZ29" s="134"/>
      <c r="BCA29" s="134"/>
      <c r="BCB29" s="134"/>
      <c r="BCC29" s="134"/>
      <c r="BCD29" s="134"/>
      <c r="BCE29" s="134"/>
      <c r="BCF29" s="134"/>
      <c r="BCG29" s="134"/>
      <c r="BCH29" s="134"/>
      <c r="BCI29" s="134"/>
      <c r="BCJ29" s="134"/>
      <c r="BCK29" s="134"/>
      <c r="BCL29" s="134"/>
      <c r="BCM29" s="134"/>
      <c r="BCN29" s="134"/>
      <c r="BCO29" s="134"/>
      <c r="BCP29" s="134"/>
      <c r="BCQ29" s="134"/>
      <c r="BCR29" s="134"/>
      <c r="BCS29" s="134"/>
      <c r="BCT29" s="134"/>
      <c r="BCU29" s="134"/>
      <c r="BCV29" s="134"/>
      <c r="BCW29" s="134"/>
      <c r="BCX29" s="134"/>
      <c r="BCY29" s="134"/>
      <c r="BCZ29" s="134"/>
      <c r="BDA29" s="134"/>
      <c r="BDB29" s="134"/>
      <c r="BDC29" s="134"/>
      <c r="BDD29" s="134"/>
      <c r="BDE29" s="134"/>
      <c r="BDF29" s="134"/>
      <c r="BDG29" s="134"/>
      <c r="BDH29" s="134"/>
      <c r="BDI29" s="134"/>
      <c r="BDJ29" s="134"/>
      <c r="BDK29" s="134"/>
      <c r="BDL29" s="134"/>
      <c r="BDM29" s="134"/>
      <c r="BDN29" s="134"/>
      <c r="BDO29" s="134"/>
      <c r="BDP29" s="134"/>
      <c r="BDQ29" s="134"/>
      <c r="BDR29" s="134"/>
      <c r="BDS29" s="134"/>
      <c r="BDT29" s="134"/>
      <c r="BDU29" s="134"/>
      <c r="BDV29" s="134"/>
      <c r="BDW29" s="134"/>
      <c r="BDX29" s="134"/>
      <c r="BDY29" s="134"/>
      <c r="BDZ29" s="134"/>
      <c r="BEA29" s="134"/>
      <c r="BEB29" s="134"/>
      <c r="BEC29" s="134"/>
      <c r="BED29" s="134"/>
      <c r="BEE29" s="134"/>
      <c r="BEF29" s="134"/>
      <c r="BEG29" s="134"/>
      <c r="BEH29" s="134"/>
      <c r="BEI29" s="134"/>
      <c r="BEJ29" s="134"/>
      <c r="BEK29" s="134"/>
      <c r="BEL29" s="134"/>
      <c r="BEM29" s="134"/>
      <c r="BEN29" s="134"/>
      <c r="BEO29" s="134"/>
      <c r="BEP29" s="134"/>
      <c r="BEQ29" s="134"/>
      <c r="BER29" s="134"/>
      <c r="BES29" s="134"/>
      <c r="BET29" s="134"/>
      <c r="BEU29" s="134"/>
      <c r="BEV29" s="134"/>
      <c r="BEW29" s="134"/>
      <c r="BEX29" s="134"/>
      <c r="BEY29" s="134"/>
      <c r="BEZ29" s="134"/>
      <c r="BFA29" s="134"/>
      <c r="BFB29" s="134"/>
      <c r="BFC29" s="134"/>
      <c r="BFD29" s="134"/>
      <c r="BFE29" s="134"/>
      <c r="BFF29" s="134"/>
      <c r="BFG29" s="134"/>
      <c r="BFH29" s="134"/>
      <c r="BFI29" s="134"/>
      <c r="BFJ29" s="134"/>
      <c r="BFK29" s="134"/>
      <c r="BFL29" s="134"/>
      <c r="BFM29" s="134"/>
      <c r="BFN29" s="134"/>
      <c r="BFO29" s="134"/>
      <c r="BFP29" s="134"/>
      <c r="BFQ29" s="134"/>
      <c r="BFR29" s="134"/>
      <c r="BFS29" s="134"/>
      <c r="BFT29" s="134"/>
      <c r="BFU29" s="134"/>
      <c r="BFV29" s="134"/>
      <c r="BFW29" s="134"/>
      <c r="BFX29" s="134"/>
      <c r="BFY29" s="134"/>
      <c r="BFZ29" s="134"/>
      <c r="BGA29" s="134"/>
      <c r="BGB29" s="134"/>
      <c r="BGC29" s="134"/>
      <c r="BGD29" s="134"/>
      <c r="BGE29" s="134"/>
      <c r="BGF29" s="134"/>
      <c r="BGG29" s="134"/>
      <c r="BGH29" s="134"/>
      <c r="BGI29" s="134"/>
      <c r="BGJ29" s="134"/>
      <c r="BGK29" s="134"/>
      <c r="BGL29" s="134"/>
      <c r="BGM29" s="134"/>
      <c r="BGN29" s="134"/>
      <c r="BGO29" s="134"/>
      <c r="BGP29" s="134"/>
      <c r="BGQ29" s="134"/>
      <c r="BGR29" s="134"/>
      <c r="BGS29" s="134"/>
      <c r="BGT29" s="134"/>
      <c r="BGU29" s="134"/>
      <c r="BGV29" s="134"/>
      <c r="BGW29" s="134"/>
      <c r="BGX29" s="134"/>
      <c r="BGY29" s="134"/>
      <c r="BGZ29" s="134"/>
      <c r="BHA29" s="134"/>
      <c r="BHB29" s="134"/>
      <c r="BHC29" s="134"/>
      <c r="BHD29" s="134"/>
      <c r="BHE29" s="134"/>
      <c r="BHF29" s="134"/>
      <c r="BHG29" s="134"/>
      <c r="BHH29" s="134"/>
      <c r="BHI29" s="134"/>
      <c r="BHJ29" s="134"/>
      <c r="BHK29" s="134"/>
      <c r="BHL29" s="134"/>
      <c r="BHM29" s="134"/>
      <c r="BHN29" s="134"/>
      <c r="BHO29" s="134"/>
      <c r="BHP29" s="134"/>
      <c r="BHQ29" s="134"/>
      <c r="BHR29" s="134"/>
      <c r="BHS29" s="134"/>
      <c r="BHT29" s="134"/>
      <c r="BHU29" s="134"/>
      <c r="BHV29" s="134"/>
      <c r="BHW29" s="134"/>
      <c r="BHX29" s="134"/>
      <c r="BHY29" s="134"/>
      <c r="BHZ29" s="134"/>
      <c r="BIA29" s="134"/>
      <c r="BIB29" s="134"/>
      <c r="BIC29" s="134"/>
      <c r="BID29" s="134"/>
      <c r="BIE29" s="134"/>
      <c r="BIF29" s="134"/>
      <c r="BIG29" s="134"/>
      <c r="BIH29" s="134"/>
      <c r="BII29" s="134"/>
      <c r="BIJ29" s="134"/>
      <c r="BIK29" s="134"/>
      <c r="BIL29" s="134"/>
      <c r="BIM29" s="134"/>
      <c r="BIN29" s="134"/>
      <c r="BIO29" s="134"/>
      <c r="BIP29" s="134"/>
      <c r="BIQ29" s="134"/>
      <c r="BIR29" s="134"/>
      <c r="BIS29" s="134"/>
      <c r="BIT29" s="134"/>
      <c r="BIU29" s="134"/>
      <c r="BIV29" s="134"/>
      <c r="BIW29" s="134"/>
      <c r="BIX29" s="134"/>
      <c r="BIY29" s="134"/>
      <c r="BIZ29" s="134"/>
      <c r="BJA29" s="134"/>
      <c r="BJB29" s="134"/>
      <c r="BJC29" s="134"/>
      <c r="BJD29" s="134"/>
      <c r="BJE29" s="134"/>
      <c r="BJF29" s="134"/>
      <c r="BJG29" s="134"/>
      <c r="BJH29" s="134"/>
      <c r="BJI29" s="134"/>
      <c r="BJJ29" s="134"/>
      <c r="BJK29" s="134"/>
      <c r="BJL29" s="134"/>
      <c r="BJM29" s="134"/>
      <c r="BJN29" s="134"/>
      <c r="BJO29" s="134"/>
      <c r="BJP29" s="134"/>
      <c r="BJQ29" s="134"/>
      <c r="BJR29" s="134"/>
      <c r="BJS29" s="134"/>
      <c r="BJT29" s="134"/>
      <c r="BJU29" s="134"/>
      <c r="BJV29" s="134"/>
      <c r="BJW29" s="134"/>
      <c r="BJX29" s="134"/>
      <c r="BJY29" s="134"/>
      <c r="BJZ29" s="134"/>
      <c r="BKA29" s="134"/>
      <c r="BKB29" s="134"/>
      <c r="BKC29" s="134"/>
      <c r="BKD29" s="134"/>
      <c r="BKE29" s="134"/>
      <c r="BKF29" s="134"/>
      <c r="BKG29" s="134"/>
      <c r="BKH29" s="134"/>
      <c r="BKI29" s="134"/>
      <c r="BKJ29" s="134"/>
      <c r="BKK29" s="134"/>
      <c r="BKL29" s="134"/>
      <c r="BKM29" s="134"/>
      <c r="BKN29" s="134"/>
      <c r="BKO29" s="134"/>
      <c r="BKP29" s="134"/>
      <c r="BKQ29" s="134"/>
      <c r="BKR29" s="134"/>
      <c r="BKS29" s="134"/>
      <c r="BKT29" s="134"/>
      <c r="BKU29" s="134"/>
      <c r="BKV29" s="134"/>
      <c r="BKW29" s="134"/>
      <c r="BKX29" s="134"/>
      <c r="BKY29" s="134"/>
      <c r="BKZ29" s="134"/>
      <c r="BLA29" s="134"/>
      <c r="BLB29" s="134"/>
      <c r="BLC29" s="134"/>
      <c r="BLD29" s="134"/>
      <c r="BLE29" s="134"/>
      <c r="BLF29" s="134"/>
      <c r="BLG29" s="134"/>
      <c r="BLH29" s="134"/>
      <c r="BLI29" s="134"/>
      <c r="BLJ29" s="134"/>
      <c r="BLK29" s="134"/>
      <c r="BLL29" s="134"/>
      <c r="BLM29" s="134"/>
      <c r="BLN29" s="134"/>
      <c r="BLO29" s="134"/>
      <c r="BLP29" s="134"/>
      <c r="BLQ29" s="134"/>
      <c r="BLR29" s="134"/>
      <c r="BLS29" s="134"/>
      <c r="BLT29" s="134"/>
      <c r="BLU29" s="134"/>
      <c r="BLV29" s="134"/>
      <c r="BLW29" s="134"/>
      <c r="BLX29" s="134"/>
      <c r="BLY29" s="134"/>
      <c r="BLZ29" s="134"/>
      <c r="BMA29" s="134"/>
      <c r="BMB29" s="134"/>
      <c r="BMC29" s="134"/>
      <c r="BMD29" s="134"/>
      <c r="BME29" s="134"/>
      <c r="BMF29" s="134"/>
      <c r="BMG29" s="134"/>
      <c r="BMH29" s="134"/>
      <c r="BMI29" s="134"/>
      <c r="BMJ29" s="134"/>
      <c r="BMK29" s="134"/>
      <c r="BML29" s="134"/>
      <c r="BMM29" s="134"/>
      <c r="BMN29" s="134"/>
      <c r="BMO29" s="134"/>
      <c r="BMP29" s="134"/>
      <c r="BMQ29" s="134"/>
      <c r="BMR29" s="134"/>
      <c r="BMS29" s="134"/>
      <c r="BMT29" s="134"/>
      <c r="BMU29" s="134"/>
      <c r="BMV29" s="134"/>
      <c r="BMW29" s="134"/>
      <c r="BMX29" s="134"/>
      <c r="BMY29" s="134"/>
      <c r="BMZ29" s="134"/>
      <c r="BNA29" s="134"/>
      <c r="BNB29" s="134"/>
      <c r="BNC29" s="134"/>
      <c r="BND29" s="134"/>
      <c r="BNE29" s="134"/>
      <c r="BNF29" s="134"/>
      <c r="BNG29" s="134"/>
      <c r="BNH29" s="134"/>
      <c r="BNI29" s="134"/>
      <c r="BNJ29" s="134"/>
      <c r="BNK29" s="134"/>
      <c r="BNL29" s="134"/>
      <c r="BNM29" s="134"/>
      <c r="BNN29" s="134"/>
      <c r="BNO29" s="134"/>
      <c r="BNP29" s="134"/>
      <c r="BNQ29" s="134"/>
      <c r="BNR29" s="134"/>
      <c r="BNS29" s="134"/>
      <c r="BNT29" s="134"/>
      <c r="BNU29" s="134"/>
      <c r="BNV29" s="134"/>
      <c r="BNW29" s="134"/>
      <c r="BNX29" s="134"/>
      <c r="BNY29" s="134"/>
      <c r="BNZ29" s="134"/>
      <c r="BOA29" s="134"/>
      <c r="BOB29" s="134"/>
      <c r="BOC29" s="134"/>
      <c r="BOD29" s="134"/>
      <c r="BOE29" s="134"/>
      <c r="BOF29" s="134"/>
      <c r="BOG29" s="134"/>
      <c r="BOH29" s="134"/>
      <c r="BOI29" s="134"/>
      <c r="BOJ29" s="134"/>
      <c r="BOK29" s="134"/>
      <c r="BOL29" s="134"/>
      <c r="BOM29" s="134"/>
      <c r="BON29" s="134"/>
      <c r="BOO29" s="134"/>
      <c r="BOP29" s="134"/>
      <c r="BOQ29" s="134"/>
      <c r="BOR29" s="134"/>
      <c r="BOS29" s="134"/>
      <c r="BOT29" s="134"/>
      <c r="BOU29" s="134"/>
      <c r="BOV29" s="134"/>
      <c r="BOW29" s="134"/>
      <c r="BOX29" s="134"/>
      <c r="BOY29" s="134"/>
      <c r="BOZ29" s="134"/>
      <c r="BPA29" s="134"/>
      <c r="BPB29" s="134"/>
      <c r="BPC29" s="134"/>
      <c r="BPD29" s="134"/>
      <c r="BPE29" s="134"/>
      <c r="BPF29" s="134"/>
      <c r="BPG29" s="134"/>
      <c r="BPH29" s="134"/>
      <c r="BPI29" s="134"/>
      <c r="BPJ29" s="134"/>
      <c r="BPK29" s="134"/>
      <c r="BPL29" s="134"/>
      <c r="BPM29" s="134"/>
      <c r="BPN29" s="134"/>
      <c r="BPO29" s="134"/>
      <c r="BPP29" s="134"/>
      <c r="BPQ29" s="134"/>
      <c r="BPR29" s="134"/>
      <c r="BPS29" s="134"/>
      <c r="BPT29" s="134"/>
      <c r="BPU29" s="134"/>
      <c r="BPV29" s="134"/>
      <c r="BPW29" s="134"/>
      <c r="BPX29" s="134"/>
      <c r="BPY29" s="134"/>
      <c r="BPZ29" s="134"/>
      <c r="BQA29" s="134"/>
      <c r="BQB29" s="134"/>
      <c r="BQC29" s="134"/>
      <c r="BQD29" s="134"/>
      <c r="BQE29" s="134"/>
      <c r="BQF29" s="134"/>
      <c r="BQG29" s="134"/>
      <c r="BQH29" s="134"/>
      <c r="BQI29" s="134"/>
      <c r="BQJ29" s="134"/>
      <c r="BQK29" s="134"/>
      <c r="BQL29" s="134"/>
      <c r="BQM29" s="134"/>
      <c r="BQN29" s="134"/>
      <c r="BQO29" s="134"/>
      <c r="BQP29" s="134"/>
      <c r="BQQ29" s="134"/>
      <c r="BQR29" s="134"/>
      <c r="BQS29" s="134"/>
      <c r="BQT29" s="134"/>
      <c r="BQU29" s="134"/>
      <c r="BQV29" s="134"/>
      <c r="BQW29" s="134"/>
    </row>
    <row r="30" spans="1:1817" s="164" customFormat="1" ht="51" x14ac:dyDescent="0.25">
      <c r="A30" s="73" t="s">
        <v>168</v>
      </c>
      <c r="B30" s="73" t="s">
        <v>336</v>
      </c>
      <c r="C30" s="73" t="s">
        <v>16</v>
      </c>
      <c r="D30" s="73" t="s">
        <v>17</v>
      </c>
      <c r="E30" s="73" t="s">
        <v>18</v>
      </c>
      <c r="F30" s="73" t="s">
        <v>19</v>
      </c>
      <c r="G30" s="74" t="s">
        <v>63</v>
      </c>
      <c r="H30" s="73" t="s">
        <v>64</v>
      </c>
      <c r="I30" s="73">
        <v>359</v>
      </c>
      <c r="J30" s="73" t="s">
        <v>65</v>
      </c>
      <c r="K30" s="73">
        <v>116</v>
      </c>
      <c r="L30" s="75" t="s">
        <v>66</v>
      </c>
      <c r="M30" s="73"/>
      <c r="N30" s="73">
        <v>1008</v>
      </c>
      <c r="O30" s="73"/>
      <c r="P30" s="73"/>
      <c r="Q30" s="280" t="s">
        <v>31</v>
      </c>
      <c r="R30" s="77">
        <f t="shared" ref="R30:Z30" si="36">+R29</f>
        <v>1</v>
      </c>
      <c r="S30" s="78">
        <f t="shared" si="36"/>
        <v>0.1</v>
      </c>
      <c r="T30" s="78">
        <f t="shared" si="36"/>
        <v>0.4</v>
      </c>
      <c r="U30" s="78">
        <f t="shared" si="36"/>
        <v>0.6</v>
      </c>
      <c r="V30" s="78">
        <f t="shared" si="36"/>
        <v>0.9</v>
      </c>
      <c r="W30" s="78">
        <f t="shared" si="36"/>
        <v>1</v>
      </c>
      <c r="X30" s="193">
        <f>+X29</f>
        <v>0.21</v>
      </c>
      <c r="Y30" s="193">
        <f>+Y29</f>
        <v>0.21</v>
      </c>
      <c r="Z30" s="233">
        <f t="shared" si="36"/>
        <v>0.52499999999999991</v>
      </c>
      <c r="AA30" s="193">
        <f>+AA29</f>
        <v>0.22</v>
      </c>
      <c r="AB30" s="193">
        <f>+AB29</f>
        <v>0.22</v>
      </c>
      <c r="AC30" s="233">
        <f t="shared" ref="AC30" si="37">+AC29</f>
        <v>0.54999999999999993</v>
      </c>
      <c r="AD30" s="193">
        <f t="shared" ref="AD30:AI30" si="38">+AD29</f>
        <v>0.25</v>
      </c>
      <c r="AE30" s="193">
        <f t="shared" si="38"/>
        <v>0.25</v>
      </c>
      <c r="AF30" s="233">
        <f t="shared" si="38"/>
        <v>0.625</v>
      </c>
      <c r="AG30" s="193">
        <f t="shared" si="38"/>
        <v>0.28000000000000003</v>
      </c>
      <c r="AH30" s="193">
        <f t="shared" si="38"/>
        <v>0.28000000000000003</v>
      </c>
      <c r="AI30" s="233">
        <f t="shared" si="38"/>
        <v>0.70000000000000007</v>
      </c>
      <c r="AJ30" s="193">
        <f>+AJ29</f>
        <v>0.33</v>
      </c>
      <c r="AK30" s="193">
        <f>+AK29</f>
        <v>0.33</v>
      </c>
      <c r="AL30" s="218">
        <f>+AL29</f>
        <v>0.82499999999999996</v>
      </c>
      <c r="AM30" s="193">
        <v>0.37</v>
      </c>
      <c r="AN30" s="193">
        <v>0.4</v>
      </c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  <c r="IW30" s="163"/>
      <c r="IX30" s="163"/>
      <c r="IY30" s="163"/>
      <c r="IZ30" s="163"/>
      <c r="JA30" s="163"/>
      <c r="JB30" s="163"/>
      <c r="JC30" s="163"/>
      <c r="JD30" s="163"/>
      <c r="JE30" s="163"/>
      <c r="JF30" s="163"/>
      <c r="JG30" s="163"/>
      <c r="JH30" s="163"/>
      <c r="JI30" s="163"/>
      <c r="JJ30" s="163"/>
      <c r="JK30" s="163"/>
      <c r="JL30" s="163"/>
      <c r="JM30" s="163"/>
      <c r="JN30" s="163"/>
      <c r="JO30" s="163"/>
      <c r="JP30" s="163"/>
      <c r="JQ30" s="163"/>
      <c r="JR30" s="163"/>
      <c r="JS30" s="163"/>
      <c r="JT30" s="163"/>
      <c r="JU30" s="163"/>
      <c r="JV30" s="163"/>
      <c r="JW30" s="163"/>
      <c r="JX30" s="163"/>
      <c r="JY30" s="163"/>
      <c r="JZ30" s="163"/>
      <c r="KA30" s="163"/>
      <c r="KB30" s="163"/>
      <c r="KC30" s="163"/>
      <c r="KD30" s="163"/>
      <c r="KE30" s="163"/>
      <c r="KF30" s="163"/>
      <c r="KG30" s="163"/>
      <c r="KH30" s="163"/>
      <c r="KI30" s="163"/>
      <c r="KJ30" s="163"/>
      <c r="KK30" s="163"/>
      <c r="KL30" s="163"/>
      <c r="KM30" s="163"/>
      <c r="KN30" s="163"/>
      <c r="KO30" s="163"/>
      <c r="KP30" s="163"/>
      <c r="KQ30" s="163"/>
      <c r="KR30" s="163"/>
      <c r="KS30" s="163"/>
      <c r="KT30" s="163"/>
      <c r="KU30" s="163"/>
      <c r="KV30" s="163"/>
      <c r="KW30" s="163"/>
      <c r="KX30" s="163"/>
      <c r="KY30" s="163"/>
      <c r="KZ30" s="163"/>
      <c r="LA30" s="163"/>
      <c r="LB30" s="163"/>
      <c r="LC30" s="163"/>
      <c r="LD30" s="163"/>
      <c r="LE30" s="163"/>
      <c r="LF30" s="163"/>
      <c r="LG30" s="163"/>
      <c r="LH30" s="163"/>
      <c r="LI30" s="163"/>
      <c r="LJ30" s="163"/>
      <c r="LK30" s="163"/>
      <c r="LL30" s="163"/>
      <c r="LM30" s="163"/>
      <c r="LN30" s="163"/>
      <c r="LO30" s="163"/>
      <c r="LP30" s="163"/>
      <c r="LQ30" s="163"/>
      <c r="LR30" s="163"/>
      <c r="LS30" s="163"/>
      <c r="LT30" s="163"/>
      <c r="LU30" s="163"/>
      <c r="LV30" s="163"/>
      <c r="LW30" s="163"/>
      <c r="LX30" s="163"/>
      <c r="LY30" s="163"/>
      <c r="LZ30" s="163"/>
      <c r="MA30" s="163"/>
      <c r="MB30" s="163"/>
      <c r="MC30" s="163"/>
      <c r="MD30" s="163"/>
      <c r="ME30" s="163"/>
      <c r="MF30" s="163"/>
      <c r="MG30" s="163"/>
      <c r="MH30" s="163"/>
      <c r="MI30" s="163"/>
      <c r="MJ30" s="163"/>
      <c r="MK30" s="163"/>
      <c r="ML30" s="163"/>
      <c r="MM30" s="163"/>
      <c r="MN30" s="163"/>
      <c r="MO30" s="163"/>
      <c r="MP30" s="163"/>
      <c r="MQ30" s="163"/>
      <c r="MR30" s="163"/>
      <c r="MS30" s="163"/>
      <c r="MT30" s="163"/>
      <c r="MU30" s="163"/>
      <c r="MV30" s="163"/>
      <c r="MW30" s="163"/>
      <c r="MX30" s="163"/>
      <c r="MY30" s="163"/>
      <c r="MZ30" s="163"/>
      <c r="NA30" s="163"/>
      <c r="NB30" s="163"/>
      <c r="NC30" s="163"/>
      <c r="ND30" s="163"/>
      <c r="NE30" s="163"/>
      <c r="NF30" s="163"/>
      <c r="NG30" s="163"/>
      <c r="NH30" s="163"/>
      <c r="NI30" s="163"/>
      <c r="NJ30" s="163"/>
      <c r="NK30" s="163"/>
      <c r="NL30" s="163"/>
      <c r="NM30" s="163"/>
      <c r="NN30" s="163"/>
      <c r="NO30" s="163"/>
      <c r="NP30" s="163"/>
      <c r="NQ30" s="163"/>
      <c r="NR30" s="163"/>
      <c r="NS30" s="163"/>
      <c r="NT30" s="163"/>
      <c r="NU30" s="163"/>
      <c r="NV30" s="163"/>
      <c r="NW30" s="163"/>
      <c r="NX30" s="163"/>
      <c r="NY30" s="163"/>
      <c r="NZ30" s="163"/>
      <c r="OA30" s="163"/>
      <c r="OB30" s="163"/>
      <c r="OC30" s="163"/>
      <c r="OD30" s="163"/>
      <c r="OE30" s="163"/>
      <c r="OF30" s="163"/>
      <c r="OG30" s="163"/>
      <c r="OH30" s="163"/>
      <c r="OI30" s="163"/>
      <c r="OJ30" s="163"/>
      <c r="OK30" s="163"/>
      <c r="OL30" s="163"/>
      <c r="OM30" s="163"/>
      <c r="ON30" s="163"/>
      <c r="OO30" s="163"/>
      <c r="OP30" s="163"/>
      <c r="OQ30" s="163"/>
      <c r="OR30" s="163"/>
      <c r="OS30" s="163"/>
      <c r="OT30" s="163"/>
      <c r="OU30" s="163"/>
      <c r="OV30" s="163"/>
      <c r="OW30" s="163"/>
      <c r="OX30" s="163"/>
      <c r="OY30" s="163"/>
      <c r="OZ30" s="163"/>
      <c r="PA30" s="163"/>
      <c r="PB30" s="163"/>
      <c r="PC30" s="163"/>
      <c r="PD30" s="163"/>
      <c r="PE30" s="163"/>
      <c r="PF30" s="163"/>
      <c r="PG30" s="163"/>
      <c r="PH30" s="163"/>
      <c r="PI30" s="163"/>
      <c r="PJ30" s="163"/>
      <c r="PK30" s="163"/>
      <c r="PL30" s="163"/>
      <c r="PM30" s="163"/>
      <c r="PN30" s="163"/>
      <c r="PO30" s="163"/>
      <c r="PP30" s="163"/>
      <c r="PQ30" s="163"/>
      <c r="PR30" s="163"/>
      <c r="PS30" s="163"/>
      <c r="PT30" s="163"/>
      <c r="PU30" s="163"/>
      <c r="PV30" s="163"/>
      <c r="PW30" s="163"/>
      <c r="PX30" s="163"/>
      <c r="PY30" s="163"/>
      <c r="PZ30" s="163"/>
      <c r="QA30" s="163"/>
      <c r="QB30" s="163"/>
      <c r="QC30" s="163"/>
      <c r="QD30" s="163"/>
      <c r="QE30" s="163"/>
      <c r="QF30" s="163"/>
      <c r="QG30" s="163"/>
      <c r="QH30" s="163"/>
      <c r="QI30" s="163"/>
      <c r="QJ30" s="163"/>
      <c r="QK30" s="163"/>
      <c r="QL30" s="163"/>
      <c r="QM30" s="163"/>
      <c r="QN30" s="163"/>
      <c r="QO30" s="163"/>
      <c r="QP30" s="163"/>
      <c r="QQ30" s="163"/>
      <c r="QR30" s="163"/>
      <c r="QS30" s="163"/>
      <c r="QT30" s="163"/>
      <c r="QU30" s="163"/>
      <c r="QV30" s="163"/>
      <c r="QW30" s="163"/>
      <c r="QX30" s="163"/>
      <c r="QY30" s="163"/>
      <c r="QZ30" s="163"/>
      <c r="RA30" s="163"/>
      <c r="RB30" s="163"/>
      <c r="RC30" s="163"/>
      <c r="RD30" s="163"/>
      <c r="RE30" s="163"/>
      <c r="RF30" s="163"/>
      <c r="RG30" s="163"/>
      <c r="RH30" s="163"/>
      <c r="RI30" s="163"/>
      <c r="RJ30" s="163"/>
      <c r="RK30" s="163"/>
      <c r="RL30" s="163"/>
      <c r="RM30" s="163"/>
      <c r="RN30" s="163"/>
      <c r="RO30" s="163"/>
      <c r="RP30" s="163"/>
      <c r="RQ30" s="163"/>
      <c r="RR30" s="163"/>
      <c r="RS30" s="163"/>
      <c r="RT30" s="163"/>
      <c r="RU30" s="163"/>
      <c r="RV30" s="163"/>
      <c r="RW30" s="163"/>
      <c r="RX30" s="163"/>
      <c r="RY30" s="163"/>
      <c r="RZ30" s="163"/>
      <c r="SA30" s="163"/>
      <c r="SB30" s="163"/>
      <c r="SC30" s="163"/>
      <c r="SD30" s="163"/>
      <c r="SE30" s="163"/>
      <c r="SF30" s="163"/>
      <c r="SG30" s="163"/>
      <c r="SH30" s="163"/>
      <c r="SI30" s="163"/>
      <c r="SJ30" s="163"/>
      <c r="SK30" s="163"/>
      <c r="SL30" s="163"/>
      <c r="SM30" s="163"/>
      <c r="SN30" s="163"/>
      <c r="SO30" s="163"/>
      <c r="SP30" s="163"/>
      <c r="SQ30" s="163"/>
      <c r="SR30" s="163"/>
      <c r="SS30" s="163"/>
      <c r="ST30" s="163"/>
      <c r="SU30" s="163"/>
      <c r="SV30" s="163"/>
      <c r="SW30" s="163"/>
      <c r="SX30" s="163"/>
      <c r="SY30" s="163"/>
      <c r="SZ30" s="163"/>
      <c r="TA30" s="163"/>
      <c r="TB30" s="163"/>
      <c r="TC30" s="163"/>
      <c r="TD30" s="163"/>
      <c r="TE30" s="163"/>
      <c r="TF30" s="163"/>
      <c r="TG30" s="163"/>
      <c r="TH30" s="163"/>
      <c r="TI30" s="163"/>
      <c r="TJ30" s="163"/>
      <c r="TK30" s="163"/>
      <c r="TL30" s="163"/>
      <c r="TM30" s="163"/>
      <c r="TN30" s="163"/>
      <c r="TO30" s="163"/>
      <c r="TP30" s="163"/>
      <c r="TQ30" s="163"/>
      <c r="TR30" s="163"/>
      <c r="TS30" s="163"/>
      <c r="TT30" s="163"/>
      <c r="TU30" s="163"/>
      <c r="TV30" s="163"/>
      <c r="TW30" s="163"/>
      <c r="TX30" s="163"/>
      <c r="TY30" s="163"/>
      <c r="TZ30" s="163"/>
      <c r="UA30" s="163"/>
      <c r="UB30" s="163"/>
      <c r="UC30" s="163"/>
      <c r="UD30" s="163"/>
      <c r="UE30" s="163"/>
      <c r="UF30" s="163"/>
      <c r="UG30" s="163"/>
      <c r="UH30" s="163"/>
      <c r="UI30" s="163"/>
      <c r="UJ30" s="163"/>
      <c r="UK30" s="163"/>
      <c r="UL30" s="163"/>
      <c r="UM30" s="163"/>
      <c r="UN30" s="163"/>
      <c r="UO30" s="163"/>
      <c r="UP30" s="163"/>
      <c r="UQ30" s="163"/>
      <c r="UR30" s="163"/>
      <c r="US30" s="163"/>
      <c r="UT30" s="163"/>
      <c r="UU30" s="163"/>
      <c r="UV30" s="163"/>
      <c r="UW30" s="163"/>
      <c r="UX30" s="163"/>
      <c r="UY30" s="163"/>
      <c r="UZ30" s="163"/>
      <c r="VA30" s="163"/>
      <c r="VB30" s="163"/>
      <c r="VC30" s="163"/>
      <c r="VD30" s="163"/>
      <c r="VE30" s="163"/>
      <c r="VF30" s="163"/>
      <c r="VG30" s="163"/>
      <c r="VH30" s="163"/>
      <c r="VI30" s="163"/>
      <c r="VJ30" s="163"/>
      <c r="VK30" s="163"/>
      <c r="VL30" s="163"/>
      <c r="VM30" s="163"/>
      <c r="VN30" s="163"/>
      <c r="VO30" s="163"/>
      <c r="VP30" s="163"/>
      <c r="VQ30" s="163"/>
      <c r="VR30" s="163"/>
      <c r="VS30" s="163"/>
      <c r="VT30" s="163"/>
      <c r="VU30" s="163"/>
      <c r="VV30" s="163"/>
      <c r="VW30" s="163"/>
      <c r="VX30" s="163"/>
      <c r="VY30" s="163"/>
      <c r="VZ30" s="163"/>
      <c r="WA30" s="163"/>
      <c r="WB30" s="163"/>
      <c r="WC30" s="163"/>
      <c r="WD30" s="163"/>
      <c r="WE30" s="163"/>
      <c r="WF30" s="163"/>
      <c r="WG30" s="163"/>
      <c r="WH30" s="163"/>
      <c r="WI30" s="163"/>
      <c r="WJ30" s="163"/>
      <c r="WK30" s="163"/>
      <c r="WL30" s="163"/>
      <c r="WM30" s="163"/>
      <c r="WN30" s="163"/>
      <c r="WO30" s="163"/>
      <c r="WP30" s="163"/>
      <c r="WQ30" s="163"/>
      <c r="WR30" s="163"/>
      <c r="WS30" s="163"/>
      <c r="WT30" s="163"/>
      <c r="WU30" s="163"/>
      <c r="WV30" s="163"/>
      <c r="WW30" s="163"/>
      <c r="WX30" s="163"/>
      <c r="WY30" s="163"/>
      <c r="WZ30" s="163"/>
      <c r="XA30" s="163"/>
      <c r="XB30" s="163"/>
      <c r="XC30" s="163"/>
      <c r="XD30" s="163"/>
      <c r="XE30" s="163"/>
      <c r="XF30" s="163"/>
      <c r="XG30" s="163"/>
      <c r="XH30" s="163"/>
      <c r="XI30" s="163"/>
      <c r="XJ30" s="163"/>
      <c r="XK30" s="163"/>
      <c r="XL30" s="163"/>
      <c r="XM30" s="163"/>
      <c r="XN30" s="163"/>
      <c r="XO30" s="163"/>
      <c r="XP30" s="163"/>
      <c r="XQ30" s="163"/>
      <c r="XR30" s="163"/>
      <c r="XS30" s="163"/>
      <c r="XT30" s="163"/>
      <c r="XU30" s="163"/>
      <c r="XV30" s="163"/>
      <c r="XW30" s="163"/>
      <c r="XX30" s="163"/>
      <c r="XY30" s="163"/>
      <c r="XZ30" s="163"/>
      <c r="YA30" s="163"/>
      <c r="YB30" s="163"/>
      <c r="YC30" s="163"/>
      <c r="YD30" s="163"/>
      <c r="YE30" s="163"/>
      <c r="YF30" s="163"/>
      <c r="YG30" s="163"/>
      <c r="YH30" s="163"/>
      <c r="YI30" s="163"/>
      <c r="YJ30" s="163"/>
      <c r="YK30" s="163"/>
      <c r="YL30" s="163"/>
      <c r="YM30" s="163"/>
      <c r="YN30" s="163"/>
      <c r="YO30" s="163"/>
      <c r="YP30" s="163"/>
      <c r="YQ30" s="163"/>
      <c r="YR30" s="163"/>
      <c r="YS30" s="163"/>
      <c r="YT30" s="163"/>
      <c r="YU30" s="163"/>
      <c r="YV30" s="163"/>
      <c r="YW30" s="163"/>
      <c r="YX30" s="163"/>
      <c r="YY30" s="163"/>
      <c r="YZ30" s="163"/>
      <c r="ZA30" s="163"/>
      <c r="ZB30" s="163"/>
      <c r="ZC30" s="163"/>
      <c r="ZD30" s="163"/>
      <c r="ZE30" s="163"/>
      <c r="ZF30" s="163"/>
      <c r="ZG30" s="163"/>
      <c r="ZH30" s="163"/>
      <c r="ZI30" s="163"/>
      <c r="ZJ30" s="163"/>
      <c r="ZK30" s="163"/>
      <c r="ZL30" s="163"/>
      <c r="ZM30" s="163"/>
      <c r="ZN30" s="163"/>
      <c r="ZO30" s="163"/>
      <c r="ZP30" s="163"/>
      <c r="ZQ30" s="163"/>
      <c r="ZR30" s="163"/>
      <c r="ZS30" s="163"/>
      <c r="ZT30" s="163"/>
      <c r="ZU30" s="163"/>
      <c r="ZV30" s="163"/>
      <c r="ZW30" s="163"/>
      <c r="ZX30" s="163"/>
      <c r="ZY30" s="163"/>
      <c r="ZZ30" s="163"/>
      <c r="AAA30" s="163"/>
      <c r="AAB30" s="163"/>
      <c r="AAC30" s="163"/>
      <c r="AAD30" s="163"/>
      <c r="AAE30" s="163"/>
      <c r="AAF30" s="163"/>
      <c r="AAG30" s="163"/>
      <c r="AAH30" s="163"/>
      <c r="AAI30" s="163"/>
      <c r="AAJ30" s="163"/>
      <c r="AAK30" s="163"/>
      <c r="AAL30" s="163"/>
      <c r="AAM30" s="163"/>
      <c r="AAN30" s="163"/>
      <c r="AAO30" s="163"/>
      <c r="AAP30" s="163"/>
      <c r="AAQ30" s="163"/>
      <c r="AAR30" s="163"/>
      <c r="AAS30" s="163"/>
      <c r="AAT30" s="163"/>
      <c r="AAU30" s="163"/>
      <c r="AAV30" s="163"/>
      <c r="AAW30" s="163"/>
      <c r="AAX30" s="163"/>
      <c r="AAY30" s="163"/>
      <c r="AAZ30" s="163"/>
      <c r="ABA30" s="163"/>
      <c r="ABB30" s="163"/>
      <c r="ABC30" s="163"/>
      <c r="ABD30" s="163"/>
      <c r="ABE30" s="163"/>
      <c r="ABF30" s="163"/>
      <c r="ABG30" s="163"/>
      <c r="ABH30" s="163"/>
      <c r="ABI30" s="163"/>
      <c r="ABJ30" s="163"/>
      <c r="ABK30" s="163"/>
      <c r="ABL30" s="163"/>
      <c r="ABM30" s="163"/>
      <c r="ABN30" s="163"/>
      <c r="ABO30" s="163"/>
      <c r="ABP30" s="163"/>
      <c r="ABQ30" s="163"/>
      <c r="ABR30" s="163"/>
      <c r="ABS30" s="163"/>
      <c r="ABT30" s="163"/>
      <c r="ABU30" s="163"/>
      <c r="ABV30" s="163"/>
      <c r="ABW30" s="163"/>
      <c r="ABX30" s="163"/>
      <c r="ABY30" s="163"/>
      <c r="ABZ30" s="163"/>
      <c r="ACA30" s="163"/>
      <c r="ACB30" s="163"/>
      <c r="ACC30" s="163"/>
      <c r="ACD30" s="163"/>
      <c r="ACE30" s="163"/>
      <c r="ACF30" s="163"/>
      <c r="ACG30" s="163"/>
      <c r="ACH30" s="163"/>
      <c r="ACI30" s="163"/>
      <c r="ACJ30" s="163"/>
      <c r="ACK30" s="163"/>
      <c r="ACL30" s="163"/>
      <c r="ACM30" s="163"/>
      <c r="ACN30" s="163"/>
      <c r="ACO30" s="163"/>
      <c r="ACP30" s="163"/>
      <c r="ACQ30" s="163"/>
      <c r="ACR30" s="163"/>
      <c r="ACS30" s="163"/>
      <c r="ACT30" s="163"/>
      <c r="ACU30" s="163"/>
      <c r="ACV30" s="163"/>
      <c r="ACW30" s="163"/>
      <c r="ACX30" s="163"/>
      <c r="ACY30" s="163"/>
      <c r="ACZ30" s="163"/>
      <c r="ADA30" s="163"/>
      <c r="ADB30" s="163"/>
      <c r="ADC30" s="163"/>
      <c r="ADD30" s="163"/>
      <c r="ADE30" s="163"/>
      <c r="ADF30" s="163"/>
      <c r="ADG30" s="163"/>
      <c r="ADH30" s="163"/>
      <c r="ADI30" s="163"/>
      <c r="ADJ30" s="163"/>
      <c r="ADK30" s="163"/>
      <c r="ADL30" s="163"/>
      <c r="ADM30" s="163"/>
      <c r="ADN30" s="163"/>
      <c r="ADO30" s="163"/>
      <c r="ADP30" s="163"/>
      <c r="ADQ30" s="163"/>
      <c r="ADR30" s="163"/>
      <c r="ADS30" s="163"/>
      <c r="ADT30" s="163"/>
      <c r="ADU30" s="163"/>
      <c r="ADV30" s="163"/>
      <c r="ADW30" s="163"/>
      <c r="ADX30" s="163"/>
      <c r="ADY30" s="163"/>
      <c r="ADZ30" s="163"/>
      <c r="AEA30" s="163"/>
      <c r="AEB30" s="163"/>
      <c r="AEC30" s="163"/>
      <c r="AED30" s="163"/>
      <c r="AEE30" s="163"/>
      <c r="AEF30" s="163"/>
      <c r="AEG30" s="163"/>
      <c r="AEH30" s="163"/>
      <c r="AEI30" s="163"/>
      <c r="AEJ30" s="163"/>
      <c r="AEK30" s="163"/>
      <c r="AEL30" s="163"/>
      <c r="AEM30" s="163"/>
      <c r="AEN30" s="163"/>
      <c r="AEO30" s="163"/>
      <c r="AEP30" s="163"/>
      <c r="AEQ30" s="163"/>
      <c r="AER30" s="163"/>
      <c r="AES30" s="163"/>
      <c r="AET30" s="163"/>
      <c r="AEU30" s="163"/>
      <c r="AEV30" s="163"/>
      <c r="AEW30" s="163"/>
      <c r="AEX30" s="163"/>
      <c r="AEY30" s="163"/>
      <c r="AEZ30" s="163"/>
      <c r="AFA30" s="163"/>
      <c r="AFB30" s="163"/>
      <c r="AFC30" s="163"/>
      <c r="AFD30" s="163"/>
      <c r="AFE30" s="163"/>
      <c r="AFF30" s="163"/>
      <c r="AFG30" s="163"/>
      <c r="AFH30" s="163"/>
      <c r="AFI30" s="163"/>
      <c r="AFJ30" s="163"/>
      <c r="AFK30" s="163"/>
      <c r="AFL30" s="163"/>
      <c r="AFM30" s="163"/>
      <c r="AFN30" s="163"/>
      <c r="AFO30" s="163"/>
      <c r="AFP30" s="163"/>
      <c r="AFQ30" s="163"/>
      <c r="AFR30" s="163"/>
      <c r="AFS30" s="163"/>
      <c r="AFT30" s="163"/>
      <c r="AFU30" s="163"/>
      <c r="AFV30" s="163"/>
      <c r="AFW30" s="163"/>
      <c r="AFX30" s="163"/>
      <c r="AFY30" s="163"/>
      <c r="AFZ30" s="163"/>
      <c r="AGA30" s="163"/>
      <c r="AGB30" s="163"/>
      <c r="AGC30" s="163"/>
      <c r="AGD30" s="163"/>
      <c r="AGE30" s="163"/>
      <c r="AGF30" s="163"/>
      <c r="AGG30" s="163"/>
      <c r="AGH30" s="163"/>
      <c r="AGI30" s="163"/>
      <c r="AGJ30" s="163"/>
      <c r="AGK30" s="163"/>
      <c r="AGL30" s="163"/>
      <c r="AGM30" s="163"/>
      <c r="AGN30" s="163"/>
      <c r="AGO30" s="163"/>
      <c r="AGP30" s="163"/>
      <c r="AGQ30" s="163"/>
      <c r="AGR30" s="163"/>
      <c r="AGS30" s="163"/>
      <c r="AGT30" s="163"/>
      <c r="AGU30" s="163"/>
      <c r="AGV30" s="163"/>
      <c r="AGW30" s="163"/>
      <c r="AGX30" s="163"/>
      <c r="AGY30" s="163"/>
      <c r="AGZ30" s="163"/>
      <c r="AHA30" s="163"/>
      <c r="AHB30" s="163"/>
      <c r="AHC30" s="163"/>
      <c r="AHD30" s="163"/>
      <c r="AHE30" s="163"/>
      <c r="AHF30" s="163"/>
      <c r="AHG30" s="163"/>
      <c r="AHH30" s="163"/>
      <c r="AHI30" s="163"/>
      <c r="AHJ30" s="163"/>
      <c r="AHK30" s="163"/>
      <c r="AHL30" s="163"/>
      <c r="AHM30" s="163"/>
      <c r="AHN30" s="163"/>
      <c r="AHO30" s="163"/>
      <c r="AHP30" s="163"/>
      <c r="AHQ30" s="163"/>
      <c r="AHR30" s="163"/>
      <c r="AHS30" s="163"/>
      <c r="AHT30" s="163"/>
      <c r="AHU30" s="163"/>
      <c r="AHV30" s="163"/>
      <c r="AHW30" s="163"/>
      <c r="AHX30" s="163"/>
      <c r="AHY30" s="163"/>
      <c r="AHZ30" s="163"/>
      <c r="AIA30" s="163"/>
      <c r="AIB30" s="163"/>
      <c r="AIC30" s="163"/>
      <c r="AID30" s="163"/>
      <c r="AIE30" s="163"/>
      <c r="AIF30" s="163"/>
      <c r="AIG30" s="163"/>
      <c r="AIH30" s="163"/>
      <c r="AII30" s="163"/>
      <c r="AIJ30" s="163"/>
      <c r="AIK30" s="163"/>
      <c r="AIL30" s="163"/>
      <c r="AIM30" s="163"/>
      <c r="AIN30" s="163"/>
      <c r="AIO30" s="163"/>
      <c r="AIP30" s="163"/>
      <c r="AIQ30" s="163"/>
      <c r="AIR30" s="163"/>
      <c r="AIS30" s="163"/>
      <c r="AIT30" s="163"/>
      <c r="AIU30" s="163"/>
      <c r="AIV30" s="163"/>
      <c r="AIW30" s="163"/>
      <c r="AIX30" s="163"/>
      <c r="AIY30" s="163"/>
      <c r="AIZ30" s="163"/>
      <c r="AJA30" s="163"/>
      <c r="AJB30" s="163"/>
      <c r="AJC30" s="163"/>
      <c r="AJD30" s="163"/>
      <c r="AJE30" s="163"/>
      <c r="AJF30" s="163"/>
      <c r="AJG30" s="163"/>
      <c r="AJH30" s="163"/>
      <c r="AJI30" s="163"/>
      <c r="AJJ30" s="163"/>
      <c r="AJK30" s="163"/>
      <c r="AJL30" s="163"/>
      <c r="AJM30" s="163"/>
      <c r="AJN30" s="163"/>
      <c r="AJO30" s="163"/>
      <c r="AJP30" s="163"/>
      <c r="AJQ30" s="163"/>
      <c r="AJR30" s="163"/>
      <c r="AJS30" s="163"/>
      <c r="AJT30" s="163"/>
      <c r="AJU30" s="163"/>
      <c r="AJV30" s="163"/>
      <c r="AJW30" s="163"/>
      <c r="AJX30" s="163"/>
      <c r="AJY30" s="163"/>
      <c r="AJZ30" s="163"/>
      <c r="AKA30" s="163"/>
      <c r="AKB30" s="163"/>
      <c r="AKC30" s="163"/>
      <c r="AKD30" s="163"/>
      <c r="AKE30" s="163"/>
      <c r="AKF30" s="163"/>
      <c r="AKG30" s="163"/>
      <c r="AKH30" s="163"/>
      <c r="AKI30" s="163"/>
      <c r="AKJ30" s="163"/>
      <c r="AKK30" s="163"/>
      <c r="AKL30" s="163"/>
      <c r="AKM30" s="163"/>
      <c r="AKN30" s="163"/>
      <c r="AKO30" s="163"/>
      <c r="AKP30" s="163"/>
      <c r="AKQ30" s="163"/>
      <c r="AKR30" s="163"/>
      <c r="AKS30" s="163"/>
      <c r="AKT30" s="163"/>
      <c r="AKU30" s="163"/>
      <c r="AKV30" s="163"/>
      <c r="AKW30" s="163"/>
      <c r="AKX30" s="163"/>
      <c r="AKY30" s="163"/>
      <c r="AKZ30" s="163"/>
      <c r="ALA30" s="163"/>
      <c r="ALB30" s="163"/>
      <c r="ALC30" s="163"/>
      <c r="ALD30" s="163"/>
      <c r="ALE30" s="163"/>
      <c r="ALF30" s="163"/>
      <c r="ALG30" s="163"/>
      <c r="ALH30" s="163"/>
      <c r="ALI30" s="163"/>
      <c r="ALJ30" s="163"/>
      <c r="ALK30" s="163"/>
      <c r="ALL30" s="163"/>
      <c r="ALM30" s="163"/>
      <c r="ALN30" s="163"/>
      <c r="ALO30" s="163"/>
      <c r="ALP30" s="163"/>
      <c r="ALQ30" s="163"/>
      <c r="ALR30" s="163"/>
      <c r="ALS30" s="163"/>
      <c r="ALT30" s="163"/>
      <c r="ALU30" s="163"/>
      <c r="ALV30" s="163"/>
      <c r="ALW30" s="163"/>
      <c r="ALX30" s="163"/>
      <c r="ALY30" s="163"/>
      <c r="ALZ30" s="163"/>
      <c r="AMA30" s="163"/>
      <c r="AMB30" s="163"/>
      <c r="AMC30" s="163"/>
      <c r="AMD30" s="163"/>
      <c r="AME30" s="163"/>
      <c r="AMF30" s="163"/>
      <c r="AMG30" s="163"/>
      <c r="AMH30" s="163"/>
      <c r="AMI30" s="163"/>
      <c r="AMJ30" s="163"/>
      <c r="AMK30" s="163"/>
      <c r="AML30" s="163"/>
      <c r="AMM30" s="163"/>
      <c r="AMN30" s="163"/>
      <c r="AMO30" s="163"/>
      <c r="AMP30" s="163"/>
      <c r="AMQ30" s="163"/>
      <c r="AMR30" s="163"/>
      <c r="AMS30" s="163"/>
      <c r="AMT30" s="163"/>
      <c r="AMU30" s="163"/>
      <c r="AMV30" s="163"/>
      <c r="AMW30" s="163"/>
      <c r="AMX30" s="163"/>
      <c r="AMY30" s="163"/>
      <c r="AMZ30" s="163"/>
      <c r="ANA30" s="163"/>
      <c r="ANB30" s="163"/>
      <c r="ANC30" s="163"/>
      <c r="AND30" s="163"/>
      <c r="ANE30" s="163"/>
      <c r="ANF30" s="163"/>
      <c r="ANG30" s="163"/>
      <c r="ANH30" s="163"/>
      <c r="ANI30" s="163"/>
      <c r="ANJ30" s="163"/>
      <c r="ANK30" s="163"/>
      <c r="ANL30" s="163"/>
      <c r="ANM30" s="163"/>
      <c r="ANN30" s="163"/>
      <c r="ANO30" s="163"/>
      <c r="ANP30" s="163"/>
      <c r="ANQ30" s="163"/>
      <c r="ANR30" s="163"/>
      <c r="ANS30" s="163"/>
      <c r="ANT30" s="163"/>
      <c r="ANU30" s="163"/>
      <c r="ANV30" s="163"/>
      <c r="ANW30" s="163"/>
      <c r="ANX30" s="163"/>
      <c r="ANY30" s="163"/>
      <c r="ANZ30" s="163"/>
      <c r="AOA30" s="163"/>
      <c r="AOB30" s="163"/>
      <c r="AOC30" s="163"/>
      <c r="AOD30" s="163"/>
      <c r="AOE30" s="163"/>
      <c r="AOF30" s="163"/>
      <c r="AOG30" s="163"/>
      <c r="AOH30" s="163"/>
      <c r="AOI30" s="163"/>
      <c r="AOJ30" s="163"/>
      <c r="AOK30" s="163"/>
      <c r="AOL30" s="163"/>
      <c r="AOM30" s="163"/>
      <c r="AON30" s="163"/>
      <c r="AOO30" s="163"/>
      <c r="AOP30" s="163"/>
      <c r="AOQ30" s="163"/>
      <c r="AOR30" s="163"/>
      <c r="AOS30" s="163"/>
      <c r="AOT30" s="163"/>
      <c r="AOU30" s="163"/>
      <c r="AOV30" s="163"/>
      <c r="AOW30" s="163"/>
      <c r="AOX30" s="163"/>
      <c r="AOY30" s="163"/>
      <c r="AOZ30" s="163"/>
      <c r="APA30" s="163"/>
      <c r="APB30" s="163"/>
      <c r="APC30" s="163"/>
      <c r="APD30" s="163"/>
      <c r="APE30" s="163"/>
      <c r="APF30" s="163"/>
      <c r="APG30" s="163"/>
      <c r="APH30" s="163"/>
      <c r="API30" s="163"/>
      <c r="APJ30" s="163"/>
      <c r="APK30" s="163"/>
      <c r="APL30" s="163"/>
      <c r="APM30" s="163"/>
      <c r="APN30" s="163"/>
      <c r="APO30" s="163"/>
      <c r="APP30" s="163"/>
      <c r="APQ30" s="163"/>
      <c r="APR30" s="163"/>
      <c r="APS30" s="163"/>
      <c r="APT30" s="163"/>
      <c r="APU30" s="163"/>
      <c r="APV30" s="163"/>
      <c r="APW30" s="163"/>
      <c r="APX30" s="163"/>
      <c r="APY30" s="163"/>
      <c r="APZ30" s="163"/>
      <c r="AQA30" s="163"/>
      <c r="AQB30" s="163"/>
      <c r="AQC30" s="163"/>
      <c r="AQD30" s="163"/>
      <c r="AQE30" s="163"/>
      <c r="AQF30" s="163"/>
      <c r="AQG30" s="163"/>
      <c r="AQH30" s="163"/>
      <c r="AQI30" s="163"/>
      <c r="AQJ30" s="163"/>
      <c r="AQK30" s="163"/>
      <c r="AQL30" s="163"/>
      <c r="AQM30" s="163"/>
      <c r="AQN30" s="163"/>
      <c r="AQO30" s="163"/>
      <c r="AQP30" s="163"/>
      <c r="AQQ30" s="163"/>
      <c r="AQR30" s="163"/>
      <c r="AQS30" s="163"/>
      <c r="AQT30" s="163"/>
      <c r="AQU30" s="163"/>
      <c r="AQV30" s="163"/>
      <c r="AQW30" s="163"/>
      <c r="AQX30" s="163"/>
      <c r="AQY30" s="163"/>
      <c r="AQZ30" s="163"/>
      <c r="ARA30" s="163"/>
      <c r="ARB30" s="163"/>
      <c r="ARC30" s="163"/>
      <c r="ARD30" s="163"/>
      <c r="ARE30" s="163"/>
      <c r="ARF30" s="163"/>
      <c r="ARG30" s="163"/>
      <c r="ARH30" s="163"/>
      <c r="ARI30" s="163"/>
      <c r="ARJ30" s="163"/>
      <c r="ARK30" s="163"/>
      <c r="ARL30" s="163"/>
      <c r="ARM30" s="163"/>
      <c r="ARN30" s="163"/>
      <c r="ARO30" s="163"/>
      <c r="ARP30" s="163"/>
      <c r="ARQ30" s="163"/>
      <c r="ARR30" s="163"/>
      <c r="ARS30" s="163"/>
      <c r="ART30" s="163"/>
      <c r="ARU30" s="163"/>
      <c r="ARV30" s="163"/>
      <c r="ARW30" s="163"/>
      <c r="ARX30" s="163"/>
      <c r="ARY30" s="163"/>
      <c r="ARZ30" s="163"/>
      <c r="ASA30" s="163"/>
      <c r="ASB30" s="163"/>
      <c r="ASC30" s="163"/>
      <c r="ASD30" s="163"/>
      <c r="ASE30" s="163"/>
      <c r="ASF30" s="163"/>
      <c r="ASG30" s="163"/>
      <c r="ASH30" s="163"/>
      <c r="ASI30" s="163"/>
      <c r="ASJ30" s="163"/>
      <c r="ASK30" s="163"/>
      <c r="ASL30" s="163"/>
      <c r="ASM30" s="163"/>
      <c r="ASN30" s="163"/>
      <c r="ASO30" s="163"/>
      <c r="ASP30" s="163"/>
      <c r="ASQ30" s="163"/>
      <c r="ASR30" s="163"/>
      <c r="ASS30" s="163"/>
      <c r="AST30" s="163"/>
      <c r="ASU30" s="163"/>
      <c r="ASV30" s="163"/>
      <c r="ASW30" s="163"/>
      <c r="ASX30" s="163"/>
      <c r="ASY30" s="163"/>
      <c r="ASZ30" s="163"/>
      <c r="ATA30" s="163"/>
      <c r="ATB30" s="163"/>
      <c r="ATC30" s="163"/>
      <c r="ATD30" s="163"/>
      <c r="ATE30" s="163"/>
      <c r="ATF30" s="163"/>
      <c r="ATG30" s="163"/>
      <c r="ATH30" s="163"/>
      <c r="ATI30" s="163"/>
      <c r="ATJ30" s="163"/>
      <c r="ATK30" s="163"/>
      <c r="ATL30" s="163"/>
      <c r="ATM30" s="163"/>
      <c r="ATN30" s="163"/>
      <c r="ATO30" s="163"/>
      <c r="ATP30" s="163"/>
      <c r="ATQ30" s="163"/>
      <c r="ATR30" s="163"/>
      <c r="ATS30" s="163"/>
      <c r="ATT30" s="163"/>
      <c r="ATU30" s="163"/>
      <c r="ATV30" s="163"/>
      <c r="ATW30" s="163"/>
      <c r="ATX30" s="163"/>
      <c r="ATY30" s="163"/>
      <c r="ATZ30" s="163"/>
      <c r="AUA30" s="163"/>
      <c r="AUB30" s="163"/>
      <c r="AUC30" s="163"/>
      <c r="AUD30" s="163"/>
      <c r="AUE30" s="163"/>
      <c r="AUF30" s="163"/>
      <c r="AUG30" s="163"/>
      <c r="AUH30" s="163"/>
      <c r="AUI30" s="163"/>
      <c r="AUJ30" s="163"/>
      <c r="AUK30" s="163"/>
      <c r="AUL30" s="163"/>
      <c r="AUM30" s="163"/>
      <c r="AUN30" s="163"/>
      <c r="AUO30" s="163"/>
      <c r="AUP30" s="163"/>
      <c r="AUQ30" s="163"/>
      <c r="AUR30" s="163"/>
      <c r="AUS30" s="163"/>
      <c r="AUT30" s="163"/>
      <c r="AUU30" s="163"/>
      <c r="AUV30" s="163"/>
      <c r="AUW30" s="163"/>
      <c r="AUX30" s="163"/>
      <c r="AUY30" s="163"/>
      <c r="AUZ30" s="163"/>
      <c r="AVA30" s="163"/>
      <c r="AVB30" s="163"/>
      <c r="AVC30" s="163"/>
      <c r="AVD30" s="163"/>
      <c r="AVE30" s="163"/>
      <c r="AVF30" s="163"/>
      <c r="AVG30" s="163"/>
      <c r="AVH30" s="163"/>
      <c r="AVI30" s="163"/>
      <c r="AVJ30" s="163"/>
      <c r="AVK30" s="163"/>
      <c r="AVL30" s="163"/>
      <c r="AVM30" s="163"/>
      <c r="AVN30" s="163"/>
      <c r="AVO30" s="163"/>
      <c r="AVP30" s="163"/>
      <c r="AVQ30" s="163"/>
      <c r="AVR30" s="163"/>
      <c r="AVS30" s="163"/>
      <c r="AVT30" s="163"/>
      <c r="AVU30" s="163"/>
      <c r="AVV30" s="163"/>
      <c r="AVW30" s="163"/>
      <c r="AVX30" s="163"/>
      <c r="AVY30" s="163"/>
      <c r="AVZ30" s="163"/>
      <c r="AWA30" s="163"/>
      <c r="AWB30" s="163"/>
      <c r="AWC30" s="163"/>
      <c r="AWD30" s="163"/>
      <c r="AWE30" s="163"/>
      <c r="AWF30" s="163"/>
      <c r="AWG30" s="163"/>
      <c r="AWH30" s="163"/>
      <c r="AWI30" s="163"/>
      <c r="AWJ30" s="163"/>
      <c r="AWK30" s="163"/>
      <c r="AWL30" s="163"/>
      <c r="AWM30" s="163"/>
      <c r="AWN30" s="163"/>
      <c r="AWO30" s="163"/>
      <c r="AWP30" s="163"/>
      <c r="AWQ30" s="163"/>
      <c r="AWR30" s="163"/>
      <c r="AWS30" s="163"/>
      <c r="AWT30" s="163"/>
      <c r="AWU30" s="163"/>
      <c r="AWV30" s="163"/>
      <c r="AWW30" s="163"/>
      <c r="AWX30" s="163"/>
      <c r="AWY30" s="163"/>
      <c r="AWZ30" s="163"/>
      <c r="AXA30" s="163"/>
      <c r="AXB30" s="163"/>
      <c r="AXC30" s="163"/>
      <c r="AXD30" s="163"/>
      <c r="AXE30" s="163"/>
      <c r="AXF30" s="163"/>
      <c r="AXG30" s="163"/>
      <c r="AXH30" s="163"/>
      <c r="AXI30" s="163"/>
      <c r="AXJ30" s="163"/>
      <c r="AXK30" s="163"/>
      <c r="AXL30" s="163"/>
      <c r="AXM30" s="163"/>
      <c r="AXN30" s="163"/>
      <c r="AXO30" s="163"/>
      <c r="AXP30" s="163"/>
      <c r="AXQ30" s="163"/>
      <c r="AXR30" s="163"/>
      <c r="AXS30" s="163"/>
      <c r="AXT30" s="163"/>
      <c r="AXU30" s="163"/>
      <c r="AXV30" s="163"/>
      <c r="AXW30" s="163"/>
      <c r="AXX30" s="163"/>
      <c r="AXY30" s="163"/>
      <c r="AXZ30" s="163"/>
      <c r="AYA30" s="163"/>
      <c r="AYB30" s="163"/>
      <c r="AYC30" s="163"/>
      <c r="AYD30" s="163"/>
      <c r="AYE30" s="163"/>
      <c r="AYF30" s="163"/>
      <c r="AYG30" s="163"/>
      <c r="AYH30" s="163"/>
      <c r="AYI30" s="163"/>
      <c r="AYJ30" s="163"/>
      <c r="AYK30" s="163"/>
      <c r="AYL30" s="163"/>
      <c r="AYM30" s="163"/>
      <c r="AYN30" s="163"/>
      <c r="AYO30" s="163"/>
      <c r="AYP30" s="163"/>
      <c r="AYQ30" s="163"/>
      <c r="AYR30" s="163"/>
      <c r="AYS30" s="163"/>
      <c r="AYT30" s="163"/>
      <c r="AYU30" s="163"/>
      <c r="AYV30" s="163"/>
      <c r="AYW30" s="163"/>
      <c r="AYX30" s="163"/>
      <c r="AYY30" s="163"/>
      <c r="AYZ30" s="163"/>
      <c r="AZA30" s="163"/>
      <c r="AZB30" s="163"/>
      <c r="AZC30" s="163"/>
      <c r="AZD30" s="163"/>
      <c r="AZE30" s="163"/>
      <c r="AZF30" s="163"/>
      <c r="AZG30" s="163"/>
      <c r="AZH30" s="163"/>
      <c r="AZI30" s="163"/>
      <c r="AZJ30" s="163"/>
      <c r="AZK30" s="163"/>
      <c r="AZL30" s="163"/>
      <c r="AZM30" s="163"/>
      <c r="AZN30" s="163"/>
      <c r="AZO30" s="163"/>
      <c r="AZP30" s="163"/>
      <c r="AZQ30" s="163"/>
      <c r="AZR30" s="163"/>
      <c r="AZS30" s="163"/>
      <c r="AZT30" s="163"/>
      <c r="AZU30" s="163"/>
      <c r="AZV30" s="163"/>
      <c r="AZW30" s="163"/>
      <c r="AZX30" s="163"/>
      <c r="AZY30" s="163"/>
      <c r="AZZ30" s="163"/>
      <c r="BAA30" s="163"/>
      <c r="BAB30" s="163"/>
      <c r="BAC30" s="163"/>
      <c r="BAD30" s="163"/>
      <c r="BAE30" s="163"/>
      <c r="BAF30" s="163"/>
      <c r="BAG30" s="163"/>
      <c r="BAH30" s="163"/>
      <c r="BAI30" s="163"/>
      <c r="BAJ30" s="163"/>
      <c r="BAK30" s="163"/>
      <c r="BAL30" s="163"/>
      <c r="BAM30" s="163"/>
      <c r="BAN30" s="163"/>
      <c r="BAO30" s="163"/>
      <c r="BAP30" s="163"/>
      <c r="BAQ30" s="163"/>
      <c r="BAR30" s="163"/>
      <c r="BAS30" s="163"/>
      <c r="BAT30" s="163"/>
      <c r="BAU30" s="163"/>
      <c r="BAV30" s="163"/>
      <c r="BAW30" s="163"/>
      <c r="BAX30" s="163"/>
      <c r="BAY30" s="163"/>
      <c r="BAZ30" s="163"/>
      <c r="BBA30" s="163"/>
      <c r="BBB30" s="163"/>
      <c r="BBC30" s="163"/>
      <c r="BBD30" s="163"/>
      <c r="BBE30" s="163"/>
      <c r="BBF30" s="163"/>
      <c r="BBG30" s="163"/>
      <c r="BBH30" s="163"/>
      <c r="BBI30" s="163"/>
      <c r="BBJ30" s="163"/>
      <c r="BBK30" s="163"/>
      <c r="BBL30" s="163"/>
      <c r="BBM30" s="163"/>
      <c r="BBN30" s="163"/>
      <c r="BBO30" s="163"/>
      <c r="BBP30" s="163"/>
      <c r="BBQ30" s="163"/>
      <c r="BBR30" s="163"/>
      <c r="BBS30" s="163"/>
      <c r="BBT30" s="163"/>
      <c r="BBU30" s="163"/>
      <c r="BBV30" s="163"/>
      <c r="BBW30" s="163"/>
      <c r="BBX30" s="163"/>
      <c r="BBY30" s="163"/>
      <c r="BBZ30" s="163"/>
      <c r="BCA30" s="163"/>
      <c r="BCB30" s="163"/>
      <c r="BCC30" s="163"/>
      <c r="BCD30" s="163"/>
      <c r="BCE30" s="163"/>
      <c r="BCF30" s="163"/>
      <c r="BCG30" s="163"/>
      <c r="BCH30" s="163"/>
      <c r="BCI30" s="163"/>
      <c r="BCJ30" s="163"/>
      <c r="BCK30" s="163"/>
      <c r="BCL30" s="163"/>
      <c r="BCM30" s="163"/>
      <c r="BCN30" s="163"/>
      <c r="BCO30" s="163"/>
      <c r="BCP30" s="163"/>
      <c r="BCQ30" s="163"/>
      <c r="BCR30" s="163"/>
      <c r="BCS30" s="163"/>
      <c r="BCT30" s="163"/>
      <c r="BCU30" s="163"/>
      <c r="BCV30" s="163"/>
      <c r="BCW30" s="163"/>
      <c r="BCX30" s="163"/>
      <c r="BCY30" s="163"/>
      <c r="BCZ30" s="163"/>
      <c r="BDA30" s="163"/>
      <c r="BDB30" s="163"/>
      <c r="BDC30" s="163"/>
      <c r="BDD30" s="163"/>
      <c r="BDE30" s="163"/>
      <c r="BDF30" s="163"/>
      <c r="BDG30" s="163"/>
      <c r="BDH30" s="163"/>
      <c r="BDI30" s="163"/>
      <c r="BDJ30" s="163"/>
      <c r="BDK30" s="163"/>
      <c r="BDL30" s="163"/>
      <c r="BDM30" s="163"/>
      <c r="BDN30" s="163"/>
      <c r="BDO30" s="163"/>
      <c r="BDP30" s="163"/>
      <c r="BDQ30" s="163"/>
      <c r="BDR30" s="163"/>
      <c r="BDS30" s="163"/>
      <c r="BDT30" s="163"/>
      <c r="BDU30" s="163"/>
      <c r="BDV30" s="163"/>
      <c r="BDW30" s="163"/>
      <c r="BDX30" s="163"/>
      <c r="BDY30" s="163"/>
      <c r="BDZ30" s="163"/>
      <c r="BEA30" s="163"/>
      <c r="BEB30" s="163"/>
      <c r="BEC30" s="163"/>
      <c r="BED30" s="163"/>
      <c r="BEE30" s="163"/>
      <c r="BEF30" s="163"/>
      <c r="BEG30" s="163"/>
      <c r="BEH30" s="163"/>
      <c r="BEI30" s="163"/>
      <c r="BEJ30" s="163"/>
      <c r="BEK30" s="163"/>
      <c r="BEL30" s="163"/>
      <c r="BEM30" s="163"/>
      <c r="BEN30" s="163"/>
      <c r="BEO30" s="163"/>
      <c r="BEP30" s="163"/>
      <c r="BEQ30" s="163"/>
      <c r="BER30" s="163"/>
      <c r="BES30" s="163"/>
      <c r="BET30" s="163"/>
      <c r="BEU30" s="163"/>
      <c r="BEV30" s="163"/>
      <c r="BEW30" s="163"/>
      <c r="BEX30" s="163"/>
      <c r="BEY30" s="163"/>
      <c r="BEZ30" s="163"/>
      <c r="BFA30" s="163"/>
      <c r="BFB30" s="163"/>
      <c r="BFC30" s="163"/>
      <c r="BFD30" s="163"/>
      <c r="BFE30" s="163"/>
      <c r="BFF30" s="163"/>
      <c r="BFG30" s="163"/>
      <c r="BFH30" s="163"/>
      <c r="BFI30" s="163"/>
      <c r="BFJ30" s="163"/>
      <c r="BFK30" s="163"/>
      <c r="BFL30" s="163"/>
      <c r="BFM30" s="163"/>
      <c r="BFN30" s="163"/>
      <c r="BFO30" s="163"/>
      <c r="BFP30" s="163"/>
      <c r="BFQ30" s="163"/>
      <c r="BFR30" s="163"/>
      <c r="BFS30" s="163"/>
      <c r="BFT30" s="163"/>
      <c r="BFU30" s="163"/>
      <c r="BFV30" s="163"/>
      <c r="BFW30" s="163"/>
      <c r="BFX30" s="163"/>
      <c r="BFY30" s="163"/>
      <c r="BFZ30" s="163"/>
      <c r="BGA30" s="163"/>
      <c r="BGB30" s="163"/>
      <c r="BGC30" s="163"/>
      <c r="BGD30" s="163"/>
      <c r="BGE30" s="163"/>
      <c r="BGF30" s="163"/>
      <c r="BGG30" s="163"/>
      <c r="BGH30" s="163"/>
      <c r="BGI30" s="163"/>
      <c r="BGJ30" s="163"/>
      <c r="BGK30" s="163"/>
      <c r="BGL30" s="163"/>
      <c r="BGM30" s="163"/>
      <c r="BGN30" s="163"/>
      <c r="BGO30" s="163"/>
      <c r="BGP30" s="163"/>
      <c r="BGQ30" s="163"/>
      <c r="BGR30" s="163"/>
      <c r="BGS30" s="163"/>
      <c r="BGT30" s="163"/>
      <c r="BGU30" s="163"/>
      <c r="BGV30" s="163"/>
      <c r="BGW30" s="163"/>
      <c r="BGX30" s="163"/>
      <c r="BGY30" s="163"/>
      <c r="BGZ30" s="163"/>
      <c r="BHA30" s="163"/>
      <c r="BHB30" s="163"/>
      <c r="BHC30" s="163"/>
      <c r="BHD30" s="163"/>
      <c r="BHE30" s="163"/>
      <c r="BHF30" s="163"/>
      <c r="BHG30" s="163"/>
      <c r="BHH30" s="163"/>
      <c r="BHI30" s="163"/>
      <c r="BHJ30" s="163"/>
      <c r="BHK30" s="163"/>
      <c r="BHL30" s="163"/>
      <c r="BHM30" s="163"/>
      <c r="BHN30" s="163"/>
      <c r="BHO30" s="163"/>
      <c r="BHP30" s="163"/>
      <c r="BHQ30" s="163"/>
      <c r="BHR30" s="163"/>
      <c r="BHS30" s="163"/>
      <c r="BHT30" s="163"/>
      <c r="BHU30" s="163"/>
      <c r="BHV30" s="163"/>
      <c r="BHW30" s="163"/>
      <c r="BHX30" s="163"/>
      <c r="BHY30" s="163"/>
      <c r="BHZ30" s="163"/>
      <c r="BIA30" s="163"/>
      <c r="BIB30" s="163"/>
      <c r="BIC30" s="163"/>
      <c r="BID30" s="163"/>
      <c r="BIE30" s="163"/>
      <c r="BIF30" s="163"/>
      <c r="BIG30" s="163"/>
      <c r="BIH30" s="163"/>
      <c r="BII30" s="163"/>
      <c r="BIJ30" s="163"/>
      <c r="BIK30" s="163"/>
      <c r="BIL30" s="163"/>
      <c r="BIM30" s="163"/>
      <c r="BIN30" s="163"/>
      <c r="BIO30" s="163"/>
      <c r="BIP30" s="163"/>
      <c r="BIQ30" s="163"/>
      <c r="BIR30" s="163"/>
      <c r="BIS30" s="163"/>
      <c r="BIT30" s="163"/>
      <c r="BIU30" s="163"/>
      <c r="BIV30" s="163"/>
      <c r="BIW30" s="163"/>
      <c r="BIX30" s="163"/>
      <c r="BIY30" s="163"/>
      <c r="BIZ30" s="163"/>
      <c r="BJA30" s="163"/>
      <c r="BJB30" s="163"/>
      <c r="BJC30" s="163"/>
      <c r="BJD30" s="163"/>
      <c r="BJE30" s="163"/>
      <c r="BJF30" s="163"/>
      <c r="BJG30" s="163"/>
      <c r="BJH30" s="163"/>
      <c r="BJI30" s="163"/>
      <c r="BJJ30" s="163"/>
      <c r="BJK30" s="163"/>
      <c r="BJL30" s="163"/>
      <c r="BJM30" s="163"/>
      <c r="BJN30" s="163"/>
      <c r="BJO30" s="163"/>
      <c r="BJP30" s="163"/>
      <c r="BJQ30" s="163"/>
      <c r="BJR30" s="163"/>
      <c r="BJS30" s="163"/>
      <c r="BJT30" s="163"/>
      <c r="BJU30" s="163"/>
      <c r="BJV30" s="163"/>
      <c r="BJW30" s="163"/>
      <c r="BJX30" s="163"/>
      <c r="BJY30" s="163"/>
      <c r="BJZ30" s="163"/>
      <c r="BKA30" s="163"/>
      <c r="BKB30" s="163"/>
      <c r="BKC30" s="163"/>
      <c r="BKD30" s="163"/>
      <c r="BKE30" s="163"/>
      <c r="BKF30" s="163"/>
      <c r="BKG30" s="163"/>
      <c r="BKH30" s="163"/>
      <c r="BKI30" s="163"/>
      <c r="BKJ30" s="163"/>
      <c r="BKK30" s="163"/>
      <c r="BKL30" s="163"/>
      <c r="BKM30" s="163"/>
      <c r="BKN30" s="163"/>
      <c r="BKO30" s="163"/>
      <c r="BKP30" s="163"/>
      <c r="BKQ30" s="163"/>
      <c r="BKR30" s="163"/>
      <c r="BKS30" s="163"/>
      <c r="BKT30" s="163"/>
      <c r="BKU30" s="163"/>
      <c r="BKV30" s="163"/>
      <c r="BKW30" s="163"/>
      <c r="BKX30" s="163"/>
      <c r="BKY30" s="163"/>
      <c r="BKZ30" s="163"/>
      <c r="BLA30" s="163"/>
      <c r="BLB30" s="163"/>
      <c r="BLC30" s="163"/>
      <c r="BLD30" s="163"/>
      <c r="BLE30" s="163"/>
      <c r="BLF30" s="163"/>
      <c r="BLG30" s="163"/>
      <c r="BLH30" s="163"/>
      <c r="BLI30" s="163"/>
      <c r="BLJ30" s="163"/>
      <c r="BLK30" s="163"/>
      <c r="BLL30" s="163"/>
      <c r="BLM30" s="163"/>
      <c r="BLN30" s="163"/>
      <c r="BLO30" s="163"/>
      <c r="BLP30" s="163"/>
      <c r="BLQ30" s="163"/>
      <c r="BLR30" s="163"/>
      <c r="BLS30" s="163"/>
      <c r="BLT30" s="163"/>
      <c r="BLU30" s="163"/>
      <c r="BLV30" s="163"/>
      <c r="BLW30" s="163"/>
      <c r="BLX30" s="163"/>
      <c r="BLY30" s="163"/>
      <c r="BLZ30" s="163"/>
      <c r="BMA30" s="163"/>
      <c r="BMB30" s="163"/>
      <c r="BMC30" s="163"/>
      <c r="BMD30" s="163"/>
      <c r="BME30" s="163"/>
      <c r="BMF30" s="163"/>
      <c r="BMG30" s="163"/>
      <c r="BMH30" s="163"/>
      <c r="BMI30" s="163"/>
      <c r="BMJ30" s="163"/>
      <c r="BMK30" s="163"/>
      <c r="BML30" s="163"/>
      <c r="BMM30" s="163"/>
      <c r="BMN30" s="163"/>
      <c r="BMO30" s="163"/>
      <c r="BMP30" s="163"/>
      <c r="BMQ30" s="163"/>
      <c r="BMR30" s="163"/>
      <c r="BMS30" s="163"/>
      <c r="BMT30" s="163"/>
      <c r="BMU30" s="163"/>
      <c r="BMV30" s="163"/>
      <c r="BMW30" s="163"/>
      <c r="BMX30" s="163"/>
      <c r="BMY30" s="163"/>
      <c r="BMZ30" s="163"/>
      <c r="BNA30" s="163"/>
      <c r="BNB30" s="163"/>
      <c r="BNC30" s="163"/>
      <c r="BND30" s="163"/>
      <c r="BNE30" s="163"/>
      <c r="BNF30" s="163"/>
      <c r="BNG30" s="163"/>
      <c r="BNH30" s="163"/>
      <c r="BNI30" s="163"/>
      <c r="BNJ30" s="163"/>
      <c r="BNK30" s="163"/>
      <c r="BNL30" s="163"/>
      <c r="BNM30" s="163"/>
      <c r="BNN30" s="163"/>
      <c r="BNO30" s="163"/>
      <c r="BNP30" s="163"/>
      <c r="BNQ30" s="163"/>
      <c r="BNR30" s="163"/>
      <c r="BNS30" s="163"/>
      <c r="BNT30" s="163"/>
      <c r="BNU30" s="163"/>
      <c r="BNV30" s="163"/>
      <c r="BNW30" s="163"/>
      <c r="BNX30" s="163"/>
      <c r="BNY30" s="163"/>
      <c r="BNZ30" s="163"/>
      <c r="BOA30" s="163"/>
      <c r="BOB30" s="163"/>
      <c r="BOC30" s="163"/>
      <c r="BOD30" s="163"/>
      <c r="BOE30" s="163"/>
      <c r="BOF30" s="163"/>
      <c r="BOG30" s="163"/>
      <c r="BOH30" s="163"/>
      <c r="BOI30" s="163"/>
      <c r="BOJ30" s="163"/>
      <c r="BOK30" s="163"/>
      <c r="BOL30" s="163"/>
      <c r="BOM30" s="163"/>
      <c r="BON30" s="163"/>
      <c r="BOO30" s="163"/>
      <c r="BOP30" s="163"/>
      <c r="BOQ30" s="163"/>
      <c r="BOR30" s="163"/>
      <c r="BOS30" s="163"/>
      <c r="BOT30" s="163"/>
      <c r="BOU30" s="163"/>
      <c r="BOV30" s="163"/>
      <c r="BOW30" s="163"/>
      <c r="BOX30" s="163"/>
      <c r="BOY30" s="163"/>
      <c r="BOZ30" s="163"/>
      <c r="BPA30" s="163"/>
      <c r="BPB30" s="163"/>
      <c r="BPC30" s="163"/>
      <c r="BPD30" s="163"/>
      <c r="BPE30" s="163"/>
      <c r="BPF30" s="163"/>
      <c r="BPG30" s="163"/>
      <c r="BPH30" s="163"/>
      <c r="BPI30" s="163"/>
      <c r="BPJ30" s="163"/>
      <c r="BPK30" s="163"/>
      <c r="BPL30" s="163"/>
      <c r="BPM30" s="163"/>
      <c r="BPN30" s="163"/>
      <c r="BPO30" s="163"/>
      <c r="BPP30" s="163"/>
      <c r="BPQ30" s="163"/>
      <c r="BPR30" s="163"/>
      <c r="BPS30" s="163"/>
      <c r="BPT30" s="163"/>
      <c r="BPU30" s="163"/>
      <c r="BPV30" s="163"/>
      <c r="BPW30" s="163"/>
      <c r="BPX30" s="163"/>
      <c r="BPY30" s="163"/>
      <c r="BPZ30" s="163"/>
      <c r="BQA30" s="163"/>
      <c r="BQB30" s="163"/>
      <c r="BQC30" s="163"/>
      <c r="BQD30" s="163"/>
      <c r="BQE30" s="163"/>
      <c r="BQF30" s="163"/>
      <c r="BQG30" s="163"/>
      <c r="BQH30" s="163"/>
      <c r="BQI30" s="163"/>
      <c r="BQJ30" s="163"/>
      <c r="BQK30" s="163"/>
      <c r="BQL30" s="163"/>
      <c r="BQM30" s="163"/>
      <c r="BQN30" s="163"/>
      <c r="BQO30" s="163"/>
      <c r="BQP30" s="163"/>
      <c r="BQQ30" s="163"/>
      <c r="BQR30" s="163"/>
      <c r="BQS30" s="163"/>
      <c r="BQT30" s="163"/>
      <c r="BQU30" s="163"/>
      <c r="BQV30" s="163"/>
      <c r="BQW30" s="163"/>
    </row>
    <row r="31" spans="1:1817" s="99" customFormat="1" ht="51" x14ac:dyDescent="0.25">
      <c r="A31" s="5" t="s">
        <v>168</v>
      </c>
      <c r="B31" s="5" t="s">
        <v>338</v>
      </c>
      <c r="C31" s="5" t="s">
        <v>16</v>
      </c>
      <c r="D31" s="71" t="s">
        <v>17</v>
      </c>
      <c r="E31" s="5" t="s">
        <v>18</v>
      </c>
      <c r="F31" s="71" t="s">
        <v>19</v>
      </c>
      <c r="G31" s="28" t="s">
        <v>63</v>
      </c>
      <c r="H31" s="71" t="s">
        <v>64</v>
      </c>
      <c r="I31" s="5">
        <v>360</v>
      </c>
      <c r="J31" s="71" t="s">
        <v>68</v>
      </c>
      <c r="K31" s="5">
        <v>117</v>
      </c>
      <c r="L31" s="6" t="s">
        <v>69</v>
      </c>
      <c r="M31" s="5" t="s">
        <v>43</v>
      </c>
      <c r="N31" s="5">
        <v>1008</v>
      </c>
      <c r="O31" s="5">
        <v>5</v>
      </c>
      <c r="P31" s="6" t="s">
        <v>70</v>
      </c>
      <c r="Q31" s="267" t="s">
        <v>34</v>
      </c>
      <c r="R31" s="8">
        <v>1</v>
      </c>
      <c r="S31" s="8">
        <v>0</v>
      </c>
      <c r="T31" s="8">
        <v>1</v>
      </c>
      <c r="U31" s="8">
        <v>1</v>
      </c>
      <c r="V31" s="8">
        <v>1</v>
      </c>
      <c r="W31" s="8">
        <v>1</v>
      </c>
      <c r="X31" s="71">
        <v>0.32</v>
      </c>
      <c r="Y31" s="71">
        <v>0.32</v>
      </c>
      <c r="Z31" s="232">
        <f>+Y31/T31</f>
        <v>0.32</v>
      </c>
      <c r="AA31" s="192">
        <v>0.41000000000000003</v>
      </c>
      <c r="AB31" s="71">
        <v>0.41</v>
      </c>
      <c r="AC31" s="238">
        <f>+AB31/T31</f>
        <v>0.41</v>
      </c>
      <c r="AD31" s="192">
        <v>0.49</v>
      </c>
      <c r="AE31" s="71">
        <v>0.49</v>
      </c>
      <c r="AF31" s="238">
        <f>+AE31/T31</f>
        <v>0.49</v>
      </c>
      <c r="AG31" s="192">
        <v>0.57999999999999996</v>
      </c>
      <c r="AH31" s="71">
        <v>0.57999999999999996</v>
      </c>
      <c r="AI31" s="238">
        <f>+AH31/T31</f>
        <v>0.57999999999999996</v>
      </c>
      <c r="AJ31" s="192">
        <v>0.66999999999999993</v>
      </c>
      <c r="AK31" s="192">
        <v>0.67</v>
      </c>
      <c r="AL31" s="331">
        <f>+AK31/T31</f>
        <v>0.67</v>
      </c>
      <c r="AM31" s="192">
        <v>0.7599999999999999</v>
      </c>
      <c r="AN31" s="192">
        <v>1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  <c r="IT31" s="134"/>
      <c r="IU31" s="134"/>
      <c r="IV31" s="134"/>
      <c r="IW31" s="134"/>
      <c r="IX31" s="134"/>
      <c r="IY31" s="134"/>
      <c r="IZ31" s="134"/>
      <c r="JA31" s="134"/>
      <c r="JB31" s="134"/>
      <c r="JC31" s="134"/>
      <c r="JD31" s="134"/>
      <c r="JE31" s="134"/>
      <c r="JF31" s="134"/>
      <c r="JG31" s="134"/>
      <c r="JH31" s="134"/>
      <c r="JI31" s="134"/>
      <c r="JJ31" s="134"/>
      <c r="JK31" s="134"/>
      <c r="JL31" s="134"/>
      <c r="JM31" s="134"/>
      <c r="JN31" s="134"/>
      <c r="JO31" s="134"/>
      <c r="JP31" s="134"/>
      <c r="JQ31" s="134"/>
      <c r="JR31" s="134"/>
      <c r="JS31" s="134"/>
      <c r="JT31" s="134"/>
      <c r="JU31" s="134"/>
      <c r="JV31" s="134"/>
      <c r="JW31" s="134"/>
      <c r="JX31" s="134"/>
      <c r="JY31" s="134"/>
      <c r="JZ31" s="134"/>
      <c r="KA31" s="134"/>
      <c r="KB31" s="134"/>
      <c r="KC31" s="134"/>
      <c r="KD31" s="134"/>
      <c r="KE31" s="134"/>
      <c r="KF31" s="134"/>
      <c r="KG31" s="134"/>
      <c r="KH31" s="134"/>
      <c r="KI31" s="134"/>
      <c r="KJ31" s="134"/>
      <c r="KK31" s="134"/>
      <c r="KL31" s="134"/>
      <c r="KM31" s="134"/>
      <c r="KN31" s="134"/>
      <c r="KO31" s="134"/>
      <c r="KP31" s="134"/>
      <c r="KQ31" s="134"/>
      <c r="KR31" s="134"/>
      <c r="KS31" s="134"/>
      <c r="KT31" s="134"/>
      <c r="KU31" s="134"/>
      <c r="KV31" s="134"/>
      <c r="KW31" s="134"/>
      <c r="KX31" s="134"/>
      <c r="KY31" s="134"/>
      <c r="KZ31" s="134"/>
      <c r="LA31" s="134"/>
      <c r="LB31" s="134"/>
      <c r="LC31" s="134"/>
      <c r="LD31" s="134"/>
      <c r="LE31" s="134"/>
      <c r="LF31" s="134"/>
      <c r="LG31" s="134"/>
      <c r="LH31" s="134"/>
      <c r="LI31" s="134"/>
      <c r="LJ31" s="134"/>
      <c r="LK31" s="134"/>
      <c r="LL31" s="134"/>
      <c r="LM31" s="134"/>
      <c r="LN31" s="134"/>
      <c r="LO31" s="134"/>
      <c r="LP31" s="134"/>
      <c r="LQ31" s="134"/>
      <c r="LR31" s="134"/>
      <c r="LS31" s="134"/>
      <c r="LT31" s="134"/>
      <c r="LU31" s="134"/>
      <c r="LV31" s="134"/>
      <c r="LW31" s="134"/>
      <c r="LX31" s="134"/>
      <c r="LY31" s="134"/>
      <c r="LZ31" s="134"/>
      <c r="MA31" s="134"/>
      <c r="MB31" s="134"/>
      <c r="MC31" s="134"/>
      <c r="MD31" s="134"/>
      <c r="ME31" s="134"/>
      <c r="MF31" s="134"/>
      <c r="MG31" s="134"/>
      <c r="MH31" s="134"/>
      <c r="MI31" s="134"/>
      <c r="MJ31" s="134"/>
      <c r="MK31" s="134"/>
      <c r="ML31" s="134"/>
      <c r="MM31" s="134"/>
      <c r="MN31" s="134"/>
      <c r="MO31" s="134"/>
      <c r="MP31" s="134"/>
      <c r="MQ31" s="134"/>
      <c r="MR31" s="134"/>
      <c r="MS31" s="134"/>
      <c r="MT31" s="134"/>
      <c r="MU31" s="134"/>
      <c r="MV31" s="134"/>
      <c r="MW31" s="134"/>
      <c r="MX31" s="134"/>
      <c r="MY31" s="134"/>
      <c r="MZ31" s="134"/>
      <c r="NA31" s="134"/>
      <c r="NB31" s="134"/>
      <c r="NC31" s="134"/>
      <c r="ND31" s="134"/>
      <c r="NE31" s="134"/>
      <c r="NF31" s="134"/>
      <c r="NG31" s="134"/>
      <c r="NH31" s="134"/>
      <c r="NI31" s="134"/>
      <c r="NJ31" s="134"/>
      <c r="NK31" s="134"/>
      <c r="NL31" s="134"/>
      <c r="NM31" s="134"/>
      <c r="NN31" s="134"/>
      <c r="NO31" s="134"/>
      <c r="NP31" s="134"/>
      <c r="NQ31" s="134"/>
      <c r="NR31" s="134"/>
      <c r="NS31" s="134"/>
      <c r="NT31" s="134"/>
      <c r="NU31" s="134"/>
      <c r="NV31" s="134"/>
      <c r="NW31" s="134"/>
      <c r="NX31" s="134"/>
      <c r="NY31" s="134"/>
      <c r="NZ31" s="134"/>
      <c r="OA31" s="134"/>
      <c r="OB31" s="134"/>
      <c r="OC31" s="134"/>
      <c r="OD31" s="134"/>
      <c r="OE31" s="134"/>
      <c r="OF31" s="134"/>
      <c r="OG31" s="134"/>
      <c r="OH31" s="134"/>
      <c r="OI31" s="134"/>
      <c r="OJ31" s="134"/>
      <c r="OK31" s="134"/>
      <c r="OL31" s="134"/>
      <c r="OM31" s="134"/>
      <c r="ON31" s="134"/>
      <c r="OO31" s="134"/>
      <c r="OP31" s="134"/>
      <c r="OQ31" s="134"/>
      <c r="OR31" s="134"/>
      <c r="OS31" s="134"/>
      <c r="OT31" s="134"/>
      <c r="OU31" s="134"/>
      <c r="OV31" s="134"/>
      <c r="OW31" s="134"/>
      <c r="OX31" s="134"/>
      <c r="OY31" s="134"/>
      <c r="OZ31" s="134"/>
      <c r="PA31" s="134"/>
      <c r="PB31" s="134"/>
      <c r="PC31" s="134"/>
      <c r="PD31" s="134"/>
      <c r="PE31" s="134"/>
      <c r="PF31" s="134"/>
      <c r="PG31" s="134"/>
      <c r="PH31" s="134"/>
      <c r="PI31" s="134"/>
      <c r="PJ31" s="134"/>
      <c r="PK31" s="134"/>
      <c r="PL31" s="134"/>
      <c r="PM31" s="134"/>
      <c r="PN31" s="134"/>
      <c r="PO31" s="134"/>
      <c r="PP31" s="134"/>
      <c r="PQ31" s="134"/>
      <c r="PR31" s="134"/>
      <c r="PS31" s="134"/>
      <c r="PT31" s="134"/>
      <c r="PU31" s="134"/>
      <c r="PV31" s="134"/>
      <c r="PW31" s="134"/>
      <c r="PX31" s="134"/>
      <c r="PY31" s="134"/>
      <c r="PZ31" s="134"/>
      <c r="QA31" s="134"/>
      <c r="QB31" s="134"/>
      <c r="QC31" s="134"/>
      <c r="QD31" s="134"/>
      <c r="QE31" s="134"/>
      <c r="QF31" s="134"/>
      <c r="QG31" s="134"/>
      <c r="QH31" s="134"/>
      <c r="QI31" s="134"/>
      <c r="QJ31" s="134"/>
      <c r="QK31" s="134"/>
      <c r="QL31" s="134"/>
      <c r="QM31" s="134"/>
      <c r="QN31" s="134"/>
      <c r="QO31" s="134"/>
      <c r="QP31" s="134"/>
      <c r="QQ31" s="134"/>
      <c r="QR31" s="134"/>
      <c r="QS31" s="134"/>
      <c r="QT31" s="134"/>
      <c r="QU31" s="134"/>
      <c r="QV31" s="134"/>
      <c r="QW31" s="134"/>
      <c r="QX31" s="134"/>
      <c r="QY31" s="134"/>
      <c r="QZ31" s="134"/>
      <c r="RA31" s="134"/>
      <c r="RB31" s="134"/>
      <c r="RC31" s="134"/>
      <c r="RD31" s="134"/>
      <c r="RE31" s="134"/>
      <c r="RF31" s="134"/>
      <c r="RG31" s="134"/>
      <c r="RH31" s="134"/>
      <c r="RI31" s="134"/>
      <c r="RJ31" s="134"/>
      <c r="RK31" s="134"/>
      <c r="RL31" s="134"/>
      <c r="RM31" s="134"/>
      <c r="RN31" s="134"/>
      <c r="RO31" s="134"/>
      <c r="RP31" s="134"/>
      <c r="RQ31" s="134"/>
      <c r="RR31" s="134"/>
      <c r="RS31" s="134"/>
      <c r="RT31" s="134"/>
      <c r="RU31" s="134"/>
      <c r="RV31" s="134"/>
      <c r="RW31" s="134"/>
      <c r="RX31" s="134"/>
      <c r="RY31" s="134"/>
      <c r="RZ31" s="134"/>
      <c r="SA31" s="134"/>
      <c r="SB31" s="134"/>
      <c r="SC31" s="134"/>
      <c r="SD31" s="134"/>
      <c r="SE31" s="134"/>
      <c r="SF31" s="134"/>
      <c r="SG31" s="134"/>
      <c r="SH31" s="134"/>
      <c r="SI31" s="134"/>
      <c r="SJ31" s="134"/>
      <c r="SK31" s="134"/>
      <c r="SL31" s="134"/>
      <c r="SM31" s="134"/>
      <c r="SN31" s="134"/>
      <c r="SO31" s="134"/>
      <c r="SP31" s="134"/>
      <c r="SQ31" s="134"/>
      <c r="SR31" s="134"/>
      <c r="SS31" s="134"/>
      <c r="ST31" s="134"/>
      <c r="SU31" s="134"/>
      <c r="SV31" s="134"/>
      <c r="SW31" s="134"/>
      <c r="SX31" s="134"/>
      <c r="SY31" s="134"/>
      <c r="SZ31" s="134"/>
      <c r="TA31" s="134"/>
      <c r="TB31" s="134"/>
      <c r="TC31" s="134"/>
      <c r="TD31" s="134"/>
      <c r="TE31" s="134"/>
      <c r="TF31" s="134"/>
      <c r="TG31" s="134"/>
      <c r="TH31" s="134"/>
      <c r="TI31" s="134"/>
      <c r="TJ31" s="134"/>
      <c r="TK31" s="134"/>
      <c r="TL31" s="134"/>
      <c r="TM31" s="134"/>
      <c r="TN31" s="134"/>
      <c r="TO31" s="134"/>
      <c r="TP31" s="134"/>
      <c r="TQ31" s="134"/>
      <c r="TR31" s="134"/>
      <c r="TS31" s="134"/>
      <c r="TT31" s="134"/>
      <c r="TU31" s="134"/>
      <c r="TV31" s="134"/>
      <c r="TW31" s="134"/>
      <c r="TX31" s="134"/>
      <c r="TY31" s="134"/>
      <c r="TZ31" s="134"/>
      <c r="UA31" s="134"/>
      <c r="UB31" s="134"/>
      <c r="UC31" s="134"/>
      <c r="UD31" s="134"/>
      <c r="UE31" s="134"/>
      <c r="UF31" s="134"/>
      <c r="UG31" s="134"/>
      <c r="UH31" s="134"/>
      <c r="UI31" s="134"/>
      <c r="UJ31" s="134"/>
      <c r="UK31" s="134"/>
      <c r="UL31" s="134"/>
      <c r="UM31" s="134"/>
      <c r="UN31" s="134"/>
      <c r="UO31" s="134"/>
      <c r="UP31" s="134"/>
      <c r="UQ31" s="134"/>
      <c r="UR31" s="134"/>
      <c r="US31" s="134"/>
      <c r="UT31" s="134"/>
      <c r="UU31" s="134"/>
      <c r="UV31" s="134"/>
      <c r="UW31" s="134"/>
      <c r="UX31" s="134"/>
      <c r="UY31" s="134"/>
      <c r="UZ31" s="134"/>
      <c r="VA31" s="134"/>
      <c r="VB31" s="134"/>
      <c r="VC31" s="134"/>
      <c r="VD31" s="134"/>
      <c r="VE31" s="134"/>
      <c r="VF31" s="134"/>
      <c r="VG31" s="134"/>
      <c r="VH31" s="134"/>
      <c r="VI31" s="134"/>
      <c r="VJ31" s="134"/>
      <c r="VK31" s="134"/>
      <c r="VL31" s="134"/>
      <c r="VM31" s="134"/>
      <c r="VN31" s="134"/>
      <c r="VO31" s="134"/>
      <c r="VP31" s="134"/>
      <c r="VQ31" s="134"/>
      <c r="VR31" s="134"/>
      <c r="VS31" s="134"/>
      <c r="VT31" s="134"/>
      <c r="VU31" s="134"/>
      <c r="VV31" s="134"/>
      <c r="VW31" s="134"/>
      <c r="VX31" s="134"/>
      <c r="VY31" s="134"/>
      <c r="VZ31" s="134"/>
      <c r="WA31" s="134"/>
      <c r="WB31" s="134"/>
      <c r="WC31" s="134"/>
      <c r="WD31" s="134"/>
      <c r="WE31" s="134"/>
      <c r="WF31" s="134"/>
      <c r="WG31" s="134"/>
      <c r="WH31" s="134"/>
      <c r="WI31" s="134"/>
      <c r="WJ31" s="134"/>
      <c r="WK31" s="134"/>
      <c r="WL31" s="134"/>
      <c r="WM31" s="134"/>
      <c r="WN31" s="134"/>
      <c r="WO31" s="134"/>
      <c r="WP31" s="134"/>
      <c r="WQ31" s="134"/>
      <c r="WR31" s="134"/>
      <c r="WS31" s="134"/>
      <c r="WT31" s="134"/>
      <c r="WU31" s="134"/>
      <c r="WV31" s="134"/>
      <c r="WW31" s="134"/>
      <c r="WX31" s="134"/>
      <c r="WY31" s="134"/>
      <c r="WZ31" s="134"/>
      <c r="XA31" s="134"/>
      <c r="XB31" s="134"/>
      <c r="XC31" s="134"/>
      <c r="XD31" s="134"/>
      <c r="XE31" s="134"/>
      <c r="XF31" s="134"/>
      <c r="XG31" s="134"/>
      <c r="XH31" s="134"/>
      <c r="XI31" s="134"/>
      <c r="XJ31" s="134"/>
      <c r="XK31" s="134"/>
      <c r="XL31" s="134"/>
      <c r="XM31" s="134"/>
      <c r="XN31" s="134"/>
      <c r="XO31" s="134"/>
      <c r="XP31" s="134"/>
      <c r="XQ31" s="134"/>
      <c r="XR31" s="134"/>
      <c r="XS31" s="134"/>
      <c r="XT31" s="134"/>
      <c r="XU31" s="134"/>
      <c r="XV31" s="134"/>
      <c r="XW31" s="134"/>
      <c r="XX31" s="134"/>
      <c r="XY31" s="134"/>
      <c r="XZ31" s="134"/>
      <c r="YA31" s="134"/>
      <c r="YB31" s="134"/>
      <c r="YC31" s="134"/>
      <c r="YD31" s="134"/>
      <c r="YE31" s="134"/>
      <c r="YF31" s="134"/>
      <c r="YG31" s="134"/>
      <c r="YH31" s="134"/>
      <c r="YI31" s="134"/>
      <c r="YJ31" s="134"/>
      <c r="YK31" s="134"/>
      <c r="YL31" s="134"/>
      <c r="YM31" s="134"/>
      <c r="YN31" s="134"/>
      <c r="YO31" s="134"/>
      <c r="YP31" s="134"/>
      <c r="YQ31" s="134"/>
      <c r="YR31" s="134"/>
      <c r="YS31" s="134"/>
      <c r="YT31" s="134"/>
      <c r="YU31" s="134"/>
      <c r="YV31" s="134"/>
      <c r="YW31" s="134"/>
      <c r="YX31" s="134"/>
      <c r="YY31" s="134"/>
      <c r="YZ31" s="134"/>
      <c r="ZA31" s="134"/>
      <c r="ZB31" s="134"/>
      <c r="ZC31" s="134"/>
      <c r="ZD31" s="134"/>
      <c r="ZE31" s="134"/>
      <c r="ZF31" s="134"/>
      <c r="ZG31" s="134"/>
      <c r="ZH31" s="134"/>
      <c r="ZI31" s="134"/>
      <c r="ZJ31" s="134"/>
      <c r="ZK31" s="134"/>
      <c r="ZL31" s="134"/>
      <c r="ZM31" s="134"/>
      <c r="ZN31" s="134"/>
      <c r="ZO31" s="134"/>
      <c r="ZP31" s="134"/>
      <c r="ZQ31" s="134"/>
      <c r="ZR31" s="134"/>
      <c r="ZS31" s="134"/>
      <c r="ZT31" s="134"/>
      <c r="ZU31" s="134"/>
      <c r="ZV31" s="134"/>
      <c r="ZW31" s="134"/>
      <c r="ZX31" s="134"/>
      <c r="ZY31" s="134"/>
      <c r="ZZ31" s="134"/>
      <c r="AAA31" s="134"/>
      <c r="AAB31" s="134"/>
      <c r="AAC31" s="134"/>
      <c r="AAD31" s="134"/>
      <c r="AAE31" s="134"/>
      <c r="AAF31" s="134"/>
      <c r="AAG31" s="134"/>
      <c r="AAH31" s="134"/>
      <c r="AAI31" s="134"/>
      <c r="AAJ31" s="134"/>
      <c r="AAK31" s="134"/>
      <c r="AAL31" s="134"/>
      <c r="AAM31" s="134"/>
      <c r="AAN31" s="134"/>
      <c r="AAO31" s="134"/>
      <c r="AAP31" s="134"/>
      <c r="AAQ31" s="134"/>
      <c r="AAR31" s="134"/>
      <c r="AAS31" s="134"/>
      <c r="AAT31" s="134"/>
      <c r="AAU31" s="134"/>
      <c r="AAV31" s="134"/>
      <c r="AAW31" s="134"/>
      <c r="AAX31" s="134"/>
      <c r="AAY31" s="134"/>
      <c r="AAZ31" s="134"/>
      <c r="ABA31" s="134"/>
      <c r="ABB31" s="134"/>
      <c r="ABC31" s="134"/>
      <c r="ABD31" s="134"/>
      <c r="ABE31" s="134"/>
      <c r="ABF31" s="134"/>
      <c r="ABG31" s="134"/>
      <c r="ABH31" s="134"/>
      <c r="ABI31" s="134"/>
      <c r="ABJ31" s="134"/>
      <c r="ABK31" s="134"/>
      <c r="ABL31" s="134"/>
      <c r="ABM31" s="134"/>
      <c r="ABN31" s="134"/>
      <c r="ABO31" s="134"/>
      <c r="ABP31" s="134"/>
      <c r="ABQ31" s="134"/>
      <c r="ABR31" s="134"/>
      <c r="ABS31" s="134"/>
      <c r="ABT31" s="134"/>
      <c r="ABU31" s="134"/>
      <c r="ABV31" s="134"/>
      <c r="ABW31" s="134"/>
      <c r="ABX31" s="134"/>
      <c r="ABY31" s="134"/>
      <c r="ABZ31" s="134"/>
      <c r="ACA31" s="134"/>
      <c r="ACB31" s="134"/>
      <c r="ACC31" s="134"/>
      <c r="ACD31" s="134"/>
      <c r="ACE31" s="134"/>
      <c r="ACF31" s="134"/>
      <c r="ACG31" s="134"/>
      <c r="ACH31" s="134"/>
      <c r="ACI31" s="134"/>
      <c r="ACJ31" s="134"/>
      <c r="ACK31" s="134"/>
      <c r="ACL31" s="134"/>
      <c r="ACM31" s="134"/>
      <c r="ACN31" s="134"/>
      <c r="ACO31" s="134"/>
      <c r="ACP31" s="134"/>
      <c r="ACQ31" s="134"/>
      <c r="ACR31" s="134"/>
      <c r="ACS31" s="134"/>
      <c r="ACT31" s="134"/>
      <c r="ACU31" s="134"/>
      <c r="ACV31" s="134"/>
      <c r="ACW31" s="134"/>
      <c r="ACX31" s="134"/>
      <c r="ACY31" s="134"/>
      <c r="ACZ31" s="134"/>
      <c r="ADA31" s="134"/>
      <c r="ADB31" s="134"/>
      <c r="ADC31" s="134"/>
      <c r="ADD31" s="134"/>
      <c r="ADE31" s="134"/>
      <c r="ADF31" s="134"/>
      <c r="ADG31" s="134"/>
      <c r="ADH31" s="134"/>
      <c r="ADI31" s="134"/>
      <c r="ADJ31" s="134"/>
      <c r="ADK31" s="134"/>
      <c r="ADL31" s="134"/>
      <c r="ADM31" s="134"/>
      <c r="ADN31" s="134"/>
      <c r="ADO31" s="134"/>
      <c r="ADP31" s="134"/>
      <c r="ADQ31" s="134"/>
      <c r="ADR31" s="134"/>
      <c r="ADS31" s="134"/>
      <c r="ADT31" s="134"/>
      <c r="ADU31" s="134"/>
      <c r="ADV31" s="134"/>
      <c r="ADW31" s="134"/>
      <c r="ADX31" s="134"/>
      <c r="ADY31" s="134"/>
      <c r="ADZ31" s="134"/>
      <c r="AEA31" s="134"/>
      <c r="AEB31" s="134"/>
      <c r="AEC31" s="134"/>
      <c r="AED31" s="134"/>
      <c r="AEE31" s="134"/>
      <c r="AEF31" s="134"/>
      <c r="AEG31" s="134"/>
      <c r="AEH31" s="134"/>
      <c r="AEI31" s="134"/>
      <c r="AEJ31" s="134"/>
      <c r="AEK31" s="134"/>
      <c r="AEL31" s="134"/>
      <c r="AEM31" s="134"/>
      <c r="AEN31" s="134"/>
      <c r="AEO31" s="134"/>
      <c r="AEP31" s="134"/>
      <c r="AEQ31" s="134"/>
      <c r="AER31" s="134"/>
      <c r="AES31" s="134"/>
      <c r="AET31" s="134"/>
      <c r="AEU31" s="134"/>
      <c r="AEV31" s="134"/>
      <c r="AEW31" s="134"/>
      <c r="AEX31" s="134"/>
      <c r="AEY31" s="134"/>
      <c r="AEZ31" s="134"/>
      <c r="AFA31" s="134"/>
      <c r="AFB31" s="134"/>
      <c r="AFC31" s="134"/>
      <c r="AFD31" s="134"/>
      <c r="AFE31" s="134"/>
      <c r="AFF31" s="134"/>
      <c r="AFG31" s="134"/>
      <c r="AFH31" s="134"/>
      <c r="AFI31" s="134"/>
      <c r="AFJ31" s="134"/>
      <c r="AFK31" s="134"/>
      <c r="AFL31" s="134"/>
      <c r="AFM31" s="134"/>
      <c r="AFN31" s="134"/>
      <c r="AFO31" s="134"/>
      <c r="AFP31" s="134"/>
      <c r="AFQ31" s="134"/>
      <c r="AFR31" s="134"/>
      <c r="AFS31" s="134"/>
      <c r="AFT31" s="134"/>
      <c r="AFU31" s="134"/>
      <c r="AFV31" s="134"/>
      <c r="AFW31" s="134"/>
      <c r="AFX31" s="134"/>
      <c r="AFY31" s="134"/>
      <c r="AFZ31" s="134"/>
      <c r="AGA31" s="134"/>
      <c r="AGB31" s="134"/>
      <c r="AGC31" s="134"/>
      <c r="AGD31" s="134"/>
      <c r="AGE31" s="134"/>
      <c r="AGF31" s="134"/>
      <c r="AGG31" s="134"/>
      <c r="AGH31" s="134"/>
      <c r="AGI31" s="134"/>
      <c r="AGJ31" s="134"/>
      <c r="AGK31" s="134"/>
      <c r="AGL31" s="134"/>
      <c r="AGM31" s="134"/>
      <c r="AGN31" s="134"/>
      <c r="AGO31" s="134"/>
      <c r="AGP31" s="134"/>
      <c r="AGQ31" s="134"/>
      <c r="AGR31" s="134"/>
      <c r="AGS31" s="134"/>
      <c r="AGT31" s="134"/>
      <c r="AGU31" s="134"/>
      <c r="AGV31" s="134"/>
      <c r="AGW31" s="134"/>
      <c r="AGX31" s="134"/>
      <c r="AGY31" s="134"/>
      <c r="AGZ31" s="134"/>
      <c r="AHA31" s="134"/>
      <c r="AHB31" s="134"/>
      <c r="AHC31" s="134"/>
      <c r="AHD31" s="134"/>
      <c r="AHE31" s="134"/>
      <c r="AHF31" s="134"/>
      <c r="AHG31" s="134"/>
      <c r="AHH31" s="134"/>
      <c r="AHI31" s="134"/>
      <c r="AHJ31" s="134"/>
      <c r="AHK31" s="134"/>
      <c r="AHL31" s="134"/>
      <c r="AHM31" s="134"/>
      <c r="AHN31" s="134"/>
      <c r="AHO31" s="134"/>
      <c r="AHP31" s="134"/>
      <c r="AHQ31" s="134"/>
      <c r="AHR31" s="134"/>
      <c r="AHS31" s="134"/>
      <c r="AHT31" s="134"/>
      <c r="AHU31" s="134"/>
      <c r="AHV31" s="134"/>
      <c r="AHW31" s="134"/>
      <c r="AHX31" s="134"/>
      <c r="AHY31" s="134"/>
      <c r="AHZ31" s="134"/>
      <c r="AIA31" s="134"/>
      <c r="AIB31" s="134"/>
      <c r="AIC31" s="134"/>
      <c r="AID31" s="134"/>
      <c r="AIE31" s="134"/>
      <c r="AIF31" s="134"/>
      <c r="AIG31" s="134"/>
      <c r="AIH31" s="134"/>
      <c r="AII31" s="134"/>
      <c r="AIJ31" s="134"/>
      <c r="AIK31" s="134"/>
      <c r="AIL31" s="134"/>
      <c r="AIM31" s="134"/>
      <c r="AIN31" s="134"/>
      <c r="AIO31" s="134"/>
      <c r="AIP31" s="134"/>
      <c r="AIQ31" s="134"/>
      <c r="AIR31" s="134"/>
      <c r="AIS31" s="134"/>
      <c r="AIT31" s="134"/>
      <c r="AIU31" s="134"/>
      <c r="AIV31" s="134"/>
      <c r="AIW31" s="134"/>
      <c r="AIX31" s="134"/>
      <c r="AIY31" s="134"/>
      <c r="AIZ31" s="134"/>
      <c r="AJA31" s="134"/>
      <c r="AJB31" s="134"/>
      <c r="AJC31" s="134"/>
      <c r="AJD31" s="134"/>
      <c r="AJE31" s="134"/>
      <c r="AJF31" s="134"/>
      <c r="AJG31" s="134"/>
      <c r="AJH31" s="134"/>
      <c r="AJI31" s="134"/>
      <c r="AJJ31" s="134"/>
      <c r="AJK31" s="134"/>
      <c r="AJL31" s="134"/>
      <c r="AJM31" s="134"/>
      <c r="AJN31" s="134"/>
      <c r="AJO31" s="134"/>
      <c r="AJP31" s="134"/>
      <c r="AJQ31" s="134"/>
      <c r="AJR31" s="134"/>
      <c r="AJS31" s="134"/>
      <c r="AJT31" s="134"/>
      <c r="AJU31" s="134"/>
      <c r="AJV31" s="134"/>
      <c r="AJW31" s="134"/>
      <c r="AJX31" s="134"/>
      <c r="AJY31" s="134"/>
      <c r="AJZ31" s="134"/>
      <c r="AKA31" s="134"/>
      <c r="AKB31" s="134"/>
      <c r="AKC31" s="134"/>
      <c r="AKD31" s="134"/>
      <c r="AKE31" s="134"/>
      <c r="AKF31" s="134"/>
      <c r="AKG31" s="134"/>
      <c r="AKH31" s="134"/>
      <c r="AKI31" s="134"/>
      <c r="AKJ31" s="134"/>
      <c r="AKK31" s="134"/>
      <c r="AKL31" s="134"/>
      <c r="AKM31" s="134"/>
      <c r="AKN31" s="134"/>
      <c r="AKO31" s="134"/>
      <c r="AKP31" s="134"/>
      <c r="AKQ31" s="134"/>
      <c r="AKR31" s="134"/>
      <c r="AKS31" s="134"/>
      <c r="AKT31" s="134"/>
      <c r="AKU31" s="134"/>
      <c r="AKV31" s="134"/>
      <c r="AKW31" s="134"/>
      <c r="AKX31" s="134"/>
      <c r="AKY31" s="134"/>
      <c r="AKZ31" s="134"/>
      <c r="ALA31" s="134"/>
      <c r="ALB31" s="134"/>
      <c r="ALC31" s="134"/>
      <c r="ALD31" s="134"/>
      <c r="ALE31" s="134"/>
      <c r="ALF31" s="134"/>
      <c r="ALG31" s="134"/>
      <c r="ALH31" s="134"/>
      <c r="ALI31" s="134"/>
      <c r="ALJ31" s="134"/>
      <c r="ALK31" s="134"/>
      <c r="ALL31" s="134"/>
      <c r="ALM31" s="134"/>
      <c r="ALN31" s="134"/>
      <c r="ALO31" s="134"/>
      <c r="ALP31" s="134"/>
      <c r="ALQ31" s="134"/>
      <c r="ALR31" s="134"/>
      <c r="ALS31" s="134"/>
      <c r="ALT31" s="134"/>
      <c r="ALU31" s="134"/>
      <c r="ALV31" s="134"/>
      <c r="ALW31" s="134"/>
      <c r="ALX31" s="134"/>
      <c r="ALY31" s="134"/>
      <c r="ALZ31" s="134"/>
      <c r="AMA31" s="134"/>
      <c r="AMB31" s="134"/>
      <c r="AMC31" s="134"/>
      <c r="AMD31" s="134"/>
      <c r="AME31" s="134"/>
      <c r="AMF31" s="134"/>
      <c r="AMG31" s="134"/>
      <c r="AMH31" s="134"/>
      <c r="AMI31" s="134"/>
      <c r="AMJ31" s="134"/>
      <c r="AMK31" s="134"/>
      <c r="AML31" s="134"/>
      <c r="AMM31" s="134"/>
      <c r="AMN31" s="134"/>
      <c r="AMO31" s="134"/>
      <c r="AMP31" s="134"/>
      <c r="AMQ31" s="134"/>
      <c r="AMR31" s="134"/>
      <c r="AMS31" s="134"/>
      <c r="AMT31" s="134"/>
      <c r="AMU31" s="134"/>
      <c r="AMV31" s="134"/>
      <c r="AMW31" s="134"/>
      <c r="AMX31" s="134"/>
      <c r="AMY31" s="134"/>
      <c r="AMZ31" s="134"/>
      <c r="ANA31" s="134"/>
      <c r="ANB31" s="134"/>
      <c r="ANC31" s="134"/>
      <c r="AND31" s="134"/>
      <c r="ANE31" s="134"/>
      <c r="ANF31" s="134"/>
      <c r="ANG31" s="134"/>
      <c r="ANH31" s="134"/>
      <c r="ANI31" s="134"/>
      <c r="ANJ31" s="134"/>
      <c r="ANK31" s="134"/>
      <c r="ANL31" s="134"/>
      <c r="ANM31" s="134"/>
      <c r="ANN31" s="134"/>
      <c r="ANO31" s="134"/>
      <c r="ANP31" s="134"/>
      <c r="ANQ31" s="134"/>
      <c r="ANR31" s="134"/>
      <c r="ANS31" s="134"/>
      <c r="ANT31" s="134"/>
      <c r="ANU31" s="134"/>
      <c r="ANV31" s="134"/>
      <c r="ANW31" s="134"/>
      <c r="ANX31" s="134"/>
      <c r="ANY31" s="134"/>
      <c r="ANZ31" s="134"/>
      <c r="AOA31" s="134"/>
      <c r="AOB31" s="134"/>
      <c r="AOC31" s="134"/>
      <c r="AOD31" s="134"/>
      <c r="AOE31" s="134"/>
      <c r="AOF31" s="134"/>
      <c r="AOG31" s="134"/>
      <c r="AOH31" s="134"/>
      <c r="AOI31" s="134"/>
      <c r="AOJ31" s="134"/>
      <c r="AOK31" s="134"/>
      <c r="AOL31" s="134"/>
      <c r="AOM31" s="134"/>
      <c r="AON31" s="134"/>
      <c r="AOO31" s="134"/>
      <c r="AOP31" s="134"/>
      <c r="AOQ31" s="134"/>
      <c r="AOR31" s="134"/>
      <c r="AOS31" s="134"/>
      <c r="AOT31" s="134"/>
      <c r="AOU31" s="134"/>
      <c r="AOV31" s="134"/>
      <c r="AOW31" s="134"/>
      <c r="AOX31" s="134"/>
      <c r="AOY31" s="134"/>
      <c r="AOZ31" s="134"/>
      <c r="APA31" s="134"/>
      <c r="APB31" s="134"/>
      <c r="APC31" s="134"/>
      <c r="APD31" s="134"/>
      <c r="APE31" s="134"/>
      <c r="APF31" s="134"/>
      <c r="APG31" s="134"/>
      <c r="APH31" s="134"/>
      <c r="API31" s="134"/>
      <c r="APJ31" s="134"/>
      <c r="APK31" s="134"/>
      <c r="APL31" s="134"/>
      <c r="APM31" s="134"/>
      <c r="APN31" s="134"/>
      <c r="APO31" s="134"/>
      <c r="APP31" s="134"/>
      <c r="APQ31" s="134"/>
      <c r="APR31" s="134"/>
      <c r="APS31" s="134"/>
      <c r="APT31" s="134"/>
      <c r="APU31" s="134"/>
      <c r="APV31" s="134"/>
      <c r="APW31" s="134"/>
      <c r="APX31" s="134"/>
      <c r="APY31" s="134"/>
      <c r="APZ31" s="134"/>
      <c r="AQA31" s="134"/>
      <c r="AQB31" s="134"/>
      <c r="AQC31" s="134"/>
      <c r="AQD31" s="134"/>
      <c r="AQE31" s="134"/>
      <c r="AQF31" s="134"/>
      <c r="AQG31" s="134"/>
      <c r="AQH31" s="134"/>
      <c r="AQI31" s="134"/>
      <c r="AQJ31" s="134"/>
      <c r="AQK31" s="134"/>
      <c r="AQL31" s="134"/>
      <c r="AQM31" s="134"/>
      <c r="AQN31" s="134"/>
      <c r="AQO31" s="134"/>
      <c r="AQP31" s="134"/>
      <c r="AQQ31" s="134"/>
      <c r="AQR31" s="134"/>
      <c r="AQS31" s="134"/>
      <c r="AQT31" s="134"/>
      <c r="AQU31" s="134"/>
      <c r="AQV31" s="134"/>
      <c r="AQW31" s="134"/>
      <c r="AQX31" s="134"/>
      <c r="AQY31" s="134"/>
      <c r="AQZ31" s="134"/>
      <c r="ARA31" s="134"/>
      <c r="ARB31" s="134"/>
      <c r="ARC31" s="134"/>
      <c r="ARD31" s="134"/>
      <c r="ARE31" s="134"/>
      <c r="ARF31" s="134"/>
      <c r="ARG31" s="134"/>
      <c r="ARH31" s="134"/>
      <c r="ARI31" s="134"/>
      <c r="ARJ31" s="134"/>
      <c r="ARK31" s="134"/>
      <c r="ARL31" s="134"/>
      <c r="ARM31" s="134"/>
      <c r="ARN31" s="134"/>
      <c r="ARO31" s="134"/>
      <c r="ARP31" s="134"/>
      <c r="ARQ31" s="134"/>
      <c r="ARR31" s="134"/>
      <c r="ARS31" s="134"/>
      <c r="ART31" s="134"/>
      <c r="ARU31" s="134"/>
      <c r="ARV31" s="134"/>
      <c r="ARW31" s="134"/>
      <c r="ARX31" s="134"/>
      <c r="ARY31" s="134"/>
      <c r="ARZ31" s="134"/>
      <c r="ASA31" s="134"/>
      <c r="ASB31" s="134"/>
      <c r="ASC31" s="134"/>
      <c r="ASD31" s="134"/>
      <c r="ASE31" s="134"/>
      <c r="ASF31" s="134"/>
      <c r="ASG31" s="134"/>
      <c r="ASH31" s="134"/>
      <c r="ASI31" s="134"/>
      <c r="ASJ31" s="134"/>
      <c r="ASK31" s="134"/>
      <c r="ASL31" s="134"/>
      <c r="ASM31" s="134"/>
      <c r="ASN31" s="134"/>
      <c r="ASO31" s="134"/>
      <c r="ASP31" s="134"/>
      <c r="ASQ31" s="134"/>
      <c r="ASR31" s="134"/>
      <c r="ASS31" s="134"/>
      <c r="AST31" s="134"/>
      <c r="ASU31" s="134"/>
      <c r="ASV31" s="134"/>
      <c r="ASW31" s="134"/>
      <c r="ASX31" s="134"/>
      <c r="ASY31" s="134"/>
      <c r="ASZ31" s="134"/>
      <c r="ATA31" s="134"/>
      <c r="ATB31" s="134"/>
      <c r="ATC31" s="134"/>
      <c r="ATD31" s="134"/>
      <c r="ATE31" s="134"/>
      <c r="ATF31" s="134"/>
      <c r="ATG31" s="134"/>
      <c r="ATH31" s="134"/>
      <c r="ATI31" s="134"/>
      <c r="ATJ31" s="134"/>
      <c r="ATK31" s="134"/>
      <c r="ATL31" s="134"/>
      <c r="ATM31" s="134"/>
      <c r="ATN31" s="134"/>
      <c r="ATO31" s="134"/>
      <c r="ATP31" s="134"/>
      <c r="ATQ31" s="134"/>
      <c r="ATR31" s="134"/>
      <c r="ATS31" s="134"/>
      <c r="ATT31" s="134"/>
      <c r="ATU31" s="134"/>
      <c r="ATV31" s="134"/>
      <c r="ATW31" s="134"/>
      <c r="ATX31" s="134"/>
      <c r="ATY31" s="134"/>
      <c r="ATZ31" s="134"/>
      <c r="AUA31" s="134"/>
      <c r="AUB31" s="134"/>
      <c r="AUC31" s="134"/>
      <c r="AUD31" s="134"/>
      <c r="AUE31" s="134"/>
      <c r="AUF31" s="134"/>
      <c r="AUG31" s="134"/>
      <c r="AUH31" s="134"/>
      <c r="AUI31" s="134"/>
      <c r="AUJ31" s="134"/>
      <c r="AUK31" s="134"/>
      <c r="AUL31" s="134"/>
      <c r="AUM31" s="134"/>
      <c r="AUN31" s="134"/>
      <c r="AUO31" s="134"/>
      <c r="AUP31" s="134"/>
      <c r="AUQ31" s="134"/>
      <c r="AUR31" s="134"/>
      <c r="AUS31" s="134"/>
      <c r="AUT31" s="134"/>
      <c r="AUU31" s="134"/>
      <c r="AUV31" s="134"/>
      <c r="AUW31" s="134"/>
      <c r="AUX31" s="134"/>
      <c r="AUY31" s="134"/>
      <c r="AUZ31" s="134"/>
      <c r="AVA31" s="134"/>
      <c r="AVB31" s="134"/>
      <c r="AVC31" s="134"/>
      <c r="AVD31" s="134"/>
      <c r="AVE31" s="134"/>
      <c r="AVF31" s="134"/>
      <c r="AVG31" s="134"/>
      <c r="AVH31" s="134"/>
      <c r="AVI31" s="134"/>
      <c r="AVJ31" s="134"/>
      <c r="AVK31" s="134"/>
      <c r="AVL31" s="134"/>
      <c r="AVM31" s="134"/>
      <c r="AVN31" s="134"/>
      <c r="AVO31" s="134"/>
      <c r="AVP31" s="134"/>
      <c r="AVQ31" s="134"/>
      <c r="AVR31" s="134"/>
      <c r="AVS31" s="134"/>
      <c r="AVT31" s="134"/>
      <c r="AVU31" s="134"/>
      <c r="AVV31" s="134"/>
      <c r="AVW31" s="134"/>
      <c r="AVX31" s="134"/>
      <c r="AVY31" s="134"/>
      <c r="AVZ31" s="134"/>
      <c r="AWA31" s="134"/>
      <c r="AWB31" s="134"/>
      <c r="AWC31" s="134"/>
      <c r="AWD31" s="134"/>
      <c r="AWE31" s="134"/>
      <c r="AWF31" s="134"/>
      <c r="AWG31" s="134"/>
      <c r="AWH31" s="134"/>
      <c r="AWI31" s="134"/>
      <c r="AWJ31" s="134"/>
      <c r="AWK31" s="134"/>
      <c r="AWL31" s="134"/>
      <c r="AWM31" s="134"/>
      <c r="AWN31" s="134"/>
      <c r="AWO31" s="134"/>
      <c r="AWP31" s="134"/>
      <c r="AWQ31" s="134"/>
      <c r="AWR31" s="134"/>
      <c r="AWS31" s="134"/>
      <c r="AWT31" s="134"/>
      <c r="AWU31" s="134"/>
      <c r="AWV31" s="134"/>
      <c r="AWW31" s="134"/>
      <c r="AWX31" s="134"/>
      <c r="AWY31" s="134"/>
      <c r="AWZ31" s="134"/>
      <c r="AXA31" s="134"/>
      <c r="AXB31" s="134"/>
      <c r="AXC31" s="134"/>
      <c r="AXD31" s="134"/>
      <c r="AXE31" s="134"/>
      <c r="AXF31" s="134"/>
      <c r="AXG31" s="134"/>
      <c r="AXH31" s="134"/>
      <c r="AXI31" s="134"/>
      <c r="AXJ31" s="134"/>
      <c r="AXK31" s="134"/>
      <c r="AXL31" s="134"/>
      <c r="AXM31" s="134"/>
      <c r="AXN31" s="134"/>
      <c r="AXO31" s="134"/>
      <c r="AXP31" s="134"/>
      <c r="AXQ31" s="134"/>
      <c r="AXR31" s="134"/>
      <c r="AXS31" s="134"/>
      <c r="AXT31" s="134"/>
      <c r="AXU31" s="134"/>
      <c r="AXV31" s="134"/>
      <c r="AXW31" s="134"/>
      <c r="AXX31" s="134"/>
      <c r="AXY31" s="134"/>
      <c r="AXZ31" s="134"/>
      <c r="AYA31" s="134"/>
      <c r="AYB31" s="134"/>
      <c r="AYC31" s="134"/>
      <c r="AYD31" s="134"/>
      <c r="AYE31" s="134"/>
      <c r="AYF31" s="134"/>
      <c r="AYG31" s="134"/>
      <c r="AYH31" s="134"/>
      <c r="AYI31" s="134"/>
      <c r="AYJ31" s="134"/>
      <c r="AYK31" s="134"/>
      <c r="AYL31" s="134"/>
      <c r="AYM31" s="134"/>
      <c r="AYN31" s="134"/>
      <c r="AYO31" s="134"/>
      <c r="AYP31" s="134"/>
      <c r="AYQ31" s="134"/>
      <c r="AYR31" s="134"/>
      <c r="AYS31" s="134"/>
      <c r="AYT31" s="134"/>
      <c r="AYU31" s="134"/>
      <c r="AYV31" s="134"/>
      <c r="AYW31" s="134"/>
      <c r="AYX31" s="134"/>
      <c r="AYY31" s="134"/>
      <c r="AYZ31" s="134"/>
      <c r="AZA31" s="134"/>
      <c r="AZB31" s="134"/>
      <c r="AZC31" s="134"/>
      <c r="AZD31" s="134"/>
      <c r="AZE31" s="134"/>
      <c r="AZF31" s="134"/>
      <c r="AZG31" s="134"/>
      <c r="AZH31" s="134"/>
      <c r="AZI31" s="134"/>
      <c r="AZJ31" s="134"/>
      <c r="AZK31" s="134"/>
      <c r="AZL31" s="134"/>
      <c r="AZM31" s="134"/>
      <c r="AZN31" s="134"/>
      <c r="AZO31" s="134"/>
      <c r="AZP31" s="134"/>
      <c r="AZQ31" s="134"/>
      <c r="AZR31" s="134"/>
      <c r="AZS31" s="134"/>
      <c r="AZT31" s="134"/>
      <c r="AZU31" s="134"/>
      <c r="AZV31" s="134"/>
      <c r="AZW31" s="134"/>
      <c r="AZX31" s="134"/>
      <c r="AZY31" s="134"/>
      <c r="AZZ31" s="134"/>
      <c r="BAA31" s="134"/>
      <c r="BAB31" s="134"/>
      <c r="BAC31" s="134"/>
      <c r="BAD31" s="134"/>
      <c r="BAE31" s="134"/>
      <c r="BAF31" s="134"/>
      <c r="BAG31" s="134"/>
      <c r="BAH31" s="134"/>
      <c r="BAI31" s="134"/>
      <c r="BAJ31" s="134"/>
      <c r="BAK31" s="134"/>
      <c r="BAL31" s="134"/>
      <c r="BAM31" s="134"/>
      <c r="BAN31" s="134"/>
      <c r="BAO31" s="134"/>
      <c r="BAP31" s="134"/>
      <c r="BAQ31" s="134"/>
      <c r="BAR31" s="134"/>
      <c r="BAS31" s="134"/>
      <c r="BAT31" s="134"/>
      <c r="BAU31" s="134"/>
      <c r="BAV31" s="134"/>
      <c r="BAW31" s="134"/>
      <c r="BAX31" s="134"/>
      <c r="BAY31" s="134"/>
      <c r="BAZ31" s="134"/>
      <c r="BBA31" s="134"/>
      <c r="BBB31" s="134"/>
      <c r="BBC31" s="134"/>
      <c r="BBD31" s="134"/>
      <c r="BBE31" s="134"/>
      <c r="BBF31" s="134"/>
      <c r="BBG31" s="134"/>
      <c r="BBH31" s="134"/>
      <c r="BBI31" s="134"/>
      <c r="BBJ31" s="134"/>
      <c r="BBK31" s="134"/>
      <c r="BBL31" s="134"/>
      <c r="BBM31" s="134"/>
      <c r="BBN31" s="134"/>
      <c r="BBO31" s="134"/>
      <c r="BBP31" s="134"/>
      <c r="BBQ31" s="134"/>
      <c r="BBR31" s="134"/>
      <c r="BBS31" s="134"/>
      <c r="BBT31" s="134"/>
      <c r="BBU31" s="134"/>
      <c r="BBV31" s="134"/>
      <c r="BBW31" s="134"/>
      <c r="BBX31" s="134"/>
      <c r="BBY31" s="134"/>
      <c r="BBZ31" s="134"/>
      <c r="BCA31" s="134"/>
      <c r="BCB31" s="134"/>
      <c r="BCC31" s="134"/>
      <c r="BCD31" s="134"/>
      <c r="BCE31" s="134"/>
      <c r="BCF31" s="134"/>
      <c r="BCG31" s="134"/>
      <c r="BCH31" s="134"/>
      <c r="BCI31" s="134"/>
      <c r="BCJ31" s="134"/>
      <c r="BCK31" s="134"/>
      <c r="BCL31" s="134"/>
      <c r="BCM31" s="134"/>
      <c r="BCN31" s="134"/>
      <c r="BCO31" s="134"/>
      <c r="BCP31" s="134"/>
      <c r="BCQ31" s="134"/>
      <c r="BCR31" s="134"/>
      <c r="BCS31" s="134"/>
      <c r="BCT31" s="134"/>
      <c r="BCU31" s="134"/>
      <c r="BCV31" s="134"/>
      <c r="BCW31" s="134"/>
      <c r="BCX31" s="134"/>
      <c r="BCY31" s="134"/>
      <c r="BCZ31" s="134"/>
      <c r="BDA31" s="134"/>
      <c r="BDB31" s="134"/>
      <c r="BDC31" s="134"/>
      <c r="BDD31" s="134"/>
      <c r="BDE31" s="134"/>
      <c r="BDF31" s="134"/>
      <c r="BDG31" s="134"/>
      <c r="BDH31" s="134"/>
      <c r="BDI31" s="134"/>
      <c r="BDJ31" s="134"/>
      <c r="BDK31" s="134"/>
      <c r="BDL31" s="134"/>
      <c r="BDM31" s="134"/>
      <c r="BDN31" s="134"/>
      <c r="BDO31" s="134"/>
      <c r="BDP31" s="134"/>
      <c r="BDQ31" s="134"/>
      <c r="BDR31" s="134"/>
      <c r="BDS31" s="134"/>
      <c r="BDT31" s="134"/>
      <c r="BDU31" s="134"/>
      <c r="BDV31" s="134"/>
      <c r="BDW31" s="134"/>
      <c r="BDX31" s="134"/>
      <c r="BDY31" s="134"/>
      <c r="BDZ31" s="134"/>
      <c r="BEA31" s="134"/>
      <c r="BEB31" s="134"/>
      <c r="BEC31" s="134"/>
      <c r="BED31" s="134"/>
      <c r="BEE31" s="134"/>
      <c r="BEF31" s="134"/>
      <c r="BEG31" s="134"/>
      <c r="BEH31" s="134"/>
      <c r="BEI31" s="134"/>
      <c r="BEJ31" s="134"/>
      <c r="BEK31" s="134"/>
      <c r="BEL31" s="134"/>
      <c r="BEM31" s="134"/>
      <c r="BEN31" s="134"/>
      <c r="BEO31" s="134"/>
      <c r="BEP31" s="134"/>
      <c r="BEQ31" s="134"/>
      <c r="BER31" s="134"/>
      <c r="BES31" s="134"/>
      <c r="BET31" s="134"/>
      <c r="BEU31" s="134"/>
      <c r="BEV31" s="134"/>
      <c r="BEW31" s="134"/>
      <c r="BEX31" s="134"/>
      <c r="BEY31" s="134"/>
      <c r="BEZ31" s="134"/>
      <c r="BFA31" s="134"/>
      <c r="BFB31" s="134"/>
      <c r="BFC31" s="134"/>
      <c r="BFD31" s="134"/>
      <c r="BFE31" s="134"/>
      <c r="BFF31" s="134"/>
      <c r="BFG31" s="134"/>
      <c r="BFH31" s="134"/>
      <c r="BFI31" s="134"/>
      <c r="BFJ31" s="134"/>
      <c r="BFK31" s="134"/>
      <c r="BFL31" s="134"/>
      <c r="BFM31" s="134"/>
      <c r="BFN31" s="134"/>
      <c r="BFO31" s="134"/>
      <c r="BFP31" s="134"/>
      <c r="BFQ31" s="134"/>
      <c r="BFR31" s="134"/>
      <c r="BFS31" s="134"/>
      <c r="BFT31" s="134"/>
      <c r="BFU31" s="134"/>
      <c r="BFV31" s="134"/>
      <c r="BFW31" s="134"/>
      <c r="BFX31" s="134"/>
      <c r="BFY31" s="134"/>
      <c r="BFZ31" s="134"/>
      <c r="BGA31" s="134"/>
      <c r="BGB31" s="134"/>
      <c r="BGC31" s="134"/>
      <c r="BGD31" s="134"/>
      <c r="BGE31" s="134"/>
      <c r="BGF31" s="134"/>
      <c r="BGG31" s="134"/>
      <c r="BGH31" s="134"/>
      <c r="BGI31" s="134"/>
      <c r="BGJ31" s="134"/>
      <c r="BGK31" s="134"/>
      <c r="BGL31" s="134"/>
      <c r="BGM31" s="134"/>
      <c r="BGN31" s="134"/>
      <c r="BGO31" s="134"/>
      <c r="BGP31" s="134"/>
      <c r="BGQ31" s="134"/>
      <c r="BGR31" s="134"/>
      <c r="BGS31" s="134"/>
      <c r="BGT31" s="134"/>
      <c r="BGU31" s="134"/>
      <c r="BGV31" s="134"/>
      <c r="BGW31" s="134"/>
      <c r="BGX31" s="134"/>
      <c r="BGY31" s="134"/>
      <c r="BGZ31" s="134"/>
      <c r="BHA31" s="134"/>
      <c r="BHB31" s="134"/>
      <c r="BHC31" s="134"/>
      <c r="BHD31" s="134"/>
      <c r="BHE31" s="134"/>
      <c r="BHF31" s="134"/>
      <c r="BHG31" s="134"/>
      <c r="BHH31" s="134"/>
      <c r="BHI31" s="134"/>
      <c r="BHJ31" s="134"/>
      <c r="BHK31" s="134"/>
      <c r="BHL31" s="134"/>
      <c r="BHM31" s="134"/>
      <c r="BHN31" s="134"/>
      <c r="BHO31" s="134"/>
      <c r="BHP31" s="134"/>
      <c r="BHQ31" s="134"/>
      <c r="BHR31" s="134"/>
      <c r="BHS31" s="134"/>
      <c r="BHT31" s="134"/>
      <c r="BHU31" s="134"/>
      <c r="BHV31" s="134"/>
      <c r="BHW31" s="134"/>
      <c r="BHX31" s="134"/>
      <c r="BHY31" s="134"/>
      <c r="BHZ31" s="134"/>
      <c r="BIA31" s="134"/>
      <c r="BIB31" s="134"/>
      <c r="BIC31" s="134"/>
      <c r="BID31" s="134"/>
      <c r="BIE31" s="134"/>
      <c r="BIF31" s="134"/>
      <c r="BIG31" s="134"/>
      <c r="BIH31" s="134"/>
      <c r="BII31" s="134"/>
      <c r="BIJ31" s="134"/>
      <c r="BIK31" s="134"/>
      <c r="BIL31" s="134"/>
      <c r="BIM31" s="134"/>
      <c r="BIN31" s="134"/>
      <c r="BIO31" s="134"/>
      <c r="BIP31" s="134"/>
      <c r="BIQ31" s="134"/>
      <c r="BIR31" s="134"/>
      <c r="BIS31" s="134"/>
      <c r="BIT31" s="134"/>
      <c r="BIU31" s="134"/>
      <c r="BIV31" s="134"/>
      <c r="BIW31" s="134"/>
      <c r="BIX31" s="134"/>
      <c r="BIY31" s="134"/>
      <c r="BIZ31" s="134"/>
      <c r="BJA31" s="134"/>
      <c r="BJB31" s="134"/>
      <c r="BJC31" s="134"/>
      <c r="BJD31" s="134"/>
      <c r="BJE31" s="134"/>
      <c r="BJF31" s="134"/>
      <c r="BJG31" s="134"/>
      <c r="BJH31" s="134"/>
      <c r="BJI31" s="134"/>
      <c r="BJJ31" s="134"/>
      <c r="BJK31" s="134"/>
      <c r="BJL31" s="134"/>
      <c r="BJM31" s="134"/>
      <c r="BJN31" s="134"/>
      <c r="BJO31" s="134"/>
      <c r="BJP31" s="134"/>
      <c r="BJQ31" s="134"/>
      <c r="BJR31" s="134"/>
      <c r="BJS31" s="134"/>
      <c r="BJT31" s="134"/>
      <c r="BJU31" s="134"/>
      <c r="BJV31" s="134"/>
      <c r="BJW31" s="134"/>
      <c r="BJX31" s="134"/>
      <c r="BJY31" s="134"/>
      <c r="BJZ31" s="134"/>
      <c r="BKA31" s="134"/>
      <c r="BKB31" s="134"/>
      <c r="BKC31" s="134"/>
      <c r="BKD31" s="134"/>
      <c r="BKE31" s="134"/>
      <c r="BKF31" s="134"/>
      <c r="BKG31" s="134"/>
      <c r="BKH31" s="134"/>
      <c r="BKI31" s="134"/>
      <c r="BKJ31" s="134"/>
      <c r="BKK31" s="134"/>
      <c r="BKL31" s="134"/>
      <c r="BKM31" s="134"/>
      <c r="BKN31" s="134"/>
      <c r="BKO31" s="134"/>
      <c r="BKP31" s="134"/>
      <c r="BKQ31" s="134"/>
      <c r="BKR31" s="134"/>
      <c r="BKS31" s="134"/>
      <c r="BKT31" s="134"/>
      <c r="BKU31" s="134"/>
      <c r="BKV31" s="134"/>
      <c r="BKW31" s="134"/>
      <c r="BKX31" s="134"/>
      <c r="BKY31" s="134"/>
      <c r="BKZ31" s="134"/>
      <c r="BLA31" s="134"/>
      <c r="BLB31" s="134"/>
      <c r="BLC31" s="134"/>
      <c r="BLD31" s="134"/>
      <c r="BLE31" s="134"/>
      <c r="BLF31" s="134"/>
      <c r="BLG31" s="134"/>
      <c r="BLH31" s="134"/>
      <c r="BLI31" s="134"/>
      <c r="BLJ31" s="134"/>
      <c r="BLK31" s="134"/>
      <c r="BLL31" s="134"/>
      <c r="BLM31" s="134"/>
      <c r="BLN31" s="134"/>
      <c r="BLO31" s="134"/>
      <c r="BLP31" s="134"/>
      <c r="BLQ31" s="134"/>
      <c r="BLR31" s="134"/>
      <c r="BLS31" s="134"/>
      <c r="BLT31" s="134"/>
      <c r="BLU31" s="134"/>
      <c r="BLV31" s="134"/>
      <c r="BLW31" s="134"/>
      <c r="BLX31" s="134"/>
      <c r="BLY31" s="134"/>
      <c r="BLZ31" s="134"/>
      <c r="BMA31" s="134"/>
      <c r="BMB31" s="134"/>
      <c r="BMC31" s="134"/>
      <c r="BMD31" s="134"/>
      <c r="BME31" s="134"/>
      <c r="BMF31" s="134"/>
      <c r="BMG31" s="134"/>
      <c r="BMH31" s="134"/>
      <c r="BMI31" s="134"/>
      <c r="BMJ31" s="134"/>
      <c r="BMK31" s="134"/>
      <c r="BML31" s="134"/>
      <c r="BMM31" s="134"/>
      <c r="BMN31" s="134"/>
      <c r="BMO31" s="134"/>
      <c r="BMP31" s="134"/>
      <c r="BMQ31" s="134"/>
      <c r="BMR31" s="134"/>
      <c r="BMS31" s="134"/>
      <c r="BMT31" s="134"/>
      <c r="BMU31" s="134"/>
      <c r="BMV31" s="134"/>
      <c r="BMW31" s="134"/>
      <c r="BMX31" s="134"/>
      <c r="BMY31" s="134"/>
      <c r="BMZ31" s="134"/>
      <c r="BNA31" s="134"/>
      <c r="BNB31" s="134"/>
      <c r="BNC31" s="134"/>
      <c r="BND31" s="134"/>
      <c r="BNE31" s="134"/>
      <c r="BNF31" s="134"/>
      <c r="BNG31" s="134"/>
      <c r="BNH31" s="134"/>
      <c r="BNI31" s="134"/>
      <c r="BNJ31" s="134"/>
      <c r="BNK31" s="134"/>
      <c r="BNL31" s="134"/>
      <c r="BNM31" s="134"/>
      <c r="BNN31" s="134"/>
      <c r="BNO31" s="134"/>
      <c r="BNP31" s="134"/>
      <c r="BNQ31" s="134"/>
      <c r="BNR31" s="134"/>
      <c r="BNS31" s="134"/>
      <c r="BNT31" s="134"/>
      <c r="BNU31" s="134"/>
      <c r="BNV31" s="134"/>
      <c r="BNW31" s="134"/>
      <c r="BNX31" s="134"/>
      <c r="BNY31" s="134"/>
      <c r="BNZ31" s="134"/>
      <c r="BOA31" s="134"/>
      <c r="BOB31" s="134"/>
      <c r="BOC31" s="134"/>
      <c r="BOD31" s="134"/>
      <c r="BOE31" s="134"/>
      <c r="BOF31" s="134"/>
      <c r="BOG31" s="134"/>
      <c r="BOH31" s="134"/>
      <c r="BOI31" s="134"/>
      <c r="BOJ31" s="134"/>
      <c r="BOK31" s="134"/>
      <c r="BOL31" s="134"/>
      <c r="BOM31" s="134"/>
      <c r="BON31" s="134"/>
      <c r="BOO31" s="134"/>
      <c r="BOP31" s="134"/>
      <c r="BOQ31" s="134"/>
      <c r="BOR31" s="134"/>
      <c r="BOS31" s="134"/>
      <c r="BOT31" s="134"/>
      <c r="BOU31" s="134"/>
      <c r="BOV31" s="134"/>
      <c r="BOW31" s="134"/>
      <c r="BOX31" s="134"/>
      <c r="BOY31" s="134"/>
      <c r="BOZ31" s="134"/>
      <c r="BPA31" s="134"/>
      <c r="BPB31" s="134"/>
      <c r="BPC31" s="134"/>
      <c r="BPD31" s="134"/>
      <c r="BPE31" s="134"/>
      <c r="BPF31" s="134"/>
      <c r="BPG31" s="134"/>
      <c r="BPH31" s="134"/>
      <c r="BPI31" s="134"/>
      <c r="BPJ31" s="134"/>
      <c r="BPK31" s="134"/>
      <c r="BPL31" s="134"/>
      <c r="BPM31" s="134"/>
      <c r="BPN31" s="134"/>
      <c r="BPO31" s="134"/>
      <c r="BPP31" s="134"/>
      <c r="BPQ31" s="134"/>
      <c r="BPR31" s="134"/>
      <c r="BPS31" s="134"/>
      <c r="BPT31" s="134"/>
      <c r="BPU31" s="134"/>
      <c r="BPV31" s="134"/>
      <c r="BPW31" s="134"/>
      <c r="BPX31" s="134"/>
      <c r="BPY31" s="134"/>
      <c r="BPZ31" s="134"/>
      <c r="BQA31" s="134"/>
      <c r="BQB31" s="134"/>
      <c r="BQC31" s="134"/>
      <c r="BQD31" s="134"/>
      <c r="BQE31" s="134"/>
      <c r="BQF31" s="134"/>
      <c r="BQG31" s="134"/>
      <c r="BQH31" s="134"/>
      <c r="BQI31" s="134"/>
      <c r="BQJ31" s="134"/>
      <c r="BQK31" s="134"/>
      <c r="BQL31" s="134"/>
      <c r="BQM31" s="134"/>
      <c r="BQN31" s="134"/>
      <c r="BQO31" s="134"/>
      <c r="BQP31" s="134"/>
      <c r="BQQ31" s="134"/>
      <c r="BQR31" s="134"/>
      <c r="BQS31" s="134"/>
      <c r="BQT31" s="134"/>
      <c r="BQU31" s="134"/>
      <c r="BQV31" s="134"/>
      <c r="BQW31" s="134"/>
    </row>
    <row r="32" spans="1:1817" s="164" customFormat="1" ht="51" x14ac:dyDescent="0.25">
      <c r="A32" s="73" t="s">
        <v>168</v>
      </c>
      <c r="B32" s="73" t="s">
        <v>336</v>
      </c>
      <c r="C32" s="73" t="s">
        <v>16</v>
      </c>
      <c r="D32" s="73" t="s">
        <v>17</v>
      </c>
      <c r="E32" s="73" t="s">
        <v>18</v>
      </c>
      <c r="F32" s="73" t="s">
        <v>19</v>
      </c>
      <c r="G32" s="74" t="s">
        <v>63</v>
      </c>
      <c r="H32" s="73" t="s">
        <v>64</v>
      </c>
      <c r="I32" s="73">
        <v>360</v>
      </c>
      <c r="J32" s="73" t="s">
        <v>68</v>
      </c>
      <c r="K32" s="73">
        <v>117</v>
      </c>
      <c r="L32" s="75" t="s">
        <v>69</v>
      </c>
      <c r="M32" s="73"/>
      <c r="N32" s="73">
        <v>1008</v>
      </c>
      <c r="O32" s="73"/>
      <c r="P32" s="73"/>
      <c r="Q32" s="280" t="s">
        <v>34</v>
      </c>
      <c r="R32" s="76">
        <f t="shared" ref="R32" si="39">+R31</f>
        <v>1</v>
      </c>
      <c r="S32" s="76">
        <f t="shared" ref="S32:AC32" si="40">+S31</f>
        <v>0</v>
      </c>
      <c r="T32" s="76">
        <f t="shared" si="40"/>
        <v>1</v>
      </c>
      <c r="U32" s="76">
        <f t="shared" si="40"/>
        <v>1</v>
      </c>
      <c r="V32" s="76">
        <f t="shared" si="40"/>
        <v>1</v>
      </c>
      <c r="W32" s="76">
        <f t="shared" si="40"/>
        <v>1</v>
      </c>
      <c r="X32" s="193">
        <f t="shared" si="40"/>
        <v>0.32</v>
      </c>
      <c r="Y32" s="193">
        <f t="shared" si="40"/>
        <v>0.32</v>
      </c>
      <c r="Z32" s="233">
        <f t="shared" si="40"/>
        <v>0.32</v>
      </c>
      <c r="AA32" s="193">
        <f t="shared" si="40"/>
        <v>0.41000000000000003</v>
      </c>
      <c r="AB32" s="193">
        <f t="shared" si="40"/>
        <v>0.41</v>
      </c>
      <c r="AC32" s="233">
        <f t="shared" si="40"/>
        <v>0.41</v>
      </c>
      <c r="AD32" s="193">
        <f t="shared" ref="AD32:AI32" si="41">+AD31</f>
        <v>0.49</v>
      </c>
      <c r="AE32" s="193">
        <f t="shared" si="41"/>
        <v>0.49</v>
      </c>
      <c r="AF32" s="233">
        <f t="shared" si="41"/>
        <v>0.49</v>
      </c>
      <c r="AG32" s="193">
        <f t="shared" si="41"/>
        <v>0.57999999999999996</v>
      </c>
      <c r="AH32" s="193">
        <f t="shared" si="41"/>
        <v>0.57999999999999996</v>
      </c>
      <c r="AI32" s="233">
        <f t="shared" si="41"/>
        <v>0.57999999999999996</v>
      </c>
      <c r="AJ32" s="193">
        <f>+AJ31</f>
        <v>0.66999999999999993</v>
      </c>
      <c r="AK32" s="193">
        <f>+AK31</f>
        <v>0.67</v>
      </c>
      <c r="AL32" s="218">
        <f>+AL31</f>
        <v>0.67</v>
      </c>
      <c r="AM32" s="193">
        <v>0.7599999999999999</v>
      </c>
      <c r="AN32" s="193">
        <v>1</v>
      </c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  <c r="IW32" s="163"/>
      <c r="IX32" s="163"/>
      <c r="IY32" s="163"/>
      <c r="IZ32" s="163"/>
      <c r="JA32" s="163"/>
      <c r="JB32" s="163"/>
      <c r="JC32" s="163"/>
      <c r="JD32" s="163"/>
      <c r="JE32" s="163"/>
      <c r="JF32" s="163"/>
      <c r="JG32" s="163"/>
      <c r="JH32" s="163"/>
      <c r="JI32" s="163"/>
      <c r="JJ32" s="163"/>
      <c r="JK32" s="163"/>
      <c r="JL32" s="163"/>
      <c r="JM32" s="163"/>
      <c r="JN32" s="163"/>
      <c r="JO32" s="163"/>
      <c r="JP32" s="163"/>
      <c r="JQ32" s="163"/>
      <c r="JR32" s="163"/>
      <c r="JS32" s="163"/>
      <c r="JT32" s="163"/>
      <c r="JU32" s="163"/>
      <c r="JV32" s="163"/>
      <c r="JW32" s="163"/>
      <c r="JX32" s="163"/>
      <c r="JY32" s="163"/>
      <c r="JZ32" s="163"/>
      <c r="KA32" s="163"/>
      <c r="KB32" s="163"/>
      <c r="KC32" s="163"/>
      <c r="KD32" s="163"/>
      <c r="KE32" s="163"/>
      <c r="KF32" s="163"/>
      <c r="KG32" s="163"/>
      <c r="KH32" s="163"/>
      <c r="KI32" s="163"/>
      <c r="KJ32" s="163"/>
      <c r="KK32" s="163"/>
      <c r="KL32" s="163"/>
      <c r="KM32" s="163"/>
      <c r="KN32" s="163"/>
      <c r="KO32" s="163"/>
      <c r="KP32" s="163"/>
      <c r="KQ32" s="163"/>
      <c r="KR32" s="163"/>
      <c r="KS32" s="163"/>
      <c r="KT32" s="163"/>
      <c r="KU32" s="163"/>
      <c r="KV32" s="163"/>
      <c r="KW32" s="163"/>
      <c r="KX32" s="163"/>
      <c r="KY32" s="163"/>
      <c r="KZ32" s="163"/>
      <c r="LA32" s="163"/>
      <c r="LB32" s="163"/>
      <c r="LC32" s="163"/>
      <c r="LD32" s="163"/>
      <c r="LE32" s="163"/>
      <c r="LF32" s="163"/>
      <c r="LG32" s="163"/>
      <c r="LH32" s="163"/>
      <c r="LI32" s="163"/>
      <c r="LJ32" s="163"/>
      <c r="LK32" s="163"/>
      <c r="LL32" s="163"/>
      <c r="LM32" s="163"/>
      <c r="LN32" s="163"/>
      <c r="LO32" s="163"/>
      <c r="LP32" s="163"/>
      <c r="LQ32" s="163"/>
      <c r="LR32" s="163"/>
      <c r="LS32" s="163"/>
      <c r="LT32" s="163"/>
      <c r="LU32" s="163"/>
      <c r="LV32" s="163"/>
      <c r="LW32" s="163"/>
      <c r="LX32" s="163"/>
      <c r="LY32" s="163"/>
      <c r="LZ32" s="163"/>
      <c r="MA32" s="163"/>
      <c r="MB32" s="163"/>
      <c r="MC32" s="163"/>
      <c r="MD32" s="163"/>
      <c r="ME32" s="163"/>
      <c r="MF32" s="163"/>
      <c r="MG32" s="163"/>
      <c r="MH32" s="163"/>
      <c r="MI32" s="163"/>
      <c r="MJ32" s="163"/>
      <c r="MK32" s="163"/>
      <c r="ML32" s="163"/>
      <c r="MM32" s="163"/>
      <c r="MN32" s="163"/>
      <c r="MO32" s="163"/>
      <c r="MP32" s="163"/>
      <c r="MQ32" s="163"/>
      <c r="MR32" s="163"/>
      <c r="MS32" s="163"/>
      <c r="MT32" s="163"/>
      <c r="MU32" s="163"/>
      <c r="MV32" s="163"/>
      <c r="MW32" s="163"/>
      <c r="MX32" s="163"/>
      <c r="MY32" s="163"/>
      <c r="MZ32" s="163"/>
      <c r="NA32" s="163"/>
      <c r="NB32" s="163"/>
      <c r="NC32" s="163"/>
      <c r="ND32" s="163"/>
      <c r="NE32" s="163"/>
      <c r="NF32" s="163"/>
      <c r="NG32" s="163"/>
      <c r="NH32" s="163"/>
      <c r="NI32" s="163"/>
      <c r="NJ32" s="163"/>
      <c r="NK32" s="163"/>
      <c r="NL32" s="163"/>
      <c r="NM32" s="163"/>
      <c r="NN32" s="163"/>
      <c r="NO32" s="163"/>
      <c r="NP32" s="163"/>
      <c r="NQ32" s="163"/>
      <c r="NR32" s="163"/>
      <c r="NS32" s="163"/>
      <c r="NT32" s="163"/>
      <c r="NU32" s="163"/>
      <c r="NV32" s="163"/>
      <c r="NW32" s="163"/>
      <c r="NX32" s="163"/>
      <c r="NY32" s="163"/>
      <c r="NZ32" s="163"/>
      <c r="OA32" s="163"/>
      <c r="OB32" s="163"/>
      <c r="OC32" s="163"/>
      <c r="OD32" s="163"/>
      <c r="OE32" s="163"/>
      <c r="OF32" s="163"/>
      <c r="OG32" s="163"/>
      <c r="OH32" s="163"/>
      <c r="OI32" s="163"/>
      <c r="OJ32" s="163"/>
      <c r="OK32" s="163"/>
      <c r="OL32" s="163"/>
      <c r="OM32" s="163"/>
      <c r="ON32" s="163"/>
      <c r="OO32" s="163"/>
      <c r="OP32" s="163"/>
      <c r="OQ32" s="163"/>
      <c r="OR32" s="163"/>
      <c r="OS32" s="163"/>
      <c r="OT32" s="163"/>
      <c r="OU32" s="163"/>
      <c r="OV32" s="163"/>
      <c r="OW32" s="163"/>
      <c r="OX32" s="163"/>
      <c r="OY32" s="163"/>
      <c r="OZ32" s="163"/>
      <c r="PA32" s="163"/>
      <c r="PB32" s="163"/>
      <c r="PC32" s="163"/>
      <c r="PD32" s="163"/>
      <c r="PE32" s="163"/>
      <c r="PF32" s="163"/>
      <c r="PG32" s="163"/>
      <c r="PH32" s="163"/>
      <c r="PI32" s="163"/>
      <c r="PJ32" s="163"/>
      <c r="PK32" s="163"/>
      <c r="PL32" s="163"/>
      <c r="PM32" s="163"/>
      <c r="PN32" s="163"/>
      <c r="PO32" s="163"/>
      <c r="PP32" s="163"/>
      <c r="PQ32" s="163"/>
      <c r="PR32" s="163"/>
      <c r="PS32" s="163"/>
      <c r="PT32" s="163"/>
      <c r="PU32" s="163"/>
      <c r="PV32" s="163"/>
      <c r="PW32" s="163"/>
      <c r="PX32" s="163"/>
      <c r="PY32" s="163"/>
      <c r="PZ32" s="163"/>
      <c r="QA32" s="163"/>
      <c r="QB32" s="163"/>
      <c r="QC32" s="163"/>
      <c r="QD32" s="163"/>
      <c r="QE32" s="163"/>
      <c r="QF32" s="163"/>
      <c r="QG32" s="163"/>
      <c r="QH32" s="163"/>
      <c r="QI32" s="163"/>
      <c r="QJ32" s="163"/>
      <c r="QK32" s="163"/>
      <c r="QL32" s="163"/>
      <c r="QM32" s="163"/>
      <c r="QN32" s="163"/>
      <c r="QO32" s="163"/>
      <c r="QP32" s="163"/>
      <c r="QQ32" s="163"/>
      <c r="QR32" s="163"/>
      <c r="QS32" s="163"/>
      <c r="QT32" s="163"/>
      <c r="QU32" s="163"/>
      <c r="QV32" s="163"/>
      <c r="QW32" s="163"/>
      <c r="QX32" s="163"/>
      <c r="QY32" s="163"/>
      <c r="QZ32" s="163"/>
      <c r="RA32" s="163"/>
      <c r="RB32" s="163"/>
      <c r="RC32" s="163"/>
      <c r="RD32" s="163"/>
      <c r="RE32" s="163"/>
      <c r="RF32" s="163"/>
      <c r="RG32" s="163"/>
      <c r="RH32" s="163"/>
      <c r="RI32" s="163"/>
      <c r="RJ32" s="163"/>
      <c r="RK32" s="163"/>
      <c r="RL32" s="163"/>
      <c r="RM32" s="163"/>
      <c r="RN32" s="163"/>
      <c r="RO32" s="163"/>
      <c r="RP32" s="163"/>
      <c r="RQ32" s="163"/>
      <c r="RR32" s="163"/>
      <c r="RS32" s="163"/>
      <c r="RT32" s="163"/>
      <c r="RU32" s="163"/>
      <c r="RV32" s="163"/>
      <c r="RW32" s="163"/>
      <c r="RX32" s="163"/>
      <c r="RY32" s="163"/>
      <c r="RZ32" s="163"/>
      <c r="SA32" s="163"/>
      <c r="SB32" s="163"/>
      <c r="SC32" s="163"/>
      <c r="SD32" s="163"/>
      <c r="SE32" s="163"/>
      <c r="SF32" s="163"/>
      <c r="SG32" s="163"/>
      <c r="SH32" s="163"/>
      <c r="SI32" s="163"/>
      <c r="SJ32" s="163"/>
      <c r="SK32" s="163"/>
      <c r="SL32" s="163"/>
      <c r="SM32" s="163"/>
      <c r="SN32" s="163"/>
      <c r="SO32" s="163"/>
      <c r="SP32" s="163"/>
      <c r="SQ32" s="163"/>
      <c r="SR32" s="163"/>
      <c r="SS32" s="163"/>
      <c r="ST32" s="163"/>
      <c r="SU32" s="163"/>
      <c r="SV32" s="163"/>
      <c r="SW32" s="163"/>
      <c r="SX32" s="163"/>
      <c r="SY32" s="163"/>
      <c r="SZ32" s="163"/>
      <c r="TA32" s="163"/>
      <c r="TB32" s="163"/>
      <c r="TC32" s="163"/>
      <c r="TD32" s="163"/>
      <c r="TE32" s="163"/>
      <c r="TF32" s="163"/>
      <c r="TG32" s="163"/>
      <c r="TH32" s="163"/>
      <c r="TI32" s="163"/>
      <c r="TJ32" s="163"/>
      <c r="TK32" s="163"/>
      <c r="TL32" s="163"/>
      <c r="TM32" s="163"/>
      <c r="TN32" s="163"/>
      <c r="TO32" s="163"/>
      <c r="TP32" s="163"/>
      <c r="TQ32" s="163"/>
      <c r="TR32" s="163"/>
      <c r="TS32" s="163"/>
      <c r="TT32" s="163"/>
      <c r="TU32" s="163"/>
      <c r="TV32" s="163"/>
      <c r="TW32" s="163"/>
      <c r="TX32" s="163"/>
      <c r="TY32" s="163"/>
      <c r="TZ32" s="163"/>
      <c r="UA32" s="163"/>
      <c r="UB32" s="163"/>
      <c r="UC32" s="163"/>
      <c r="UD32" s="163"/>
      <c r="UE32" s="163"/>
      <c r="UF32" s="163"/>
      <c r="UG32" s="163"/>
      <c r="UH32" s="163"/>
      <c r="UI32" s="163"/>
      <c r="UJ32" s="163"/>
      <c r="UK32" s="163"/>
      <c r="UL32" s="163"/>
      <c r="UM32" s="163"/>
      <c r="UN32" s="163"/>
      <c r="UO32" s="163"/>
      <c r="UP32" s="163"/>
      <c r="UQ32" s="163"/>
      <c r="UR32" s="163"/>
      <c r="US32" s="163"/>
      <c r="UT32" s="163"/>
      <c r="UU32" s="163"/>
      <c r="UV32" s="163"/>
      <c r="UW32" s="163"/>
      <c r="UX32" s="163"/>
      <c r="UY32" s="163"/>
      <c r="UZ32" s="163"/>
      <c r="VA32" s="163"/>
      <c r="VB32" s="163"/>
      <c r="VC32" s="163"/>
      <c r="VD32" s="163"/>
      <c r="VE32" s="163"/>
      <c r="VF32" s="163"/>
      <c r="VG32" s="163"/>
      <c r="VH32" s="163"/>
      <c r="VI32" s="163"/>
      <c r="VJ32" s="163"/>
      <c r="VK32" s="163"/>
      <c r="VL32" s="163"/>
      <c r="VM32" s="163"/>
      <c r="VN32" s="163"/>
      <c r="VO32" s="163"/>
      <c r="VP32" s="163"/>
      <c r="VQ32" s="163"/>
      <c r="VR32" s="163"/>
      <c r="VS32" s="163"/>
      <c r="VT32" s="163"/>
      <c r="VU32" s="163"/>
      <c r="VV32" s="163"/>
      <c r="VW32" s="163"/>
      <c r="VX32" s="163"/>
      <c r="VY32" s="163"/>
      <c r="VZ32" s="163"/>
      <c r="WA32" s="163"/>
      <c r="WB32" s="163"/>
      <c r="WC32" s="163"/>
      <c r="WD32" s="163"/>
      <c r="WE32" s="163"/>
      <c r="WF32" s="163"/>
      <c r="WG32" s="163"/>
      <c r="WH32" s="163"/>
      <c r="WI32" s="163"/>
      <c r="WJ32" s="163"/>
      <c r="WK32" s="163"/>
      <c r="WL32" s="163"/>
      <c r="WM32" s="163"/>
      <c r="WN32" s="163"/>
      <c r="WO32" s="163"/>
      <c r="WP32" s="163"/>
      <c r="WQ32" s="163"/>
      <c r="WR32" s="163"/>
      <c r="WS32" s="163"/>
      <c r="WT32" s="163"/>
      <c r="WU32" s="163"/>
      <c r="WV32" s="163"/>
      <c r="WW32" s="163"/>
      <c r="WX32" s="163"/>
      <c r="WY32" s="163"/>
      <c r="WZ32" s="163"/>
      <c r="XA32" s="163"/>
      <c r="XB32" s="163"/>
      <c r="XC32" s="163"/>
      <c r="XD32" s="163"/>
      <c r="XE32" s="163"/>
      <c r="XF32" s="163"/>
      <c r="XG32" s="163"/>
      <c r="XH32" s="163"/>
      <c r="XI32" s="163"/>
      <c r="XJ32" s="163"/>
      <c r="XK32" s="163"/>
      <c r="XL32" s="163"/>
      <c r="XM32" s="163"/>
      <c r="XN32" s="163"/>
      <c r="XO32" s="163"/>
      <c r="XP32" s="163"/>
      <c r="XQ32" s="163"/>
      <c r="XR32" s="163"/>
      <c r="XS32" s="163"/>
      <c r="XT32" s="163"/>
      <c r="XU32" s="163"/>
      <c r="XV32" s="163"/>
      <c r="XW32" s="163"/>
      <c r="XX32" s="163"/>
      <c r="XY32" s="163"/>
      <c r="XZ32" s="163"/>
      <c r="YA32" s="163"/>
      <c r="YB32" s="163"/>
      <c r="YC32" s="163"/>
      <c r="YD32" s="163"/>
      <c r="YE32" s="163"/>
      <c r="YF32" s="163"/>
      <c r="YG32" s="163"/>
      <c r="YH32" s="163"/>
      <c r="YI32" s="163"/>
      <c r="YJ32" s="163"/>
      <c r="YK32" s="163"/>
      <c r="YL32" s="163"/>
      <c r="YM32" s="163"/>
      <c r="YN32" s="163"/>
      <c r="YO32" s="163"/>
      <c r="YP32" s="163"/>
      <c r="YQ32" s="163"/>
      <c r="YR32" s="163"/>
      <c r="YS32" s="163"/>
      <c r="YT32" s="163"/>
      <c r="YU32" s="163"/>
      <c r="YV32" s="163"/>
      <c r="YW32" s="163"/>
      <c r="YX32" s="163"/>
      <c r="YY32" s="163"/>
      <c r="YZ32" s="163"/>
      <c r="ZA32" s="163"/>
      <c r="ZB32" s="163"/>
      <c r="ZC32" s="163"/>
      <c r="ZD32" s="163"/>
      <c r="ZE32" s="163"/>
      <c r="ZF32" s="163"/>
      <c r="ZG32" s="163"/>
      <c r="ZH32" s="163"/>
      <c r="ZI32" s="163"/>
      <c r="ZJ32" s="163"/>
      <c r="ZK32" s="163"/>
      <c r="ZL32" s="163"/>
      <c r="ZM32" s="163"/>
      <c r="ZN32" s="163"/>
      <c r="ZO32" s="163"/>
      <c r="ZP32" s="163"/>
      <c r="ZQ32" s="163"/>
      <c r="ZR32" s="163"/>
      <c r="ZS32" s="163"/>
      <c r="ZT32" s="163"/>
      <c r="ZU32" s="163"/>
      <c r="ZV32" s="163"/>
      <c r="ZW32" s="163"/>
      <c r="ZX32" s="163"/>
      <c r="ZY32" s="163"/>
      <c r="ZZ32" s="163"/>
      <c r="AAA32" s="163"/>
      <c r="AAB32" s="163"/>
      <c r="AAC32" s="163"/>
      <c r="AAD32" s="163"/>
      <c r="AAE32" s="163"/>
      <c r="AAF32" s="163"/>
      <c r="AAG32" s="163"/>
      <c r="AAH32" s="163"/>
      <c r="AAI32" s="163"/>
      <c r="AAJ32" s="163"/>
      <c r="AAK32" s="163"/>
      <c r="AAL32" s="163"/>
      <c r="AAM32" s="163"/>
      <c r="AAN32" s="163"/>
      <c r="AAO32" s="163"/>
      <c r="AAP32" s="163"/>
      <c r="AAQ32" s="163"/>
      <c r="AAR32" s="163"/>
      <c r="AAS32" s="163"/>
      <c r="AAT32" s="163"/>
      <c r="AAU32" s="163"/>
      <c r="AAV32" s="163"/>
      <c r="AAW32" s="163"/>
      <c r="AAX32" s="163"/>
      <c r="AAY32" s="163"/>
      <c r="AAZ32" s="163"/>
      <c r="ABA32" s="163"/>
      <c r="ABB32" s="163"/>
      <c r="ABC32" s="163"/>
      <c r="ABD32" s="163"/>
      <c r="ABE32" s="163"/>
      <c r="ABF32" s="163"/>
      <c r="ABG32" s="163"/>
      <c r="ABH32" s="163"/>
      <c r="ABI32" s="163"/>
      <c r="ABJ32" s="163"/>
      <c r="ABK32" s="163"/>
      <c r="ABL32" s="163"/>
      <c r="ABM32" s="163"/>
      <c r="ABN32" s="163"/>
      <c r="ABO32" s="163"/>
      <c r="ABP32" s="163"/>
      <c r="ABQ32" s="163"/>
      <c r="ABR32" s="163"/>
      <c r="ABS32" s="163"/>
      <c r="ABT32" s="163"/>
      <c r="ABU32" s="163"/>
      <c r="ABV32" s="163"/>
      <c r="ABW32" s="163"/>
      <c r="ABX32" s="163"/>
      <c r="ABY32" s="163"/>
      <c r="ABZ32" s="163"/>
      <c r="ACA32" s="163"/>
      <c r="ACB32" s="163"/>
      <c r="ACC32" s="163"/>
      <c r="ACD32" s="163"/>
      <c r="ACE32" s="163"/>
      <c r="ACF32" s="163"/>
      <c r="ACG32" s="163"/>
      <c r="ACH32" s="163"/>
      <c r="ACI32" s="163"/>
      <c r="ACJ32" s="163"/>
      <c r="ACK32" s="163"/>
      <c r="ACL32" s="163"/>
      <c r="ACM32" s="163"/>
      <c r="ACN32" s="163"/>
      <c r="ACO32" s="163"/>
      <c r="ACP32" s="163"/>
      <c r="ACQ32" s="163"/>
      <c r="ACR32" s="163"/>
      <c r="ACS32" s="163"/>
      <c r="ACT32" s="163"/>
      <c r="ACU32" s="163"/>
      <c r="ACV32" s="163"/>
      <c r="ACW32" s="163"/>
      <c r="ACX32" s="163"/>
      <c r="ACY32" s="163"/>
      <c r="ACZ32" s="163"/>
      <c r="ADA32" s="163"/>
      <c r="ADB32" s="163"/>
      <c r="ADC32" s="163"/>
      <c r="ADD32" s="163"/>
      <c r="ADE32" s="163"/>
      <c r="ADF32" s="163"/>
      <c r="ADG32" s="163"/>
      <c r="ADH32" s="163"/>
      <c r="ADI32" s="163"/>
      <c r="ADJ32" s="163"/>
      <c r="ADK32" s="163"/>
      <c r="ADL32" s="163"/>
      <c r="ADM32" s="163"/>
      <c r="ADN32" s="163"/>
      <c r="ADO32" s="163"/>
      <c r="ADP32" s="163"/>
      <c r="ADQ32" s="163"/>
      <c r="ADR32" s="163"/>
      <c r="ADS32" s="163"/>
      <c r="ADT32" s="163"/>
      <c r="ADU32" s="163"/>
      <c r="ADV32" s="163"/>
      <c r="ADW32" s="163"/>
      <c r="ADX32" s="163"/>
      <c r="ADY32" s="163"/>
      <c r="ADZ32" s="163"/>
      <c r="AEA32" s="163"/>
      <c r="AEB32" s="163"/>
      <c r="AEC32" s="163"/>
      <c r="AED32" s="163"/>
      <c r="AEE32" s="163"/>
      <c r="AEF32" s="163"/>
      <c r="AEG32" s="163"/>
      <c r="AEH32" s="163"/>
      <c r="AEI32" s="163"/>
      <c r="AEJ32" s="163"/>
      <c r="AEK32" s="163"/>
      <c r="AEL32" s="163"/>
      <c r="AEM32" s="163"/>
      <c r="AEN32" s="163"/>
      <c r="AEO32" s="163"/>
      <c r="AEP32" s="163"/>
      <c r="AEQ32" s="163"/>
      <c r="AER32" s="163"/>
      <c r="AES32" s="163"/>
      <c r="AET32" s="163"/>
      <c r="AEU32" s="163"/>
      <c r="AEV32" s="163"/>
      <c r="AEW32" s="163"/>
      <c r="AEX32" s="163"/>
      <c r="AEY32" s="163"/>
      <c r="AEZ32" s="163"/>
      <c r="AFA32" s="163"/>
      <c r="AFB32" s="163"/>
      <c r="AFC32" s="163"/>
      <c r="AFD32" s="163"/>
      <c r="AFE32" s="163"/>
      <c r="AFF32" s="163"/>
      <c r="AFG32" s="163"/>
      <c r="AFH32" s="163"/>
      <c r="AFI32" s="163"/>
      <c r="AFJ32" s="163"/>
      <c r="AFK32" s="163"/>
      <c r="AFL32" s="163"/>
      <c r="AFM32" s="163"/>
      <c r="AFN32" s="163"/>
      <c r="AFO32" s="163"/>
      <c r="AFP32" s="163"/>
      <c r="AFQ32" s="163"/>
      <c r="AFR32" s="163"/>
      <c r="AFS32" s="163"/>
      <c r="AFT32" s="163"/>
      <c r="AFU32" s="163"/>
      <c r="AFV32" s="163"/>
      <c r="AFW32" s="163"/>
      <c r="AFX32" s="163"/>
      <c r="AFY32" s="163"/>
      <c r="AFZ32" s="163"/>
      <c r="AGA32" s="163"/>
      <c r="AGB32" s="163"/>
      <c r="AGC32" s="163"/>
      <c r="AGD32" s="163"/>
      <c r="AGE32" s="163"/>
      <c r="AGF32" s="163"/>
      <c r="AGG32" s="163"/>
      <c r="AGH32" s="163"/>
      <c r="AGI32" s="163"/>
      <c r="AGJ32" s="163"/>
      <c r="AGK32" s="163"/>
      <c r="AGL32" s="163"/>
      <c r="AGM32" s="163"/>
      <c r="AGN32" s="163"/>
      <c r="AGO32" s="163"/>
      <c r="AGP32" s="163"/>
      <c r="AGQ32" s="163"/>
      <c r="AGR32" s="163"/>
      <c r="AGS32" s="163"/>
      <c r="AGT32" s="163"/>
      <c r="AGU32" s="163"/>
      <c r="AGV32" s="163"/>
      <c r="AGW32" s="163"/>
      <c r="AGX32" s="163"/>
      <c r="AGY32" s="163"/>
      <c r="AGZ32" s="163"/>
      <c r="AHA32" s="163"/>
      <c r="AHB32" s="163"/>
      <c r="AHC32" s="163"/>
      <c r="AHD32" s="163"/>
      <c r="AHE32" s="163"/>
      <c r="AHF32" s="163"/>
      <c r="AHG32" s="163"/>
      <c r="AHH32" s="163"/>
      <c r="AHI32" s="163"/>
      <c r="AHJ32" s="163"/>
      <c r="AHK32" s="163"/>
      <c r="AHL32" s="163"/>
      <c r="AHM32" s="163"/>
      <c r="AHN32" s="163"/>
      <c r="AHO32" s="163"/>
      <c r="AHP32" s="163"/>
      <c r="AHQ32" s="163"/>
      <c r="AHR32" s="163"/>
      <c r="AHS32" s="163"/>
      <c r="AHT32" s="163"/>
      <c r="AHU32" s="163"/>
      <c r="AHV32" s="163"/>
      <c r="AHW32" s="163"/>
      <c r="AHX32" s="163"/>
      <c r="AHY32" s="163"/>
      <c r="AHZ32" s="163"/>
      <c r="AIA32" s="163"/>
      <c r="AIB32" s="163"/>
      <c r="AIC32" s="163"/>
      <c r="AID32" s="163"/>
      <c r="AIE32" s="163"/>
      <c r="AIF32" s="163"/>
      <c r="AIG32" s="163"/>
      <c r="AIH32" s="163"/>
      <c r="AII32" s="163"/>
      <c r="AIJ32" s="163"/>
      <c r="AIK32" s="163"/>
      <c r="AIL32" s="163"/>
      <c r="AIM32" s="163"/>
      <c r="AIN32" s="163"/>
      <c r="AIO32" s="163"/>
      <c r="AIP32" s="163"/>
      <c r="AIQ32" s="163"/>
      <c r="AIR32" s="163"/>
      <c r="AIS32" s="163"/>
      <c r="AIT32" s="163"/>
      <c r="AIU32" s="163"/>
      <c r="AIV32" s="163"/>
      <c r="AIW32" s="163"/>
      <c r="AIX32" s="163"/>
      <c r="AIY32" s="163"/>
      <c r="AIZ32" s="163"/>
      <c r="AJA32" s="163"/>
      <c r="AJB32" s="163"/>
      <c r="AJC32" s="163"/>
      <c r="AJD32" s="163"/>
      <c r="AJE32" s="163"/>
      <c r="AJF32" s="163"/>
      <c r="AJG32" s="163"/>
      <c r="AJH32" s="163"/>
      <c r="AJI32" s="163"/>
      <c r="AJJ32" s="163"/>
      <c r="AJK32" s="163"/>
      <c r="AJL32" s="163"/>
      <c r="AJM32" s="163"/>
      <c r="AJN32" s="163"/>
      <c r="AJO32" s="163"/>
      <c r="AJP32" s="163"/>
      <c r="AJQ32" s="163"/>
      <c r="AJR32" s="163"/>
      <c r="AJS32" s="163"/>
      <c r="AJT32" s="163"/>
      <c r="AJU32" s="163"/>
      <c r="AJV32" s="163"/>
      <c r="AJW32" s="163"/>
      <c r="AJX32" s="163"/>
      <c r="AJY32" s="163"/>
      <c r="AJZ32" s="163"/>
      <c r="AKA32" s="163"/>
      <c r="AKB32" s="163"/>
      <c r="AKC32" s="163"/>
      <c r="AKD32" s="163"/>
      <c r="AKE32" s="163"/>
      <c r="AKF32" s="163"/>
      <c r="AKG32" s="163"/>
      <c r="AKH32" s="163"/>
      <c r="AKI32" s="163"/>
      <c r="AKJ32" s="163"/>
      <c r="AKK32" s="163"/>
      <c r="AKL32" s="163"/>
      <c r="AKM32" s="163"/>
      <c r="AKN32" s="163"/>
      <c r="AKO32" s="163"/>
      <c r="AKP32" s="163"/>
      <c r="AKQ32" s="163"/>
      <c r="AKR32" s="163"/>
      <c r="AKS32" s="163"/>
      <c r="AKT32" s="163"/>
      <c r="AKU32" s="163"/>
      <c r="AKV32" s="163"/>
      <c r="AKW32" s="163"/>
      <c r="AKX32" s="163"/>
      <c r="AKY32" s="163"/>
      <c r="AKZ32" s="163"/>
      <c r="ALA32" s="163"/>
      <c r="ALB32" s="163"/>
      <c r="ALC32" s="163"/>
      <c r="ALD32" s="163"/>
      <c r="ALE32" s="163"/>
      <c r="ALF32" s="163"/>
      <c r="ALG32" s="163"/>
      <c r="ALH32" s="163"/>
      <c r="ALI32" s="163"/>
      <c r="ALJ32" s="163"/>
      <c r="ALK32" s="163"/>
      <c r="ALL32" s="163"/>
      <c r="ALM32" s="163"/>
      <c r="ALN32" s="163"/>
      <c r="ALO32" s="163"/>
      <c r="ALP32" s="163"/>
      <c r="ALQ32" s="163"/>
      <c r="ALR32" s="163"/>
      <c r="ALS32" s="163"/>
      <c r="ALT32" s="163"/>
      <c r="ALU32" s="163"/>
      <c r="ALV32" s="163"/>
      <c r="ALW32" s="163"/>
      <c r="ALX32" s="163"/>
      <c r="ALY32" s="163"/>
      <c r="ALZ32" s="163"/>
      <c r="AMA32" s="163"/>
      <c r="AMB32" s="163"/>
      <c r="AMC32" s="163"/>
      <c r="AMD32" s="163"/>
      <c r="AME32" s="163"/>
      <c r="AMF32" s="163"/>
      <c r="AMG32" s="163"/>
      <c r="AMH32" s="163"/>
      <c r="AMI32" s="163"/>
      <c r="AMJ32" s="163"/>
      <c r="AMK32" s="163"/>
      <c r="AML32" s="163"/>
      <c r="AMM32" s="163"/>
      <c r="AMN32" s="163"/>
      <c r="AMO32" s="163"/>
      <c r="AMP32" s="163"/>
      <c r="AMQ32" s="163"/>
      <c r="AMR32" s="163"/>
      <c r="AMS32" s="163"/>
      <c r="AMT32" s="163"/>
      <c r="AMU32" s="163"/>
      <c r="AMV32" s="163"/>
      <c r="AMW32" s="163"/>
      <c r="AMX32" s="163"/>
      <c r="AMY32" s="163"/>
      <c r="AMZ32" s="163"/>
      <c r="ANA32" s="163"/>
      <c r="ANB32" s="163"/>
      <c r="ANC32" s="163"/>
      <c r="AND32" s="163"/>
      <c r="ANE32" s="163"/>
      <c r="ANF32" s="163"/>
      <c r="ANG32" s="163"/>
      <c r="ANH32" s="163"/>
      <c r="ANI32" s="163"/>
      <c r="ANJ32" s="163"/>
      <c r="ANK32" s="163"/>
      <c r="ANL32" s="163"/>
      <c r="ANM32" s="163"/>
      <c r="ANN32" s="163"/>
      <c r="ANO32" s="163"/>
      <c r="ANP32" s="163"/>
      <c r="ANQ32" s="163"/>
      <c r="ANR32" s="163"/>
      <c r="ANS32" s="163"/>
      <c r="ANT32" s="163"/>
      <c r="ANU32" s="163"/>
      <c r="ANV32" s="163"/>
      <c r="ANW32" s="163"/>
      <c r="ANX32" s="163"/>
      <c r="ANY32" s="163"/>
      <c r="ANZ32" s="163"/>
      <c r="AOA32" s="163"/>
      <c r="AOB32" s="163"/>
      <c r="AOC32" s="163"/>
      <c r="AOD32" s="163"/>
      <c r="AOE32" s="163"/>
      <c r="AOF32" s="163"/>
      <c r="AOG32" s="163"/>
      <c r="AOH32" s="163"/>
      <c r="AOI32" s="163"/>
      <c r="AOJ32" s="163"/>
      <c r="AOK32" s="163"/>
      <c r="AOL32" s="163"/>
      <c r="AOM32" s="163"/>
      <c r="AON32" s="163"/>
      <c r="AOO32" s="163"/>
      <c r="AOP32" s="163"/>
      <c r="AOQ32" s="163"/>
      <c r="AOR32" s="163"/>
      <c r="AOS32" s="163"/>
      <c r="AOT32" s="163"/>
      <c r="AOU32" s="163"/>
      <c r="AOV32" s="163"/>
      <c r="AOW32" s="163"/>
      <c r="AOX32" s="163"/>
      <c r="AOY32" s="163"/>
      <c r="AOZ32" s="163"/>
      <c r="APA32" s="163"/>
      <c r="APB32" s="163"/>
      <c r="APC32" s="163"/>
      <c r="APD32" s="163"/>
      <c r="APE32" s="163"/>
      <c r="APF32" s="163"/>
      <c r="APG32" s="163"/>
      <c r="APH32" s="163"/>
      <c r="API32" s="163"/>
      <c r="APJ32" s="163"/>
      <c r="APK32" s="163"/>
      <c r="APL32" s="163"/>
      <c r="APM32" s="163"/>
      <c r="APN32" s="163"/>
      <c r="APO32" s="163"/>
      <c r="APP32" s="163"/>
      <c r="APQ32" s="163"/>
      <c r="APR32" s="163"/>
      <c r="APS32" s="163"/>
      <c r="APT32" s="163"/>
      <c r="APU32" s="163"/>
      <c r="APV32" s="163"/>
      <c r="APW32" s="163"/>
      <c r="APX32" s="163"/>
      <c r="APY32" s="163"/>
      <c r="APZ32" s="163"/>
      <c r="AQA32" s="163"/>
      <c r="AQB32" s="163"/>
      <c r="AQC32" s="163"/>
      <c r="AQD32" s="163"/>
      <c r="AQE32" s="163"/>
      <c r="AQF32" s="163"/>
      <c r="AQG32" s="163"/>
      <c r="AQH32" s="163"/>
      <c r="AQI32" s="163"/>
      <c r="AQJ32" s="163"/>
      <c r="AQK32" s="163"/>
      <c r="AQL32" s="163"/>
      <c r="AQM32" s="163"/>
      <c r="AQN32" s="163"/>
      <c r="AQO32" s="163"/>
      <c r="AQP32" s="163"/>
      <c r="AQQ32" s="163"/>
      <c r="AQR32" s="163"/>
      <c r="AQS32" s="163"/>
      <c r="AQT32" s="163"/>
      <c r="AQU32" s="163"/>
      <c r="AQV32" s="163"/>
      <c r="AQW32" s="163"/>
      <c r="AQX32" s="163"/>
      <c r="AQY32" s="163"/>
      <c r="AQZ32" s="163"/>
      <c r="ARA32" s="163"/>
      <c r="ARB32" s="163"/>
      <c r="ARC32" s="163"/>
      <c r="ARD32" s="163"/>
      <c r="ARE32" s="163"/>
      <c r="ARF32" s="163"/>
      <c r="ARG32" s="163"/>
      <c r="ARH32" s="163"/>
      <c r="ARI32" s="163"/>
      <c r="ARJ32" s="163"/>
      <c r="ARK32" s="163"/>
      <c r="ARL32" s="163"/>
      <c r="ARM32" s="163"/>
      <c r="ARN32" s="163"/>
      <c r="ARO32" s="163"/>
      <c r="ARP32" s="163"/>
      <c r="ARQ32" s="163"/>
      <c r="ARR32" s="163"/>
      <c r="ARS32" s="163"/>
      <c r="ART32" s="163"/>
      <c r="ARU32" s="163"/>
      <c r="ARV32" s="163"/>
      <c r="ARW32" s="163"/>
      <c r="ARX32" s="163"/>
      <c r="ARY32" s="163"/>
      <c r="ARZ32" s="163"/>
      <c r="ASA32" s="163"/>
      <c r="ASB32" s="163"/>
      <c r="ASC32" s="163"/>
      <c r="ASD32" s="163"/>
      <c r="ASE32" s="163"/>
      <c r="ASF32" s="163"/>
      <c r="ASG32" s="163"/>
      <c r="ASH32" s="163"/>
      <c r="ASI32" s="163"/>
      <c r="ASJ32" s="163"/>
      <c r="ASK32" s="163"/>
      <c r="ASL32" s="163"/>
      <c r="ASM32" s="163"/>
      <c r="ASN32" s="163"/>
      <c r="ASO32" s="163"/>
      <c r="ASP32" s="163"/>
      <c r="ASQ32" s="163"/>
      <c r="ASR32" s="163"/>
      <c r="ASS32" s="163"/>
      <c r="AST32" s="163"/>
      <c r="ASU32" s="163"/>
      <c r="ASV32" s="163"/>
      <c r="ASW32" s="163"/>
      <c r="ASX32" s="163"/>
      <c r="ASY32" s="163"/>
      <c r="ASZ32" s="163"/>
      <c r="ATA32" s="163"/>
      <c r="ATB32" s="163"/>
      <c r="ATC32" s="163"/>
      <c r="ATD32" s="163"/>
      <c r="ATE32" s="163"/>
      <c r="ATF32" s="163"/>
      <c r="ATG32" s="163"/>
      <c r="ATH32" s="163"/>
      <c r="ATI32" s="163"/>
      <c r="ATJ32" s="163"/>
      <c r="ATK32" s="163"/>
      <c r="ATL32" s="163"/>
      <c r="ATM32" s="163"/>
      <c r="ATN32" s="163"/>
      <c r="ATO32" s="163"/>
      <c r="ATP32" s="163"/>
      <c r="ATQ32" s="163"/>
      <c r="ATR32" s="163"/>
      <c r="ATS32" s="163"/>
      <c r="ATT32" s="163"/>
      <c r="ATU32" s="163"/>
      <c r="ATV32" s="163"/>
      <c r="ATW32" s="163"/>
      <c r="ATX32" s="163"/>
      <c r="ATY32" s="163"/>
      <c r="ATZ32" s="163"/>
      <c r="AUA32" s="163"/>
      <c r="AUB32" s="163"/>
      <c r="AUC32" s="163"/>
      <c r="AUD32" s="163"/>
      <c r="AUE32" s="163"/>
      <c r="AUF32" s="163"/>
      <c r="AUG32" s="163"/>
      <c r="AUH32" s="163"/>
      <c r="AUI32" s="163"/>
      <c r="AUJ32" s="163"/>
      <c r="AUK32" s="163"/>
      <c r="AUL32" s="163"/>
      <c r="AUM32" s="163"/>
      <c r="AUN32" s="163"/>
      <c r="AUO32" s="163"/>
      <c r="AUP32" s="163"/>
      <c r="AUQ32" s="163"/>
      <c r="AUR32" s="163"/>
      <c r="AUS32" s="163"/>
      <c r="AUT32" s="163"/>
      <c r="AUU32" s="163"/>
      <c r="AUV32" s="163"/>
      <c r="AUW32" s="163"/>
      <c r="AUX32" s="163"/>
      <c r="AUY32" s="163"/>
      <c r="AUZ32" s="163"/>
      <c r="AVA32" s="163"/>
      <c r="AVB32" s="163"/>
      <c r="AVC32" s="163"/>
      <c r="AVD32" s="163"/>
      <c r="AVE32" s="163"/>
      <c r="AVF32" s="163"/>
      <c r="AVG32" s="163"/>
      <c r="AVH32" s="163"/>
      <c r="AVI32" s="163"/>
      <c r="AVJ32" s="163"/>
      <c r="AVK32" s="163"/>
      <c r="AVL32" s="163"/>
      <c r="AVM32" s="163"/>
      <c r="AVN32" s="163"/>
      <c r="AVO32" s="163"/>
      <c r="AVP32" s="163"/>
      <c r="AVQ32" s="163"/>
      <c r="AVR32" s="163"/>
      <c r="AVS32" s="163"/>
      <c r="AVT32" s="163"/>
      <c r="AVU32" s="163"/>
      <c r="AVV32" s="163"/>
      <c r="AVW32" s="163"/>
      <c r="AVX32" s="163"/>
      <c r="AVY32" s="163"/>
      <c r="AVZ32" s="163"/>
      <c r="AWA32" s="163"/>
      <c r="AWB32" s="163"/>
      <c r="AWC32" s="163"/>
      <c r="AWD32" s="163"/>
      <c r="AWE32" s="163"/>
      <c r="AWF32" s="163"/>
      <c r="AWG32" s="163"/>
      <c r="AWH32" s="163"/>
      <c r="AWI32" s="163"/>
      <c r="AWJ32" s="163"/>
      <c r="AWK32" s="163"/>
      <c r="AWL32" s="163"/>
      <c r="AWM32" s="163"/>
      <c r="AWN32" s="163"/>
      <c r="AWO32" s="163"/>
      <c r="AWP32" s="163"/>
      <c r="AWQ32" s="163"/>
      <c r="AWR32" s="163"/>
      <c r="AWS32" s="163"/>
      <c r="AWT32" s="163"/>
      <c r="AWU32" s="163"/>
      <c r="AWV32" s="163"/>
      <c r="AWW32" s="163"/>
      <c r="AWX32" s="163"/>
      <c r="AWY32" s="163"/>
      <c r="AWZ32" s="163"/>
      <c r="AXA32" s="163"/>
      <c r="AXB32" s="163"/>
      <c r="AXC32" s="163"/>
      <c r="AXD32" s="163"/>
      <c r="AXE32" s="163"/>
      <c r="AXF32" s="163"/>
      <c r="AXG32" s="163"/>
      <c r="AXH32" s="163"/>
      <c r="AXI32" s="163"/>
      <c r="AXJ32" s="163"/>
      <c r="AXK32" s="163"/>
      <c r="AXL32" s="163"/>
      <c r="AXM32" s="163"/>
      <c r="AXN32" s="163"/>
      <c r="AXO32" s="163"/>
      <c r="AXP32" s="163"/>
      <c r="AXQ32" s="163"/>
      <c r="AXR32" s="163"/>
      <c r="AXS32" s="163"/>
      <c r="AXT32" s="163"/>
      <c r="AXU32" s="163"/>
      <c r="AXV32" s="163"/>
      <c r="AXW32" s="163"/>
      <c r="AXX32" s="163"/>
      <c r="AXY32" s="163"/>
      <c r="AXZ32" s="163"/>
      <c r="AYA32" s="163"/>
      <c r="AYB32" s="163"/>
      <c r="AYC32" s="163"/>
      <c r="AYD32" s="163"/>
      <c r="AYE32" s="163"/>
      <c r="AYF32" s="163"/>
      <c r="AYG32" s="163"/>
      <c r="AYH32" s="163"/>
      <c r="AYI32" s="163"/>
      <c r="AYJ32" s="163"/>
      <c r="AYK32" s="163"/>
      <c r="AYL32" s="163"/>
      <c r="AYM32" s="163"/>
      <c r="AYN32" s="163"/>
      <c r="AYO32" s="163"/>
      <c r="AYP32" s="163"/>
      <c r="AYQ32" s="163"/>
      <c r="AYR32" s="163"/>
      <c r="AYS32" s="163"/>
      <c r="AYT32" s="163"/>
      <c r="AYU32" s="163"/>
      <c r="AYV32" s="163"/>
      <c r="AYW32" s="163"/>
      <c r="AYX32" s="163"/>
      <c r="AYY32" s="163"/>
      <c r="AYZ32" s="163"/>
      <c r="AZA32" s="163"/>
      <c r="AZB32" s="163"/>
      <c r="AZC32" s="163"/>
      <c r="AZD32" s="163"/>
      <c r="AZE32" s="163"/>
      <c r="AZF32" s="163"/>
      <c r="AZG32" s="163"/>
      <c r="AZH32" s="163"/>
      <c r="AZI32" s="163"/>
      <c r="AZJ32" s="163"/>
      <c r="AZK32" s="163"/>
      <c r="AZL32" s="163"/>
      <c r="AZM32" s="163"/>
      <c r="AZN32" s="163"/>
      <c r="AZO32" s="163"/>
      <c r="AZP32" s="163"/>
      <c r="AZQ32" s="163"/>
      <c r="AZR32" s="163"/>
      <c r="AZS32" s="163"/>
      <c r="AZT32" s="163"/>
      <c r="AZU32" s="163"/>
      <c r="AZV32" s="163"/>
      <c r="AZW32" s="163"/>
      <c r="AZX32" s="163"/>
      <c r="AZY32" s="163"/>
      <c r="AZZ32" s="163"/>
      <c r="BAA32" s="163"/>
      <c r="BAB32" s="163"/>
      <c r="BAC32" s="163"/>
      <c r="BAD32" s="163"/>
      <c r="BAE32" s="163"/>
      <c r="BAF32" s="163"/>
      <c r="BAG32" s="163"/>
      <c r="BAH32" s="163"/>
      <c r="BAI32" s="163"/>
      <c r="BAJ32" s="163"/>
      <c r="BAK32" s="163"/>
      <c r="BAL32" s="163"/>
      <c r="BAM32" s="163"/>
      <c r="BAN32" s="163"/>
      <c r="BAO32" s="163"/>
      <c r="BAP32" s="163"/>
      <c r="BAQ32" s="163"/>
      <c r="BAR32" s="163"/>
      <c r="BAS32" s="163"/>
      <c r="BAT32" s="163"/>
      <c r="BAU32" s="163"/>
      <c r="BAV32" s="163"/>
      <c r="BAW32" s="163"/>
      <c r="BAX32" s="163"/>
      <c r="BAY32" s="163"/>
      <c r="BAZ32" s="163"/>
      <c r="BBA32" s="163"/>
      <c r="BBB32" s="163"/>
      <c r="BBC32" s="163"/>
      <c r="BBD32" s="163"/>
      <c r="BBE32" s="163"/>
      <c r="BBF32" s="163"/>
      <c r="BBG32" s="163"/>
      <c r="BBH32" s="163"/>
      <c r="BBI32" s="163"/>
      <c r="BBJ32" s="163"/>
      <c r="BBK32" s="163"/>
      <c r="BBL32" s="163"/>
      <c r="BBM32" s="163"/>
      <c r="BBN32" s="163"/>
      <c r="BBO32" s="163"/>
      <c r="BBP32" s="163"/>
      <c r="BBQ32" s="163"/>
      <c r="BBR32" s="163"/>
      <c r="BBS32" s="163"/>
      <c r="BBT32" s="163"/>
      <c r="BBU32" s="163"/>
      <c r="BBV32" s="163"/>
      <c r="BBW32" s="163"/>
      <c r="BBX32" s="163"/>
      <c r="BBY32" s="163"/>
      <c r="BBZ32" s="163"/>
      <c r="BCA32" s="163"/>
      <c r="BCB32" s="163"/>
      <c r="BCC32" s="163"/>
      <c r="BCD32" s="163"/>
      <c r="BCE32" s="163"/>
      <c r="BCF32" s="163"/>
      <c r="BCG32" s="163"/>
      <c r="BCH32" s="163"/>
      <c r="BCI32" s="163"/>
      <c r="BCJ32" s="163"/>
      <c r="BCK32" s="163"/>
      <c r="BCL32" s="163"/>
      <c r="BCM32" s="163"/>
      <c r="BCN32" s="163"/>
      <c r="BCO32" s="163"/>
      <c r="BCP32" s="163"/>
      <c r="BCQ32" s="163"/>
      <c r="BCR32" s="163"/>
      <c r="BCS32" s="163"/>
      <c r="BCT32" s="163"/>
      <c r="BCU32" s="163"/>
      <c r="BCV32" s="163"/>
      <c r="BCW32" s="163"/>
      <c r="BCX32" s="163"/>
      <c r="BCY32" s="163"/>
      <c r="BCZ32" s="163"/>
      <c r="BDA32" s="163"/>
      <c r="BDB32" s="163"/>
      <c r="BDC32" s="163"/>
      <c r="BDD32" s="163"/>
      <c r="BDE32" s="163"/>
      <c r="BDF32" s="163"/>
      <c r="BDG32" s="163"/>
      <c r="BDH32" s="163"/>
      <c r="BDI32" s="163"/>
      <c r="BDJ32" s="163"/>
      <c r="BDK32" s="163"/>
      <c r="BDL32" s="163"/>
      <c r="BDM32" s="163"/>
      <c r="BDN32" s="163"/>
      <c r="BDO32" s="163"/>
      <c r="BDP32" s="163"/>
      <c r="BDQ32" s="163"/>
      <c r="BDR32" s="163"/>
      <c r="BDS32" s="163"/>
      <c r="BDT32" s="163"/>
      <c r="BDU32" s="163"/>
      <c r="BDV32" s="163"/>
      <c r="BDW32" s="163"/>
      <c r="BDX32" s="163"/>
      <c r="BDY32" s="163"/>
      <c r="BDZ32" s="163"/>
      <c r="BEA32" s="163"/>
      <c r="BEB32" s="163"/>
      <c r="BEC32" s="163"/>
      <c r="BED32" s="163"/>
      <c r="BEE32" s="163"/>
      <c r="BEF32" s="163"/>
      <c r="BEG32" s="163"/>
      <c r="BEH32" s="163"/>
      <c r="BEI32" s="163"/>
      <c r="BEJ32" s="163"/>
      <c r="BEK32" s="163"/>
      <c r="BEL32" s="163"/>
      <c r="BEM32" s="163"/>
      <c r="BEN32" s="163"/>
      <c r="BEO32" s="163"/>
      <c r="BEP32" s="163"/>
      <c r="BEQ32" s="163"/>
      <c r="BER32" s="163"/>
      <c r="BES32" s="163"/>
      <c r="BET32" s="163"/>
      <c r="BEU32" s="163"/>
      <c r="BEV32" s="163"/>
      <c r="BEW32" s="163"/>
      <c r="BEX32" s="163"/>
      <c r="BEY32" s="163"/>
      <c r="BEZ32" s="163"/>
      <c r="BFA32" s="163"/>
      <c r="BFB32" s="163"/>
      <c r="BFC32" s="163"/>
      <c r="BFD32" s="163"/>
      <c r="BFE32" s="163"/>
      <c r="BFF32" s="163"/>
      <c r="BFG32" s="163"/>
      <c r="BFH32" s="163"/>
      <c r="BFI32" s="163"/>
      <c r="BFJ32" s="163"/>
      <c r="BFK32" s="163"/>
      <c r="BFL32" s="163"/>
      <c r="BFM32" s="163"/>
      <c r="BFN32" s="163"/>
      <c r="BFO32" s="163"/>
      <c r="BFP32" s="163"/>
      <c r="BFQ32" s="163"/>
      <c r="BFR32" s="163"/>
      <c r="BFS32" s="163"/>
      <c r="BFT32" s="163"/>
      <c r="BFU32" s="163"/>
      <c r="BFV32" s="163"/>
      <c r="BFW32" s="163"/>
      <c r="BFX32" s="163"/>
      <c r="BFY32" s="163"/>
      <c r="BFZ32" s="163"/>
      <c r="BGA32" s="163"/>
      <c r="BGB32" s="163"/>
      <c r="BGC32" s="163"/>
      <c r="BGD32" s="163"/>
      <c r="BGE32" s="163"/>
      <c r="BGF32" s="163"/>
      <c r="BGG32" s="163"/>
      <c r="BGH32" s="163"/>
      <c r="BGI32" s="163"/>
      <c r="BGJ32" s="163"/>
      <c r="BGK32" s="163"/>
      <c r="BGL32" s="163"/>
      <c r="BGM32" s="163"/>
      <c r="BGN32" s="163"/>
      <c r="BGO32" s="163"/>
      <c r="BGP32" s="163"/>
      <c r="BGQ32" s="163"/>
      <c r="BGR32" s="163"/>
      <c r="BGS32" s="163"/>
      <c r="BGT32" s="163"/>
      <c r="BGU32" s="163"/>
      <c r="BGV32" s="163"/>
      <c r="BGW32" s="163"/>
      <c r="BGX32" s="163"/>
      <c r="BGY32" s="163"/>
      <c r="BGZ32" s="163"/>
      <c r="BHA32" s="163"/>
      <c r="BHB32" s="163"/>
      <c r="BHC32" s="163"/>
      <c r="BHD32" s="163"/>
      <c r="BHE32" s="163"/>
      <c r="BHF32" s="163"/>
      <c r="BHG32" s="163"/>
      <c r="BHH32" s="163"/>
      <c r="BHI32" s="163"/>
      <c r="BHJ32" s="163"/>
      <c r="BHK32" s="163"/>
      <c r="BHL32" s="163"/>
      <c r="BHM32" s="163"/>
      <c r="BHN32" s="163"/>
      <c r="BHO32" s="163"/>
      <c r="BHP32" s="163"/>
      <c r="BHQ32" s="163"/>
      <c r="BHR32" s="163"/>
      <c r="BHS32" s="163"/>
      <c r="BHT32" s="163"/>
      <c r="BHU32" s="163"/>
      <c r="BHV32" s="163"/>
      <c r="BHW32" s="163"/>
      <c r="BHX32" s="163"/>
      <c r="BHY32" s="163"/>
      <c r="BHZ32" s="163"/>
      <c r="BIA32" s="163"/>
      <c r="BIB32" s="163"/>
      <c r="BIC32" s="163"/>
      <c r="BID32" s="163"/>
      <c r="BIE32" s="163"/>
      <c r="BIF32" s="163"/>
      <c r="BIG32" s="163"/>
      <c r="BIH32" s="163"/>
      <c r="BII32" s="163"/>
      <c r="BIJ32" s="163"/>
      <c r="BIK32" s="163"/>
      <c r="BIL32" s="163"/>
      <c r="BIM32" s="163"/>
      <c r="BIN32" s="163"/>
      <c r="BIO32" s="163"/>
      <c r="BIP32" s="163"/>
      <c r="BIQ32" s="163"/>
      <c r="BIR32" s="163"/>
      <c r="BIS32" s="163"/>
      <c r="BIT32" s="163"/>
      <c r="BIU32" s="163"/>
      <c r="BIV32" s="163"/>
      <c r="BIW32" s="163"/>
      <c r="BIX32" s="163"/>
      <c r="BIY32" s="163"/>
      <c r="BIZ32" s="163"/>
      <c r="BJA32" s="163"/>
      <c r="BJB32" s="163"/>
      <c r="BJC32" s="163"/>
      <c r="BJD32" s="163"/>
      <c r="BJE32" s="163"/>
      <c r="BJF32" s="163"/>
      <c r="BJG32" s="163"/>
      <c r="BJH32" s="163"/>
      <c r="BJI32" s="163"/>
      <c r="BJJ32" s="163"/>
      <c r="BJK32" s="163"/>
      <c r="BJL32" s="163"/>
      <c r="BJM32" s="163"/>
      <c r="BJN32" s="163"/>
      <c r="BJO32" s="163"/>
      <c r="BJP32" s="163"/>
      <c r="BJQ32" s="163"/>
      <c r="BJR32" s="163"/>
      <c r="BJS32" s="163"/>
      <c r="BJT32" s="163"/>
      <c r="BJU32" s="163"/>
      <c r="BJV32" s="163"/>
      <c r="BJW32" s="163"/>
      <c r="BJX32" s="163"/>
      <c r="BJY32" s="163"/>
      <c r="BJZ32" s="163"/>
      <c r="BKA32" s="163"/>
      <c r="BKB32" s="163"/>
      <c r="BKC32" s="163"/>
      <c r="BKD32" s="163"/>
      <c r="BKE32" s="163"/>
      <c r="BKF32" s="163"/>
      <c r="BKG32" s="163"/>
      <c r="BKH32" s="163"/>
      <c r="BKI32" s="163"/>
      <c r="BKJ32" s="163"/>
      <c r="BKK32" s="163"/>
      <c r="BKL32" s="163"/>
      <c r="BKM32" s="163"/>
      <c r="BKN32" s="163"/>
      <c r="BKO32" s="163"/>
      <c r="BKP32" s="163"/>
      <c r="BKQ32" s="163"/>
      <c r="BKR32" s="163"/>
      <c r="BKS32" s="163"/>
      <c r="BKT32" s="163"/>
      <c r="BKU32" s="163"/>
      <c r="BKV32" s="163"/>
      <c r="BKW32" s="163"/>
      <c r="BKX32" s="163"/>
      <c r="BKY32" s="163"/>
      <c r="BKZ32" s="163"/>
      <c r="BLA32" s="163"/>
      <c r="BLB32" s="163"/>
      <c r="BLC32" s="163"/>
      <c r="BLD32" s="163"/>
      <c r="BLE32" s="163"/>
      <c r="BLF32" s="163"/>
      <c r="BLG32" s="163"/>
      <c r="BLH32" s="163"/>
      <c r="BLI32" s="163"/>
      <c r="BLJ32" s="163"/>
      <c r="BLK32" s="163"/>
      <c r="BLL32" s="163"/>
      <c r="BLM32" s="163"/>
      <c r="BLN32" s="163"/>
      <c r="BLO32" s="163"/>
      <c r="BLP32" s="163"/>
      <c r="BLQ32" s="163"/>
      <c r="BLR32" s="163"/>
      <c r="BLS32" s="163"/>
      <c r="BLT32" s="163"/>
      <c r="BLU32" s="163"/>
      <c r="BLV32" s="163"/>
      <c r="BLW32" s="163"/>
      <c r="BLX32" s="163"/>
      <c r="BLY32" s="163"/>
      <c r="BLZ32" s="163"/>
      <c r="BMA32" s="163"/>
      <c r="BMB32" s="163"/>
      <c r="BMC32" s="163"/>
      <c r="BMD32" s="163"/>
      <c r="BME32" s="163"/>
      <c r="BMF32" s="163"/>
      <c r="BMG32" s="163"/>
      <c r="BMH32" s="163"/>
      <c r="BMI32" s="163"/>
      <c r="BMJ32" s="163"/>
      <c r="BMK32" s="163"/>
      <c r="BML32" s="163"/>
      <c r="BMM32" s="163"/>
      <c r="BMN32" s="163"/>
      <c r="BMO32" s="163"/>
      <c r="BMP32" s="163"/>
      <c r="BMQ32" s="163"/>
      <c r="BMR32" s="163"/>
      <c r="BMS32" s="163"/>
      <c r="BMT32" s="163"/>
      <c r="BMU32" s="163"/>
      <c r="BMV32" s="163"/>
      <c r="BMW32" s="163"/>
      <c r="BMX32" s="163"/>
      <c r="BMY32" s="163"/>
      <c r="BMZ32" s="163"/>
      <c r="BNA32" s="163"/>
      <c r="BNB32" s="163"/>
      <c r="BNC32" s="163"/>
      <c r="BND32" s="163"/>
      <c r="BNE32" s="163"/>
      <c r="BNF32" s="163"/>
      <c r="BNG32" s="163"/>
      <c r="BNH32" s="163"/>
      <c r="BNI32" s="163"/>
      <c r="BNJ32" s="163"/>
      <c r="BNK32" s="163"/>
      <c r="BNL32" s="163"/>
      <c r="BNM32" s="163"/>
      <c r="BNN32" s="163"/>
      <c r="BNO32" s="163"/>
      <c r="BNP32" s="163"/>
      <c r="BNQ32" s="163"/>
      <c r="BNR32" s="163"/>
      <c r="BNS32" s="163"/>
      <c r="BNT32" s="163"/>
      <c r="BNU32" s="163"/>
      <c r="BNV32" s="163"/>
      <c r="BNW32" s="163"/>
      <c r="BNX32" s="163"/>
      <c r="BNY32" s="163"/>
      <c r="BNZ32" s="163"/>
      <c r="BOA32" s="163"/>
      <c r="BOB32" s="163"/>
      <c r="BOC32" s="163"/>
      <c r="BOD32" s="163"/>
      <c r="BOE32" s="163"/>
      <c r="BOF32" s="163"/>
      <c r="BOG32" s="163"/>
      <c r="BOH32" s="163"/>
      <c r="BOI32" s="163"/>
      <c r="BOJ32" s="163"/>
      <c r="BOK32" s="163"/>
      <c r="BOL32" s="163"/>
      <c r="BOM32" s="163"/>
      <c r="BON32" s="163"/>
      <c r="BOO32" s="163"/>
      <c r="BOP32" s="163"/>
      <c r="BOQ32" s="163"/>
      <c r="BOR32" s="163"/>
      <c r="BOS32" s="163"/>
      <c r="BOT32" s="163"/>
      <c r="BOU32" s="163"/>
      <c r="BOV32" s="163"/>
      <c r="BOW32" s="163"/>
      <c r="BOX32" s="163"/>
      <c r="BOY32" s="163"/>
      <c r="BOZ32" s="163"/>
      <c r="BPA32" s="163"/>
      <c r="BPB32" s="163"/>
      <c r="BPC32" s="163"/>
      <c r="BPD32" s="163"/>
      <c r="BPE32" s="163"/>
      <c r="BPF32" s="163"/>
      <c r="BPG32" s="163"/>
      <c r="BPH32" s="163"/>
      <c r="BPI32" s="163"/>
      <c r="BPJ32" s="163"/>
      <c r="BPK32" s="163"/>
      <c r="BPL32" s="163"/>
      <c r="BPM32" s="163"/>
      <c r="BPN32" s="163"/>
      <c r="BPO32" s="163"/>
      <c r="BPP32" s="163"/>
      <c r="BPQ32" s="163"/>
      <c r="BPR32" s="163"/>
      <c r="BPS32" s="163"/>
      <c r="BPT32" s="163"/>
      <c r="BPU32" s="163"/>
      <c r="BPV32" s="163"/>
      <c r="BPW32" s="163"/>
      <c r="BPX32" s="163"/>
      <c r="BPY32" s="163"/>
      <c r="BPZ32" s="163"/>
      <c r="BQA32" s="163"/>
      <c r="BQB32" s="163"/>
      <c r="BQC32" s="163"/>
      <c r="BQD32" s="163"/>
      <c r="BQE32" s="163"/>
      <c r="BQF32" s="163"/>
      <c r="BQG32" s="163"/>
      <c r="BQH32" s="163"/>
      <c r="BQI32" s="163"/>
      <c r="BQJ32" s="163"/>
      <c r="BQK32" s="163"/>
      <c r="BQL32" s="163"/>
      <c r="BQM32" s="163"/>
      <c r="BQN32" s="163"/>
      <c r="BQO32" s="163"/>
      <c r="BQP32" s="163"/>
      <c r="BQQ32" s="163"/>
      <c r="BQR32" s="163"/>
      <c r="BQS32" s="163"/>
      <c r="BQT32" s="163"/>
      <c r="BQU32" s="163"/>
      <c r="BQV32" s="163"/>
      <c r="BQW32" s="163"/>
    </row>
    <row r="33" spans="1:1817" s="99" customFormat="1" ht="51" x14ac:dyDescent="0.25">
      <c r="A33" s="5" t="s">
        <v>168</v>
      </c>
      <c r="B33" s="5" t="s">
        <v>338</v>
      </c>
      <c r="C33" s="5" t="s">
        <v>16</v>
      </c>
      <c r="D33" s="71" t="s">
        <v>17</v>
      </c>
      <c r="E33" s="5" t="s">
        <v>18</v>
      </c>
      <c r="F33" s="71" t="s">
        <v>19</v>
      </c>
      <c r="G33" s="28" t="s">
        <v>63</v>
      </c>
      <c r="H33" s="71" t="s">
        <v>64</v>
      </c>
      <c r="I33" s="5">
        <v>361</v>
      </c>
      <c r="J33" s="71" t="s">
        <v>64</v>
      </c>
      <c r="K33" s="5">
        <v>118</v>
      </c>
      <c r="L33" s="6" t="s">
        <v>71</v>
      </c>
      <c r="M33" s="5" t="s">
        <v>43</v>
      </c>
      <c r="N33" s="5">
        <v>1008</v>
      </c>
      <c r="O33" s="5">
        <v>6</v>
      </c>
      <c r="P33" s="6" t="s">
        <v>72</v>
      </c>
      <c r="Q33" s="267" t="s">
        <v>31</v>
      </c>
      <c r="R33" s="8">
        <v>1</v>
      </c>
      <c r="S33" s="23">
        <v>0.1</v>
      </c>
      <c r="T33" s="23">
        <v>0.4</v>
      </c>
      <c r="U33" s="23">
        <v>0.6</v>
      </c>
      <c r="V33" s="23">
        <v>0.9</v>
      </c>
      <c r="W33" s="8">
        <v>1</v>
      </c>
      <c r="X33" s="192">
        <v>0.2</v>
      </c>
      <c r="Y33" s="192">
        <v>0.2</v>
      </c>
      <c r="Z33" s="232">
        <f>+Y33/T33</f>
        <v>0.5</v>
      </c>
      <c r="AA33" s="192">
        <v>0.22</v>
      </c>
      <c r="AB33" s="192">
        <v>0.22</v>
      </c>
      <c r="AC33" s="232">
        <f>+AB33/T33</f>
        <v>0.54999999999999993</v>
      </c>
      <c r="AD33" s="192">
        <v>0.25</v>
      </c>
      <c r="AE33" s="192">
        <v>0.25</v>
      </c>
      <c r="AF33" s="238">
        <f>+AE33/T33</f>
        <v>0.625</v>
      </c>
      <c r="AG33" s="192">
        <v>0.28000000000000003</v>
      </c>
      <c r="AH33" s="192">
        <v>0.28000000000000003</v>
      </c>
      <c r="AI33" s="238">
        <f>+AH33/T33</f>
        <v>0.70000000000000007</v>
      </c>
      <c r="AJ33" s="192">
        <v>0.33</v>
      </c>
      <c r="AK33" s="192">
        <v>0.33</v>
      </c>
      <c r="AL33" s="332">
        <f>+AK33/T33</f>
        <v>0.82499999999999996</v>
      </c>
      <c r="AM33" s="192">
        <v>0.37</v>
      </c>
      <c r="AN33" s="192">
        <v>0.4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  <c r="IW33" s="134"/>
      <c r="IX33" s="134"/>
      <c r="IY33" s="134"/>
      <c r="IZ33" s="134"/>
      <c r="JA33" s="134"/>
      <c r="JB33" s="134"/>
      <c r="JC33" s="134"/>
      <c r="JD33" s="134"/>
      <c r="JE33" s="134"/>
      <c r="JF33" s="134"/>
      <c r="JG33" s="134"/>
      <c r="JH33" s="134"/>
      <c r="JI33" s="134"/>
      <c r="JJ33" s="134"/>
      <c r="JK33" s="134"/>
      <c r="JL33" s="134"/>
      <c r="JM33" s="134"/>
      <c r="JN33" s="134"/>
      <c r="JO33" s="134"/>
      <c r="JP33" s="134"/>
      <c r="JQ33" s="134"/>
      <c r="JR33" s="134"/>
      <c r="JS33" s="134"/>
      <c r="JT33" s="134"/>
      <c r="JU33" s="134"/>
      <c r="JV33" s="134"/>
      <c r="JW33" s="134"/>
      <c r="JX33" s="134"/>
      <c r="JY33" s="134"/>
      <c r="JZ33" s="134"/>
      <c r="KA33" s="134"/>
      <c r="KB33" s="134"/>
      <c r="KC33" s="134"/>
      <c r="KD33" s="134"/>
      <c r="KE33" s="134"/>
      <c r="KF33" s="134"/>
      <c r="KG33" s="134"/>
      <c r="KH33" s="134"/>
      <c r="KI33" s="134"/>
      <c r="KJ33" s="134"/>
      <c r="KK33" s="134"/>
      <c r="KL33" s="134"/>
      <c r="KM33" s="134"/>
      <c r="KN33" s="134"/>
      <c r="KO33" s="134"/>
      <c r="KP33" s="134"/>
      <c r="KQ33" s="134"/>
      <c r="KR33" s="134"/>
      <c r="KS33" s="134"/>
      <c r="KT33" s="134"/>
      <c r="KU33" s="134"/>
      <c r="KV33" s="134"/>
      <c r="KW33" s="134"/>
      <c r="KX33" s="134"/>
      <c r="KY33" s="134"/>
      <c r="KZ33" s="134"/>
      <c r="LA33" s="134"/>
      <c r="LB33" s="134"/>
      <c r="LC33" s="134"/>
      <c r="LD33" s="134"/>
      <c r="LE33" s="134"/>
      <c r="LF33" s="134"/>
      <c r="LG33" s="134"/>
      <c r="LH33" s="134"/>
      <c r="LI33" s="134"/>
      <c r="LJ33" s="134"/>
      <c r="LK33" s="134"/>
      <c r="LL33" s="134"/>
      <c r="LM33" s="134"/>
      <c r="LN33" s="134"/>
      <c r="LO33" s="134"/>
      <c r="LP33" s="134"/>
      <c r="LQ33" s="134"/>
      <c r="LR33" s="134"/>
      <c r="LS33" s="134"/>
      <c r="LT33" s="134"/>
      <c r="LU33" s="134"/>
      <c r="LV33" s="134"/>
      <c r="LW33" s="134"/>
      <c r="LX33" s="134"/>
      <c r="LY33" s="134"/>
      <c r="LZ33" s="134"/>
      <c r="MA33" s="134"/>
      <c r="MB33" s="134"/>
      <c r="MC33" s="134"/>
      <c r="MD33" s="134"/>
      <c r="ME33" s="134"/>
      <c r="MF33" s="134"/>
      <c r="MG33" s="134"/>
      <c r="MH33" s="134"/>
      <c r="MI33" s="134"/>
      <c r="MJ33" s="134"/>
      <c r="MK33" s="134"/>
      <c r="ML33" s="134"/>
      <c r="MM33" s="134"/>
      <c r="MN33" s="134"/>
      <c r="MO33" s="134"/>
      <c r="MP33" s="134"/>
      <c r="MQ33" s="134"/>
      <c r="MR33" s="134"/>
      <c r="MS33" s="134"/>
      <c r="MT33" s="134"/>
      <c r="MU33" s="134"/>
      <c r="MV33" s="134"/>
      <c r="MW33" s="134"/>
      <c r="MX33" s="134"/>
      <c r="MY33" s="134"/>
      <c r="MZ33" s="134"/>
      <c r="NA33" s="134"/>
      <c r="NB33" s="134"/>
      <c r="NC33" s="134"/>
      <c r="ND33" s="134"/>
      <c r="NE33" s="134"/>
      <c r="NF33" s="134"/>
      <c r="NG33" s="134"/>
      <c r="NH33" s="134"/>
      <c r="NI33" s="134"/>
      <c r="NJ33" s="134"/>
      <c r="NK33" s="134"/>
      <c r="NL33" s="134"/>
      <c r="NM33" s="134"/>
      <c r="NN33" s="134"/>
      <c r="NO33" s="134"/>
      <c r="NP33" s="134"/>
      <c r="NQ33" s="134"/>
      <c r="NR33" s="134"/>
      <c r="NS33" s="134"/>
      <c r="NT33" s="134"/>
      <c r="NU33" s="134"/>
      <c r="NV33" s="134"/>
      <c r="NW33" s="134"/>
      <c r="NX33" s="134"/>
      <c r="NY33" s="134"/>
      <c r="NZ33" s="134"/>
      <c r="OA33" s="134"/>
      <c r="OB33" s="134"/>
      <c r="OC33" s="134"/>
      <c r="OD33" s="134"/>
      <c r="OE33" s="134"/>
      <c r="OF33" s="134"/>
      <c r="OG33" s="134"/>
      <c r="OH33" s="134"/>
      <c r="OI33" s="134"/>
      <c r="OJ33" s="134"/>
      <c r="OK33" s="134"/>
      <c r="OL33" s="134"/>
      <c r="OM33" s="134"/>
      <c r="ON33" s="134"/>
      <c r="OO33" s="134"/>
      <c r="OP33" s="134"/>
      <c r="OQ33" s="134"/>
      <c r="OR33" s="134"/>
      <c r="OS33" s="134"/>
      <c r="OT33" s="134"/>
      <c r="OU33" s="134"/>
      <c r="OV33" s="134"/>
      <c r="OW33" s="134"/>
      <c r="OX33" s="134"/>
      <c r="OY33" s="134"/>
      <c r="OZ33" s="134"/>
      <c r="PA33" s="134"/>
      <c r="PB33" s="134"/>
      <c r="PC33" s="134"/>
      <c r="PD33" s="134"/>
      <c r="PE33" s="134"/>
      <c r="PF33" s="134"/>
      <c r="PG33" s="134"/>
      <c r="PH33" s="134"/>
      <c r="PI33" s="134"/>
      <c r="PJ33" s="134"/>
      <c r="PK33" s="134"/>
      <c r="PL33" s="134"/>
      <c r="PM33" s="134"/>
      <c r="PN33" s="134"/>
      <c r="PO33" s="134"/>
      <c r="PP33" s="134"/>
      <c r="PQ33" s="134"/>
      <c r="PR33" s="134"/>
      <c r="PS33" s="134"/>
      <c r="PT33" s="134"/>
      <c r="PU33" s="134"/>
      <c r="PV33" s="134"/>
      <c r="PW33" s="134"/>
      <c r="PX33" s="134"/>
      <c r="PY33" s="134"/>
      <c r="PZ33" s="134"/>
      <c r="QA33" s="134"/>
      <c r="QB33" s="134"/>
      <c r="QC33" s="134"/>
      <c r="QD33" s="134"/>
      <c r="QE33" s="134"/>
      <c r="QF33" s="134"/>
      <c r="QG33" s="134"/>
      <c r="QH33" s="134"/>
      <c r="QI33" s="134"/>
      <c r="QJ33" s="134"/>
      <c r="QK33" s="134"/>
      <c r="QL33" s="134"/>
      <c r="QM33" s="134"/>
      <c r="QN33" s="134"/>
      <c r="QO33" s="134"/>
      <c r="QP33" s="134"/>
      <c r="QQ33" s="134"/>
      <c r="QR33" s="134"/>
      <c r="QS33" s="134"/>
      <c r="QT33" s="134"/>
      <c r="QU33" s="134"/>
      <c r="QV33" s="134"/>
      <c r="QW33" s="134"/>
      <c r="QX33" s="134"/>
      <c r="QY33" s="134"/>
      <c r="QZ33" s="134"/>
      <c r="RA33" s="134"/>
      <c r="RB33" s="134"/>
      <c r="RC33" s="134"/>
      <c r="RD33" s="134"/>
      <c r="RE33" s="134"/>
      <c r="RF33" s="134"/>
      <c r="RG33" s="134"/>
      <c r="RH33" s="134"/>
      <c r="RI33" s="134"/>
      <c r="RJ33" s="134"/>
      <c r="RK33" s="134"/>
      <c r="RL33" s="134"/>
      <c r="RM33" s="134"/>
      <c r="RN33" s="134"/>
      <c r="RO33" s="134"/>
      <c r="RP33" s="134"/>
      <c r="RQ33" s="134"/>
      <c r="RR33" s="134"/>
      <c r="RS33" s="134"/>
      <c r="RT33" s="134"/>
      <c r="RU33" s="134"/>
      <c r="RV33" s="134"/>
      <c r="RW33" s="134"/>
      <c r="RX33" s="134"/>
      <c r="RY33" s="134"/>
      <c r="RZ33" s="134"/>
      <c r="SA33" s="134"/>
      <c r="SB33" s="134"/>
      <c r="SC33" s="134"/>
      <c r="SD33" s="134"/>
      <c r="SE33" s="134"/>
      <c r="SF33" s="134"/>
      <c r="SG33" s="134"/>
      <c r="SH33" s="134"/>
      <c r="SI33" s="134"/>
      <c r="SJ33" s="134"/>
      <c r="SK33" s="134"/>
      <c r="SL33" s="134"/>
      <c r="SM33" s="134"/>
      <c r="SN33" s="134"/>
      <c r="SO33" s="134"/>
      <c r="SP33" s="134"/>
      <c r="SQ33" s="134"/>
      <c r="SR33" s="134"/>
      <c r="SS33" s="134"/>
      <c r="ST33" s="134"/>
      <c r="SU33" s="134"/>
      <c r="SV33" s="134"/>
      <c r="SW33" s="134"/>
      <c r="SX33" s="134"/>
      <c r="SY33" s="134"/>
      <c r="SZ33" s="134"/>
      <c r="TA33" s="134"/>
      <c r="TB33" s="134"/>
      <c r="TC33" s="134"/>
      <c r="TD33" s="134"/>
      <c r="TE33" s="134"/>
      <c r="TF33" s="134"/>
      <c r="TG33" s="134"/>
      <c r="TH33" s="134"/>
      <c r="TI33" s="134"/>
      <c r="TJ33" s="134"/>
      <c r="TK33" s="134"/>
      <c r="TL33" s="134"/>
      <c r="TM33" s="134"/>
      <c r="TN33" s="134"/>
      <c r="TO33" s="134"/>
      <c r="TP33" s="134"/>
      <c r="TQ33" s="134"/>
      <c r="TR33" s="134"/>
      <c r="TS33" s="134"/>
      <c r="TT33" s="134"/>
      <c r="TU33" s="134"/>
      <c r="TV33" s="134"/>
      <c r="TW33" s="134"/>
      <c r="TX33" s="134"/>
      <c r="TY33" s="134"/>
      <c r="TZ33" s="134"/>
      <c r="UA33" s="134"/>
      <c r="UB33" s="134"/>
      <c r="UC33" s="134"/>
      <c r="UD33" s="134"/>
      <c r="UE33" s="134"/>
      <c r="UF33" s="134"/>
      <c r="UG33" s="134"/>
      <c r="UH33" s="134"/>
      <c r="UI33" s="134"/>
      <c r="UJ33" s="134"/>
      <c r="UK33" s="134"/>
      <c r="UL33" s="134"/>
      <c r="UM33" s="134"/>
      <c r="UN33" s="134"/>
      <c r="UO33" s="134"/>
      <c r="UP33" s="134"/>
      <c r="UQ33" s="134"/>
      <c r="UR33" s="134"/>
      <c r="US33" s="134"/>
      <c r="UT33" s="134"/>
      <c r="UU33" s="134"/>
      <c r="UV33" s="134"/>
      <c r="UW33" s="134"/>
      <c r="UX33" s="134"/>
      <c r="UY33" s="134"/>
      <c r="UZ33" s="134"/>
      <c r="VA33" s="134"/>
      <c r="VB33" s="134"/>
      <c r="VC33" s="134"/>
      <c r="VD33" s="134"/>
      <c r="VE33" s="134"/>
      <c r="VF33" s="134"/>
      <c r="VG33" s="134"/>
      <c r="VH33" s="134"/>
      <c r="VI33" s="134"/>
      <c r="VJ33" s="134"/>
      <c r="VK33" s="134"/>
      <c r="VL33" s="134"/>
      <c r="VM33" s="134"/>
      <c r="VN33" s="134"/>
      <c r="VO33" s="134"/>
      <c r="VP33" s="134"/>
      <c r="VQ33" s="134"/>
      <c r="VR33" s="134"/>
      <c r="VS33" s="134"/>
      <c r="VT33" s="134"/>
      <c r="VU33" s="134"/>
      <c r="VV33" s="134"/>
      <c r="VW33" s="134"/>
      <c r="VX33" s="134"/>
      <c r="VY33" s="134"/>
      <c r="VZ33" s="134"/>
      <c r="WA33" s="134"/>
      <c r="WB33" s="134"/>
      <c r="WC33" s="134"/>
      <c r="WD33" s="134"/>
      <c r="WE33" s="134"/>
      <c r="WF33" s="134"/>
      <c r="WG33" s="134"/>
      <c r="WH33" s="134"/>
      <c r="WI33" s="134"/>
      <c r="WJ33" s="134"/>
      <c r="WK33" s="134"/>
      <c r="WL33" s="134"/>
      <c r="WM33" s="134"/>
      <c r="WN33" s="134"/>
      <c r="WO33" s="134"/>
      <c r="WP33" s="134"/>
      <c r="WQ33" s="134"/>
      <c r="WR33" s="134"/>
      <c r="WS33" s="134"/>
      <c r="WT33" s="134"/>
      <c r="WU33" s="134"/>
      <c r="WV33" s="134"/>
      <c r="WW33" s="134"/>
      <c r="WX33" s="134"/>
      <c r="WY33" s="134"/>
      <c r="WZ33" s="134"/>
      <c r="XA33" s="134"/>
      <c r="XB33" s="134"/>
      <c r="XC33" s="134"/>
      <c r="XD33" s="134"/>
      <c r="XE33" s="134"/>
      <c r="XF33" s="134"/>
      <c r="XG33" s="134"/>
      <c r="XH33" s="134"/>
      <c r="XI33" s="134"/>
      <c r="XJ33" s="134"/>
      <c r="XK33" s="134"/>
      <c r="XL33" s="134"/>
      <c r="XM33" s="134"/>
      <c r="XN33" s="134"/>
      <c r="XO33" s="134"/>
      <c r="XP33" s="134"/>
      <c r="XQ33" s="134"/>
      <c r="XR33" s="134"/>
      <c r="XS33" s="134"/>
      <c r="XT33" s="134"/>
      <c r="XU33" s="134"/>
      <c r="XV33" s="134"/>
      <c r="XW33" s="134"/>
      <c r="XX33" s="134"/>
      <c r="XY33" s="134"/>
      <c r="XZ33" s="134"/>
      <c r="YA33" s="134"/>
      <c r="YB33" s="134"/>
      <c r="YC33" s="134"/>
      <c r="YD33" s="134"/>
      <c r="YE33" s="134"/>
      <c r="YF33" s="134"/>
      <c r="YG33" s="134"/>
      <c r="YH33" s="134"/>
      <c r="YI33" s="134"/>
      <c r="YJ33" s="134"/>
      <c r="YK33" s="134"/>
      <c r="YL33" s="134"/>
      <c r="YM33" s="134"/>
      <c r="YN33" s="134"/>
      <c r="YO33" s="134"/>
      <c r="YP33" s="134"/>
      <c r="YQ33" s="134"/>
      <c r="YR33" s="134"/>
      <c r="YS33" s="134"/>
      <c r="YT33" s="134"/>
      <c r="YU33" s="134"/>
      <c r="YV33" s="134"/>
      <c r="YW33" s="134"/>
      <c r="YX33" s="134"/>
      <c r="YY33" s="134"/>
      <c r="YZ33" s="134"/>
      <c r="ZA33" s="134"/>
      <c r="ZB33" s="134"/>
      <c r="ZC33" s="134"/>
      <c r="ZD33" s="134"/>
      <c r="ZE33" s="134"/>
      <c r="ZF33" s="134"/>
      <c r="ZG33" s="134"/>
      <c r="ZH33" s="134"/>
      <c r="ZI33" s="134"/>
      <c r="ZJ33" s="134"/>
      <c r="ZK33" s="134"/>
      <c r="ZL33" s="134"/>
      <c r="ZM33" s="134"/>
      <c r="ZN33" s="134"/>
      <c r="ZO33" s="134"/>
      <c r="ZP33" s="134"/>
      <c r="ZQ33" s="134"/>
      <c r="ZR33" s="134"/>
      <c r="ZS33" s="134"/>
      <c r="ZT33" s="134"/>
      <c r="ZU33" s="134"/>
      <c r="ZV33" s="134"/>
      <c r="ZW33" s="134"/>
      <c r="ZX33" s="134"/>
      <c r="ZY33" s="134"/>
      <c r="ZZ33" s="134"/>
      <c r="AAA33" s="134"/>
      <c r="AAB33" s="134"/>
      <c r="AAC33" s="134"/>
      <c r="AAD33" s="134"/>
      <c r="AAE33" s="134"/>
      <c r="AAF33" s="134"/>
      <c r="AAG33" s="134"/>
      <c r="AAH33" s="134"/>
      <c r="AAI33" s="134"/>
      <c r="AAJ33" s="134"/>
      <c r="AAK33" s="134"/>
      <c r="AAL33" s="134"/>
      <c r="AAM33" s="134"/>
      <c r="AAN33" s="134"/>
      <c r="AAO33" s="134"/>
      <c r="AAP33" s="134"/>
      <c r="AAQ33" s="134"/>
      <c r="AAR33" s="134"/>
      <c r="AAS33" s="134"/>
      <c r="AAT33" s="134"/>
      <c r="AAU33" s="134"/>
      <c r="AAV33" s="134"/>
      <c r="AAW33" s="134"/>
      <c r="AAX33" s="134"/>
      <c r="AAY33" s="134"/>
      <c r="AAZ33" s="134"/>
      <c r="ABA33" s="134"/>
      <c r="ABB33" s="134"/>
      <c r="ABC33" s="134"/>
      <c r="ABD33" s="134"/>
      <c r="ABE33" s="134"/>
      <c r="ABF33" s="134"/>
      <c r="ABG33" s="134"/>
      <c r="ABH33" s="134"/>
      <c r="ABI33" s="134"/>
      <c r="ABJ33" s="134"/>
      <c r="ABK33" s="134"/>
      <c r="ABL33" s="134"/>
      <c r="ABM33" s="134"/>
      <c r="ABN33" s="134"/>
      <c r="ABO33" s="134"/>
      <c r="ABP33" s="134"/>
      <c r="ABQ33" s="134"/>
      <c r="ABR33" s="134"/>
      <c r="ABS33" s="134"/>
      <c r="ABT33" s="134"/>
      <c r="ABU33" s="134"/>
      <c r="ABV33" s="134"/>
      <c r="ABW33" s="134"/>
      <c r="ABX33" s="134"/>
      <c r="ABY33" s="134"/>
      <c r="ABZ33" s="134"/>
      <c r="ACA33" s="134"/>
      <c r="ACB33" s="134"/>
      <c r="ACC33" s="134"/>
      <c r="ACD33" s="134"/>
      <c r="ACE33" s="134"/>
      <c r="ACF33" s="134"/>
      <c r="ACG33" s="134"/>
      <c r="ACH33" s="134"/>
      <c r="ACI33" s="134"/>
      <c r="ACJ33" s="134"/>
      <c r="ACK33" s="134"/>
      <c r="ACL33" s="134"/>
      <c r="ACM33" s="134"/>
      <c r="ACN33" s="134"/>
      <c r="ACO33" s="134"/>
      <c r="ACP33" s="134"/>
      <c r="ACQ33" s="134"/>
      <c r="ACR33" s="134"/>
      <c r="ACS33" s="134"/>
      <c r="ACT33" s="134"/>
      <c r="ACU33" s="134"/>
      <c r="ACV33" s="134"/>
      <c r="ACW33" s="134"/>
      <c r="ACX33" s="134"/>
      <c r="ACY33" s="134"/>
      <c r="ACZ33" s="134"/>
      <c r="ADA33" s="134"/>
      <c r="ADB33" s="134"/>
      <c r="ADC33" s="134"/>
      <c r="ADD33" s="134"/>
      <c r="ADE33" s="134"/>
      <c r="ADF33" s="134"/>
      <c r="ADG33" s="134"/>
      <c r="ADH33" s="134"/>
      <c r="ADI33" s="134"/>
      <c r="ADJ33" s="134"/>
      <c r="ADK33" s="134"/>
      <c r="ADL33" s="134"/>
      <c r="ADM33" s="134"/>
      <c r="ADN33" s="134"/>
      <c r="ADO33" s="134"/>
      <c r="ADP33" s="134"/>
      <c r="ADQ33" s="134"/>
      <c r="ADR33" s="134"/>
      <c r="ADS33" s="134"/>
      <c r="ADT33" s="134"/>
      <c r="ADU33" s="134"/>
      <c r="ADV33" s="134"/>
      <c r="ADW33" s="134"/>
      <c r="ADX33" s="134"/>
      <c r="ADY33" s="134"/>
      <c r="ADZ33" s="134"/>
      <c r="AEA33" s="134"/>
      <c r="AEB33" s="134"/>
      <c r="AEC33" s="134"/>
      <c r="AED33" s="134"/>
      <c r="AEE33" s="134"/>
      <c r="AEF33" s="134"/>
      <c r="AEG33" s="134"/>
      <c r="AEH33" s="134"/>
      <c r="AEI33" s="134"/>
      <c r="AEJ33" s="134"/>
      <c r="AEK33" s="134"/>
      <c r="AEL33" s="134"/>
      <c r="AEM33" s="134"/>
      <c r="AEN33" s="134"/>
      <c r="AEO33" s="134"/>
      <c r="AEP33" s="134"/>
      <c r="AEQ33" s="134"/>
      <c r="AER33" s="134"/>
      <c r="AES33" s="134"/>
      <c r="AET33" s="134"/>
      <c r="AEU33" s="134"/>
      <c r="AEV33" s="134"/>
      <c r="AEW33" s="134"/>
      <c r="AEX33" s="134"/>
      <c r="AEY33" s="134"/>
      <c r="AEZ33" s="134"/>
      <c r="AFA33" s="134"/>
      <c r="AFB33" s="134"/>
      <c r="AFC33" s="134"/>
      <c r="AFD33" s="134"/>
      <c r="AFE33" s="134"/>
      <c r="AFF33" s="134"/>
      <c r="AFG33" s="134"/>
      <c r="AFH33" s="134"/>
      <c r="AFI33" s="134"/>
      <c r="AFJ33" s="134"/>
      <c r="AFK33" s="134"/>
      <c r="AFL33" s="134"/>
      <c r="AFM33" s="134"/>
      <c r="AFN33" s="134"/>
      <c r="AFO33" s="134"/>
      <c r="AFP33" s="134"/>
      <c r="AFQ33" s="134"/>
      <c r="AFR33" s="134"/>
      <c r="AFS33" s="134"/>
      <c r="AFT33" s="134"/>
      <c r="AFU33" s="134"/>
      <c r="AFV33" s="134"/>
      <c r="AFW33" s="134"/>
      <c r="AFX33" s="134"/>
      <c r="AFY33" s="134"/>
      <c r="AFZ33" s="134"/>
      <c r="AGA33" s="134"/>
      <c r="AGB33" s="134"/>
      <c r="AGC33" s="134"/>
      <c r="AGD33" s="134"/>
      <c r="AGE33" s="134"/>
      <c r="AGF33" s="134"/>
      <c r="AGG33" s="134"/>
      <c r="AGH33" s="134"/>
      <c r="AGI33" s="134"/>
      <c r="AGJ33" s="134"/>
      <c r="AGK33" s="134"/>
      <c r="AGL33" s="134"/>
      <c r="AGM33" s="134"/>
      <c r="AGN33" s="134"/>
      <c r="AGO33" s="134"/>
      <c r="AGP33" s="134"/>
      <c r="AGQ33" s="134"/>
      <c r="AGR33" s="134"/>
      <c r="AGS33" s="134"/>
      <c r="AGT33" s="134"/>
      <c r="AGU33" s="134"/>
      <c r="AGV33" s="134"/>
      <c r="AGW33" s="134"/>
      <c r="AGX33" s="134"/>
      <c r="AGY33" s="134"/>
      <c r="AGZ33" s="134"/>
      <c r="AHA33" s="134"/>
      <c r="AHB33" s="134"/>
      <c r="AHC33" s="134"/>
      <c r="AHD33" s="134"/>
      <c r="AHE33" s="134"/>
      <c r="AHF33" s="134"/>
      <c r="AHG33" s="134"/>
      <c r="AHH33" s="134"/>
      <c r="AHI33" s="134"/>
      <c r="AHJ33" s="134"/>
      <c r="AHK33" s="134"/>
      <c r="AHL33" s="134"/>
      <c r="AHM33" s="134"/>
      <c r="AHN33" s="134"/>
      <c r="AHO33" s="134"/>
      <c r="AHP33" s="134"/>
      <c r="AHQ33" s="134"/>
      <c r="AHR33" s="134"/>
      <c r="AHS33" s="134"/>
      <c r="AHT33" s="134"/>
      <c r="AHU33" s="134"/>
      <c r="AHV33" s="134"/>
      <c r="AHW33" s="134"/>
      <c r="AHX33" s="134"/>
      <c r="AHY33" s="134"/>
      <c r="AHZ33" s="134"/>
      <c r="AIA33" s="134"/>
      <c r="AIB33" s="134"/>
      <c r="AIC33" s="134"/>
      <c r="AID33" s="134"/>
      <c r="AIE33" s="134"/>
      <c r="AIF33" s="134"/>
      <c r="AIG33" s="134"/>
      <c r="AIH33" s="134"/>
      <c r="AII33" s="134"/>
      <c r="AIJ33" s="134"/>
      <c r="AIK33" s="134"/>
      <c r="AIL33" s="134"/>
      <c r="AIM33" s="134"/>
      <c r="AIN33" s="134"/>
      <c r="AIO33" s="134"/>
      <c r="AIP33" s="134"/>
      <c r="AIQ33" s="134"/>
      <c r="AIR33" s="134"/>
      <c r="AIS33" s="134"/>
      <c r="AIT33" s="134"/>
      <c r="AIU33" s="134"/>
      <c r="AIV33" s="134"/>
      <c r="AIW33" s="134"/>
      <c r="AIX33" s="134"/>
      <c r="AIY33" s="134"/>
      <c r="AIZ33" s="134"/>
      <c r="AJA33" s="134"/>
      <c r="AJB33" s="134"/>
      <c r="AJC33" s="134"/>
      <c r="AJD33" s="134"/>
      <c r="AJE33" s="134"/>
      <c r="AJF33" s="134"/>
      <c r="AJG33" s="134"/>
      <c r="AJH33" s="134"/>
      <c r="AJI33" s="134"/>
      <c r="AJJ33" s="134"/>
      <c r="AJK33" s="134"/>
      <c r="AJL33" s="134"/>
      <c r="AJM33" s="134"/>
      <c r="AJN33" s="134"/>
      <c r="AJO33" s="134"/>
      <c r="AJP33" s="134"/>
      <c r="AJQ33" s="134"/>
      <c r="AJR33" s="134"/>
      <c r="AJS33" s="134"/>
      <c r="AJT33" s="134"/>
      <c r="AJU33" s="134"/>
      <c r="AJV33" s="134"/>
      <c r="AJW33" s="134"/>
      <c r="AJX33" s="134"/>
      <c r="AJY33" s="134"/>
      <c r="AJZ33" s="134"/>
      <c r="AKA33" s="134"/>
      <c r="AKB33" s="134"/>
      <c r="AKC33" s="134"/>
      <c r="AKD33" s="134"/>
      <c r="AKE33" s="134"/>
      <c r="AKF33" s="134"/>
      <c r="AKG33" s="134"/>
      <c r="AKH33" s="134"/>
      <c r="AKI33" s="134"/>
      <c r="AKJ33" s="134"/>
      <c r="AKK33" s="134"/>
      <c r="AKL33" s="134"/>
      <c r="AKM33" s="134"/>
      <c r="AKN33" s="134"/>
      <c r="AKO33" s="134"/>
      <c r="AKP33" s="134"/>
      <c r="AKQ33" s="134"/>
      <c r="AKR33" s="134"/>
      <c r="AKS33" s="134"/>
      <c r="AKT33" s="134"/>
      <c r="AKU33" s="134"/>
      <c r="AKV33" s="134"/>
      <c r="AKW33" s="134"/>
      <c r="AKX33" s="134"/>
      <c r="AKY33" s="134"/>
      <c r="AKZ33" s="134"/>
      <c r="ALA33" s="134"/>
      <c r="ALB33" s="134"/>
      <c r="ALC33" s="134"/>
      <c r="ALD33" s="134"/>
      <c r="ALE33" s="134"/>
      <c r="ALF33" s="134"/>
      <c r="ALG33" s="134"/>
      <c r="ALH33" s="134"/>
      <c r="ALI33" s="134"/>
      <c r="ALJ33" s="134"/>
      <c r="ALK33" s="134"/>
      <c r="ALL33" s="134"/>
      <c r="ALM33" s="134"/>
      <c r="ALN33" s="134"/>
      <c r="ALO33" s="134"/>
      <c r="ALP33" s="134"/>
      <c r="ALQ33" s="134"/>
      <c r="ALR33" s="134"/>
      <c r="ALS33" s="134"/>
      <c r="ALT33" s="134"/>
      <c r="ALU33" s="134"/>
      <c r="ALV33" s="134"/>
      <c r="ALW33" s="134"/>
      <c r="ALX33" s="134"/>
      <c r="ALY33" s="134"/>
      <c r="ALZ33" s="134"/>
      <c r="AMA33" s="134"/>
      <c r="AMB33" s="134"/>
      <c r="AMC33" s="134"/>
      <c r="AMD33" s="134"/>
      <c r="AME33" s="134"/>
      <c r="AMF33" s="134"/>
      <c r="AMG33" s="134"/>
      <c r="AMH33" s="134"/>
      <c r="AMI33" s="134"/>
      <c r="AMJ33" s="134"/>
      <c r="AMK33" s="134"/>
      <c r="AML33" s="134"/>
      <c r="AMM33" s="134"/>
      <c r="AMN33" s="134"/>
      <c r="AMO33" s="134"/>
      <c r="AMP33" s="134"/>
      <c r="AMQ33" s="134"/>
      <c r="AMR33" s="134"/>
      <c r="AMS33" s="134"/>
      <c r="AMT33" s="134"/>
      <c r="AMU33" s="134"/>
      <c r="AMV33" s="134"/>
      <c r="AMW33" s="134"/>
      <c r="AMX33" s="134"/>
      <c r="AMY33" s="134"/>
      <c r="AMZ33" s="134"/>
      <c r="ANA33" s="134"/>
      <c r="ANB33" s="134"/>
      <c r="ANC33" s="134"/>
      <c r="AND33" s="134"/>
      <c r="ANE33" s="134"/>
      <c r="ANF33" s="134"/>
      <c r="ANG33" s="134"/>
      <c r="ANH33" s="134"/>
      <c r="ANI33" s="134"/>
      <c r="ANJ33" s="134"/>
      <c r="ANK33" s="134"/>
      <c r="ANL33" s="134"/>
      <c r="ANM33" s="134"/>
      <c r="ANN33" s="134"/>
      <c r="ANO33" s="134"/>
      <c r="ANP33" s="134"/>
      <c r="ANQ33" s="134"/>
      <c r="ANR33" s="134"/>
      <c r="ANS33" s="134"/>
      <c r="ANT33" s="134"/>
      <c r="ANU33" s="134"/>
      <c r="ANV33" s="134"/>
      <c r="ANW33" s="134"/>
      <c r="ANX33" s="134"/>
      <c r="ANY33" s="134"/>
      <c r="ANZ33" s="134"/>
      <c r="AOA33" s="134"/>
      <c r="AOB33" s="134"/>
      <c r="AOC33" s="134"/>
      <c r="AOD33" s="134"/>
      <c r="AOE33" s="134"/>
      <c r="AOF33" s="134"/>
      <c r="AOG33" s="134"/>
      <c r="AOH33" s="134"/>
      <c r="AOI33" s="134"/>
      <c r="AOJ33" s="134"/>
      <c r="AOK33" s="134"/>
      <c r="AOL33" s="134"/>
      <c r="AOM33" s="134"/>
      <c r="AON33" s="134"/>
      <c r="AOO33" s="134"/>
      <c r="AOP33" s="134"/>
      <c r="AOQ33" s="134"/>
      <c r="AOR33" s="134"/>
      <c r="AOS33" s="134"/>
      <c r="AOT33" s="134"/>
      <c r="AOU33" s="134"/>
      <c r="AOV33" s="134"/>
      <c r="AOW33" s="134"/>
      <c r="AOX33" s="134"/>
      <c r="AOY33" s="134"/>
      <c r="AOZ33" s="134"/>
      <c r="APA33" s="134"/>
      <c r="APB33" s="134"/>
      <c r="APC33" s="134"/>
      <c r="APD33" s="134"/>
      <c r="APE33" s="134"/>
      <c r="APF33" s="134"/>
      <c r="APG33" s="134"/>
      <c r="APH33" s="134"/>
      <c r="API33" s="134"/>
      <c r="APJ33" s="134"/>
      <c r="APK33" s="134"/>
      <c r="APL33" s="134"/>
      <c r="APM33" s="134"/>
      <c r="APN33" s="134"/>
      <c r="APO33" s="134"/>
      <c r="APP33" s="134"/>
      <c r="APQ33" s="134"/>
      <c r="APR33" s="134"/>
      <c r="APS33" s="134"/>
      <c r="APT33" s="134"/>
      <c r="APU33" s="134"/>
      <c r="APV33" s="134"/>
      <c r="APW33" s="134"/>
      <c r="APX33" s="134"/>
      <c r="APY33" s="134"/>
      <c r="APZ33" s="134"/>
      <c r="AQA33" s="134"/>
      <c r="AQB33" s="134"/>
      <c r="AQC33" s="134"/>
      <c r="AQD33" s="134"/>
      <c r="AQE33" s="134"/>
      <c r="AQF33" s="134"/>
      <c r="AQG33" s="134"/>
      <c r="AQH33" s="134"/>
      <c r="AQI33" s="134"/>
      <c r="AQJ33" s="134"/>
      <c r="AQK33" s="134"/>
      <c r="AQL33" s="134"/>
      <c r="AQM33" s="134"/>
      <c r="AQN33" s="134"/>
      <c r="AQO33" s="134"/>
      <c r="AQP33" s="134"/>
      <c r="AQQ33" s="134"/>
      <c r="AQR33" s="134"/>
      <c r="AQS33" s="134"/>
      <c r="AQT33" s="134"/>
      <c r="AQU33" s="134"/>
      <c r="AQV33" s="134"/>
      <c r="AQW33" s="134"/>
      <c r="AQX33" s="134"/>
      <c r="AQY33" s="134"/>
      <c r="AQZ33" s="134"/>
      <c r="ARA33" s="134"/>
      <c r="ARB33" s="134"/>
      <c r="ARC33" s="134"/>
      <c r="ARD33" s="134"/>
      <c r="ARE33" s="134"/>
      <c r="ARF33" s="134"/>
      <c r="ARG33" s="134"/>
      <c r="ARH33" s="134"/>
      <c r="ARI33" s="134"/>
      <c r="ARJ33" s="134"/>
      <c r="ARK33" s="134"/>
      <c r="ARL33" s="134"/>
      <c r="ARM33" s="134"/>
      <c r="ARN33" s="134"/>
      <c r="ARO33" s="134"/>
      <c r="ARP33" s="134"/>
      <c r="ARQ33" s="134"/>
      <c r="ARR33" s="134"/>
      <c r="ARS33" s="134"/>
      <c r="ART33" s="134"/>
      <c r="ARU33" s="134"/>
      <c r="ARV33" s="134"/>
      <c r="ARW33" s="134"/>
      <c r="ARX33" s="134"/>
      <c r="ARY33" s="134"/>
      <c r="ARZ33" s="134"/>
      <c r="ASA33" s="134"/>
      <c r="ASB33" s="134"/>
      <c r="ASC33" s="134"/>
      <c r="ASD33" s="134"/>
      <c r="ASE33" s="134"/>
      <c r="ASF33" s="134"/>
      <c r="ASG33" s="134"/>
      <c r="ASH33" s="134"/>
      <c r="ASI33" s="134"/>
      <c r="ASJ33" s="134"/>
      <c r="ASK33" s="134"/>
      <c r="ASL33" s="134"/>
      <c r="ASM33" s="134"/>
      <c r="ASN33" s="134"/>
      <c r="ASO33" s="134"/>
      <c r="ASP33" s="134"/>
      <c r="ASQ33" s="134"/>
      <c r="ASR33" s="134"/>
      <c r="ASS33" s="134"/>
      <c r="AST33" s="134"/>
      <c r="ASU33" s="134"/>
      <c r="ASV33" s="134"/>
      <c r="ASW33" s="134"/>
      <c r="ASX33" s="134"/>
      <c r="ASY33" s="134"/>
      <c r="ASZ33" s="134"/>
      <c r="ATA33" s="134"/>
      <c r="ATB33" s="134"/>
      <c r="ATC33" s="134"/>
      <c r="ATD33" s="134"/>
      <c r="ATE33" s="134"/>
      <c r="ATF33" s="134"/>
      <c r="ATG33" s="134"/>
      <c r="ATH33" s="134"/>
      <c r="ATI33" s="134"/>
      <c r="ATJ33" s="134"/>
      <c r="ATK33" s="134"/>
      <c r="ATL33" s="134"/>
      <c r="ATM33" s="134"/>
      <c r="ATN33" s="134"/>
      <c r="ATO33" s="134"/>
      <c r="ATP33" s="134"/>
      <c r="ATQ33" s="134"/>
      <c r="ATR33" s="134"/>
      <c r="ATS33" s="134"/>
      <c r="ATT33" s="134"/>
      <c r="ATU33" s="134"/>
      <c r="ATV33" s="134"/>
      <c r="ATW33" s="134"/>
      <c r="ATX33" s="134"/>
      <c r="ATY33" s="134"/>
      <c r="ATZ33" s="134"/>
      <c r="AUA33" s="134"/>
      <c r="AUB33" s="134"/>
      <c r="AUC33" s="134"/>
      <c r="AUD33" s="134"/>
      <c r="AUE33" s="134"/>
      <c r="AUF33" s="134"/>
      <c r="AUG33" s="134"/>
      <c r="AUH33" s="134"/>
      <c r="AUI33" s="134"/>
      <c r="AUJ33" s="134"/>
      <c r="AUK33" s="134"/>
      <c r="AUL33" s="134"/>
      <c r="AUM33" s="134"/>
      <c r="AUN33" s="134"/>
      <c r="AUO33" s="134"/>
      <c r="AUP33" s="134"/>
      <c r="AUQ33" s="134"/>
      <c r="AUR33" s="134"/>
      <c r="AUS33" s="134"/>
      <c r="AUT33" s="134"/>
      <c r="AUU33" s="134"/>
      <c r="AUV33" s="134"/>
      <c r="AUW33" s="134"/>
      <c r="AUX33" s="134"/>
      <c r="AUY33" s="134"/>
      <c r="AUZ33" s="134"/>
      <c r="AVA33" s="134"/>
      <c r="AVB33" s="134"/>
      <c r="AVC33" s="134"/>
      <c r="AVD33" s="134"/>
      <c r="AVE33" s="134"/>
      <c r="AVF33" s="134"/>
      <c r="AVG33" s="134"/>
      <c r="AVH33" s="134"/>
      <c r="AVI33" s="134"/>
      <c r="AVJ33" s="134"/>
      <c r="AVK33" s="134"/>
      <c r="AVL33" s="134"/>
      <c r="AVM33" s="134"/>
      <c r="AVN33" s="134"/>
      <c r="AVO33" s="134"/>
      <c r="AVP33" s="134"/>
      <c r="AVQ33" s="134"/>
      <c r="AVR33" s="134"/>
      <c r="AVS33" s="134"/>
      <c r="AVT33" s="134"/>
      <c r="AVU33" s="134"/>
      <c r="AVV33" s="134"/>
      <c r="AVW33" s="134"/>
      <c r="AVX33" s="134"/>
      <c r="AVY33" s="134"/>
      <c r="AVZ33" s="134"/>
      <c r="AWA33" s="134"/>
      <c r="AWB33" s="134"/>
      <c r="AWC33" s="134"/>
      <c r="AWD33" s="134"/>
      <c r="AWE33" s="134"/>
      <c r="AWF33" s="134"/>
      <c r="AWG33" s="134"/>
      <c r="AWH33" s="134"/>
      <c r="AWI33" s="134"/>
      <c r="AWJ33" s="134"/>
      <c r="AWK33" s="134"/>
      <c r="AWL33" s="134"/>
      <c r="AWM33" s="134"/>
      <c r="AWN33" s="134"/>
      <c r="AWO33" s="134"/>
      <c r="AWP33" s="134"/>
      <c r="AWQ33" s="134"/>
      <c r="AWR33" s="134"/>
      <c r="AWS33" s="134"/>
      <c r="AWT33" s="134"/>
      <c r="AWU33" s="134"/>
      <c r="AWV33" s="134"/>
      <c r="AWW33" s="134"/>
      <c r="AWX33" s="134"/>
      <c r="AWY33" s="134"/>
      <c r="AWZ33" s="134"/>
      <c r="AXA33" s="134"/>
      <c r="AXB33" s="134"/>
      <c r="AXC33" s="134"/>
      <c r="AXD33" s="134"/>
      <c r="AXE33" s="134"/>
      <c r="AXF33" s="134"/>
      <c r="AXG33" s="134"/>
      <c r="AXH33" s="134"/>
      <c r="AXI33" s="134"/>
      <c r="AXJ33" s="134"/>
      <c r="AXK33" s="134"/>
      <c r="AXL33" s="134"/>
      <c r="AXM33" s="134"/>
      <c r="AXN33" s="134"/>
      <c r="AXO33" s="134"/>
      <c r="AXP33" s="134"/>
      <c r="AXQ33" s="134"/>
      <c r="AXR33" s="134"/>
      <c r="AXS33" s="134"/>
      <c r="AXT33" s="134"/>
      <c r="AXU33" s="134"/>
      <c r="AXV33" s="134"/>
      <c r="AXW33" s="134"/>
      <c r="AXX33" s="134"/>
      <c r="AXY33" s="134"/>
      <c r="AXZ33" s="134"/>
      <c r="AYA33" s="134"/>
      <c r="AYB33" s="134"/>
      <c r="AYC33" s="134"/>
      <c r="AYD33" s="134"/>
      <c r="AYE33" s="134"/>
      <c r="AYF33" s="134"/>
      <c r="AYG33" s="134"/>
      <c r="AYH33" s="134"/>
      <c r="AYI33" s="134"/>
      <c r="AYJ33" s="134"/>
      <c r="AYK33" s="134"/>
      <c r="AYL33" s="134"/>
      <c r="AYM33" s="134"/>
      <c r="AYN33" s="134"/>
      <c r="AYO33" s="134"/>
      <c r="AYP33" s="134"/>
      <c r="AYQ33" s="134"/>
      <c r="AYR33" s="134"/>
      <c r="AYS33" s="134"/>
      <c r="AYT33" s="134"/>
      <c r="AYU33" s="134"/>
      <c r="AYV33" s="134"/>
      <c r="AYW33" s="134"/>
      <c r="AYX33" s="134"/>
      <c r="AYY33" s="134"/>
      <c r="AYZ33" s="134"/>
      <c r="AZA33" s="134"/>
      <c r="AZB33" s="134"/>
      <c r="AZC33" s="134"/>
      <c r="AZD33" s="134"/>
      <c r="AZE33" s="134"/>
      <c r="AZF33" s="134"/>
      <c r="AZG33" s="134"/>
      <c r="AZH33" s="134"/>
      <c r="AZI33" s="134"/>
      <c r="AZJ33" s="134"/>
      <c r="AZK33" s="134"/>
      <c r="AZL33" s="134"/>
      <c r="AZM33" s="134"/>
      <c r="AZN33" s="134"/>
      <c r="AZO33" s="134"/>
      <c r="AZP33" s="134"/>
      <c r="AZQ33" s="134"/>
      <c r="AZR33" s="134"/>
      <c r="AZS33" s="134"/>
      <c r="AZT33" s="134"/>
      <c r="AZU33" s="134"/>
      <c r="AZV33" s="134"/>
      <c r="AZW33" s="134"/>
      <c r="AZX33" s="134"/>
      <c r="AZY33" s="134"/>
      <c r="AZZ33" s="134"/>
      <c r="BAA33" s="134"/>
      <c r="BAB33" s="134"/>
      <c r="BAC33" s="134"/>
      <c r="BAD33" s="134"/>
      <c r="BAE33" s="134"/>
      <c r="BAF33" s="134"/>
      <c r="BAG33" s="134"/>
      <c r="BAH33" s="134"/>
      <c r="BAI33" s="134"/>
      <c r="BAJ33" s="134"/>
      <c r="BAK33" s="134"/>
      <c r="BAL33" s="134"/>
      <c r="BAM33" s="134"/>
      <c r="BAN33" s="134"/>
      <c r="BAO33" s="134"/>
      <c r="BAP33" s="134"/>
      <c r="BAQ33" s="134"/>
      <c r="BAR33" s="134"/>
      <c r="BAS33" s="134"/>
      <c r="BAT33" s="134"/>
      <c r="BAU33" s="134"/>
      <c r="BAV33" s="134"/>
      <c r="BAW33" s="134"/>
      <c r="BAX33" s="134"/>
      <c r="BAY33" s="134"/>
      <c r="BAZ33" s="134"/>
      <c r="BBA33" s="134"/>
      <c r="BBB33" s="134"/>
      <c r="BBC33" s="134"/>
      <c r="BBD33" s="134"/>
      <c r="BBE33" s="134"/>
      <c r="BBF33" s="134"/>
      <c r="BBG33" s="134"/>
      <c r="BBH33" s="134"/>
      <c r="BBI33" s="134"/>
      <c r="BBJ33" s="134"/>
      <c r="BBK33" s="134"/>
      <c r="BBL33" s="134"/>
      <c r="BBM33" s="134"/>
      <c r="BBN33" s="134"/>
      <c r="BBO33" s="134"/>
      <c r="BBP33" s="134"/>
      <c r="BBQ33" s="134"/>
      <c r="BBR33" s="134"/>
      <c r="BBS33" s="134"/>
      <c r="BBT33" s="134"/>
      <c r="BBU33" s="134"/>
      <c r="BBV33" s="134"/>
      <c r="BBW33" s="134"/>
      <c r="BBX33" s="134"/>
      <c r="BBY33" s="134"/>
      <c r="BBZ33" s="134"/>
      <c r="BCA33" s="134"/>
      <c r="BCB33" s="134"/>
      <c r="BCC33" s="134"/>
      <c r="BCD33" s="134"/>
      <c r="BCE33" s="134"/>
      <c r="BCF33" s="134"/>
      <c r="BCG33" s="134"/>
      <c r="BCH33" s="134"/>
      <c r="BCI33" s="134"/>
      <c r="BCJ33" s="134"/>
      <c r="BCK33" s="134"/>
      <c r="BCL33" s="134"/>
      <c r="BCM33" s="134"/>
      <c r="BCN33" s="134"/>
      <c r="BCO33" s="134"/>
      <c r="BCP33" s="134"/>
      <c r="BCQ33" s="134"/>
      <c r="BCR33" s="134"/>
      <c r="BCS33" s="134"/>
      <c r="BCT33" s="134"/>
      <c r="BCU33" s="134"/>
      <c r="BCV33" s="134"/>
      <c r="BCW33" s="134"/>
      <c r="BCX33" s="134"/>
      <c r="BCY33" s="134"/>
      <c r="BCZ33" s="134"/>
      <c r="BDA33" s="134"/>
      <c r="BDB33" s="134"/>
      <c r="BDC33" s="134"/>
      <c r="BDD33" s="134"/>
      <c r="BDE33" s="134"/>
      <c r="BDF33" s="134"/>
      <c r="BDG33" s="134"/>
      <c r="BDH33" s="134"/>
      <c r="BDI33" s="134"/>
      <c r="BDJ33" s="134"/>
      <c r="BDK33" s="134"/>
      <c r="BDL33" s="134"/>
      <c r="BDM33" s="134"/>
      <c r="BDN33" s="134"/>
      <c r="BDO33" s="134"/>
      <c r="BDP33" s="134"/>
      <c r="BDQ33" s="134"/>
      <c r="BDR33" s="134"/>
      <c r="BDS33" s="134"/>
      <c r="BDT33" s="134"/>
      <c r="BDU33" s="134"/>
      <c r="BDV33" s="134"/>
      <c r="BDW33" s="134"/>
      <c r="BDX33" s="134"/>
      <c r="BDY33" s="134"/>
      <c r="BDZ33" s="134"/>
      <c r="BEA33" s="134"/>
      <c r="BEB33" s="134"/>
      <c r="BEC33" s="134"/>
      <c r="BED33" s="134"/>
      <c r="BEE33" s="134"/>
      <c r="BEF33" s="134"/>
      <c r="BEG33" s="134"/>
      <c r="BEH33" s="134"/>
      <c r="BEI33" s="134"/>
      <c r="BEJ33" s="134"/>
      <c r="BEK33" s="134"/>
      <c r="BEL33" s="134"/>
      <c r="BEM33" s="134"/>
      <c r="BEN33" s="134"/>
      <c r="BEO33" s="134"/>
      <c r="BEP33" s="134"/>
      <c r="BEQ33" s="134"/>
      <c r="BER33" s="134"/>
      <c r="BES33" s="134"/>
      <c r="BET33" s="134"/>
      <c r="BEU33" s="134"/>
      <c r="BEV33" s="134"/>
      <c r="BEW33" s="134"/>
      <c r="BEX33" s="134"/>
      <c r="BEY33" s="134"/>
      <c r="BEZ33" s="134"/>
      <c r="BFA33" s="134"/>
      <c r="BFB33" s="134"/>
      <c r="BFC33" s="134"/>
      <c r="BFD33" s="134"/>
      <c r="BFE33" s="134"/>
      <c r="BFF33" s="134"/>
      <c r="BFG33" s="134"/>
      <c r="BFH33" s="134"/>
      <c r="BFI33" s="134"/>
      <c r="BFJ33" s="134"/>
      <c r="BFK33" s="134"/>
      <c r="BFL33" s="134"/>
      <c r="BFM33" s="134"/>
      <c r="BFN33" s="134"/>
      <c r="BFO33" s="134"/>
      <c r="BFP33" s="134"/>
      <c r="BFQ33" s="134"/>
      <c r="BFR33" s="134"/>
      <c r="BFS33" s="134"/>
      <c r="BFT33" s="134"/>
      <c r="BFU33" s="134"/>
      <c r="BFV33" s="134"/>
      <c r="BFW33" s="134"/>
      <c r="BFX33" s="134"/>
      <c r="BFY33" s="134"/>
      <c r="BFZ33" s="134"/>
      <c r="BGA33" s="134"/>
      <c r="BGB33" s="134"/>
      <c r="BGC33" s="134"/>
      <c r="BGD33" s="134"/>
      <c r="BGE33" s="134"/>
      <c r="BGF33" s="134"/>
      <c r="BGG33" s="134"/>
      <c r="BGH33" s="134"/>
      <c r="BGI33" s="134"/>
      <c r="BGJ33" s="134"/>
      <c r="BGK33" s="134"/>
      <c r="BGL33" s="134"/>
      <c r="BGM33" s="134"/>
      <c r="BGN33" s="134"/>
      <c r="BGO33" s="134"/>
      <c r="BGP33" s="134"/>
      <c r="BGQ33" s="134"/>
      <c r="BGR33" s="134"/>
      <c r="BGS33" s="134"/>
      <c r="BGT33" s="134"/>
      <c r="BGU33" s="134"/>
      <c r="BGV33" s="134"/>
      <c r="BGW33" s="134"/>
      <c r="BGX33" s="134"/>
      <c r="BGY33" s="134"/>
      <c r="BGZ33" s="134"/>
      <c r="BHA33" s="134"/>
      <c r="BHB33" s="134"/>
      <c r="BHC33" s="134"/>
      <c r="BHD33" s="134"/>
      <c r="BHE33" s="134"/>
      <c r="BHF33" s="134"/>
      <c r="BHG33" s="134"/>
      <c r="BHH33" s="134"/>
      <c r="BHI33" s="134"/>
      <c r="BHJ33" s="134"/>
      <c r="BHK33" s="134"/>
      <c r="BHL33" s="134"/>
      <c r="BHM33" s="134"/>
      <c r="BHN33" s="134"/>
      <c r="BHO33" s="134"/>
      <c r="BHP33" s="134"/>
      <c r="BHQ33" s="134"/>
      <c r="BHR33" s="134"/>
      <c r="BHS33" s="134"/>
      <c r="BHT33" s="134"/>
      <c r="BHU33" s="134"/>
      <c r="BHV33" s="134"/>
      <c r="BHW33" s="134"/>
      <c r="BHX33" s="134"/>
      <c r="BHY33" s="134"/>
      <c r="BHZ33" s="134"/>
      <c r="BIA33" s="134"/>
      <c r="BIB33" s="134"/>
      <c r="BIC33" s="134"/>
      <c r="BID33" s="134"/>
      <c r="BIE33" s="134"/>
      <c r="BIF33" s="134"/>
      <c r="BIG33" s="134"/>
      <c r="BIH33" s="134"/>
      <c r="BII33" s="134"/>
      <c r="BIJ33" s="134"/>
      <c r="BIK33" s="134"/>
      <c r="BIL33" s="134"/>
      <c r="BIM33" s="134"/>
      <c r="BIN33" s="134"/>
      <c r="BIO33" s="134"/>
      <c r="BIP33" s="134"/>
      <c r="BIQ33" s="134"/>
      <c r="BIR33" s="134"/>
      <c r="BIS33" s="134"/>
      <c r="BIT33" s="134"/>
      <c r="BIU33" s="134"/>
      <c r="BIV33" s="134"/>
      <c r="BIW33" s="134"/>
      <c r="BIX33" s="134"/>
      <c r="BIY33" s="134"/>
      <c r="BIZ33" s="134"/>
      <c r="BJA33" s="134"/>
      <c r="BJB33" s="134"/>
      <c r="BJC33" s="134"/>
      <c r="BJD33" s="134"/>
      <c r="BJE33" s="134"/>
      <c r="BJF33" s="134"/>
      <c r="BJG33" s="134"/>
      <c r="BJH33" s="134"/>
      <c r="BJI33" s="134"/>
      <c r="BJJ33" s="134"/>
      <c r="BJK33" s="134"/>
      <c r="BJL33" s="134"/>
      <c r="BJM33" s="134"/>
      <c r="BJN33" s="134"/>
      <c r="BJO33" s="134"/>
      <c r="BJP33" s="134"/>
      <c r="BJQ33" s="134"/>
      <c r="BJR33" s="134"/>
      <c r="BJS33" s="134"/>
      <c r="BJT33" s="134"/>
      <c r="BJU33" s="134"/>
      <c r="BJV33" s="134"/>
      <c r="BJW33" s="134"/>
      <c r="BJX33" s="134"/>
      <c r="BJY33" s="134"/>
      <c r="BJZ33" s="134"/>
      <c r="BKA33" s="134"/>
      <c r="BKB33" s="134"/>
      <c r="BKC33" s="134"/>
      <c r="BKD33" s="134"/>
      <c r="BKE33" s="134"/>
      <c r="BKF33" s="134"/>
      <c r="BKG33" s="134"/>
      <c r="BKH33" s="134"/>
      <c r="BKI33" s="134"/>
      <c r="BKJ33" s="134"/>
      <c r="BKK33" s="134"/>
      <c r="BKL33" s="134"/>
      <c r="BKM33" s="134"/>
      <c r="BKN33" s="134"/>
      <c r="BKO33" s="134"/>
      <c r="BKP33" s="134"/>
      <c r="BKQ33" s="134"/>
      <c r="BKR33" s="134"/>
      <c r="BKS33" s="134"/>
      <c r="BKT33" s="134"/>
      <c r="BKU33" s="134"/>
      <c r="BKV33" s="134"/>
      <c r="BKW33" s="134"/>
      <c r="BKX33" s="134"/>
      <c r="BKY33" s="134"/>
      <c r="BKZ33" s="134"/>
      <c r="BLA33" s="134"/>
      <c r="BLB33" s="134"/>
      <c r="BLC33" s="134"/>
      <c r="BLD33" s="134"/>
      <c r="BLE33" s="134"/>
      <c r="BLF33" s="134"/>
      <c r="BLG33" s="134"/>
      <c r="BLH33" s="134"/>
      <c r="BLI33" s="134"/>
      <c r="BLJ33" s="134"/>
      <c r="BLK33" s="134"/>
      <c r="BLL33" s="134"/>
      <c r="BLM33" s="134"/>
      <c r="BLN33" s="134"/>
      <c r="BLO33" s="134"/>
      <c r="BLP33" s="134"/>
      <c r="BLQ33" s="134"/>
      <c r="BLR33" s="134"/>
      <c r="BLS33" s="134"/>
      <c r="BLT33" s="134"/>
      <c r="BLU33" s="134"/>
      <c r="BLV33" s="134"/>
      <c r="BLW33" s="134"/>
      <c r="BLX33" s="134"/>
      <c r="BLY33" s="134"/>
      <c r="BLZ33" s="134"/>
      <c r="BMA33" s="134"/>
      <c r="BMB33" s="134"/>
      <c r="BMC33" s="134"/>
      <c r="BMD33" s="134"/>
      <c r="BME33" s="134"/>
      <c r="BMF33" s="134"/>
      <c r="BMG33" s="134"/>
      <c r="BMH33" s="134"/>
      <c r="BMI33" s="134"/>
      <c r="BMJ33" s="134"/>
      <c r="BMK33" s="134"/>
      <c r="BML33" s="134"/>
      <c r="BMM33" s="134"/>
      <c r="BMN33" s="134"/>
      <c r="BMO33" s="134"/>
      <c r="BMP33" s="134"/>
      <c r="BMQ33" s="134"/>
      <c r="BMR33" s="134"/>
      <c r="BMS33" s="134"/>
      <c r="BMT33" s="134"/>
      <c r="BMU33" s="134"/>
      <c r="BMV33" s="134"/>
      <c r="BMW33" s="134"/>
      <c r="BMX33" s="134"/>
      <c r="BMY33" s="134"/>
      <c r="BMZ33" s="134"/>
      <c r="BNA33" s="134"/>
      <c r="BNB33" s="134"/>
      <c r="BNC33" s="134"/>
      <c r="BND33" s="134"/>
      <c r="BNE33" s="134"/>
      <c r="BNF33" s="134"/>
      <c r="BNG33" s="134"/>
      <c r="BNH33" s="134"/>
      <c r="BNI33" s="134"/>
      <c r="BNJ33" s="134"/>
      <c r="BNK33" s="134"/>
      <c r="BNL33" s="134"/>
      <c r="BNM33" s="134"/>
      <c r="BNN33" s="134"/>
      <c r="BNO33" s="134"/>
      <c r="BNP33" s="134"/>
      <c r="BNQ33" s="134"/>
      <c r="BNR33" s="134"/>
      <c r="BNS33" s="134"/>
      <c r="BNT33" s="134"/>
      <c r="BNU33" s="134"/>
      <c r="BNV33" s="134"/>
      <c r="BNW33" s="134"/>
      <c r="BNX33" s="134"/>
      <c r="BNY33" s="134"/>
      <c r="BNZ33" s="134"/>
      <c r="BOA33" s="134"/>
      <c r="BOB33" s="134"/>
      <c r="BOC33" s="134"/>
      <c r="BOD33" s="134"/>
      <c r="BOE33" s="134"/>
      <c r="BOF33" s="134"/>
      <c r="BOG33" s="134"/>
      <c r="BOH33" s="134"/>
      <c r="BOI33" s="134"/>
      <c r="BOJ33" s="134"/>
      <c r="BOK33" s="134"/>
      <c r="BOL33" s="134"/>
      <c r="BOM33" s="134"/>
      <c r="BON33" s="134"/>
      <c r="BOO33" s="134"/>
      <c r="BOP33" s="134"/>
      <c r="BOQ33" s="134"/>
      <c r="BOR33" s="134"/>
      <c r="BOS33" s="134"/>
      <c r="BOT33" s="134"/>
      <c r="BOU33" s="134"/>
      <c r="BOV33" s="134"/>
      <c r="BOW33" s="134"/>
      <c r="BOX33" s="134"/>
      <c r="BOY33" s="134"/>
      <c r="BOZ33" s="134"/>
      <c r="BPA33" s="134"/>
      <c r="BPB33" s="134"/>
      <c r="BPC33" s="134"/>
      <c r="BPD33" s="134"/>
      <c r="BPE33" s="134"/>
      <c r="BPF33" s="134"/>
      <c r="BPG33" s="134"/>
      <c r="BPH33" s="134"/>
      <c r="BPI33" s="134"/>
      <c r="BPJ33" s="134"/>
      <c r="BPK33" s="134"/>
      <c r="BPL33" s="134"/>
      <c r="BPM33" s="134"/>
      <c r="BPN33" s="134"/>
      <c r="BPO33" s="134"/>
      <c r="BPP33" s="134"/>
      <c r="BPQ33" s="134"/>
      <c r="BPR33" s="134"/>
      <c r="BPS33" s="134"/>
      <c r="BPT33" s="134"/>
      <c r="BPU33" s="134"/>
      <c r="BPV33" s="134"/>
      <c r="BPW33" s="134"/>
      <c r="BPX33" s="134"/>
      <c r="BPY33" s="134"/>
      <c r="BPZ33" s="134"/>
      <c r="BQA33" s="134"/>
      <c r="BQB33" s="134"/>
      <c r="BQC33" s="134"/>
      <c r="BQD33" s="134"/>
      <c r="BQE33" s="134"/>
      <c r="BQF33" s="134"/>
      <c r="BQG33" s="134"/>
      <c r="BQH33" s="134"/>
      <c r="BQI33" s="134"/>
      <c r="BQJ33" s="134"/>
      <c r="BQK33" s="134"/>
      <c r="BQL33" s="134"/>
      <c r="BQM33" s="134"/>
      <c r="BQN33" s="134"/>
      <c r="BQO33" s="134"/>
      <c r="BQP33" s="134"/>
      <c r="BQQ33" s="134"/>
      <c r="BQR33" s="134"/>
      <c r="BQS33" s="134"/>
      <c r="BQT33" s="134"/>
      <c r="BQU33" s="134"/>
      <c r="BQV33" s="134"/>
      <c r="BQW33" s="134"/>
    </row>
    <row r="34" spans="1:1817" s="164" customFormat="1" ht="51" x14ac:dyDescent="0.25">
      <c r="A34" s="73" t="s">
        <v>168</v>
      </c>
      <c r="B34" s="73" t="s">
        <v>336</v>
      </c>
      <c r="C34" s="73" t="s">
        <v>16</v>
      </c>
      <c r="D34" s="73" t="s">
        <v>17</v>
      </c>
      <c r="E34" s="73" t="s">
        <v>18</v>
      </c>
      <c r="F34" s="73" t="s">
        <v>19</v>
      </c>
      <c r="G34" s="74" t="s">
        <v>63</v>
      </c>
      <c r="H34" s="73" t="s">
        <v>64</v>
      </c>
      <c r="I34" s="73">
        <v>361</v>
      </c>
      <c r="J34" s="73" t="s">
        <v>64</v>
      </c>
      <c r="K34" s="73">
        <v>118</v>
      </c>
      <c r="L34" s="75" t="s">
        <v>71</v>
      </c>
      <c r="M34" s="73"/>
      <c r="N34" s="73">
        <v>1008</v>
      </c>
      <c r="O34" s="73"/>
      <c r="P34" s="73"/>
      <c r="Q34" s="280" t="s">
        <v>31</v>
      </c>
      <c r="R34" s="77">
        <f t="shared" ref="R34:AC34" si="42">+R33</f>
        <v>1</v>
      </c>
      <c r="S34" s="78">
        <f t="shared" si="42"/>
        <v>0.1</v>
      </c>
      <c r="T34" s="78">
        <f t="shared" si="42"/>
        <v>0.4</v>
      </c>
      <c r="U34" s="78">
        <f t="shared" si="42"/>
        <v>0.6</v>
      </c>
      <c r="V34" s="78">
        <f t="shared" si="42"/>
        <v>0.9</v>
      </c>
      <c r="W34" s="78">
        <f t="shared" si="42"/>
        <v>1</v>
      </c>
      <c r="X34" s="193">
        <f t="shared" si="42"/>
        <v>0.2</v>
      </c>
      <c r="Y34" s="193">
        <f t="shared" si="42"/>
        <v>0.2</v>
      </c>
      <c r="Z34" s="233">
        <f t="shared" si="42"/>
        <v>0.5</v>
      </c>
      <c r="AA34" s="193">
        <f t="shared" si="42"/>
        <v>0.22</v>
      </c>
      <c r="AB34" s="193">
        <f t="shared" si="42"/>
        <v>0.22</v>
      </c>
      <c r="AC34" s="233">
        <f t="shared" si="42"/>
        <v>0.54999999999999993</v>
      </c>
      <c r="AD34" s="193">
        <f t="shared" ref="AD34:AI34" si="43">+AD33</f>
        <v>0.25</v>
      </c>
      <c r="AE34" s="193">
        <f t="shared" si="43"/>
        <v>0.25</v>
      </c>
      <c r="AF34" s="233">
        <f t="shared" si="43"/>
        <v>0.625</v>
      </c>
      <c r="AG34" s="193">
        <f t="shared" si="43"/>
        <v>0.28000000000000003</v>
      </c>
      <c r="AH34" s="193">
        <f t="shared" si="43"/>
        <v>0.28000000000000003</v>
      </c>
      <c r="AI34" s="233">
        <f t="shared" si="43"/>
        <v>0.70000000000000007</v>
      </c>
      <c r="AJ34" s="193">
        <f>+AJ33</f>
        <v>0.33</v>
      </c>
      <c r="AK34" s="193">
        <f>+AK33</f>
        <v>0.33</v>
      </c>
      <c r="AL34" s="218">
        <f>+AL33</f>
        <v>0.82499999999999996</v>
      </c>
      <c r="AM34" s="193">
        <v>0.37</v>
      </c>
      <c r="AN34" s="193">
        <v>0.4</v>
      </c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  <c r="IW34" s="163"/>
      <c r="IX34" s="163"/>
      <c r="IY34" s="163"/>
      <c r="IZ34" s="163"/>
      <c r="JA34" s="163"/>
      <c r="JB34" s="163"/>
      <c r="JC34" s="163"/>
      <c r="JD34" s="163"/>
      <c r="JE34" s="163"/>
      <c r="JF34" s="163"/>
      <c r="JG34" s="163"/>
      <c r="JH34" s="163"/>
      <c r="JI34" s="163"/>
      <c r="JJ34" s="163"/>
      <c r="JK34" s="163"/>
      <c r="JL34" s="163"/>
      <c r="JM34" s="163"/>
      <c r="JN34" s="163"/>
      <c r="JO34" s="163"/>
      <c r="JP34" s="163"/>
      <c r="JQ34" s="163"/>
      <c r="JR34" s="163"/>
      <c r="JS34" s="163"/>
      <c r="JT34" s="163"/>
      <c r="JU34" s="163"/>
      <c r="JV34" s="163"/>
      <c r="JW34" s="163"/>
      <c r="JX34" s="163"/>
      <c r="JY34" s="163"/>
      <c r="JZ34" s="163"/>
      <c r="KA34" s="163"/>
      <c r="KB34" s="163"/>
      <c r="KC34" s="163"/>
      <c r="KD34" s="163"/>
      <c r="KE34" s="163"/>
      <c r="KF34" s="163"/>
      <c r="KG34" s="163"/>
      <c r="KH34" s="163"/>
      <c r="KI34" s="163"/>
      <c r="KJ34" s="163"/>
      <c r="KK34" s="163"/>
      <c r="KL34" s="163"/>
      <c r="KM34" s="163"/>
      <c r="KN34" s="163"/>
      <c r="KO34" s="163"/>
      <c r="KP34" s="163"/>
      <c r="KQ34" s="163"/>
      <c r="KR34" s="163"/>
      <c r="KS34" s="163"/>
      <c r="KT34" s="163"/>
      <c r="KU34" s="163"/>
      <c r="KV34" s="163"/>
      <c r="KW34" s="163"/>
      <c r="KX34" s="163"/>
      <c r="KY34" s="163"/>
      <c r="KZ34" s="163"/>
      <c r="LA34" s="163"/>
      <c r="LB34" s="163"/>
      <c r="LC34" s="163"/>
      <c r="LD34" s="163"/>
      <c r="LE34" s="163"/>
      <c r="LF34" s="163"/>
      <c r="LG34" s="163"/>
      <c r="LH34" s="163"/>
      <c r="LI34" s="163"/>
      <c r="LJ34" s="163"/>
      <c r="LK34" s="163"/>
      <c r="LL34" s="163"/>
      <c r="LM34" s="163"/>
      <c r="LN34" s="163"/>
      <c r="LO34" s="163"/>
      <c r="LP34" s="163"/>
      <c r="LQ34" s="163"/>
      <c r="LR34" s="163"/>
      <c r="LS34" s="163"/>
      <c r="LT34" s="163"/>
      <c r="LU34" s="163"/>
      <c r="LV34" s="163"/>
      <c r="LW34" s="163"/>
      <c r="LX34" s="163"/>
      <c r="LY34" s="163"/>
      <c r="LZ34" s="163"/>
      <c r="MA34" s="163"/>
      <c r="MB34" s="163"/>
      <c r="MC34" s="163"/>
      <c r="MD34" s="163"/>
      <c r="ME34" s="163"/>
      <c r="MF34" s="163"/>
      <c r="MG34" s="163"/>
      <c r="MH34" s="163"/>
      <c r="MI34" s="163"/>
      <c r="MJ34" s="163"/>
      <c r="MK34" s="163"/>
      <c r="ML34" s="163"/>
      <c r="MM34" s="163"/>
      <c r="MN34" s="163"/>
      <c r="MO34" s="163"/>
      <c r="MP34" s="163"/>
      <c r="MQ34" s="163"/>
      <c r="MR34" s="163"/>
      <c r="MS34" s="163"/>
      <c r="MT34" s="163"/>
      <c r="MU34" s="163"/>
      <c r="MV34" s="163"/>
      <c r="MW34" s="163"/>
      <c r="MX34" s="163"/>
      <c r="MY34" s="163"/>
      <c r="MZ34" s="163"/>
      <c r="NA34" s="163"/>
      <c r="NB34" s="163"/>
      <c r="NC34" s="163"/>
      <c r="ND34" s="163"/>
      <c r="NE34" s="163"/>
      <c r="NF34" s="163"/>
      <c r="NG34" s="163"/>
      <c r="NH34" s="163"/>
      <c r="NI34" s="163"/>
      <c r="NJ34" s="163"/>
      <c r="NK34" s="163"/>
      <c r="NL34" s="163"/>
      <c r="NM34" s="163"/>
      <c r="NN34" s="163"/>
      <c r="NO34" s="163"/>
      <c r="NP34" s="163"/>
      <c r="NQ34" s="163"/>
      <c r="NR34" s="163"/>
      <c r="NS34" s="163"/>
      <c r="NT34" s="163"/>
      <c r="NU34" s="163"/>
      <c r="NV34" s="163"/>
      <c r="NW34" s="163"/>
      <c r="NX34" s="163"/>
      <c r="NY34" s="163"/>
      <c r="NZ34" s="163"/>
      <c r="OA34" s="163"/>
      <c r="OB34" s="163"/>
      <c r="OC34" s="163"/>
      <c r="OD34" s="163"/>
      <c r="OE34" s="163"/>
      <c r="OF34" s="163"/>
      <c r="OG34" s="163"/>
      <c r="OH34" s="163"/>
      <c r="OI34" s="163"/>
      <c r="OJ34" s="163"/>
      <c r="OK34" s="163"/>
      <c r="OL34" s="163"/>
      <c r="OM34" s="163"/>
      <c r="ON34" s="163"/>
      <c r="OO34" s="163"/>
      <c r="OP34" s="163"/>
      <c r="OQ34" s="163"/>
      <c r="OR34" s="163"/>
      <c r="OS34" s="163"/>
      <c r="OT34" s="163"/>
      <c r="OU34" s="163"/>
      <c r="OV34" s="163"/>
      <c r="OW34" s="163"/>
      <c r="OX34" s="163"/>
      <c r="OY34" s="163"/>
      <c r="OZ34" s="163"/>
      <c r="PA34" s="163"/>
      <c r="PB34" s="163"/>
      <c r="PC34" s="163"/>
      <c r="PD34" s="163"/>
      <c r="PE34" s="163"/>
      <c r="PF34" s="163"/>
      <c r="PG34" s="163"/>
      <c r="PH34" s="163"/>
      <c r="PI34" s="163"/>
      <c r="PJ34" s="163"/>
      <c r="PK34" s="163"/>
      <c r="PL34" s="163"/>
      <c r="PM34" s="163"/>
      <c r="PN34" s="163"/>
      <c r="PO34" s="163"/>
      <c r="PP34" s="163"/>
      <c r="PQ34" s="163"/>
      <c r="PR34" s="163"/>
      <c r="PS34" s="163"/>
      <c r="PT34" s="163"/>
      <c r="PU34" s="163"/>
      <c r="PV34" s="163"/>
      <c r="PW34" s="163"/>
      <c r="PX34" s="163"/>
      <c r="PY34" s="163"/>
      <c r="PZ34" s="163"/>
      <c r="QA34" s="163"/>
      <c r="QB34" s="163"/>
      <c r="QC34" s="163"/>
      <c r="QD34" s="163"/>
      <c r="QE34" s="163"/>
      <c r="QF34" s="163"/>
      <c r="QG34" s="163"/>
      <c r="QH34" s="163"/>
      <c r="QI34" s="163"/>
      <c r="QJ34" s="163"/>
      <c r="QK34" s="163"/>
      <c r="QL34" s="163"/>
      <c r="QM34" s="163"/>
      <c r="QN34" s="163"/>
      <c r="QO34" s="163"/>
      <c r="QP34" s="163"/>
      <c r="QQ34" s="163"/>
      <c r="QR34" s="163"/>
      <c r="QS34" s="163"/>
      <c r="QT34" s="163"/>
      <c r="QU34" s="163"/>
      <c r="QV34" s="163"/>
      <c r="QW34" s="163"/>
      <c r="QX34" s="163"/>
      <c r="QY34" s="163"/>
      <c r="QZ34" s="163"/>
      <c r="RA34" s="163"/>
      <c r="RB34" s="163"/>
      <c r="RC34" s="163"/>
      <c r="RD34" s="163"/>
      <c r="RE34" s="163"/>
      <c r="RF34" s="163"/>
      <c r="RG34" s="163"/>
      <c r="RH34" s="163"/>
      <c r="RI34" s="163"/>
      <c r="RJ34" s="163"/>
      <c r="RK34" s="163"/>
      <c r="RL34" s="163"/>
      <c r="RM34" s="163"/>
      <c r="RN34" s="163"/>
      <c r="RO34" s="163"/>
      <c r="RP34" s="163"/>
      <c r="RQ34" s="163"/>
      <c r="RR34" s="163"/>
      <c r="RS34" s="163"/>
      <c r="RT34" s="163"/>
      <c r="RU34" s="163"/>
      <c r="RV34" s="163"/>
      <c r="RW34" s="163"/>
      <c r="RX34" s="163"/>
      <c r="RY34" s="163"/>
      <c r="RZ34" s="163"/>
      <c r="SA34" s="163"/>
      <c r="SB34" s="163"/>
      <c r="SC34" s="163"/>
      <c r="SD34" s="163"/>
      <c r="SE34" s="163"/>
      <c r="SF34" s="163"/>
      <c r="SG34" s="163"/>
      <c r="SH34" s="163"/>
      <c r="SI34" s="163"/>
      <c r="SJ34" s="163"/>
      <c r="SK34" s="163"/>
      <c r="SL34" s="163"/>
      <c r="SM34" s="163"/>
      <c r="SN34" s="163"/>
      <c r="SO34" s="163"/>
      <c r="SP34" s="163"/>
      <c r="SQ34" s="163"/>
      <c r="SR34" s="163"/>
      <c r="SS34" s="163"/>
      <c r="ST34" s="163"/>
      <c r="SU34" s="163"/>
      <c r="SV34" s="163"/>
      <c r="SW34" s="163"/>
      <c r="SX34" s="163"/>
      <c r="SY34" s="163"/>
      <c r="SZ34" s="163"/>
      <c r="TA34" s="163"/>
      <c r="TB34" s="163"/>
      <c r="TC34" s="163"/>
      <c r="TD34" s="163"/>
      <c r="TE34" s="163"/>
      <c r="TF34" s="163"/>
      <c r="TG34" s="163"/>
      <c r="TH34" s="163"/>
      <c r="TI34" s="163"/>
      <c r="TJ34" s="163"/>
      <c r="TK34" s="163"/>
      <c r="TL34" s="163"/>
      <c r="TM34" s="163"/>
      <c r="TN34" s="163"/>
      <c r="TO34" s="163"/>
      <c r="TP34" s="163"/>
      <c r="TQ34" s="163"/>
      <c r="TR34" s="163"/>
      <c r="TS34" s="163"/>
      <c r="TT34" s="163"/>
      <c r="TU34" s="163"/>
      <c r="TV34" s="163"/>
      <c r="TW34" s="163"/>
      <c r="TX34" s="163"/>
      <c r="TY34" s="163"/>
      <c r="TZ34" s="163"/>
      <c r="UA34" s="163"/>
      <c r="UB34" s="163"/>
      <c r="UC34" s="163"/>
      <c r="UD34" s="163"/>
      <c r="UE34" s="163"/>
      <c r="UF34" s="163"/>
      <c r="UG34" s="163"/>
      <c r="UH34" s="163"/>
      <c r="UI34" s="163"/>
      <c r="UJ34" s="163"/>
      <c r="UK34" s="163"/>
      <c r="UL34" s="163"/>
      <c r="UM34" s="163"/>
      <c r="UN34" s="163"/>
      <c r="UO34" s="163"/>
      <c r="UP34" s="163"/>
      <c r="UQ34" s="163"/>
      <c r="UR34" s="163"/>
      <c r="US34" s="163"/>
      <c r="UT34" s="163"/>
      <c r="UU34" s="163"/>
      <c r="UV34" s="163"/>
      <c r="UW34" s="163"/>
      <c r="UX34" s="163"/>
      <c r="UY34" s="163"/>
      <c r="UZ34" s="163"/>
      <c r="VA34" s="163"/>
      <c r="VB34" s="163"/>
      <c r="VC34" s="163"/>
      <c r="VD34" s="163"/>
      <c r="VE34" s="163"/>
      <c r="VF34" s="163"/>
      <c r="VG34" s="163"/>
      <c r="VH34" s="163"/>
      <c r="VI34" s="163"/>
      <c r="VJ34" s="163"/>
      <c r="VK34" s="163"/>
      <c r="VL34" s="163"/>
      <c r="VM34" s="163"/>
      <c r="VN34" s="163"/>
      <c r="VO34" s="163"/>
      <c r="VP34" s="163"/>
      <c r="VQ34" s="163"/>
      <c r="VR34" s="163"/>
      <c r="VS34" s="163"/>
      <c r="VT34" s="163"/>
      <c r="VU34" s="163"/>
      <c r="VV34" s="163"/>
      <c r="VW34" s="163"/>
      <c r="VX34" s="163"/>
      <c r="VY34" s="163"/>
      <c r="VZ34" s="163"/>
      <c r="WA34" s="163"/>
      <c r="WB34" s="163"/>
      <c r="WC34" s="163"/>
      <c r="WD34" s="163"/>
      <c r="WE34" s="163"/>
      <c r="WF34" s="163"/>
      <c r="WG34" s="163"/>
      <c r="WH34" s="163"/>
      <c r="WI34" s="163"/>
      <c r="WJ34" s="163"/>
      <c r="WK34" s="163"/>
      <c r="WL34" s="163"/>
      <c r="WM34" s="163"/>
      <c r="WN34" s="163"/>
      <c r="WO34" s="163"/>
      <c r="WP34" s="163"/>
      <c r="WQ34" s="163"/>
      <c r="WR34" s="163"/>
      <c r="WS34" s="163"/>
      <c r="WT34" s="163"/>
      <c r="WU34" s="163"/>
      <c r="WV34" s="163"/>
      <c r="WW34" s="163"/>
      <c r="WX34" s="163"/>
      <c r="WY34" s="163"/>
      <c r="WZ34" s="163"/>
      <c r="XA34" s="163"/>
      <c r="XB34" s="163"/>
      <c r="XC34" s="163"/>
      <c r="XD34" s="163"/>
      <c r="XE34" s="163"/>
      <c r="XF34" s="163"/>
      <c r="XG34" s="163"/>
      <c r="XH34" s="163"/>
      <c r="XI34" s="163"/>
      <c r="XJ34" s="163"/>
      <c r="XK34" s="163"/>
      <c r="XL34" s="163"/>
      <c r="XM34" s="163"/>
      <c r="XN34" s="163"/>
      <c r="XO34" s="163"/>
      <c r="XP34" s="163"/>
      <c r="XQ34" s="163"/>
      <c r="XR34" s="163"/>
      <c r="XS34" s="163"/>
      <c r="XT34" s="163"/>
      <c r="XU34" s="163"/>
      <c r="XV34" s="163"/>
      <c r="XW34" s="163"/>
      <c r="XX34" s="163"/>
      <c r="XY34" s="163"/>
      <c r="XZ34" s="163"/>
      <c r="YA34" s="163"/>
      <c r="YB34" s="163"/>
      <c r="YC34" s="163"/>
      <c r="YD34" s="163"/>
      <c r="YE34" s="163"/>
      <c r="YF34" s="163"/>
      <c r="YG34" s="163"/>
      <c r="YH34" s="163"/>
      <c r="YI34" s="163"/>
      <c r="YJ34" s="163"/>
      <c r="YK34" s="163"/>
      <c r="YL34" s="163"/>
      <c r="YM34" s="163"/>
      <c r="YN34" s="163"/>
      <c r="YO34" s="163"/>
      <c r="YP34" s="163"/>
      <c r="YQ34" s="163"/>
      <c r="YR34" s="163"/>
      <c r="YS34" s="163"/>
      <c r="YT34" s="163"/>
      <c r="YU34" s="163"/>
      <c r="YV34" s="163"/>
      <c r="YW34" s="163"/>
      <c r="YX34" s="163"/>
      <c r="YY34" s="163"/>
      <c r="YZ34" s="163"/>
      <c r="ZA34" s="163"/>
      <c r="ZB34" s="163"/>
      <c r="ZC34" s="163"/>
      <c r="ZD34" s="163"/>
      <c r="ZE34" s="163"/>
      <c r="ZF34" s="163"/>
      <c r="ZG34" s="163"/>
      <c r="ZH34" s="163"/>
      <c r="ZI34" s="163"/>
      <c r="ZJ34" s="163"/>
      <c r="ZK34" s="163"/>
      <c r="ZL34" s="163"/>
      <c r="ZM34" s="163"/>
      <c r="ZN34" s="163"/>
      <c r="ZO34" s="163"/>
      <c r="ZP34" s="163"/>
      <c r="ZQ34" s="163"/>
      <c r="ZR34" s="163"/>
      <c r="ZS34" s="163"/>
      <c r="ZT34" s="163"/>
      <c r="ZU34" s="163"/>
      <c r="ZV34" s="163"/>
      <c r="ZW34" s="163"/>
      <c r="ZX34" s="163"/>
      <c r="ZY34" s="163"/>
      <c r="ZZ34" s="163"/>
      <c r="AAA34" s="163"/>
      <c r="AAB34" s="163"/>
      <c r="AAC34" s="163"/>
      <c r="AAD34" s="163"/>
      <c r="AAE34" s="163"/>
      <c r="AAF34" s="163"/>
      <c r="AAG34" s="163"/>
      <c r="AAH34" s="163"/>
      <c r="AAI34" s="163"/>
      <c r="AAJ34" s="163"/>
      <c r="AAK34" s="163"/>
      <c r="AAL34" s="163"/>
      <c r="AAM34" s="163"/>
      <c r="AAN34" s="163"/>
      <c r="AAO34" s="163"/>
      <c r="AAP34" s="163"/>
      <c r="AAQ34" s="163"/>
      <c r="AAR34" s="163"/>
      <c r="AAS34" s="163"/>
      <c r="AAT34" s="163"/>
      <c r="AAU34" s="163"/>
      <c r="AAV34" s="163"/>
      <c r="AAW34" s="163"/>
      <c r="AAX34" s="163"/>
      <c r="AAY34" s="163"/>
      <c r="AAZ34" s="163"/>
      <c r="ABA34" s="163"/>
      <c r="ABB34" s="163"/>
      <c r="ABC34" s="163"/>
      <c r="ABD34" s="163"/>
      <c r="ABE34" s="163"/>
      <c r="ABF34" s="163"/>
      <c r="ABG34" s="163"/>
      <c r="ABH34" s="163"/>
      <c r="ABI34" s="163"/>
      <c r="ABJ34" s="163"/>
      <c r="ABK34" s="163"/>
      <c r="ABL34" s="163"/>
      <c r="ABM34" s="163"/>
      <c r="ABN34" s="163"/>
      <c r="ABO34" s="163"/>
      <c r="ABP34" s="163"/>
      <c r="ABQ34" s="163"/>
      <c r="ABR34" s="163"/>
      <c r="ABS34" s="163"/>
      <c r="ABT34" s="163"/>
      <c r="ABU34" s="163"/>
      <c r="ABV34" s="163"/>
      <c r="ABW34" s="163"/>
      <c r="ABX34" s="163"/>
      <c r="ABY34" s="163"/>
      <c r="ABZ34" s="163"/>
      <c r="ACA34" s="163"/>
      <c r="ACB34" s="163"/>
      <c r="ACC34" s="163"/>
      <c r="ACD34" s="163"/>
      <c r="ACE34" s="163"/>
      <c r="ACF34" s="163"/>
      <c r="ACG34" s="163"/>
      <c r="ACH34" s="163"/>
      <c r="ACI34" s="163"/>
      <c r="ACJ34" s="163"/>
      <c r="ACK34" s="163"/>
      <c r="ACL34" s="163"/>
      <c r="ACM34" s="163"/>
      <c r="ACN34" s="163"/>
      <c r="ACO34" s="163"/>
      <c r="ACP34" s="163"/>
      <c r="ACQ34" s="163"/>
      <c r="ACR34" s="163"/>
      <c r="ACS34" s="163"/>
      <c r="ACT34" s="163"/>
      <c r="ACU34" s="163"/>
      <c r="ACV34" s="163"/>
      <c r="ACW34" s="163"/>
      <c r="ACX34" s="163"/>
      <c r="ACY34" s="163"/>
      <c r="ACZ34" s="163"/>
      <c r="ADA34" s="163"/>
      <c r="ADB34" s="163"/>
      <c r="ADC34" s="163"/>
      <c r="ADD34" s="163"/>
      <c r="ADE34" s="163"/>
      <c r="ADF34" s="163"/>
      <c r="ADG34" s="163"/>
      <c r="ADH34" s="163"/>
      <c r="ADI34" s="163"/>
      <c r="ADJ34" s="163"/>
      <c r="ADK34" s="163"/>
      <c r="ADL34" s="163"/>
      <c r="ADM34" s="163"/>
      <c r="ADN34" s="163"/>
      <c r="ADO34" s="163"/>
      <c r="ADP34" s="163"/>
      <c r="ADQ34" s="163"/>
      <c r="ADR34" s="163"/>
      <c r="ADS34" s="163"/>
      <c r="ADT34" s="163"/>
      <c r="ADU34" s="163"/>
      <c r="ADV34" s="163"/>
      <c r="ADW34" s="163"/>
      <c r="ADX34" s="163"/>
      <c r="ADY34" s="163"/>
      <c r="ADZ34" s="163"/>
      <c r="AEA34" s="163"/>
      <c r="AEB34" s="163"/>
      <c r="AEC34" s="163"/>
      <c r="AED34" s="163"/>
      <c r="AEE34" s="163"/>
      <c r="AEF34" s="163"/>
      <c r="AEG34" s="163"/>
      <c r="AEH34" s="163"/>
      <c r="AEI34" s="163"/>
      <c r="AEJ34" s="163"/>
      <c r="AEK34" s="163"/>
      <c r="AEL34" s="163"/>
      <c r="AEM34" s="163"/>
      <c r="AEN34" s="163"/>
      <c r="AEO34" s="163"/>
      <c r="AEP34" s="163"/>
      <c r="AEQ34" s="163"/>
      <c r="AER34" s="163"/>
      <c r="AES34" s="163"/>
      <c r="AET34" s="163"/>
      <c r="AEU34" s="163"/>
      <c r="AEV34" s="163"/>
      <c r="AEW34" s="163"/>
      <c r="AEX34" s="163"/>
      <c r="AEY34" s="163"/>
      <c r="AEZ34" s="163"/>
      <c r="AFA34" s="163"/>
      <c r="AFB34" s="163"/>
      <c r="AFC34" s="163"/>
      <c r="AFD34" s="163"/>
      <c r="AFE34" s="163"/>
      <c r="AFF34" s="163"/>
      <c r="AFG34" s="163"/>
      <c r="AFH34" s="163"/>
      <c r="AFI34" s="163"/>
      <c r="AFJ34" s="163"/>
      <c r="AFK34" s="163"/>
      <c r="AFL34" s="163"/>
      <c r="AFM34" s="163"/>
      <c r="AFN34" s="163"/>
      <c r="AFO34" s="163"/>
      <c r="AFP34" s="163"/>
      <c r="AFQ34" s="163"/>
      <c r="AFR34" s="163"/>
      <c r="AFS34" s="163"/>
      <c r="AFT34" s="163"/>
      <c r="AFU34" s="163"/>
      <c r="AFV34" s="163"/>
      <c r="AFW34" s="163"/>
      <c r="AFX34" s="163"/>
      <c r="AFY34" s="163"/>
      <c r="AFZ34" s="163"/>
      <c r="AGA34" s="163"/>
      <c r="AGB34" s="163"/>
      <c r="AGC34" s="163"/>
      <c r="AGD34" s="163"/>
      <c r="AGE34" s="163"/>
      <c r="AGF34" s="163"/>
      <c r="AGG34" s="163"/>
      <c r="AGH34" s="163"/>
      <c r="AGI34" s="163"/>
      <c r="AGJ34" s="163"/>
      <c r="AGK34" s="163"/>
      <c r="AGL34" s="163"/>
      <c r="AGM34" s="163"/>
      <c r="AGN34" s="163"/>
      <c r="AGO34" s="163"/>
      <c r="AGP34" s="163"/>
      <c r="AGQ34" s="163"/>
      <c r="AGR34" s="163"/>
      <c r="AGS34" s="163"/>
      <c r="AGT34" s="163"/>
      <c r="AGU34" s="163"/>
      <c r="AGV34" s="163"/>
      <c r="AGW34" s="163"/>
      <c r="AGX34" s="163"/>
      <c r="AGY34" s="163"/>
      <c r="AGZ34" s="163"/>
      <c r="AHA34" s="163"/>
      <c r="AHB34" s="163"/>
      <c r="AHC34" s="163"/>
      <c r="AHD34" s="163"/>
      <c r="AHE34" s="163"/>
      <c r="AHF34" s="163"/>
      <c r="AHG34" s="163"/>
      <c r="AHH34" s="163"/>
      <c r="AHI34" s="163"/>
      <c r="AHJ34" s="163"/>
      <c r="AHK34" s="163"/>
      <c r="AHL34" s="163"/>
      <c r="AHM34" s="163"/>
      <c r="AHN34" s="163"/>
      <c r="AHO34" s="163"/>
      <c r="AHP34" s="163"/>
      <c r="AHQ34" s="163"/>
      <c r="AHR34" s="163"/>
      <c r="AHS34" s="163"/>
      <c r="AHT34" s="163"/>
      <c r="AHU34" s="163"/>
      <c r="AHV34" s="163"/>
      <c r="AHW34" s="163"/>
      <c r="AHX34" s="163"/>
      <c r="AHY34" s="163"/>
      <c r="AHZ34" s="163"/>
      <c r="AIA34" s="163"/>
      <c r="AIB34" s="163"/>
      <c r="AIC34" s="163"/>
      <c r="AID34" s="163"/>
      <c r="AIE34" s="163"/>
      <c r="AIF34" s="163"/>
      <c r="AIG34" s="163"/>
      <c r="AIH34" s="163"/>
      <c r="AII34" s="163"/>
      <c r="AIJ34" s="163"/>
      <c r="AIK34" s="163"/>
      <c r="AIL34" s="163"/>
      <c r="AIM34" s="163"/>
      <c r="AIN34" s="163"/>
      <c r="AIO34" s="163"/>
      <c r="AIP34" s="163"/>
      <c r="AIQ34" s="163"/>
      <c r="AIR34" s="163"/>
      <c r="AIS34" s="163"/>
      <c r="AIT34" s="163"/>
      <c r="AIU34" s="163"/>
      <c r="AIV34" s="163"/>
      <c r="AIW34" s="163"/>
      <c r="AIX34" s="163"/>
      <c r="AIY34" s="163"/>
      <c r="AIZ34" s="163"/>
      <c r="AJA34" s="163"/>
      <c r="AJB34" s="163"/>
      <c r="AJC34" s="163"/>
      <c r="AJD34" s="163"/>
      <c r="AJE34" s="163"/>
      <c r="AJF34" s="163"/>
      <c r="AJG34" s="163"/>
      <c r="AJH34" s="163"/>
      <c r="AJI34" s="163"/>
      <c r="AJJ34" s="163"/>
      <c r="AJK34" s="163"/>
      <c r="AJL34" s="163"/>
      <c r="AJM34" s="163"/>
      <c r="AJN34" s="163"/>
      <c r="AJO34" s="163"/>
      <c r="AJP34" s="163"/>
      <c r="AJQ34" s="163"/>
      <c r="AJR34" s="163"/>
      <c r="AJS34" s="163"/>
      <c r="AJT34" s="163"/>
      <c r="AJU34" s="163"/>
      <c r="AJV34" s="163"/>
      <c r="AJW34" s="163"/>
      <c r="AJX34" s="163"/>
      <c r="AJY34" s="163"/>
      <c r="AJZ34" s="163"/>
      <c r="AKA34" s="163"/>
      <c r="AKB34" s="163"/>
      <c r="AKC34" s="163"/>
      <c r="AKD34" s="163"/>
      <c r="AKE34" s="163"/>
      <c r="AKF34" s="163"/>
      <c r="AKG34" s="163"/>
      <c r="AKH34" s="163"/>
      <c r="AKI34" s="163"/>
      <c r="AKJ34" s="163"/>
      <c r="AKK34" s="163"/>
      <c r="AKL34" s="163"/>
      <c r="AKM34" s="163"/>
      <c r="AKN34" s="163"/>
      <c r="AKO34" s="163"/>
      <c r="AKP34" s="163"/>
      <c r="AKQ34" s="163"/>
      <c r="AKR34" s="163"/>
      <c r="AKS34" s="163"/>
      <c r="AKT34" s="163"/>
      <c r="AKU34" s="163"/>
      <c r="AKV34" s="163"/>
      <c r="AKW34" s="163"/>
      <c r="AKX34" s="163"/>
      <c r="AKY34" s="163"/>
      <c r="AKZ34" s="163"/>
      <c r="ALA34" s="163"/>
      <c r="ALB34" s="163"/>
      <c r="ALC34" s="163"/>
      <c r="ALD34" s="163"/>
      <c r="ALE34" s="163"/>
      <c r="ALF34" s="163"/>
      <c r="ALG34" s="163"/>
      <c r="ALH34" s="163"/>
      <c r="ALI34" s="163"/>
      <c r="ALJ34" s="163"/>
      <c r="ALK34" s="163"/>
      <c r="ALL34" s="163"/>
      <c r="ALM34" s="163"/>
      <c r="ALN34" s="163"/>
      <c r="ALO34" s="163"/>
      <c r="ALP34" s="163"/>
      <c r="ALQ34" s="163"/>
      <c r="ALR34" s="163"/>
      <c r="ALS34" s="163"/>
      <c r="ALT34" s="163"/>
      <c r="ALU34" s="163"/>
      <c r="ALV34" s="163"/>
      <c r="ALW34" s="163"/>
      <c r="ALX34" s="163"/>
      <c r="ALY34" s="163"/>
      <c r="ALZ34" s="163"/>
      <c r="AMA34" s="163"/>
      <c r="AMB34" s="163"/>
      <c r="AMC34" s="163"/>
      <c r="AMD34" s="163"/>
      <c r="AME34" s="163"/>
      <c r="AMF34" s="163"/>
      <c r="AMG34" s="163"/>
      <c r="AMH34" s="163"/>
      <c r="AMI34" s="163"/>
      <c r="AMJ34" s="163"/>
      <c r="AMK34" s="163"/>
      <c r="AML34" s="163"/>
      <c r="AMM34" s="163"/>
      <c r="AMN34" s="163"/>
      <c r="AMO34" s="163"/>
      <c r="AMP34" s="163"/>
      <c r="AMQ34" s="163"/>
      <c r="AMR34" s="163"/>
      <c r="AMS34" s="163"/>
      <c r="AMT34" s="163"/>
      <c r="AMU34" s="163"/>
      <c r="AMV34" s="163"/>
      <c r="AMW34" s="163"/>
      <c r="AMX34" s="163"/>
      <c r="AMY34" s="163"/>
      <c r="AMZ34" s="163"/>
      <c r="ANA34" s="163"/>
      <c r="ANB34" s="163"/>
      <c r="ANC34" s="163"/>
      <c r="AND34" s="163"/>
      <c r="ANE34" s="163"/>
      <c r="ANF34" s="163"/>
      <c r="ANG34" s="163"/>
      <c r="ANH34" s="163"/>
      <c r="ANI34" s="163"/>
      <c r="ANJ34" s="163"/>
      <c r="ANK34" s="163"/>
      <c r="ANL34" s="163"/>
      <c r="ANM34" s="163"/>
      <c r="ANN34" s="163"/>
      <c r="ANO34" s="163"/>
      <c r="ANP34" s="163"/>
      <c r="ANQ34" s="163"/>
      <c r="ANR34" s="163"/>
      <c r="ANS34" s="163"/>
      <c r="ANT34" s="163"/>
      <c r="ANU34" s="163"/>
      <c r="ANV34" s="163"/>
      <c r="ANW34" s="163"/>
      <c r="ANX34" s="163"/>
      <c r="ANY34" s="163"/>
      <c r="ANZ34" s="163"/>
      <c r="AOA34" s="163"/>
      <c r="AOB34" s="163"/>
      <c r="AOC34" s="163"/>
      <c r="AOD34" s="163"/>
      <c r="AOE34" s="163"/>
      <c r="AOF34" s="163"/>
      <c r="AOG34" s="163"/>
      <c r="AOH34" s="163"/>
      <c r="AOI34" s="163"/>
      <c r="AOJ34" s="163"/>
      <c r="AOK34" s="163"/>
      <c r="AOL34" s="163"/>
      <c r="AOM34" s="163"/>
      <c r="AON34" s="163"/>
      <c r="AOO34" s="163"/>
      <c r="AOP34" s="163"/>
      <c r="AOQ34" s="163"/>
      <c r="AOR34" s="163"/>
      <c r="AOS34" s="163"/>
      <c r="AOT34" s="163"/>
      <c r="AOU34" s="163"/>
      <c r="AOV34" s="163"/>
      <c r="AOW34" s="163"/>
      <c r="AOX34" s="163"/>
      <c r="AOY34" s="163"/>
      <c r="AOZ34" s="163"/>
      <c r="APA34" s="163"/>
      <c r="APB34" s="163"/>
      <c r="APC34" s="163"/>
      <c r="APD34" s="163"/>
      <c r="APE34" s="163"/>
      <c r="APF34" s="163"/>
      <c r="APG34" s="163"/>
      <c r="APH34" s="163"/>
      <c r="API34" s="163"/>
      <c r="APJ34" s="163"/>
      <c r="APK34" s="163"/>
      <c r="APL34" s="163"/>
      <c r="APM34" s="163"/>
      <c r="APN34" s="163"/>
      <c r="APO34" s="163"/>
      <c r="APP34" s="163"/>
      <c r="APQ34" s="163"/>
      <c r="APR34" s="163"/>
      <c r="APS34" s="163"/>
      <c r="APT34" s="163"/>
      <c r="APU34" s="163"/>
      <c r="APV34" s="163"/>
      <c r="APW34" s="163"/>
      <c r="APX34" s="163"/>
      <c r="APY34" s="163"/>
      <c r="APZ34" s="163"/>
      <c r="AQA34" s="163"/>
      <c r="AQB34" s="163"/>
      <c r="AQC34" s="163"/>
      <c r="AQD34" s="163"/>
      <c r="AQE34" s="163"/>
      <c r="AQF34" s="163"/>
      <c r="AQG34" s="163"/>
      <c r="AQH34" s="163"/>
      <c r="AQI34" s="163"/>
      <c r="AQJ34" s="163"/>
      <c r="AQK34" s="163"/>
      <c r="AQL34" s="163"/>
      <c r="AQM34" s="163"/>
      <c r="AQN34" s="163"/>
      <c r="AQO34" s="163"/>
      <c r="AQP34" s="163"/>
      <c r="AQQ34" s="163"/>
      <c r="AQR34" s="163"/>
      <c r="AQS34" s="163"/>
      <c r="AQT34" s="163"/>
      <c r="AQU34" s="163"/>
      <c r="AQV34" s="163"/>
      <c r="AQW34" s="163"/>
      <c r="AQX34" s="163"/>
      <c r="AQY34" s="163"/>
      <c r="AQZ34" s="163"/>
      <c r="ARA34" s="163"/>
      <c r="ARB34" s="163"/>
      <c r="ARC34" s="163"/>
      <c r="ARD34" s="163"/>
      <c r="ARE34" s="163"/>
      <c r="ARF34" s="163"/>
      <c r="ARG34" s="163"/>
      <c r="ARH34" s="163"/>
      <c r="ARI34" s="163"/>
      <c r="ARJ34" s="163"/>
      <c r="ARK34" s="163"/>
      <c r="ARL34" s="163"/>
      <c r="ARM34" s="163"/>
      <c r="ARN34" s="163"/>
      <c r="ARO34" s="163"/>
      <c r="ARP34" s="163"/>
      <c r="ARQ34" s="163"/>
      <c r="ARR34" s="163"/>
      <c r="ARS34" s="163"/>
      <c r="ART34" s="163"/>
      <c r="ARU34" s="163"/>
      <c r="ARV34" s="163"/>
      <c r="ARW34" s="163"/>
      <c r="ARX34" s="163"/>
      <c r="ARY34" s="163"/>
      <c r="ARZ34" s="163"/>
      <c r="ASA34" s="163"/>
      <c r="ASB34" s="163"/>
      <c r="ASC34" s="163"/>
      <c r="ASD34" s="163"/>
      <c r="ASE34" s="163"/>
      <c r="ASF34" s="163"/>
      <c r="ASG34" s="163"/>
      <c r="ASH34" s="163"/>
      <c r="ASI34" s="163"/>
      <c r="ASJ34" s="163"/>
      <c r="ASK34" s="163"/>
      <c r="ASL34" s="163"/>
      <c r="ASM34" s="163"/>
      <c r="ASN34" s="163"/>
      <c r="ASO34" s="163"/>
      <c r="ASP34" s="163"/>
      <c r="ASQ34" s="163"/>
      <c r="ASR34" s="163"/>
      <c r="ASS34" s="163"/>
      <c r="AST34" s="163"/>
      <c r="ASU34" s="163"/>
      <c r="ASV34" s="163"/>
      <c r="ASW34" s="163"/>
      <c r="ASX34" s="163"/>
      <c r="ASY34" s="163"/>
      <c r="ASZ34" s="163"/>
      <c r="ATA34" s="163"/>
      <c r="ATB34" s="163"/>
      <c r="ATC34" s="163"/>
      <c r="ATD34" s="163"/>
      <c r="ATE34" s="163"/>
      <c r="ATF34" s="163"/>
      <c r="ATG34" s="163"/>
      <c r="ATH34" s="163"/>
      <c r="ATI34" s="163"/>
      <c r="ATJ34" s="163"/>
      <c r="ATK34" s="163"/>
      <c r="ATL34" s="163"/>
      <c r="ATM34" s="163"/>
      <c r="ATN34" s="163"/>
      <c r="ATO34" s="163"/>
      <c r="ATP34" s="163"/>
      <c r="ATQ34" s="163"/>
      <c r="ATR34" s="163"/>
      <c r="ATS34" s="163"/>
      <c r="ATT34" s="163"/>
      <c r="ATU34" s="163"/>
      <c r="ATV34" s="163"/>
      <c r="ATW34" s="163"/>
      <c r="ATX34" s="163"/>
      <c r="ATY34" s="163"/>
      <c r="ATZ34" s="163"/>
      <c r="AUA34" s="163"/>
      <c r="AUB34" s="163"/>
      <c r="AUC34" s="163"/>
      <c r="AUD34" s="163"/>
      <c r="AUE34" s="163"/>
      <c r="AUF34" s="163"/>
      <c r="AUG34" s="163"/>
      <c r="AUH34" s="163"/>
      <c r="AUI34" s="163"/>
      <c r="AUJ34" s="163"/>
      <c r="AUK34" s="163"/>
      <c r="AUL34" s="163"/>
      <c r="AUM34" s="163"/>
      <c r="AUN34" s="163"/>
      <c r="AUO34" s="163"/>
      <c r="AUP34" s="163"/>
      <c r="AUQ34" s="163"/>
      <c r="AUR34" s="163"/>
      <c r="AUS34" s="163"/>
      <c r="AUT34" s="163"/>
      <c r="AUU34" s="163"/>
      <c r="AUV34" s="163"/>
      <c r="AUW34" s="163"/>
      <c r="AUX34" s="163"/>
      <c r="AUY34" s="163"/>
      <c r="AUZ34" s="163"/>
      <c r="AVA34" s="163"/>
      <c r="AVB34" s="163"/>
      <c r="AVC34" s="163"/>
      <c r="AVD34" s="163"/>
      <c r="AVE34" s="163"/>
      <c r="AVF34" s="163"/>
      <c r="AVG34" s="163"/>
      <c r="AVH34" s="163"/>
      <c r="AVI34" s="163"/>
      <c r="AVJ34" s="163"/>
      <c r="AVK34" s="163"/>
      <c r="AVL34" s="163"/>
      <c r="AVM34" s="163"/>
      <c r="AVN34" s="163"/>
      <c r="AVO34" s="163"/>
      <c r="AVP34" s="163"/>
      <c r="AVQ34" s="163"/>
      <c r="AVR34" s="163"/>
      <c r="AVS34" s="163"/>
      <c r="AVT34" s="163"/>
      <c r="AVU34" s="163"/>
      <c r="AVV34" s="163"/>
      <c r="AVW34" s="163"/>
      <c r="AVX34" s="163"/>
      <c r="AVY34" s="163"/>
      <c r="AVZ34" s="163"/>
      <c r="AWA34" s="163"/>
      <c r="AWB34" s="163"/>
      <c r="AWC34" s="163"/>
      <c r="AWD34" s="163"/>
      <c r="AWE34" s="163"/>
      <c r="AWF34" s="163"/>
      <c r="AWG34" s="163"/>
      <c r="AWH34" s="163"/>
      <c r="AWI34" s="163"/>
      <c r="AWJ34" s="163"/>
      <c r="AWK34" s="163"/>
      <c r="AWL34" s="163"/>
      <c r="AWM34" s="163"/>
      <c r="AWN34" s="163"/>
      <c r="AWO34" s="163"/>
      <c r="AWP34" s="163"/>
      <c r="AWQ34" s="163"/>
      <c r="AWR34" s="163"/>
      <c r="AWS34" s="163"/>
      <c r="AWT34" s="163"/>
      <c r="AWU34" s="163"/>
      <c r="AWV34" s="163"/>
      <c r="AWW34" s="163"/>
      <c r="AWX34" s="163"/>
      <c r="AWY34" s="163"/>
      <c r="AWZ34" s="163"/>
      <c r="AXA34" s="163"/>
      <c r="AXB34" s="163"/>
      <c r="AXC34" s="163"/>
      <c r="AXD34" s="163"/>
      <c r="AXE34" s="163"/>
      <c r="AXF34" s="163"/>
      <c r="AXG34" s="163"/>
      <c r="AXH34" s="163"/>
      <c r="AXI34" s="163"/>
      <c r="AXJ34" s="163"/>
      <c r="AXK34" s="163"/>
      <c r="AXL34" s="163"/>
      <c r="AXM34" s="163"/>
      <c r="AXN34" s="163"/>
      <c r="AXO34" s="163"/>
      <c r="AXP34" s="163"/>
      <c r="AXQ34" s="163"/>
      <c r="AXR34" s="163"/>
      <c r="AXS34" s="163"/>
      <c r="AXT34" s="163"/>
      <c r="AXU34" s="163"/>
      <c r="AXV34" s="163"/>
      <c r="AXW34" s="163"/>
      <c r="AXX34" s="163"/>
      <c r="AXY34" s="163"/>
      <c r="AXZ34" s="163"/>
      <c r="AYA34" s="163"/>
      <c r="AYB34" s="163"/>
      <c r="AYC34" s="163"/>
      <c r="AYD34" s="163"/>
      <c r="AYE34" s="163"/>
      <c r="AYF34" s="163"/>
      <c r="AYG34" s="163"/>
      <c r="AYH34" s="163"/>
      <c r="AYI34" s="163"/>
      <c r="AYJ34" s="163"/>
      <c r="AYK34" s="163"/>
      <c r="AYL34" s="163"/>
      <c r="AYM34" s="163"/>
      <c r="AYN34" s="163"/>
      <c r="AYO34" s="163"/>
      <c r="AYP34" s="163"/>
      <c r="AYQ34" s="163"/>
      <c r="AYR34" s="163"/>
      <c r="AYS34" s="163"/>
      <c r="AYT34" s="163"/>
      <c r="AYU34" s="163"/>
      <c r="AYV34" s="163"/>
      <c r="AYW34" s="163"/>
      <c r="AYX34" s="163"/>
      <c r="AYY34" s="163"/>
      <c r="AYZ34" s="163"/>
      <c r="AZA34" s="163"/>
      <c r="AZB34" s="163"/>
      <c r="AZC34" s="163"/>
      <c r="AZD34" s="163"/>
      <c r="AZE34" s="163"/>
      <c r="AZF34" s="163"/>
      <c r="AZG34" s="163"/>
      <c r="AZH34" s="163"/>
      <c r="AZI34" s="163"/>
      <c r="AZJ34" s="163"/>
      <c r="AZK34" s="163"/>
      <c r="AZL34" s="163"/>
      <c r="AZM34" s="163"/>
      <c r="AZN34" s="163"/>
      <c r="AZO34" s="163"/>
      <c r="AZP34" s="163"/>
      <c r="AZQ34" s="163"/>
      <c r="AZR34" s="163"/>
      <c r="AZS34" s="163"/>
      <c r="AZT34" s="163"/>
      <c r="AZU34" s="163"/>
      <c r="AZV34" s="163"/>
      <c r="AZW34" s="163"/>
      <c r="AZX34" s="163"/>
      <c r="AZY34" s="163"/>
      <c r="AZZ34" s="163"/>
      <c r="BAA34" s="163"/>
      <c r="BAB34" s="163"/>
      <c r="BAC34" s="163"/>
      <c r="BAD34" s="163"/>
      <c r="BAE34" s="163"/>
      <c r="BAF34" s="163"/>
      <c r="BAG34" s="163"/>
      <c r="BAH34" s="163"/>
      <c r="BAI34" s="163"/>
      <c r="BAJ34" s="163"/>
      <c r="BAK34" s="163"/>
      <c r="BAL34" s="163"/>
      <c r="BAM34" s="163"/>
      <c r="BAN34" s="163"/>
      <c r="BAO34" s="163"/>
      <c r="BAP34" s="163"/>
      <c r="BAQ34" s="163"/>
      <c r="BAR34" s="163"/>
      <c r="BAS34" s="163"/>
      <c r="BAT34" s="163"/>
      <c r="BAU34" s="163"/>
      <c r="BAV34" s="163"/>
      <c r="BAW34" s="163"/>
      <c r="BAX34" s="163"/>
      <c r="BAY34" s="163"/>
      <c r="BAZ34" s="163"/>
      <c r="BBA34" s="163"/>
      <c r="BBB34" s="163"/>
      <c r="BBC34" s="163"/>
      <c r="BBD34" s="163"/>
      <c r="BBE34" s="163"/>
      <c r="BBF34" s="163"/>
      <c r="BBG34" s="163"/>
      <c r="BBH34" s="163"/>
      <c r="BBI34" s="163"/>
      <c r="BBJ34" s="163"/>
      <c r="BBK34" s="163"/>
      <c r="BBL34" s="163"/>
      <c r="BBM34" s="163"/>
      <c r="BBN34" s="163"/>
      <c r="BBO34" s="163"/>
      <c r="BBP34" s="163"/>
      <c r="BBQ34" s="163"/>
      <c r="BBR34" s="163"/>
      <c r="BBS34" s="163"/>
      <c r="BBT34" s="163"/>
      <c r="BBU34" s="163"/>
      <c r="BBV34" s="163"/>
      <c r="BBW34" s="163"/>
      <c r="BBX34" s="163"/>
      <c r="BBY34" s="163"/>
      <c r="BBZ34" s="163"/>
      <c r="BCA34" s="163"/>
      <c r="BCB34" s="163"/>
      <c r="BCC34" s="163"/>
      <c r="BCD34" s="163"/>
      <c r="BCE34" s="163"/>
      <c r="BCF34" s="163"/>
      <c r="BCG34" s="163"/>
      <c r="BCH34" s="163"/>
      <c r="BCI34" s="163"/>
      <c r="BCJ34" s="163"/>
      <c r="BCK34" s="163"/>
      <c r="BCL34" s="163"/>
      <c r="BCM34" s="163"/>
      <c r="BCN34" s="163"/>
      <c r="BCO34" s="163"/>
      <c r="BCP34" s="163"/>
      <c r="BCQ34" s="163"/>
      <c r="BCR34" s="163"/>
      <c r="BCS34" s="163"/>
      <c r="BCT34" s="163"/>
      <c r="BCU34" s="163"/>
      <c r="BCV34" s="163"/>
      <c r="BCW34" s="163"/>
      <c r="BCX34" s="163"/>
      <c r="BCY34" s="163"/>
      <c r="BCZ34" s="163"/>
      <c r="BDA34" s="163"/>
      <c r="BDB34" s="163"/>
      <c r="BDC34" s="163"/>
      <c r="BDD34" s="163"/>
      <c r="BDE34" s="163"/>
      <c r="BDF34" s="163"/>
      <c r="BDG34" s="163"/>
      <c r="BDH34" s="163"/>
      <c r="BDI34" s="163"/>
      <c r="BDJ34" s="163"/>
      <c r="BDK34" s="163"/>
      <c r="BDL34" s="163"/>
      <c r="BDM34" s="163"/>
      <c r="BDN34" s="163"/>
      <c r="BDO34" s="163"/>
      <c r="BDP34" s="163"/>
      <c r="BDQ34" s="163"/>
      <c r="BDR34" s="163"/>
      <c r="BDS34" s="163"/>
      <c r="BDT34" s="163"/>
      <c r="BDU34" s="163"/>
      <c r="BDV34" s="163"/>
      <c r="BDW34" s="163"/>
      <c r="BDX34" s="163"/>
      <c r="BDY34" s="163"/>
      <c r="BDZ34" s="163"/>
      <c r="BEA34" s="163"/>
      <c r="BEB34" s="163"/>
      <c r="BEC34" s="163"/>
      <c r="BED34" s="163"/>
      <c r="BEE34" s="163"/>
      <c r="BEF34" s="163"/>
      <c r="BEG34" s="163"/>
      <c r="BEH34" s="163"/>
      <c r="BEI34" s="163"/>
      <c r="BEJ34" s="163"/>
      <c r="BEK34" s="163"/>
      <c r="BEL34" s="163"/>
      <c r="BEM34" s="163"/>
      <c r="BEN34" s="163"/>
      <c r="BEO34" s="163"/>
      <c r="BEP34" s="163"/>
      <c r="BEQ34" s="163"/>
      <c r="BER34" s="163"/>
      <c r="BES34" s="163"/>
      <c r="BET34" s="163"/>
      <c r="BEU34" s="163"/>
      <c r="BEV34" s="163"/>
      <c r="BEW34" s="163"/>
      <c r="BEX34" s="163"/>
      <c r="BEY34" s="163"/>
      <c r="BEZ34" s="163"/>
      <c r="BFA34" s="163"/>
      <c r="BFB34" s="163"/>
      <c r="BFC34" s="163"/>
      <c r="BFD34" s="163"/>
      <c r="BFE34" s="163"/>
      <c r="BFF34" s="163"/>
      <c r="BFG34" s="163"/>
      <c r="BFH34" s="163"/>
      <c r="BFI34" s="163"/>
      <c r="BFJ34" s="163"/>
      <c r="BFK34" s="163"/>
      <c r="BFL34" s="163"/>
      <c r="BFM34" s="163"/>
      <c r="BFN34" s="163"/>
      <c r="BFO34" s="163"/>
      <c r="BFP34" s="163"/>
      <c r="BFQ34" s="163"/>
      <c r="BFR34" s="163"/>
      <c r="BFS34" s="163"/>
      <c r="BFT34" s="163"/>
      <c r="BFU34" s="163"/>
      <c r="BFV34" s="163"/>
      <c r="BFW34" s="163"/>
      <c r="BFX34" s="163"/>
      <c r="BFY34" s="163"/>
      <c r="BFZ34" s="163"/>
      <c r="BGA34" s="163"/>
      <c r="BGB34" s="163"/>
      <c r="BGC34" s="163"/>
      <c r="BGD34" s="163"/>
      <c r="BGE34" s="163"/>
      <c r="BGF34" s="163"/>
      <c r="BGG34" s="163"/>
      <c r="BGH34" s="163"/>
      <c r="BGI34" s="163"/>
      <c r="BGJ34" s="163"/>
      <c r="BGK34" s="163"/>
      <c r="BGL34" s="163"/>
      <c r="BGM34" s="163"/>
      <c r="BGN34" s="163"/>
      <c r="BGO34" s="163"/>
      <c r="BGP34" s="163"/>
      <c r="BGQ34" s="163"/>
      <c r="BGR34" s="163"/>
      <c r="BGS34" s="163"/>
      <c r="BGT34" s="163"/>
      <c r="BGU34" s="163"/>
      <c r="BGV34" s="163"/>
      <c r="BGW34" s="163"/>
      <c r="BGX34" s="163"/>
      <c r="BGY34" s="163"/>
      <c r="BGZ34" s="163"/>
      <c r="BHA34" s="163"/>
      <c r="BHB34" s="163"/>
      <c r="BHC34" s="163"/>
      <c r="BHD34" s="163"/>
      <c r="BHE34" s="163"/>
      <c r="BHF34" s="163"/>
      <c r="BHG34" s="163"/>
      <c r="BHH34" s="163"/>
      <c r="BHI34" s="163"/>
      <c r="BHJ34" s="163"/>
      <c r="BHK34" s="163"/>
      <c r="BHL34" s="163"/>
      <c r="BHM34" s="163"/>
      <c r="BHN34" s="163"/>
      <c r="BHO34" s="163"/>
      <c r="BHP34" s="163"/>
      <c r="BHQ34" s="163"/>
      <c r="BHR34" s="163"/>
      <c r="BHS34" s="163"/>
      <c r="BHT34" s="163"/>
      <c r="BHU34" s="163"/>
      <c r="BHV34" s="163"/>
      <c r="BHW34" s="163"/>
      <c r="BHX34" s="163"/>
      <c r="BHY34" s="163"/>
      <c r="BHZ34" s="163"/>
      <c r="BIA34" s="163"/>
      <c r="BIB34" s="163"/>
      <c r="BIC34" s="163"/>
      <c r="BID34" s="163"/>
      <c r="BIE34" s="163"/>
      <c r="BIF34" s="163"/>
      <c r="BIG34" s="163"/>
      <c r="BIH34" s="163"/>
      <c r="BII34" s="163"/>
      <c r="BIJ34" s="163"/>
      <c r="BIK34" s="163"/>
      <c r="BIL34" s="163"/>
      <c r="BIM34" s="163"/>
      <c r="BIN34" s="163"/>
      <c r="BIO34" s="163"/>
      <c r="BIP34" s="163"/>
      <c r="BIQ34" s="163"/>
      <c r="BIR34" s="163"/>
      <c r="BIS34" s="163"/>
      <c r="BIT34" s="163"/>
      <c r="BIU34" s="163"/>
      <c r="BIV34" s="163"/>
      <c r="BIW34" s="163"/>
      <c r="BIX34" s="163"/>
      <c r="BIY34" s="163"/>
      <c r="BIZ34" s="163"/>
      <c r="BJA34" s="163"/>
      <c r="BJB34" s="163"/>
      <c r="BJC34" s="163"/>
      <c r="BJD34" s="163"/>
      <c r="BJE34" s="163"/>
      <c r="BJF34" s="163"/>
      <c r="BJG34" s="163"/>
      <c r="BJH34" s="163"/>
      <c r="BJI34" s="163"/>
      <c r="BJJ34" s="163"/>
      <c r="BJK34" s="163"/>
      <c r="BJL34" s="163"/>
      <c r="BJM34" s="163"/>
      <c r="BJN34" s="163"/>
      <c r="BJO34" s="163"/>
      <c r="BJP34" s="163"/>
      <c r="BJQ34" s="163"/>
      <c r="BJR34" s="163"/>
      <c r="BJS34" s="163"/>
      <c r="BJT34" s="163"/>
      <c r="BJU34" s="163"/>
      <c r="BJV34" s="163"/>
      <c r="BJW34" s="163"/>
      <c r="BJX34" s="163"/>
      <c r="BJY34" s="163"/>
      <c r="BJZ34" s="163"/>
      <c r="BKA34" s="163"/>
      <c r="BKB34" s="163"/>
      <c r="BKC34" s="163"/>
      <c r="BKD34" s="163"/>
      <c r="BKE34" s="163"/>
      <c r="BKF34" s="163"/>
      <c r="BKG34" s="163"/>
      <c r="BKH34" s="163"/>
      <c r="BKI34" s="163"/>
      <c r="BKJ34" s="163"/>
      <c r="BKK34" s="163"/>
      <c r="BKL34" s="163"/>
      <c r="BKM34" s="163"/>
      <c r="BKN34" s="163"/>
      <c r="BKO34" s="163"/>
      <c r="BKP34" s="163"/>
      <c r="BKQ34" s="163"/>
      <c r="BKR34" s="163"/>
      <c r="BKS34" s="163"/>
      <c r="BKT34" s="163"/>
      <c r="BKU34" s="163"/>
      <c r="BKV34" s="163"/>
      <c r="BKW34" s="163"/>
      <c r="BKX34" s="163"/>
      <c r="BKY34" s="163"/>
      <c r="BKZ34" s="163"/>
      <c r="BLA34" s="163"/>
      <c r="BLB34" s="163"/>
      <c r="BLC34" s="163"/>
      <c r="BLD34" s="163"/>
      <c r="BLE34" s="163"/>
      <c r="BLF34" s="163"/>
      <c r="BLG34" s="163"/>
      <c r="BLH34" s="163"/>
      <c r="BLI34" s="163"/>
      <c r="BLJ34" s="163"/>
      <c r="BLK34" s="163"/>
      <c r="BLL34" s="163"/>
      <c r="BLM34" s="163"/>
      <c r="BLN34" s="163"/>
      <c r="BLO34" s="163"/>
      <c r="BLP34" s="163"/>
      <c r="BLQ34" s="163"/>
      <c r="BLR34" s="163"/>
      <c r="BLS34" s="163"/>
      <c r="BLT34" s="163"/>
      <c r="BLU34" s="163"/>
      <c r="BLV34" s="163"/>
      <c r="BLW34" s="163"/>
      <c r="BLX34" s="163"/>
      <c r="BLY34" s="163"/>
      <c r="BLZ34" s="163"/>
      <c r="BMA34" s="163"/>
      <c r="BMB34" s="163"/>
      <c r="BMC34" s="163"/>
      <c r="BMD34" s="163"/>
      <c r="BME34" s="163"/>
      <c r="BMF34" s="163"/>
      <c r="BMG34" s="163"/>
      <c r="BMH34" s="163"/>
      <c r="BMI34" s="163"/>
      <c r="BMJ34" s="163"/>
      <c r="BMK34" s="163"/>
      <c r="BML34" s="163"/>
      <c r="BMM34" s="163"/>
      <c r="BMN34" s="163"/>
      <c r="BMO34" s="163"/>
      <c r="BMP34" s="163"/>
      <c r="BMQ34" s="163"/>
      <c r="BMR34" s="163"/>
      <c r="BMS34" s="163"/>
      <c r="BMT34" s="163"/>
      <c r="BMU34" s="163"/>
      <c r="BMV34" s="163"/>
      <c r="BMW34" s="163"/>
      <c r="BMX34" s="163"/>
      <c r="BMY34" s="163"/>
      <c r="BMZ34" s="163"/>
      <c r="BNA34" s="163"/>
      <c r="BNB34" s="163"/>
      <c r="BNC34" s="163"/>
      <c r="BND34" s="163"/>
      <c r="BNE34" s="163"/>
      <c r="BNF34" s="163"/>
      <c r="BNG34" s="163"/>
      <c r="BNH34" s="163"/>
      <c r="BNI34" s="163"/>
      <c r="BNJ34" s="163"/>
      <c r="BNK34" s="163"/>
      <c r="BNL34" s="163"/>
      <c r="BNM34" s="163"/>
      <c r="BNN34" s="163"/>
      <c r="BNO34" s="163"/>
      <c r="BNP34" s="163"/>
      <c r="BNQ34" s="163"/>
      <c r="BNR34" s="163"/>
      <c r="BNS34" s="163"/>
      <c r="BNT34" s="163"/>
      <c r="BNU34" s="163"/>
      <c r="BNV34" s="163"/>
      <c r="BNW34" s="163"/>
      <c r="BNX34" s="163"/>
      <c r="BNY34" s="163"/>
      <c r="BNZ34" s="163"/>
      <c r="BOA34" s="163"/>
      <c r="BOB34" s="163"/>
      <c r="BOC34" s="163"/>
      <c r="BOD34" s="163"/>
      <c r="BOE34" s="163"/>
      <c r="BOF34" s="163"/>
      <c r="BOG34" s="163"/>
      <c r="BOH34" s="163"/>
      <c r="BOI34" s="163"/>
      <c r="BOJ34" s="163"/>
      <c r="BOK34" s="163"/>
      <c r="BOL34" s="163"/>
      <c r="BOM34" s="163"/>
      <c r="BON34" s="163"/>
      <c r="BOO34" s="163"/>
      <c r="BOP34" s="163"/>
      <c r="BOQ34" s="163"/>
      <c r="BOR34" s="163"/>
      <c r="BOS34" s="163"/>
      <c r="BOT34" s="163"/>
      <c r="BOU34" s="163"/>
      <c r="BOV34" s="163"/>
      <c r="BOW34" s="163"/>
      <c r="BOX34" s="163"/>
      <c r="BOY34" s="163"/>
      <c r="BOZ34" s="163"/>
      <c r="BPA34" s="163"/>
      <c r="BPB34" s="163"/>
      <c r="BPC34" s="163"/>
      <c r="BPD34" s="163"/>
      <c r="BPE34" s="163"/>
      <c r="BPF34" s="163"/>
      <c r="BPG34" s="163"/>
      <c r="BPH34" s="163"/>
      <c r="BPI34" s="163"/>
      <c r="BPJ34" s="163"/>
      <c r="BPK34" s="163"/>
      <c r="BPL34" s="163"/>
      <c r="BPM34" s="163"/>
      <c r="BPN34" s="163"/>
      <c r="BPO34" s="163"/>
      <c r="BPP34" s="163"/>
      <c r="BPQ34" s="163"/>
      <c r="BPR34" s="163"/>
      <c r="BPS34" s="163"/>
      <c r="BPT34" s="163"/>
      <c r="BPU34" s="163"/>
      <c r="BPV34" s="163"/>
      <c r="BPW34" s="163"/>
      <c r="BPX34" s="163"/>
      <c r="BPY34" s="163"/>
      <c r="BPZ34" s="163"/>
      <c r="BQA34" s="163"/>
      <c r="BQB34" s="163"/>
      <c r="BQC34" s="163"/>
      <c r="BQD34" s="163"/>
      <c r="BQE34" s="163"/>
      <c r="BQF34" s="163"/>
      <c r="BQG34" s="163"/>
      <c r="BQH34" s="163"/>
      <c r="BQI34" s="163"/>
      <c r="BQJ34" s="163"/>
      <c r="BQK34" s="163"/>
      <c r="BQL34" s="163"/>
      <c r="BQM34" s="163"/>
      <c r="BQN34" s="163"/>
      <c r="BQO34" s="163"/>
      <c r="BQP34" s="163"/>
      <c r="BQQ34" s="163"/>
      <c r="BQR34" s="163"/>
      <c r="BQS34" s="163"/>
      <c r="BQT34" s="163"/>
      <c r="BQU34" s="163"/>
      <c r="BQV34" s="163"/>
      <c r="BQW34" s="163"/>
    </row>
    <row r="35" spans="1:1817" s="99" customFormat="1" ht="38.25" x14ac:dyDescent="0.25">
      <c r="A35" s="5" t="s">
        <v>168</v>
      </c>
      <c r="B35" s="5" t="s">
        <v>338</v>
      </c>
      <c r="C35" s="5" t="s">
        <v>16</v>
      </c>
      <c r="D35" s="71" t="s">
        <v>17</v>
      </c>
      <c r="E35" s="5" t="s">
        <v>18</v>
      </c>
      <c r="F35" s="71" t="s">
        <v>19</v>
      </c>
      <c r="G35" s="28" t="s">
        <v>53</v>
      </c>
      <c r="H35" s="71" t="s">
        <v>54</v>
      </c>
      <c r="I35" s="5">
        <v>347</v>
      </c>
      <c r="J35" s="71" t="s">
        <v>55</v>
      </c>
      <c r="K35" s="5">
        <v>120</v>
      </c>
      <c r="L35" s="6" t="s">
        <v>56</v>
      </c>
      <c r="M35" s="5" t="s">
        <v>57</v>
      </c>
      <c r="N35" s="5">
        <v>1008</v>
      </c>
      <c r="O35" s="5">
        <v>1</v>
      </c>
      <c r="P35" s="6" t="s">
        <v>58</v>
      </c>
      <c r="Q35" s="267" t="s">
        <v>26</v>
      </c>
      <c r="R35" s="8">
        <f>+S35+T35+U35+V35+W35</f>
        <v>210</v>
      </c>
      <c r="S35" s="8">
        <v>57</v>
      </c>
      <c r="T35" s="8">
        <v>60</v>
      </c>
      <c r="U35" s="8">
        <v>50</v>
      </c>
      <c r="V35" s="8">
        <v>38</v>
      </c>
      <c r="W35" s="8">
        <v>5</v>
      </c>
      <c r="X35" s="71">
        <v>33</v>
      </c>
      <c r="Y35" s="71">
        <v>33</v>
      </c>
      <c r="Z35" s="232">
        <f>+Y35/T35</f>
        <v>0.55000000000000004</v>
      </c>
      <c r="AA35" s="194">
        <v>59</v>
      </c>
      <c r="AB35" s="71">
        <v>59</v>
      </c>
      <c r="AC35" s="232">
        <f>+AB35/T35</f>
        <v>0.98333333333333328</v>
      </c>
      <c r="AD35" s="194">
        <v>60</v>
      </c>
      <c r="AE35" s="71">
        <v>60</v>
      </c>
      <c r="AF35" s="238">
        <f>+AE35/T35</f>
        <v>1</v>
      </c>
      <c r="AG35" s="194">
        <v>60</v>
      </c>
      <c r="AH35" s="71">
        <v>60</v>
      </c>
      <c r="AI35" s="238">
        <f>+AH35/T35</f>
        <v>1</v>
      </c>
      <c r="AJ35" s="194">
        <v>60</v>
      </c>
      <c r="AK35" s="194">
        <v>60</v>
      </c>
      <c r="AL35" s="331">
        <f>+AK35/T35</f>
        <v>1</v>
      </c>
      <c r="AM35" s="194">
        <v>60</v>
      </c>
      <c r="AN35" s="194">
        <v>60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134"/>
      <c r="JP35" s="134"/>
      <c r="JQ35" s="134"/>
      <c r="JR35" s="134"/>
      <c r="JS35" s="134"/>
      <c r="JT35" s="134"/>
      <c r="JU35" s="134"/>
      <c r="JV35" s="134"/>
      <c r="JW35" s="134"/>
      <c r="JX35" s="134"/>
      <c r="JY35" s="134"/>
      <c r="JZ35" s="134"/>
      <c r="KA35" s="134"/>
      <c r="KB35" s="134"/>
      <c r="KC35" s="134"/>
      <c r="KD35" s="134"/>
      <c r="KE35" s="134"/>
      <c r="KF35" s="134"/>
      <c r="KG35" s="134"/>
      <c r="KH35" s="134"/>
      <c r="KI35" s="134"/>
      <c r="KJ35" s="134"/>
      <c r="KK35" s="134"/>
      <c r="KL35" s="134"/>
      <c r="KM35" s="134"/>
      <c r="KN35" s="134"/>
      <c r="KO35" s="134"/>
      <c r="KP35" s="134"/>
      <c r="KQ35" s="134"/>
      <c r="KR35" s="134"/>
      <c r="KS35" s="134"/>
      <c r="KT35" s="134"/>
      <c r="KU35" s="134"/>
      <c r="KV35" s="134"/>
      <c r="KW35" s="134"/>
      <c r="KX35" s="134"/>
      <c r="KY35" s="134"/>
      <c r="KZ35" s="134"/>
      <c r="LA35" s="134"/>
      <c r="LB35" s="134"/>
      <c r="LC35" s="134"/>
      <c r="LD35" s="134"/>
      <c r="LE35" s="134"/>
      <c r="LF35" s="134"/>
      <c r="LG35" s="134"/>
      <c r="LH35" s="134"/>
      <c r="LI35" s="134"/>
      <c r="LJ35" s="134"/>
      <c r="LK35" s="134"/>
      <c r="LL35" s="134"/>
      <c r="LM35" s="134"/>
      <c r="LN35" s="134"/>
      <c r="LO35" s="134"/>
      <c r="LP35" s="134"/>
      <c r="LQ35" s="134"/>
      <c r="LR35" s="134"/>
      <c r="LS35" s="134"/>
      <c r="LT35" s="134"/>
      <c r="LU35" s="134"/>
      <c r="LV35" s="134"/>
      <c r="LW35" s="134"/>
      <c r="LX35" s="134"/>
      <c r="LY35" s="134"/>
      <c r="LZ35" s="134"/>
      <c r="MA35" s="134"/>
      <c r="MB35" s="134"/>
      <c r="MC35" s="134"/>
      <c r="MD35" s="134"/>
      <c r="ME35" s="134"/>
      <c r="MF35" s="134"/>
      <c r="MG35" s="134"/>
      <c r="MH35" s="134"/>
      <c r="MI35" s="134"/>
      <c r="MJ35" s="134"/>
      <c r="MK35" s="134"/>
      <c r="ML35" s="134"/>
      <c r="MM35" s="134"/>
      <c r="MN35" s="134"/>
      <c r="MO35" s="134"/>
      <c r="MP35" s="134"/>
      <c r="MQ35" s="134"/>
      <c r="MR35" s="134"/>
      <c r="MS35" s="134"/>
      <c r="MT35" s="134"/>
      <c r="MU35" s="134"/>
      <c r="MV35" s="134"/>
      <c r="MW35" s="134"/>
      <c r="MX35" s="134"/>
      <c r="MY35" s="134"/>
      <c r="MZ35" s="134"/>
      <c r="NA35" s="134"/>
      <c r="NB35" s="134"/>
      <c r="NC35" s="134"/>
      <c r="ND35" s="134"/>
      <c r="NE35" s="134"/>
      <c r="NF35" s="134"/>
      <c r="NG35" s="134"/>
      <c r="NH35" s="134"/>
      <c r="NI35" s="134"/>
      <c r="NJ35" s="134"/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NY35" s="134"/>
      <c r="NZ35" s="134"/>
      <c r="OA35" s="134"/>
      <c r="OB35" s="134"/>
      <c r="OC35" s="134"/>
      <c r="OD35" s="134"/>
      <c r="OE35" s="134"/>
      <c r="OF35" s="134"/>
      <c r="OG35" s="134"/>
      <c r="OH35" s="134"/>
      <c r="OI35" s="134"/>
      <c r="OJ35" s="134"/>
      <c r="OK35" s="134"/>
      <c r="OL35" s="134"/>
      <c r="OM35" s="134"/>
      <c r="ON35" s="134"/>
      <c r="OO35" s="134"/>
      <c r="OP35" s="134"/>
      <c r="OQ35" s="134"/>
      <c r="OR35" s="134"/>
      <c r="OS35" s="134"/>
      <c r="OT35" s="134"/>
      <c r="OU35" s="134"/>
      <c r="OV35" s="134"/>
      <c r="OW35" s="134"/>
      <c r="OX35" s="134"/>
      <c r="OY35" s="134"/>
      <c r="OZ35" s="134"/>
      <c r="PA35" s="134"/>
      <c r="PB35" s="134"/>
      <c r="PC35" s="134"/>
      <c r="PD35" s="134"/>
      <c r="PE35" s="134"/>
      <c r="PF35" s="134"/>
      <c r="PG35" s="134"/>
      <c r="PH35" s="134"/>
      <c r="PI35" s="134"/>
      <c r="PJ35" s="134"/>
      <c r="PK35" s="134"/>
      <c r="PL35" s="134"/>
      <c r="PM35" s="134"/>
      <c r="PN35" s="134"/>
      <c r="PO35" s="134"/>
      <c r="PP35" s="134"/>
      <c r="PQ35" s="134"/>
      <c r="PR35" s="134"/>
      <c r="PS35" s="134"/>
      <c r="PT35" s="134"/>
      <c r="PU35" s="134"/>
      <c r="PV35" s="134"/>
      <c r="PW35" s="134"/>
      <c r="PX35" s="134"/>
      <c r="PY35" s="134"/>
      <c r="PZ35" s="134"/>
      <c r="QA35" s="134"/>
      <c r="QB35" s="134"/>
      <c r="QC35" s="134"/>
      <c r="QD35" s="134"/>
      <c r="QE35" s="134"/>
      <c r="QF35" s="134"/>
      <c r="QG35" s="134"/>
      <c r="QH35" s="134"/>
      <c r="QI35" s="134"/>
      <c r="QJ35" s="134"/>
      <c r="QK35" s="134"/>
      <c r="QL35" s="134"/>
      <c r="QM35" s="134"/>
      <c r="QN35" s="134"/>
      <c r="QO35" s="134"/>
      <c r="QP35" s="134"/>
      <c r="QQ35" s="134"/>
      <c r="QR35" s="134"/>
      <c r="QS35" s="134"/>
      <c r="QT35" s="134"/>
      <c r="QU35" s="134"/>
      <c r="QV35" s="134"/>
      <c r="QW35" s="134"/>
      <c r="QX35" s="134"/>
      <c r="QY35" s="134"/>
      <c r="QZ35" s="134"/>
      <c r="RA35" s="134"/>
      <c r="RB35" s="134"/>
      <c r="RC35" s="134"/>
      <c r="RD35" s="134"/>
      <c r="RE35" s="134"/>
      <c r="RF35" s="134"/>
      <c r="RG35" s="134"/>
      <c r="RH35" s="134"/>
      <c r="RI35" s="134"/>
      <c r="RJ35" s="134"/>
      <c r="RK35" s="134"/>
      <c r="RL35" s="134"/>
      <c r="RM35" s="134"/>
      <c r="RN35" s="134"/>
      <c r="RO35" s="134"/>
      <c r="RP35" s="134"/>
      <c r="RQ35" s="134"/>
      <c r="RR35" s="134"/>
      <c r="RS35" s="134"/>
      <c r="RT35" s="134"/>
      <c r="RU35" s="134"/>
      <c r="RV35" s="134"/>
      <c r="RW35" s="134"/>
      <c r="RX35" s="134"/>
      <c r="RY35" s="134"/>
      <c r="RZ35" s="134"/>
      <c r="SA35" s="134"/>
      <c r="SB35" s="134"/>
      <c r="SC35" s="134"/>
      <c r="SD35" s="134"/>
      <c r="SE35" s="134"/>
      <c r="SF35" s="134"/>
      <c r="SG35" s="134"/>
      <c r="SH35" s="134"/>
      <c r="SI35" s="134"/>
      <c r="SJ35" s="134"/>
      <c r="SK35" s="134"/>
      <c r="SL35" s="134"/>
      <c r="SM35" s="134"/>
      <c r="SN35" s="134"/>
      <c r="SO35" s="134"/>
      <c r="SP35" s="134"/>
      <c r="SQ35" s="134"/>
      <c r="SR35" s="134"/>
      <c r="SS35" s="134"/>
      <c r="ST35" s="134"/>
      <c r="SU35" s="134"/>
      <c r="SV35" s="134"/>
      <c r="SW35" s="134"/>
      <c r="SX35" s="134"/>
      <c r="SY35" s="134"/>
      <c r="SZ35" s="134"/>
      <c r="TA35" s="134"/>
      <c r="TB35" s="134"/>
      <c r="TC35" s="134"/>
      <c r="TD35" s="134"/>
      <c r="TE35" s="134"/>
      <c r="TF35" s="134"/>
      <c r="TG35" s="134"/>
      <c r="TH35" s="134"/>
      <c r="TI35" s="134"/>
      <c r="TJ35" s="134"/>
      <c r="TK35" s="134"/>
      <c r="TL35" s="134"/>
      <c r="TM35" s="134"/>
      <c r="TN35" s="134"/>
      <c r="TO35" s="134"/>
      <c r="TP35" s="134"/>
      <c r="TQ35" s="134"/>
      <c r="TR35" s="134"/>
      <c r="TS35" s="134"/>
      <c r="TT35" s="134"/>
      <c r="TU35" s="134"/>
      <c r="TV35" s="134"/>
      <c r="TW35" s="134"/>
      <c r="TX35" s="134"/>
      <c r="TY35" s="134"/>
      <c r="TZ35" s="134"/>
      <c r="UA35" s="134"/>
      <c r="UB35" s="134"/>
      <c r="UC35" s="134"/>
      <c r="UD35" s="134"/>
      <c r="UE35" s="134"/>
      <c r="UF35" s="134"/>
      <c r="UG35" s="134"/>
      <c r="UH35" s="134"/>
      <c r="UI35" s="134"/>
      <c r="UJ35" s="134"/>
      <c r="UK35" s="134"/>
      <c r="UL35" s="134"/>
      <c r="UM35" s="134"/>
      <c r="UN35" s="134"/>
      <c r="UO35" s="134"/>
      <c r="UP35" s="134"/>
      <c r="UQ35" s="134"/>
      <c r="UR35" s="134"/>
      <c r="US35" s="134"/>
      <c r="UT35" s="134"/>
      <c r="UU35" s="134"/>
      <c r="UV35" s="134"/>
      <c r="UW35" s="134"/>
      <c r="UX35" s="134"/>
      <c r="UY35" s="134"/>
      <c r="UZ35" s="134"/>
      <c r="VA35" s="134"/>
      <c r="VB35" s="134"/>
      <c r="VC35" s="134"/>
      <c r="VD35" s="134"/>
      <c r="VE35" s="134"/>
      <c r="VF35" s="134"/>
      <c r="VG35" s="134"/>
      <c r="VH35" s="134"/>
      <c r="VI35" s="134"/>
      <c r="VJ35" s="134"/>
      <c r="VK35" s="134"/>
      <c r="VL35" s="134"/>
      <c r="VM35" s="134"/>
      <c r="VN35" s="134"/>
      <c r="VO35" s="134"/>
      <c r="VP35" s="134"/>
      <c r="VQ35" s="134"/>
      <c r="VR35" s="134"/>
      <c r="VS35" s="134"/>
      <c r="VT35" s="134"/>
      <c r="VU35" s="134"/>
      <c r="VV35" s="134"/>
      <c r="VW35" s="134"/>
      <c r="VX35" s="134"/>
      <c r="VY35" s="134"/>
      <c r="VZ35" s="134"/>
      <c r="WA35" s="134"/>
      <c r="WB35" s="134"/>
      <c r="WC35" s="134"/>
      <c r="WD35" s="134"/>
      <c r="WE35" s="134"/>
      <c r="WF35" s="134"/>
      <c r="WG35" s="134"/>
      <c r="WH35" s="134"/>
      <c r="WI35" s="134"/>
      <c r="WJ35" s="134"/>
      <c r="WK35" s="134"/>
      <c r="WL35" s="134"/>
      <c r="WM35" s="134"/>
      <c r="WN35" s="134"/>
      <c r="WO35" s="134"/>
      <c r="WP35" s="134"/>
      <c r="WQ35" s="134"/>
      <c r="WR35" s="134"/>
      <c r="WS35" s="134"/>
      <c r="WT35" s="134"/>
      <c r="WU35" s="134"/>
      <c r="WV35" s="134"/>
      <c r="WW35" s="134"/>
      <c r="WX35" s="134"/>
      <c r="WY35" s="134"/>
      <c r="WZ35" s="134"/>
      <c r="XA35" s="134"/>
      <c r="XB35" s="134"/>
      <c r="XC35" s="134"/>
      <c r="XD35" s="134"/>
      <c r="XE35" s="134"/>
      <c r="XF35" s="134"/>
      <c r="XG35" s="134"/>
      <c r="XH35" s="134"/>
      <c r="XI35" s="134"/>
      <c r="XJ35" s="134"/>
      <c r="XK35" s="134"/>
      <c r="XL35" s="134"/>
      <c r="XM35" s="134"/>
      <c r="XN35" s="134"/>
      <c r="XO35" s="134"/>
      <c r="XP35" s="134"/>
      <c r="XQ35" s="134"/>
      <c r="XR35" s="134"/>
      <c r="XS35" s="134"/>
      <c r="XT35" s="134"/>
      <c r="XU35" s="134"/>
      <c r="XV35" s="134"/>
      <c r="XW35" s="134"/>
      <c r="XX35" s="134"/>
      <c r="XY35" s="134"/>
      <c r="XZ35" s="134"/>
      <c r="YA35" s="134"/>
      <c r="YB35" s="134"/>
      <c r="YC35" s="134"/>
      <c r="YD35" s="134"/>
      <c r="YE35" s="134"/>
      <c r="YF35" s="134"/>
      <c r="YG35" s="134"/>
      <c r="YH35" s="134"/>
      <c r="YI35" s="134"/>
      <c r="YJ35" s="134"/>
      <c r="YK35" s="134"/>
      <c r="YL35" s="134"/>
      <c r="YM35" s="134"/>
      <c r="YN35" s="134"/>
      <c r="YO35" s="134"/>
      <c r="YP35" s="134"/>
      <c r="YQ35" s="134"/>
      <c r="YR35" s="134"/>
      <c r="YS35" s="134"/>
      <c r="YT35" s="134"/>
      <c r="YU35" s="134"/>
      <c r="YV35" s="134"/>
      <c r="YW35" s="134"/>
      <c r="YX35" s="134"/>
      <c r="YY35" s="134"/>
      <c r="YZ35" s="134"/>
      <c r="ZA35" s="134"/>
      <c r="ZB35" s="134"/>
      <c r="ZC35" s="134"/>
      <c r="ZD35" s="134"/>
      <c r="ZE35" s="134"/>
      <c r="ZF35" s="134"/>
      <c r="ZG35" s="134"/>
      <c r="ZH35" s="134"/>
      <c r="ZI35" s="134"/>
      <c r="ZJ35" s="134"/>
      <c r="ZK35" s="134"/>
      <c r="ZL35" s="134"/>
      <c r="ZM35" s="134"/>
      <c r="ZN35" s="134"/>
      <c r="ZO35" s="134"/>
      <c r="ZP35" s="134"/>
      <c r="ZQ35" s="134"/>
      <c r="ZR35" s="134"/>
      <c r="ZS35" s="134"/>
      <c r="ZT35" s="134"/>
      <c r="ZU35" s="134"/>
      <c r="ZV35" s="134"/>
      <c r="ZW35" s="134"/>
      <c r="ZX35" s="134"/>
      <c r="ZY35" s="134"/>
      <c r="ZZ35" s="134"/>
      <c r="AAA35" s="134"/>
      <c r="AAB35" s="134"/>
      <c r="AAC35" s="134"/>
      <c r="AAD35" s="134"/>
      <c r="AAE35" s="134"/>
      <c r="AAF35" s="134"/>
      <c r="AAG35" s="134"/>
      <c r="AAH35" s="134"/>
      <c r="AAI35" s="134"/>
      <c r="AAJ35" s="134"/>
      <c r="AAK35" s="134"/>
      <c r="AAL35" s="134"/>
      <c r="AAM35" s="134"/>
      <c r="AAN35" s="134"/>
      <c r="AAO35" s="134"/>
      <c r="AAP35" s="134"/>
      <c r="AAQ35" s="134"/>
      <c r="AAR35" s="134"/>
      <c r="AAS35" s="134"/>
      <c r="AAT35" s="134"/>
      <c r="AAU35" s="134"/>
      <c r="AAV35" s="134"/>
      <c r="AAW35" s="134"/>
      <c r="AAX35" s="134"/>
      <c r="AAY35" s="134"/>
      <c r="AAZ35" s="134"/>
      <c r="ABA35" s="134"/>
      <c r="ABB35" s="134"/>
      <c r="ABC35" s="134"/>
      <c r="ABD35" s="134"/>
      <c r="ABE35" s="134"/>
      <c r="ABF35" s="134"/>
      <c r="ABG35" s="134"/>
      <c r="ABH35" s="134"/>
      <c r="ABI35" s="134"/>
      <c r="ABJ35" s="134"/>
      <c r="ABK35" s="134"/>
      <c r="ABL35" s="134"/>
      <c r="ABM35" s="134"/>
      <c r="ABN35" s="134"/>
      <c r="ABO35" s="134"/>
      <c r="ABP35" s="134"/>
      <c r="ABQ35" s="134"/>
      <c r="ABR35" s="134"/>
      <c r="ABS35" s="134"/>
      <c r="ABT35" s="134"/>
      <c r="ABU35" s="134"/>
      <c r="ABV35" s="134"/>
      <c r="ABW35" s="134"/>
      <c r="ABX35" s="134"/>
      <c r="ABY35" s="134"/>
      <c r="ABZ35" s="134"/>
      <c r="ACA35" s="134"/>
      <c r="ACB35" s="134"/>
      <c r="ACC35" s="134"/>
      <c r="ACD35" s="134"/>
      <c r="ACE35" s="134"/>
      <c r="ACF35" s="134"/>
      <c r="ACG35" s="134"/>
      <c r="ACH35" s="134"/>
      <c r="ACI35" s="134"/>
      <c r="ACJ35" s="134"/>
      <c r="ACK35" s="134"/>
      <c r="ACL35" s="134"/>
      <c r="ACM35" s="134"/>
      <c r="ACN35" s="134"/>
      <c r="ACO35" s="134"/>
      <c r="ACP35" s="134"/>
      <c r="ACQ35" s="134"/>
      <c r="ACR35" s="134"/>
      <c r="ACS35" s="134"/>
      <c r="ACT35" s="134"/>
      <c r="ACU35" s="134"/>
      <c r="ACV35" s="134"/>
      <c r="ACW35" s="134"/>
      <c r="ACX35" s="134"/>
      <c r="ACY35" s="134"/>
      <c r="ACZ35" s="134"/>
      <c r="ADA35" s="134"/>
      <c r="ADB35" s="134"/>
      <c r="ADC35" s="134"/>
      <c r="ADD35" s="134"/>
      <c r="ADE35" s="134"/>
      <c r="ADF35" s="134"/>
      <c r="ADG35" s="134"/>
      <c r="ADH35" s="134"/>
      <c r="ADI35" s="134"/>
      <c r="ADJ35" s="134"/>
      <c r="ADK35" s="134"/>
      <c r="ADL35" s="134"/>
      <c r="ADM35" s="134"/>
      <c r="ADN35" s="134"/>
      <c r="ADO35" s="134"/>
      <c r="ADP35" s="134"/>
      <c r="ADQ35" s="134"/>
      <c r="ADR35" s="134"/>
      <c r="ADS35" s="134"/>
      <c r="ADT35" s="134"/>
      <c r="ADU35" s="134"/>
      <c r="ADV35" s="134"/>
      <c r="ADW35" s="134"/>
      <c r="ADX35" s="134"/>
      <c r="ADY35" s="134"/>
      <c r="ADZ35" s="134"/>
      <c r="AEA35" s="134"/>
      <c r="AEB35" s="134"/>
      <c r="AEC35" s="134"/>
      <c r="AED35" s="134"/>
      <c r="AEE35" s="134"/>
      <c r="AEF35" s="134"/>
      <c r="AEG35" s="134"/>
      <c r="AEH35" s="134"/>
      <c r="AEI35" s="134"/>
      <c r="AEJ35" s="134"/>
      <c r="AEK35" s="134"/>
      <c r="AEL35" s="134"/>
      <c r="AEM35" s="134"/>
      <c r="AEN35" s="134"/>
      <c r="AEO35" s="134"/>
      <c r="AEP35" s="134"/>
      <c r="AEQ35" s="134"/>
      <c r="AER35" s="134"/>
      <c r="AES35" s="134"/>
      <c r="AET35" s="134"/>
      <c r="AEU35" s="134"/>
      <c r="AEV35" s="134"/>
      <c r="AEW35" s="134"/>
      <c r="AEX35" s="134"/>
      <c r="AEY35" s="134"/>
      <c r="AEZ35" s="134"/>
      <c r="AFA35" s="134"/>
      <c r="AFB35" s="134"/>
      <c r="AFC35" s="134"/>
      <c r="AFD35" s="134"/>
      <c r="AFE35" s="134"/>
      <c r="AFF35" s="134"/>
      <c r="AFG35" s="134"/>
      <c r="AFH35" s="134"/>
      <c r="AFI35" s="134"/>
      <c r="AFJ35" s="134"/>
      <c r="AFK35" s="134"/>
      <c r="AFL35" s="134"/>
      <c r="AFM35" s="134"/>
      <c r="AFN35" s="134"/>
      <c r="AFO35" s="134"/>
      <c r="AFP35" s="134"/>
      <c r="AFQ35" s="134"/>
      <c r="AFR35" s="134"/>
      <c r="AFS35" s="134"/>
      <c r="AFT35" s="134"/>
      <c r="AFU35" s="134"/>
      <c r="AFV35" s="134"/>
      <c r="AFW35" s="134"/>
      <c r="AFX35" s="134"/>
      <c r="AFY35" s="134"/>
      <c r="AFZ35" s="134"/>
      <c r="AGA35" s="134"/>
      <c r="AGB35" s="134"/>
      <c r="AGC35" s="134"/>
      <c r="AGD35" s="134"/>
      <c r="AGE35" s="134"/>
      <c r="AGF35" s="134"/>
      <c r="AGG35" s="134"/>
      <c r="AGH35" s="134"/>
      <c r="AGI35" s="134"/>
      <c r="AGJ35" s="134"/>
      <c r="AGK35" s="134"/>
      <c r="AGL35" s="134"/>
      <c r="AGM35" s="134"/>
      <c r="AGN35" s="134"/>
      <c r="AGO35" s="134"/>
      <c r="AGP35" s="134"/>
      <c r="AGQ35" s="134"/>
      <c r="AGR35" s="134"/>
      <c r="AGS35" s="134"/>
      <c r="AGT35" s="134"/>
      <c r="AGU35" s="134"/>
      <c r="AGV35" s="134"/>
      <c r="AGW35" s="134"/>
      <c r="AGX35" s="134"/>
      <c r="AGY35" s="134"/>
      <c r="AGZ35" s="134"/>
      <c r="AHA35" s="134"/>
      <c r="AHB35" s="134"/>
      <c r="AHC35" s="134"/>
      <c r="AHD35" s="134"/>
      <c r="AHE35" s="134"/>
      <c r="AHF35" s="134"/>
      <c r="AHG35" s="134"/>
      <c r="AHH35" s="134"/>
      <c r="AHI35" s="134"/>
      <c r="AHJ35" s="134"/>
      <c r="AHK35" s="134"/>
      <c r="AHL35" s="134"/>
      <c r="AHM35" s="134"/>
      <c r="AHN35" s="134"/>
      <c r="AHO35" s="134"/>
      <c r="AHP35" s="134"/>
      <c r="AHQ35" s="134"/>
      <c r="AHR35" s="134"/>
      <c r="AHS35" s="134"/>
      <c r="AHT35" s="134"/>
      <c r="AHU35" s="134"/>
      <c r="AHV35" s="134"/>
      <c r="AHW35" s="134"/>
      <c r="AHX35" s="134"/>
      <c r="AHY35" s="134"/>
      <c r="AHZ35" s="134"/>
      <c r="AIA35" s="134"/>
      <c r="AIB35" s="134"/>
      <c r="AIC35" s="134"/>
      <c r="AID35" s="134"/>
      <c r="AIE35" s="134"/>
      <c r="AIF35" s="134"/>
      <c r="AIG35" s="134"/>
      <c r="AIH35" s="134"/>
      <c r="AII35" s="134"/>
      <c r="AIJ35" s="134"/>
      <c r="AIK35" s="134"/>
      <c r="AIL35" s="134"/>
      <c r="AIM35" s="134"/>
      <c r="AIN35" s="134"/>
      <c r="AIO35" s="134"/>
      <c r="AIP35" s="134"/>
      <c r="AIQ35" s="134"/>
      <c r="AIR35" s="134"/>
      <c r="AIS35" s="134"/>
      <c r="AIT35" s="134"/>
      <c r="AIU35" s="134"/>
      <c r="AIV35" s="134"/>
      <c r="AIW35" s="134"/>
      <c r="AIX35" s="134"/>
      <c r="AIY35" s="134"/>
      <c r="AIZ35" s="134"/>
      <c r="AJA35" s="134"/>
      <c r="AJB35" s="134"/>
      <c r="AJC35" s="134"/>
      <c r="AJD35" s="134"/>
      <c r="AJE35" s="134"/>
      <c r="AJF35" s="134"/>
      <c r="AJG35" s="134"/>
      <c r="AJH35" s="134"/>
      <c r="AJI35" s="134"/>
      <c r="AJJ35" s="134"/>
      <c r="AJK35" s="134"/>
      <c r="AJL35" s="134"/>
      <c r="AJM35" s="134"/>
      <c r="AJN35" s="134"/>
      <c r="AJO35" s="134"/>
      <c r="AJP35" s="134"/>
      <c r="AJQ35" s="134"/>
      <c r="AJR35" s="134"/>
      <c r="AJS35" s="134"/>
      <c r="AJT35" s="134"/>
      <c r="AJU35" s="134"/>
      <c r="AJV35" s="134"/>
      <c r="AJW35" s="134"/>
      <c r="AJX35" s="134"/>
      <c r="AJY35" s="134"/>
      <c r="AJZ35" s="134"/>
      <c r="AKA35" s="134"/>
      <c r="AKB35" s="134"/>
      <c r="AKC35" s="134"/>
      <c r="AKD35" s="134"/>
      <c r="AKE35" s="134"/>
      <c r="AKF35" s="134"/>
      <c r="AKG35" s="134"/>
      <c r="AKH35" s="134"/>
      <c r="AKI35" s="134"/>
      <c r="AKJ35" s="134"/>
      <c r="AKK35" s="134"/>
      <c r="AKL35" s="134"/>
      <c r="AKM35" s="134"/>
      <c r="AKN35" s="134"/>
      <c r="AKO35" s="134"/>
      <c r="AKP35" s="134"/>
      <c r="AKQ35" s="134"/>
      <c r="AKR35" s="134"/>
      <c r="AKS35" s="134"/>
      <c r="AKT35" s="134"/>
      <c r="AKU35" s="134"/>
      <c r="AKV35" s="134"/>
      <c r="AKW35" s="134"/>
      <c r="AKX35" s="134"/>
      <c r="AKY35" s="134"/>
      <c r="AKZ35" s="134"/>
      <c r="ALA35" s="134"/>
      <c r="ALB35" s="134"/>
      <c r="ALC35" s="134"/>
      <c r="ALD35" s="134"/>
      <c r="ALE35" s="134"/>
      <c r="ALF35" s="134"/>
      <c r="ALG35" s="134"/>
      <c r="ALH35" s="134"/>
      <c r="ALI35" s="134"/>
      <c r="ALJ35" s="134"/>
      <c r="ALK35" s="134"/>
      <c r="ALL35" s="134"/>
      <c r="ALM35" s="134"/>
      <c r="ALN35" s="134"/>
      <c r="ALO35" s="134"/>
      <c r="ALP35" s="134"/>
      <c r="ALQ35" s="134"/>
      <c r="ALR35" s="134"/>
      <c r="ALS35" s="134"/>
      <c r="ALT35" s="134"/>
      <c r="ALU35" s="134"/>
      <c r="ALV35" s="134"/>
      <c r="ALW35" s="134"/>
      <c r="ALX35" s="134"/>
      <c r="ALY35" s="134"/>
      <c r="ALZ35" s="134"/>
      <c r="AMA35" s="134"/>
      <c r="AMB35" s="134"/>
      <c r="AMC35" s="134"/>
      <c r="AMD35" s="134"/>
      <c r="AME35" s="134"/>
      <c r="AMF35" s="134"/>
      <c r="AMG35" s="134"/>
      <c r="AMH35" s="134"/>
      <c r="AMI35" s="134"/>
      <c r="AMJ35" s="134"/>
      <c r="AMK35" s="134"/>
      <c r="AML35" s="134"/>
      <c r="AMM35" s="134"/>
      <c r="AMN35" s="134"/>
      <c r="AMO35" s="134"/>
      <c r="AMP35" s="134"/>
      <c r="AMQ35" s="134"/>
      <c r="AMR35" s="134"/>
      <c r="AMS35" s="134"/>
      <c r="AMT35" s="134"/>
      <c r="AMU35" s="134"/>
      <c r="AMV35" s="134"/>
      <c r="AMW35" s="134"/>
      <c r="AMX35" s="134"/>
      <c r="AMY35" s="134"/>
      <c r="AMZ35" s="134"/>
      <c r="ANA35" s="134"/>
      <c r="ANB35" s="134"/>
      <c r="ANC35" s="134"/>
      <c r="AND35" s="134"/>
      <c r="ANE35" s="134"/>
      <c r="ANF35" s="134"/>
      <c r="ANG35" s="134"/>
      <c r="ANH35" s="134"/>
      <c r="ANI35" s="134"/>
      <c r="ANJ35" s="134"/>
      <c r="ANK35" s="134"/>
      <c r="ANL35" s="134"/>
      <c r="ANM35" s="134"/>
      <c r="ANN35" s="134"/>
      <c r="ANO35" s="134"/>
      <c r="ANP35" s="134"/>
      <c r="ANQ35" s="134"/>
      <c r="ANR35" s="134"/>
      <c r="ANS35" s="134"/>
      <c r="ANT35" s="134"/>
      <c r="ANU35" s="134"/>
      <c r="ANV35" s="134"/>
      <c r="ANW35" s="134"/>
      <c r="ANX35" s="134"/>
      <c r="ANY35" s="134"/>
      <c r="ANZ35" s="134"/>
      <c r="AOA35" s="134"/>
      <c r="AOB35" s="134"/>
      <c r="AOC35" s="134"/>
      <c r="AOD35" s="134"/>
      <c r="AOE35" s="134"/>
      <c r="AOF35" s="134"/>
      <c r="AOG35" s="134"/>
      <c r="AOH35" s="134"/>
      <c r="AOI35" s="134"/>
      <c r="AOJ35" s="134"/>
      <c r="AOK35" s="134"/>
      <c r="AOL35" s="134"/>
      <c r="AOM35" s="134"/>
      <c r="AON35" s="134"/>
      <c r="AOO35" s="134"/>
      <c r="AOP35" s="134"/>
      <c r="AOQ35" s="134"/>
      <c r="AOR35" s="134"/>
      <c r="AOS35" s="134"/>
      <c r="AOT35" s="134"/>
      <c r="AOU35" s="134"/>
      <c r="AOV35" s="134"/>
      <c r="AOW35" s="134"/>
      <c r="AOX35" s="134"/>
      <c r="AOY35" s="134"/>
      <c r="AOZ35" s="134"/>
      <c r="APA35" s="134"/>
      <c r="APB35" s="134"/>
      <c r="APC35" s="134"/>
      <c r="APD35" s="134"/>
      <c r="APE35" s="134"/>
      <c r="APF35" s="134"/>
      <c r="APG35" s="134"/>
      <c r="APH35" s="134"/>
      <c r="API35" s="134"/>
      <c r="APJ35" s="134"/>
      <c r="APK35" s="134"/>
      <c r="APL35" s="134"/>
      <c r="APM35" s="134"/>
      <c r="APN35" s="134"/>
      <c r="APO35" s="134"/>
      <c r="APP35" s="134"/>
      <c r="APQ35" s="134"/>
      <c r="APR35" s="134"/>
      <c r="APS35" s="134"/>
      <c r="APT35" s="134"/>
      <c r="APU35" s="134"/>
      <c r="APV35" s="134"/>
      <c r="APW35" s="134"/>
      <c r="APX35" s="134"/>
      <c r="APY35" s="134"/>
      <c r="APZ35" s="134"/>
      <c r="AQA35" s="134"/>
      <c r="AQB35" s="134"/>
      <c r="AQC35" s="134"/>
      <c r="AQD35" s="134"/>
      <c r="AQE35" s="134"/>
      <c r="AQF35" s="134"/>
      <c r="AQG35" s="134"/>
      <c r="AQH35" s="134"/>
      <c r="AQI35" s="134"/>
      <c r="AQJ35" s="134"/>
      <c r="AQK35" s="134"/>
      <c r="AQL35" s="134"/>
      <c r="AQM35" s="134"/>
      <c r="AQN35" s="134"/>
      <c r="AQO35" s="134"/>
      <c r="AQP35" s="134"/>
      <c r="AQQ35" s="134"/>
      <c r="AQR35" s="134"/>
      <c r="AQS35" s="134"/>
      <c r="AQT35" s="134"/>
      <c r="AQU35" s="134"/>
      <c r="AQV35" s="134"/>
      <c r="AQW35" s="134"/>
      <c r="AQX35" s="134"/>
      <c r="AQY35" s="134"/>
      <c r="AQZ35" s="134"/>
      <c r="ARA35" s="134"/>
      <c r="ARB35" s="134"/>
      <c r="ARC35" s="134"/>
      <c r="ARD35" s="134"/>
      <c r="ARE35" s="134"/>
      <c r="ARF35" s="134"/>
      <c r="ARG35" s="134"/>
      <c r="ARH35" s="134"/>
      <c r="ARI35" s="134"/>
      <c r="ARJ35" s="134"/>
      <c r="ARK35" s="134"/>
      <c r="ARL35" s="134"/>
      <c r="ARM35" s="134"/>
      <c r="ARN35" s="134"/>
      <c r="ARO35" s="134"/>
      <c r="ARP35" s="134"/>
      <c r="ARQ35" s="134"/>
      <c r="ARR35" s="134"/>
      <c r="ARS35" s="134"/>
      <c r="ART35" s="134"/>
      <c r="ARU35" s="134"/>
      <c r="ARV35" s="134"/>
      <c r="ARW35" s="134"/>
      <c r="ARX35" s="134"/>
      <c r="ARY35" s="134"/>
      <c r="ARZ35" s="134"/>
      <c r="ASA35" s="134"/>
      <c r="ASB35" s="134"/>
      <c r="ASC35" s="134"/>
      <c r="ASD35" s="134"/>
      <c r="ASE35" s="134"/>
      <c r="ASF35" s="134"/>
      <c r="ASG35" s="134"/>
      <c r="ASH35" s="134"/>
      <c r="ASI35" s="134"/>
      <c r="ASJ35" s="134"/>
      <c r="ASK35" s="134"/>
      <c r="ASL35" s="134"/>
      <c r="ASM35" s="134"/>
      <c r="ASN35" s="134"/>
      <c r="ASO35" s="134"/>
      <c r="ASP35" s="134"/>
      <c r="ASQ35" s="134"/>
      <c r="ASR35" s="134"/>
      <c r="ASS35" s="134"/>
      <c r="AST35" s="134"/>
      <c r="ASU35" s="134"/>
      <c r="ASV35" s="134"/>
      <c r="ASW35" s="134"/>
      <c r="ASX35" s="134"/>
      <c r="ASY35" s="134"/>
      <c r="ASZ35" s="134"/>
      <c r="ATA35" s="134"/>
      <c r="ATB35" s="134"/>
      <c r="ATC35" s="134"/>
      <c r="ATD35" s="134"/>
      <c r="ATE35" s="134"/>
      <c r="ATF35" s="134"/>
      <c r="ATG35" s="134"/>
      <c r="ATH35" s="134"/>
      <c r="ATI35" s="134"/>
      <c r="ATJ35" s="134"/>
      <c r="ATK35" s="134"/>
      <c r="ATL35" s="134"/>
      <c r="ATM35" s="134"/>
      <c r="ATN35" s="134"/>
      <c r="ATO35" s="134"/>
      <c r="ATP35" s="134"/>
      <c r="ATQ35" s="134"/>
      <c r="ATR35" s="134"/>
      <c r="ATS35" s="134"/>
      <c r="ATT35" s="134"/>
      <c r="ATU35" s="134"/>
      <c r="ATV35" s="134"/>
      <c r="ATW35" s="134"/>
      <c r="ATX35" s="134"/>
      <c r="ATY35" s="134"/>
      <c r="ATZ35" s="134"/>
      <c r="AUA35" s="134"/>
      <c r="AUB35" s="134"/>
      <c r="AUC35" s="134"/>
      <c r="AUD35" s="134"/>
      <c r="AUE35" s="134"/>
      <c r="AUF35" s="134"/>
      <c r="AUG35" s="134"/>
      <c r="AUH35" s="134"/>
      <c r="AUI35" s="134"/>
      <c r="AUJ35" s="134"/>
      <c r="AUK35" s="134"/>
      <c r="AUL35" s="134"/>
      <c r="AUM35" s="134"/>
      <c r="AUN35" s="134"/>
      <c r="AUO35" s="134"/>
      <c r="AUP35" s="134"/>
      <c r="AUQ35" s="134"/>
      <c r="AUR35" s="134"/>
      <c r="AUS35" s="134"/>
      <c r="AUT35" s="134"/>
      <c r="AUU35" s="134"/>
      <c r="AUV35" s="134"/>
      <c r="AUW35" s="134"/>
      <c r="AUX35" s="134"/>
      <c r="AUY35" s="134"/>
      <c r="AUZ35" s="134"/>
      <c r="AVA35" s="134"/>
      <c r="AVB35" s="134"/>
      <c r="AVC35" s="134"/>
      <c r="AVD35" s="134"/>
      <c r="AVE35" s="134"/>
      <c r="AVF35" s="134"/>
      <c r="AVG35" s="134"/>
      <c r="AVH35" s="134"/>
      <c r="AVI35" s="134"/>
      <c r="AVJ35" s="134"/>
      <c r="AVK35" s="134"/>
      <c r="AVL35" s="134"/>
      <c r="AVM35" s="134"/>
      <c r="AVN35" s="134"/>
      <c r="AVO35" s="134"/>
      <c r="AVP35" s="134"/>
      <c r="AVQ35" s="134"/>
      <c r="AVR35" s="134"/>
      <c r="AVS35" s="134"/>
      <c r="AVT35" s="134"/>
      <c r="AVU35" s="134"/>
      <c r="AVV35" s="134"/>
      <c r="AVW35" s="134"/>
      <c r="AVX35" s="134"/>
      <c r="AVY35" s="134"/>
      <c r="AVZ35" s="134"/>
      <c r="AWA35" s="134"/>
      <c r="AWB35" s="134"/>
      <c r="AWC35" s="134"/>
      <c r="AWD35" s="134"/>
      <c r="AWE35" s="134"/>
      <c r="AWF35" s="134"/>
      <c r="AWG35" s="134"/>
      <c r="AWH35" s="134"/>
      <c r="AWI35" s="134"/>
      <c r="AWJ35" s="134"/>
      <c r="AWK35" s="134"/>
      <c r="AWL35" s="134"/>
      <c r="AWM35" s="134"/>
      <c r="AWN35" s="134"/>
      <c r="AWO35" s="134"/>
      <c r="AWP35" s="134"/>
      <c r="AWQ35" s="134"/>
      <c r="AWR35" s="134"/>
      <c r="AWS35" s="134"/>
      <c r="AWT35" s="134"/>
      <c r="AWU35" s="134"/>
      <c r="AWV35" s="134"/>
      <c r="AWW35" s="134"/>
      <c r="AWX35" s="134"/>
      <c r="AWY35" s="134"/>
      <c r="AWZ35" s="134"/>
      <c r="AXA35" s="134"/>
      <c r="AXB35" s="134"/>
      <c r="AXC35" s="134"/>
      <c r="AXD35" s="134"/>
      <c r="AXE35" s="134"/>
      <c r="AXF35" s="134"/>
      <c r="AXG35" s="134"/>
      <c r="AXH35" s="134"/>
      <c r="AXI35" s="134"/>
      <c r="AXJ35" s="134"/>
      <c r="AXK35" s="134"/>
      <c r="AXL35" s="134"/>
      <c r="AXM35" s="134"/>
      <c r="AXN35" s="134"/>
      <c r="AXO35" s="134"/>
      <c r="AXP35" s="134"/>
      <c r="AXQ35" s="134"/>
      <c r="AXR35" s="134"/>
      <c r="AXS35" s="134"/>
      <c r="AXT35" s="134"/>
      <c r="AXU35" s="134"/>
      <c r="AXV35" s="134"/>
      <c r="AXW35" s="134"/>
      <c r="AXX35" s="134"/>
      <c r="AXY35" s="134"/>
      <c r="AXZ35" s="134"/>
      <c r="AYA35" s="134"/>
      <c r="AYB35" s="134"/>
      <c r="AYC35" s="134"/>
      <c r="AYD35" s="134"/>
      <c r="AYE35" s="134"/>
      <c r="AYF35" s="134"/>
      <c r="AYG35" s="134"/>
      <c r="AYH35" s="134"/>
      <c r="AYI35" s="134"/>
      <c r="AYJ35" s="134"/>
      <c r="AYK35" s="134"/>
      <c r="AYL35" s="134"/>
      <c r="AYM35" s="134"/>
      <c r="AYN35" s="134"/>
      <c r="AYO35" s="134"/>
      <c r="AYP35" s="134"/>
      <c r="AYQ35" s="134"/>
      <c r="AYR35" s="134"/>
      <c r="AYS35" s="134"/>
      <c r="AYT35" s="134"/>
      <c r="AYU35" s="134"/>
      <c r="AYV35" s="134"/>
      <c r="AYW35" s="134"/>
      <c r="AYX35" s="134"/>
      <c r="AYY35" s="134"/>
      <c r="AYZ35" s="134"/>
      <c r="AZA35" s="134"/>
      <c r="AZB35" s="134"/>
      <c r="AZC35" s="134"/>
      <c r="AZD35" s="134"/>
      <c r="AZE35" s="134"/>
      <c r="AZF35" s="134"/>
      <c r="AZG35" s="134"/>
      <c r="AZH35" s="134"/>
      <c r="AZI35" s="134"/>
      <c r="AZJ35" s="134"/>
      <c r="AZK35" s="134"/>
      <c r="AZL35" s="134"/>
      <c r="AZM35" s="134"/>
      <c r="AZN35" s="134"/>
      <c r="AZO35" s="134"/>
      <c r="AZP35" s="134"/>
      <c r="AZQ35" s="134"/>
      <c r="AZR35" s="134"/>
      <c r="AZS35" s="134"/>
      <c r="AZT35" s="134"/>
      <c r="AZU35" s="134"/>
      <c r="AZV35" s="134"/>
      <c r="AZW35" s="134"/>
      <c r="AZX35" s="134"/>
      <c r="AZY35" s="134"/>
      <c r="AZZ35" s="134"/>
      <c r="BAA35" s="134"/>
      <c r="BAB35" s="134"/>
      <c r="BAC35" s="134"/>
      <c r="BAD35" s="134"/>
      <c r="BAE35" s="134"/>
      <c r="BAF35" s="134"/>
      <c r="BAG35" s="134"/>
      <c r="BAH35" s="134"/>
      <c r="BAI35" s="134"/>
      <c r="BAJ35" s="134"/>
      <c r="BAK35" s="134"/>
      <c r="BAL35" s="134"/>
      <c r="BAM35" s="134"/>
      <c r="BAN35" s="134"/>
      <c r="BAO35" s="134"/>
      <c r="BAP35" s="134"/>
      <c r="BAQ35" s="134"/>
      <c r="BAR35" s="134"/>
      <c r="BAS35" s="134"/>
      <c r="BAT35" s="134"/>
      <c r="BAU35" s="134"/>
      <c r="BAV35" s="134"/>
      <c r="BAW35" s="134"/>
      <c r="BAX35" s="134"/>
      <c r="BAY35" s="134"/>
      <c r="BAZ35" s="134"/>
      <c r="BBA35" s="134"/>
      <c r="BBB35" s="134"/>
      <c r="BBC35" s="134"/>
      <c r="BBD35" s="134"/>
      <c r="BBE35" s="134"/>
      <c r="BBF35" s="134"/>
      <c r="BBG35" s="134"/>
      <c r="BBH35" s="134"/>
      <c r="BBI35" s="134"/>
      <c r="BBJ35" s="134"/>
      <c r="BBK35" s="134"/>
      <c r="BBL35" s="134"/>
      <c r="BBM35" s="134"/>
      <c r="BBN35" s="134"/>
      <c r="BBO35" s="134"/>
      <c r="BBP35" s="134"/>
      <c r="BBQ35" s="134"/>
      <c r="BBR35" s="134"/>
      <c r="BBS35" s="134"/>
      <c r="BBT35" s="134"/>
      <c r="BBU35" s="134"/>
      <c r="BBV35" s="134"/>
      <c r="BBW35" s="134"/>
      <c r="BBX35" s="134"/>
      <c r="BBY35" s="134"/>
      <c r="BBZ35" s="134"/>
      <c r="BCA35" s="134"/>
      <c r="BCB35" s="134"/>
      <c r="BCC35" s="134"/>
      <c r="BCD35" s="134"/>
      <c r="BCE35" s="134"/>
      <c r="BCF35" s="134"/>
      <c r="BCG35" s="134"/>
      <c r="BCH35" s="134"/>
      <c r="BCI35" s="134"/>
      <c r="BCJ35" s="134"/>
      <c r="BCK35" s="134"/>
      <c r="BCL35" s="134"/>
      <c r="BCM35" s="134"/>
      <c r="BCN35" s="134"/>
      <c r="BCO35" s="134"/>
      <c r="BCP35" s="134"/>
      <c r="BCQ35" s="134"/>
      <c r="BCR35" s="134"/>
      <c r="BCS35" s="134"/>
      <c r="BCT35" s="134"/>
      <c r="BCU35" s="134"/>
      <c r="BCV35" s="134"/>
      <c r="BCW35" s="134"/>
      <c r="BCX35" s="134"/>
      <c r="BCY35" s="134"/>
      <c r="BCZ35" s="134"/>
      <c r="BDA35" s="134"/>
      <c r="BDB35" s="134"/>
      <c r="BDC35" s="134"/>
      <c r="BDD35" s="134"/>
      <c r="BDE35" s="134"/>
      <c r="BDF35" s="134"/>
      <c r="BDG35" s="134"/>
      <c r="BDH35" s="134"/>
      <c r="BDI35" s="134"/>
      <c r="BDJ35" s="134"/>
      <c r="BDK35" s="134"/>
      <c r="BDL35" s="134"/>
      <c r="BDM35" s="134"/>
      <c r="BDN35" s="134"/>
      <c r="BDO35" s="134"/>
      <c r="BDP35" s="134"/>
      <c r="BDQ35" s="134"/>
      <c r="BDR35" s="134"/>
      <c r="BDS35" s="134"/>
      <c r="BDT35" s="134"/>
      <c r="BDU35" s="134"/>
      <c r="BDV35" s="134"/>
      <c r="BDW35" s="134"/>
      <c r="BDX35" s="134"/>
      <c r="BDY35" s="134"/>
      <c r="BDZ35" s="134"/>
      <c r="BEA35" s="134"/>
      <c r="BEB35" s="134"/>
      <c r="BEC35" s="134"/>
      <c r="BED35" s="134"/>
      <c r="BEE35" s="134"/>
      <c r="BEF35" s="134"/>
      <c r="BEG35" s="134"/>
      <c r="BEH35" s="134"/>
      <c r="BEI35" s="134"/>
      <c r="BEJ35" s="134"/>
      <c r="BEK35" s="134"/>
      <c r="BEL35" s="134"/>
      <c r="BEM35" s="134"/>
      <c r="BEN35" s="134"/>
      <c r="BEO35" s="134"/>
      <c r="BEP35" s="134"/>
      <c r="BEQ35" s="134"/>
      <c r="BER35" s="134"/>
      <c r="BES35" s="134"/>
      <c r="BET35" s="134"/>
      <c r="BEU35" s="134"/>
      <c r="BEV35" s="134"/>
      <c r="BEW35" s="134"/>
      <c r="BEX35" s="134"/>
      <c r="BEY35" s="134"/>
      <c r="BEZ35" s="134"/>
      <c r="BFA35" s="134"/>
      <c r="BFB35" s="134"/>
      <c r="BFC35" s="134"/>
      <c r="BFD35" s="134"/>
      <c r="BFE35" s="134"/>
      <c r="BFF35" s="134"/>
      <c r="BFG35" s="134"/>
      <c r="BFH35" s="134"/>
      <c r="BFI35" s="134"/>
      <c r="BFJ35" s="134"/>
      <c r="BFK35" s="134"/>
      <c r="BFL35" s="134"/>
      <c r="BFM35" s="134"/>
      <c r="BFN35" s="134"/>
      <c r="BFO35" s="134"/>
      <c r="BFP35" s="134"/>
      <c r="BFQ35" s="134"/>
      <c r="BFR35" s="134"/>
      <c r="BFS35" s="134"/>
      <c r="BFT35" s="134"/>
      <c r="BFU35" s="134"/>
      <c r="BFV35" s="134"/>
      <c r="BFW35" s="134"/>
      <c r="BFX35" s="134"/>
      <c r="BFY35" s="134"/>
      <c r="BFZ35" s="134"/>
      <c r="BGA35" s="134"/>
      <c r="BGB35" s="134"/>
      <c r="BGC35" s="134"/>
      <c r="BGD35" s="134"/>
      <c r="BGE35" s="134"/>
      <c r="BGF35" s="134"/>
      <c r="BGG35" s="134"/>
      <c r="BGH35" s="134"/>
      <c r="BGI35" s="134"/>
      <c r="BGJ35" s="134"/>
      <c r="BGK35" s="134"/>
      <c r="BGL35" s="134"/>
      <c r="BGM35" s="134"/>
      <c r="BGN35" s="134"/>
      <c r="BGO35" s="134"/>
      <c r="BGP35" s="134"/>
      <c r="BGQ35" s="134"/>
      <c r="BGR35" s="134"/>
      <c r="BGS35" s="134"/>
      <c r="BGT35" s="134"/>
      <c r="BGU35" s="134"/>
      <c r="BGV35" s="134"/>
      <c r="BGW35" s="134"/>
      <c r="BGX35" s="134"/>
      <c r="BGY35" s="134"/>
      <c r="BGZ35" s="134"/>
      <c r="BHA35" s="134"/>
      <c r="BHB35" s="134"/>
      <c r="BHC35" s="134"/>
      <c r="BHD35" s="134"/>
      <c r="BHE35" s="134"/>
      <c r="BHF35" s="134"/>
      <c r="BHG35" s="134"/>
      <c r="BHH35" s="134"/>
      <c r="BHI35" s="134"/>
      <c r="BHJ35" s="134"/>
      <c r="BHK35" s="134"/>
      <c r="BHL35" s="134"/>
      <c r="BHM35" s="134"/>
      <c r="BHN35" s="134"/>
      <c r="BHO35" s="134"/>
      <c r="BHP35" s="134"/>
      <c r="BHQ35" s="134"/>
      <c r="BHR35" s="134"/>
      <c r="BHS35" s="134"/>
      <c r="BHT35" s="134"/>
      <c r="BHU35" s="134"/>
      <c r="BHV35" s="134"/>
      <c r="BHW35" s="134"/>
      <c r="BHX35" s="134"/>
      <c r="BHY35" s="134"/>
      <c r="BHZ35" s="134"/>
      <c r="BIA35" s="134"/>
      <c r="BIB35" s="134"/>
      <c r="BIC35" s="134"/>
      <c r="BID35" s="134"/>
      <c r="BIE35" s="134"/>
      <c r="BIF35" s="134"/>
      <c r="BIG35" s="134"/>
      <c r="BIH35" s="134"/>
      <c r="BII35" s="134"/>
      <c r="BIJ35" s="134"/>
      <c r="BIK35" s="134"/>
      <c r="BIL35" s="134"/>
      <c r="BIM35" s="134"/>
      <c r="BIN35" s="134"/>
      <c r="BIO35" s="134"/>
      <c r="BIP35" s="134"/>
      <c r="BIQ35" s="134"/>
      <c r="BIR35" s="134"/>
      <c r="BIS35" s="134"/>
      <c r="BIT35" s="134"/>
      <c r="BIU35" s="134"/>
      <c r="BIV35" s="134"/>
      <c r="BIW35" s="134"/>
      <c r="BIX35" s="134"/>
      <c r="BIY35" s="134"/>
      <c r="BIZ35" s="134"/>
      <c r="BJA35" s="134"/>
      <c r="BJB35" s="134"/>
      <c r="BJC35" s="134"/>
      <c r="BJD35" s="134"/>
      <c r="BJE35" s="134"/>
      <c r="BJF35" s="134"/>
      <c r="BJG35" s="134"/>
      <c r="BJH35" s="134"/>
      <c r="BJI35" s="134"/>
      <c r="BJJ35" s="134"/>
      <c r="BJK35" s="134"/>
      <c r="BJL35" s="134"/>
      <c r="BJM35" s="134"/>
      <c r="BJN35" s="134"/>
      <c r="BJO35" s="134"/>
      <c r="BJP35" s="134"/>
      <c r="BJQ35" s="134"/>
      <c r="BJR35" s="134"/>
      <c r="BJS35" s="134"/>
      <c r="BJT35" s="134"/>
      <c r="BJU35" s="134"/>
      <c r="BJV35" s="134"/>
      <c r="BJW35" s="134"/>
      <c r="BJX35" s="134"/>
      <c r="BJY35" s="134"/>
      <c r="BJZ35" s="134"/>
      <c r="BKA35" s="134"/>
      <c r="BKB35" s="134"/>
      <c r="BKC35" s="134"/>
      <c r="BKD35" s="134"/>
      <c r="BKE35" s="134"/>
      <c r="BKF35" s="134"/>
      <c r="BKG35" s="134"/>
      <c r="BKH35" s="134"/>
      <c r="BKI35" s="134"/>
      <c r="BKJ35" s="134"/>
      <c r="BKK35" s="134"/>
      <c r="BKL35" s="134"/>
      <c r="BKM35" s="134"/>
      <c r="BKN35" s="134"/>
      <c r="BKO35" s="134"/>
      <c r="BKP35" s="134"/>
      <c r="BKQ35" s="134"/>
      <c r="BKR35" s="134"/>
      <c r="BKS35" s="134"/>
      <c r="BKT35" s="134"/>
      <c r="BKU35" s="134"/>
      <c r="BKV35" s="134"/>
      <c r="BKW35" s="134"/>
      <c r="BKX35" s="134"/>
      <c r="BKY35" s="134"/>
      <c r="BKZ35" s="134"/>
      <c r="BLA35" s="134"/>
      <c r="BLB35" s="134"/>
      <c r="BLC35" s="134"/>
      <c r="BLD35" s="134"/>
      <c r="BLE35" s="134"/>
      <c r="BLF35" s="134"/>
      <c r="BLG35" s="134"/>
      <c r="BLH35" s="134"/>
      <c r="BLI35" s="134"/>
      <c r="BLJ35" s="134"/>
      <c r="BLK35" s="134"/>
      <c r="BLL35" s="134"/>
      <c r="BLM35" s="134"/>
      <c r="BLN35" s="134"/>
      <c r="BLO35" s="134"/>
      <c r="BLP35" s="134"/>
      <c r="BLQ35" s="134"/>
      <c r="BLR35" s="134"/>
      <c r="BLS35" s="134"/>
      <c r="BLT35" s="134"/>
      <c r="BLU35" s="134"/>
      <c r="BLV35" s="134"/>
      <c r="BLW35" s="134"/>
      <c r="BLX35" s="134"/>
      <c r="BLY35" s="134"/>
      <c r="BLZ35" s="134"/>
      <c r="BMA35" s="134"/>
      <c r="BMB35" s="134"/>
      <c r="BMC35" s="134"/>
      <c r="BMD35" s="134"/>
      <c r="BME35" s="134"/>
      <c r="BMF35" s="134"/>
      <c r="BMG35" s="134"/>
      <c r="BMH35" s="134"/>
      <c r="BMI35" s="134"/>
      <c r="BMJ35" s="134"/>
      <c r="BMK35" s="134"/>
      <c r="BML35" s="134"/>
      <c r="BMM35" s="134"/>
      <c r="BMN35" s="134"/>
      <c r="BMO35" s="134"/>
      <c r="BMP35" s="134"/>
      <c r="BMQ35" s="134"/>
      <c r="BMR35" s="134"/>
      <c r="BMS35" s="134"/>
      <c r="BMT35" s="134"/>
      <c r="BMU35" s="134"/>
      <c r="BMV35" s="134"/>
      <c r="BMW35" s="134"/>
      <c r="BMX35" s="134"/>
      <c r="BMY35" s="134"/>
      <c r="BMZ35" s="134"/>
      <c r="BNA35" s="134"/>
      <c r="BNB35" s="134"/>
      <c r="BNC35" s="134"/>
      <c r="BND35" s="134"/>
      <c r="BNE35" s="134"/>
      <c r="BNF35" s="134"/>
      <c r="BNG35" s="134"/>
      <c r="BNH35" s="134"/>
      <c r="BNI35" s="134"/>
      <c r="BNJ35" s="134"/>
      <c r="BNK35" s="134"/>
      <c r="BNL35" s="134"/>
      <c r="BNM35" s="134"/>
      <c r="BNN35" s="134"/>
      <c r="BNO35" s="134"/>
      <c r="BNP35" s="134"/>
      <c r="BNQ35" s="134"/>
      <c r="BNR35" s="134"/>
      <c r="BNS35" s="134"/>
      <c r="BNT35" s="134"/>
      <c r="BNU35" s="134"/>
      <c r="BNV35" s="134"/>
      <c r="BNW35" s="134"/>
      <c r="BNX35" s="134"/>
      <c r="BNY35" s="134"/>
      <c r="BNZ35" s="134"/>
      <c r="BOA35" s="134"/>
      <c r="BOB35" s="134"/>
      <c r="BOC35" s="134"/>
      <c r="BOD35" s="134"/>
      <c r="BOE35" s="134"/>
      <c r="BOF35" s="134"/>
      <c r="BOG35" s="134"/>
      <c r="BOH35" s="134"/>
      <c r="BOI35" s="134"/>
      <c r="BOJ35" s="134"/>
      <c r="BOK35" s="134"/>
      <c r="BOL35" s="134"/>
      <c r="BOM35" s="134"/>
      <c r="BON35" s="134"/>
      <c r="BOO35" s="134"/>
      <c r="BOP35" s="134"/>
      <c r="BOQ35" s="134"/>
      <c r="BOR35" s="134"/>
      <c r="BOS35" s="134"/>
      <c r="BOT35" s="134"/>
      <c r="BOU35" s="134"/>
      <c r="BOV35" s="134"/>
      <c r="BOW35" s="134"/>
      <c r="BOX35" s="134"/>
      <c r="BOY35" s="134"/>
      <c r="BOZ35" s="134"/>
      <c r="BPA35" s="134"/>
      <c r="BPB35" s="134"/>
      <c r="BPC35" s="134"/>
      <c r="BPD35" s="134"/>
      <c r="BPE35" s="134"/>
      <c r="BPF35" s="134"/>
      <c r="BPG35" s="134"/>
      <c r="BPH35" s="134"/>
      <c r="BPI35" s="134"/>
      <c r="BPJ35" s="134"/>
      <c r="BPK35" s="134"/>
      <c r="BPL35" s="134"/>
      <c r="BPM35" s="134"/>
      <c r="BPN35" s="134"/>
      <c r="BPO35" s="134"/>
      <c r="BPP35" s="134"/>
      <c r="BPQ35" s="134"/>
      <c r="BPR35" s="134"/>
      <c r="BPS35" s="134"/>
      <c r="BPT35" s="134"/>
      <c r="BPU35" s="134"/>
      <c r="BPV35" s="134"/>
      <c r="BPW35" s="134"/>
      <c r="BPX35" s="134"/>
      <c r="BPY35" s="134"/>
      <c r="BPZ35" s="134"/>
      <c r="BQA35" s="134"/>
      <c r="BQB35" s="134"/>
      <c r="BQC35" s="134"/>
      <c r="BQD35" s="134"/>
      <c r="BQE35" s="134"/>
      <c r="BQF35" s="134"/>
      <c r="BQG35" s="134"/>
      <c r="BQH35" s="134"/>
      <c r="BQI35" s="134"/>
      <c r="BQJ35" s="134"/>
      <c r="BQK35" s="134"/>
      <c r="BQL35" s="134"/>
      <c r="BQM35" s="134"/>
      <c r="BQN35" s="134"/>
      <c r="BQO35" s="134"/>
      <c r="BQP35" s="134"/>
      <c r="BQQ35" s="134"/>
      <c r="BQR35" s="134"/>
      <c r="BQS35" s="134"/>
      <c r="BQT35" s="134"/>
      <c r="BQU35" s="134"/>
      <c r="BQV35" s="134"/>
      <c r="BQW35" s="134"/>
    </row>
    <row r="36" spans="1:1817" ht="51" x14ac:dyDescent="0.25">
      <c r="A36" s="11" t="s">
        <v>168</v>
      </c>
      <c r="B36" s="11" t="s">
        <v>338</v>
      </c>
      <c r="C36" s="11" t="s">
        <v>16</v>
      </c>
      <c r="D36" s="10" t="s">
        <v>17</v>
      </c>
      <c r="E36" s="11" t="s">
        <v>18</v>
      </c>
      <c r="F36" s="10" t="s">
        <v>19</v>
      </c>
      <c r="G36" s="11" t="s">
        <v>53</v>
      </c>
      <c r="H36" s="10" t="s">
        <v>54</v>
      </c>
      <c r="I36" s="11">
        <v>347</v>
      </c>
      <c r="J36" s="13" t="s">
        <v>55</v>
      </c>
      <c r="K36" s="11">
        <v>120</v>
      </c>
      <c r="L36" s="13" t="s">
        <v>56</v>
      </c>
      <c r="M36" s="11" t="s">
        <v>57</v>
      </c>
      <c r="N36" s="14">
        <v>1008</v>
      </c>
      <c r="O36" s="14">
        <v>2</v>
      </c>
      <c r="P36" s="30" t="s">
        <v>166</v>
      </c>
      <c r="Q36" s="270" t="s">
        <v>26</v>
      </c>
      <c r="R36" s="19">
        <v>1</v>
      </c>
      <c r="S36" s="19">
        <v>0.2</v>
      </c>
      <c r="T36" s="18">
        <v>0.3</v>
      </c>
      <c r="U36" s="18">
        <v>0.25</v>
      </c>
      <c r="V36" s="18">
        <v>0.15</v>
      </c>
      <c r="W36" s="18">
        <v>0.1</v>
      </c>
      <c r="X36" s="201">
        <v>0.1</v>
      </c>
      <c r="Y36" s="201">
        <v>0.1</v>
      </c>
      <c r="Z36" s="235">
        <f>+Y36/T36</f>
        <v>0.33333333333333337</v>
      </c>
      <c r="AA36" s="202">
        <v>0.1</v>
      </c>
      <c r="AB36" s="201">
        <v>0.15</v>
      </c>
      <c r="AC36" s="235">
        <f>+AB36/T36</f>
        <v>0.5</v>
      </c>
      <c r="AD36" s="202">
        <v>0.15</v>
      </c>
      <c r="AE36" s="201">
        <v>0.15</v>
      </c>
      <c r="AF36" s="235">
        <f>+AE36/T36</f>
        <v>0.5</v>
      </c>
      <c r="AG36" s="202">
        <v>0.15</v>
      </c>
      <c r="AH36" s="201">
        <v>0.15</v>
      </c>
      <c r="AI36" s="235">
        <f>+AH36/T36</f>
        <v>0.5</v>
      </c>
      <c r="AJ36" s="202">
        <v>0.2</v>
      </c>
      <c r="AK36" s="202">
        <v>0.2</v>
      </c>
      <c r="AL36" s="201">
        <f>+AK36/T36</f>
        <v>0.66666666666666674</v>
      </c>
      <c r="AM36" s="202">
        <v>0.25</v>
      </c>
      <c r="AN36" s="202">
        <v>0.3</v>
      </c>
    </row>
    <row r="37" spans="1:1817" s="164" customFormat="1" ht="25.5" x14ac:dyDescent="0.25">
      <c r="A37" s="73" t="s">
        <v>168</v>
      </c>
      <c r="B37" s="73" t="s">
        <v>336</v>
      </c>
      <c r="C37" s="73" t="s">
        <v>16</v>
      </c>
      <c r="D37" s="73" t="s">
        <v>17</v>
      </c>
      <c r="E37" s="73" t="s">
        <v>18</v>
      </c>
      <c r="F37" s="73" t="s">
        <v>19</v>
      </c>
      <c r="G37" s="74" t="s">
        <v>53</v>
      </c>
      <c r="H37" s="73" t="s">
        <v>54</v>
      </c>
      <c r="I37" s="73">
        <v>347</v>
      </c>
      <c r="J37" s="73" t="s">
        <v>55</v>
      </c>
      <c r="K37" s="73">
        <v>120</v>
      </c>
      <c r="L37" s="75" t="s">
        <v>56</v>
      </c>
      <c r="M37" s="73"/>
      <c r="N37" s="73">
        <v>1008</v>
      </c>
      <c r="O37" s="73"/>
      <c r="P37" s="73"/>
      <c r="Q37" s="280" t="s">
        <v>26</v>
      </c>
      <c r="R37" s="76">
        <f t="shared" ref="R37" si="44">+R35</f>
        <v>210</v>
      </c>
      <c r="S37" s="76">
        <f t="shared" ref="S37:W37" si="45">+S35</f>
        <v>57</v>
      </c>
      <c r="T37" s="76">
        <f t="shared" si="45"/>
        <v>60</v>
      </c>
      <c r="U37" s="76">
        <f t="shared" si="45"/>
        <v>50</v>
      </c>
      <c r="V37" s="76">
        <f t="shared" si="45"/>
        <v>38</v>
      </c>
      <c r="W37" s="76">
        <f t="shared" si="45"/>
        <v>5</v>
      </c>
      <c r="X37" s="195">
        <f t="shared" ref="X37:AC37" si="46">+X35</f>
        <v>33</v>
      </c>
      <c r="Y37" s="195">
        <f t="shared" si="46"/>
        <v>33</v>
      </c>
      <c r="Z37" s="233">
        <f t="shared" si="46"/>
        <v>0.55000000000000004</v>
      </c>
      <c r="AA37" s="195">
        <f t="shared" si="46"/>
        <v>59</v>
      </c>
      <c r="AB37" s="195">
        <f t="shared" si="46"/>
        <v>59</v>
      </c>
      <c r="AC37" s="233">
        <f t="shared" si="46"/>
        <v>0.98333333333333328</v>
      </c>
      <c r="AD37" s="195">
        <f t="shared" ref="AD37:AI37" si="47">+AD35</f>
        <v>60</v>
      </c>
      <c r="AE37" s="195">
        <f t="shared" si="47"/>
        <v>60</v>
      </c>
      <c r="AF37" s="233">
        <f t="shared" si="47"/>
        <v>1</v>
      </c>
      <c r="AG37" s="195">
        <f t="shared" si="47"/>
        <v>60</v>
      </c>
      <c r="AH37" s="195">
        <f t="shared" si="47"/>
        <v>60</v>
      </c>
      <c r="AI37" s="233">
        <f t="shared" si="47"/>
        <v>1</v>
      </c>
      <c r="AJ37" s="195">
        <f>+AJ35</f>
        <v>60</v>
      </c>
      <c r="AK37" s="195">
        <f>+AK35</f>
        <v>60</v>
      </c>
      <c r="AL37" s="329">
        <f>+AL35</f>
        <v>1</v>
      </c>
      <c r="AM37" s="195">
        <v>60</v>
      </c>
      <c r="AN37" s="195">
        <v>60</v>
      </c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  <c r="IW37" s="163"/>
      <c r="IX37" s="163"/>
      <c r="IY37" s="163"/>
      <c r="IZ37" s="163"/>
      <c r="JA37" s="163"/>
      <c r="JB37" s="163"/>
      <c r="JC37" s="163"/>
      <c r="JD37" s="163"/>
      <c r="JE37" s="163"/>
      <c r="JF37" s="163"/>
      <c r="JG37" s="163"/>
      <c r="JH37" s="163"/>
      <c r="JI37" s="163"/>
      <c r="JJ37" s="163"/>
      <c r="JK37" s="163"/>
      <c r="JL37" s="163"/>
      <c r="JM37" s="163"/>
      <c r="JN37" s="163"/>
      <c r="JO37" s="163"/>
      <c r="JP37" s="163"/>
      <c r="JQ37" s="163"/>
      <c r="JR37" s="163"/>
      <c r="JS37" s="163"/>
      <c r="JT37" s="163"/>
      <c r="JU37" s="163"/>
      <c r="JV37" s="163"/>
      <c r="JW37" s="163"/>
      <c r="JX37" s="163"/>
      <c r="JY37" s="163"/>
      <c r="JZ37" s="163"/>
      <c r="KA37" s="163"/>
      <c r="KB37" s="163"/>
      <c r="KC37" s="163"/>
      <c r="KD37" s="163"/>
      <c r="KE37" s="163"/>
      <c r="KF37" s="163"/>
      <c r="KG37" s="163"/>
      <c r="KH37" s="163"/>
      <c r="KI37" s="163"/>
      <c r="KJ37" s="163"/>
      <c r="KK37" s="163"/>
      <c r="KL37" s="163"/>
      <c r="KM37" s="163"/>
      <c r="KN37" s="163"/>
      <c r="KO37" s="163"/>
      <c r="KP37" s="163"/>
      <c r="KQ37" s="163"/>
      <c r="KR37" s="163"/>
      <c r="KS37" s="163"/>
      <c r="KT37" s="163"/>
      <c r="KU37" s="163"/>
      <c r="KV37" s="163"/>
      <c r="KW37" s="163"/>
      <c r="KX37" s="163"/>
      <c r="KY37" s="163"/>
      <c r="KZ37" s="163"/>
      <c r="LA37" s="163"/>
      <c r="LB37" s="163"/>
      <c r="LC37" s="163"/>
      <c r="LD37" s="163"/>
      <c r="LE37" s="163"/>
      <c r="LF37" s="163"/>
      <c r="LG37" s="163"/>
      <c r="LH37" s="163"/>
      <c r="LI37" s="163"/>
      <c r="LJ37" s="163"/>
      <c r="LK37" s="163"/>
      <c r="LL37" s="163"/>
      <c r="LM37" s="163"/>
      <c r="LN37" s="163"/>
      <c r="LO37" s="163"/>
      <c r="LP37" s="163"/>
      <c r="LQ37" s="163"/>
      <c r="LR37" s="163"/>
      <c r="LS37" s="163"/>
      <c r="LT37" s="163"/>
      <c r="LU37" s="163"/>
      <c r="LV37" s="163"/>
      <c r="LW37" s="163"/>
      <c r="LX37" s="163"/>
      <c r="LY37" s="163"/>
      <c r="LZ37" s="163"/>
      <c r="MA37" s="163"/>
      <c r="MB37" s="163"/>
      <c r="MC37" s="163"/>
      <c r="MD37" s="163"/>
      <c r="ME37" s="163"/>
      <c r="MF37" s="163"/>
      <c r="MG37" s="163"/>
      <c r="MH37" s="163"/>
      <c r="MI37" s="163"/>
      <c r="MJ37" s="163"/>
      <c r="MK37" s="163"/>
      <c r="ML37" s="163"/>
      <c r="MM37" s="163"/>
      <c r="MN37" s="163"/>
      <c r="MO37" s="163"/>
      <c r="MP37" s="163"/>
      <c r="MQ37" s="163"/>
      <c r="MR37" s="163"/>
      <c r="MS37" s="163"/>
      <c r="MT37" s="163"/>
      <c r="MU37" s="163"/>
      <c r="MV37" s="163"/>
      <c r="MW37" s="163"/>
      <c r="MX37" s="163"/>
      <c r="MY37" s="163"/>
      <c r="MZ37" s="163"/>
      <c r="NA37" s="163"/>
      <c r="NB37" s="163"/>
      <c r="NC37" s="163"/>
      <c r="ND37" s="163"/>
      <c r="NE37" s="163"/>
      <c r="NF37" s="163"/>
      <c r="NG37" s="163"/>
      <c r="NH37" s="163"/>
      <c r="NI37" s="163"/>
      <c r="NJ37" s="163"/>
      <c r="NK37" s="163"/>
      <c r="NL37" s="163"/>
      <c r="NM37" s="163"/>
      <c r="NN37" s="163"/>
      <c r="NO37" s="163"/>
      <c r="NP37" s="163"/>
      <c r="NQ37" s="163"/>
      <c r="NR37" s="163"/>
      <c r="NS37" s="163"/>
      <c r="NT37" s="163"/>
      <c r="NU37" s="163"/>
      <c r="NV37" s="163"/>
      <c r="NW37" s="163"/>
      <c r="NX37" s="163"/>
      <c r="NY37" s="163"/>
      <c r="NZ37" s="163"/>
      <c r="OA37" s="163"/>
      <c r="OB37" s="163"/>
      <c r="OC37" s="163"/>
      <c r="OD37" s="163"/>
      <c r="OE37" s="163"/>
      <c r="OF37" s="163"/>
      <c r="OG37" s="163"/>
      <c r="OH37" s="163"/>
      <c r="OI37" s="163"/>
      <c r="OJ37" s="163"/>
      <c r="OK37" s="163"/>
      <c r="OL37" s="163"/>
      <c r="OM37" s="163"/>
      <c r="ON37" s="163"/>
      <c r="OO37" s="163"/>
      <c r="OP37" s="163"/>
      <c r="OQ37" s="163"/>
      <c r="OR37" s="163"/>
      <c r="OS37" s="163"/>
      <c r="OT37" s="163"/>
      <c r="OU37" s="163"/>
      <c r="OV37" s="163"/>
      <c r="OW37" s="163"/>
      <c r="OX37" s="163"/>
      <c r="OY37" s="163"/>
      <c r="OZ37" s="163"/>
      <c r="PA37" s="163"/>
      <c r="PB37" s="163"/>
      <c r="PC37" s="163"/>
      <c r="PD37" s="163"/>
      <c r="PE37" s="163"/>
      <c r="PF37" s="163"/>
      <c r="PG37" s="163"/>
      <c r="PH37" s="163"/>
      <c r="PI37" s="163"/>
      <c r="PJ37" s="163"/>
      <c r="PK37" s="163"/>
      <c r="PL37" s="163"/>
      <c r="PM37" s="163"/>
      <c r="PN37" s="163"/>
      <c r="PO37" s="163"/>
      <c r="PP37" s="163"/>
      <c r="PQ37" s="163"/>
      <c r="PR37" s="163"/>
      <c r="PS37" s="163"/>
      <c r="PT37" s="163"/>
      <c r="PU37" s="163"/>
      <c r="PV37" s="163"/>
      <c r="PW37" s="163"/>
      <c r="PX37" s="163"/>
      <c r="PY37" s="163"/>
      <c r="PZ37" s="163"/>
      <c r="QA37" s="163"/>
      <c r="QB37" s="163"/>
      <c r="QC37" s="163"/>
      <c r="QD37" s="163"/>
      <c r="QE37" s="163"/>
      <c r="QF37" s="163"/>
      <c r="QG37" s="163"/>
      <c r="QH37" s="163"/>
      <c r="QI37" s="163"/>
      <c r="QJ37" s="163"/>
      <c r="QK37" s="163"/>
      <c r="QL37" s="163"/>
      <c r="QM37" s="163"/>
      <c r="QN37" s="163"/>
      <c r="QO37" s="163"/>
      <c r="QP37" s="163"/>
      <c r="QQ37" s="163"/>
      <c r="QR37" s="163"/>
      <c r="QS37" s="163"/>
      <c r="QT37" s="163"/>
      <c r="QU37" s="163"/>
      <c r="QV37" s="163"/>
      <c r="QW37" s="163"/>
      <c r="QX37" s="163"/>
      <c r="QY37" s="163"/>
      <c r="QZ37" s="163"/>
      <c r="RA37" s="163"/>
      <c r="RB37" s="163"/>
      <c r="RC37" s="163"/>
      <c r="RD37" s="163"/>
      <c r="RE37" s="163"/>
      <c r="RF37" s="163"/>
      <c r="RG37" s="163"/>
      <c r="RH37" s="163"/>
      <c r="RI37" s="163"/>
      <c r="RJ37" s="163"/>
      <c r="RK37" s="163"/>
      <c r="RL37" s="163"/>
      <c r="RM37" s="163"/>
      <c r="RN37" s="163"/>
      <c r="RO37" s="163"/>
      <c r="RP37" s="163"/>
      <c r="RQ37" s="163"/>
      <c r="RR37" s="163"/>
      <c r="RS37" s="163"/>
      <c r="RT37" s="163"/>
      <c r="RU37" s="163"/>
      <c r="RV37" s="163"/>
      <c r="RW37" s="163"/>
      <c r="RX37" s="163"/>
      <c r="RY37" s="163"/>
      <c r="RZ37" s="163"/>
      <c r="SA37" s="163"/>
      <c r="SB37" s="163"/>
      <c r="SC37" s="163"/>
      <c r="SD37" s="163"/>
      <c r="SE37" s="163"/>
      <c r="SF37" s="163"/>
      <c r="SG37" s="163"/>
      <c r="SH37" s="163"/>
      <c r="SI37" s="163"/>
      <c r="SJ37" s="163"/>
      <c r="SK37" s="163"/>
      <c r="SL37" s="163"/>
      <c r="SM37" s="163"/>
      <c r="SN37" s="163"/>
      <c r="SO37" s="163"/>
      <c r="SP37" s="163"/>
      <c r="SQ37" s="163"/>
      <c r="SR37" s="163"/>
      <c r="SS37" s="163"/>
      <c r="ST37" s="163"/>
      <c r="SU37" s="163"/>
      <c r="SV37" s="163"/>
      <c r="SW37" s="163"/>
      <c r="SX37" s="163"/>
      <c r="SY37" s="163"/>
      <c r="SZ37" s="163"/>
      <c r="TA37" s="163"/>
      <c r="TB37" s="163"/>
      <c r="TC37" s="163"/>
      <c r="TD37" s="163"/>
      <c r="TE37" s="163"/>
      <c r="TF37" s="163"/>
      <c r="TG37" s="163"/>
      <c r="TH37" s="163"/>
      <c r="TI37" s="163"/>
      <c r="TJ37" s="163"/>
      <c r="TK37" s="163"/>
      <c r="TL37" s="163"/>
      <c r="TM37" s="163"/>
      <c r="TN37" s="163"/>
      <c r="TO37" s="163"/>
      <c r="TP37" s="163"/>
      <c r="TQ37" s="163"/>
      <c r="TR37" s="163"/>
      <c r="TS37" s="163"/>
      <c r="TT37" s="163"/>
      <c r="TU37" s="163"/>
      <c r="TV37" s="163"/>
      <c r="TW37" s="163"/>
      <c r="TX37" s="163"/>
      <c r="TY37" s="163"/>
      <c r="TZ37" s="163"/>
      <c r="UA37" s="163"/>
      <c r="UB37" s="163"/>
      <c r="UC37" s="163"/>
      <c r="UD37" s="163"/>
      <c r="UE37" s="163"/>
      <c r="UF37" s="163"/>
      <c r="UG37" s="163"/>
      <c r="UH37" s="163"/>
      <c r="UI37" s="163"/>
      <c r="UJ37" s="163"/>
      <c r="UK37" s="163"/>
      <c r="UL37" s="163"/>
      <c r="UM37" s="163"/>
      <c r="UN37" s="163"/>
      <c r="UO37" s="163"/>
      <c r="UP37" s="163"/>
      <c r="UQ37" s="163"/>
      <c r="UR37" s="163"/>
      <c r="US37" s="163"/>
      <c r="UT37" s="163"/>
      <c r="UU37" s="163"/>
      <c r="UV37" s="163"/>
      <c r="UW37" s="163"/>
      <c r="UX37" s="163"/>
      <c r="UY37" s="163"/>
      <c r="UZ37" s="163"/>
      <c r="VA37" s="163"/>
      <c r="VB37" s="163"/>
      <c r="VC37" s="163"/>
      <c r="VD37" s="163"/>
      <c r="VE37" s="163"/>
      <c r="VF37" s="163"/>
      <c r="VG37" s="163"/>
      <c r="VH37" s="163"/>
      <c r="VI37" s="163"/>
      <c r="VJ37" s="163"/>
      <c r="VK37" s="163"/>
      <c r="VL37" s="163"/>
      <c r="VM37" s="163"/>
      <c r="VN37" s="163"/>
      <c r="VO37" s="163"/>
      <c r="VP37" s="163"/>
      <c r="VQ37" s="163"/>
      <c r="VR37" s="163"/>
      <c r="VS37" s="163"/>
      <c r="VT37" s="163"/>
      <c r="VU37" s="163"/>
      <c r="VV37" s="163"/>
      <c r="VW37" s="163"/>
      <c r="VX37" s="163"/>
      <c r="VY37" s="163"/>
      <c r="VZ37" s="163"/>
      <c r="WA37" s="163"/>
      <c r="WB37" s="163"/>
      <c r="WC37" s="163"/>
      <c r="WD37" s="163"/>
      <c r="WE37" s="163"/>
      <c r="WF37" s="163"/>
      <c r="WG37" s="163"/>
      <c r="WH37" s="163"/>
      <c r="WI37" s="163"/>
      <c r="WJ37" s="163"/>
      <c r="WK37" s="163"/>
      <c r="WL37" s="163"/>
      <c r="WM37" s="163"/>
      <c r="WN37" s="163"/>
      <c r="WO37" s="163"/>
      <c r="WP37" s="163"/>
      <c r="WQ37" s="163"/>
      <c r="WR37" s="163"/>
      <c r="WS37" s="163"/>
      <c r="WT37" s="163"/>
      <c r="WU37" s="163"/>
      <c r="WV37" s="163"/>
      <c r="WW37" s="163"/>
      <c r="WX37" s="163"/>
      <c r="WY37" s="163"/>
      <c r="WZ37" s="163"/>
      <c r="XA37" s="163"/>
      <c r="XB37" s="163"/>
      <c r="XC37" s="163"/>
      <c r="XD37" s="163"/>
      <c r="XE37" s="163"/>
      <c r="XF37" s="163"/>
      <c r="XG37" s="163"/>
      <c r="XH37" s="163"/>
      <c r="XI37" s="163"/>
      <c r="XJ37" s="163"/>
      <c r="XK37" s="163"/>
      <c r="XL37" s="163"/>
      <c r="XM37" s="163"/>
      <c r="XN37" s="163"/>
      <c r="XO37" s="163"/>
      <c r="XP37" s="163"/>
      <c r="XQ37" s="163"/>
      <c r="XR37" s="163"/>
      <c r="XS37" s="163"/>
      <c r="XT37" s="163"/>
      <c r="XU37" s="163"/>
      <c r="XV37" s="163"/>
      <c r="XW37" s="163"/>
      <c r="XX37" s="163"/>
      <c r="XY37" s="163"/>
      <c r="XZ37" s="163"/>
      <c r="YA37" s="163"/>
      <c r="YB37" s="163"/>
      <c r="YC37" s="163"/>
      <c r="YD37" s="163"/>
      <c r="YE37" s="163"/>
      <c r="YF37" s="163"/>
      <c r="YG37" s="163"/>
      <c r="YH37" s="163"/>
      <c r="YI37" s="163"/>
      <c r="YJ37" s="163"/>
      <c r="YK37" s="163"/>
      <c r="YL37" s="163"/>
      <c r="YM37" s="163"/>
      <c r="YN37" s="163"/>
      <c r="YO37" s="163"/>
      <c r="YP37" s="163"/>
      <c r="YQ37" s="163"/>
      <c r="YR37" s="163"/>
      <c r="YS37" s="163"/>
      <c r="YT37" s="163"/>
      <c r="YU37" s="163"/>
      <c r="YV37" s="163"/>
      <c r="YW37" s="163"/>
      <c r="YX37" s="163"/>
      <c r="YY37" s="163"/>
      <c r="YZ37" s="163"/>
      <c r="ZA37" s="163"/>
      <c r="ZB37" s="163"/>
      <c r="ZC37" s="163"/>
      <c r="ZD37" s="163"/>
      <c r="ZE37" s="163"/>
      <c r="ZF37" s="163"/>
      <c r="ZG37" s="163"/>
      <c r="ZH37" s="163"/>
      <c r="ZI37" s="163"/>
      <c r="ZJ37" s="163"/>
      <c r="ZK37" s="163"/>
      <c r="ZL37" s="163"/>
      <c r="ZM37" s="163"/>
      <c r="ZN37" s="163"/>
      <c r="ZO37" s="163"/>
      <c r="ZP37" s="163"/>
      <c r="ZQ37" s="163"/>
      <c r="ZR37" s="163"/>
      <c r="ZS37" s="163"/>
      <c r="ZT37" s="163"/>
      <c r="ZU37" s="163"/>
      <c r="ZV37" s="163"/>
      <c r="ZW37" s="163"/>
      <c r="ZX37" s="163"/>
      <c r="ZY37" s="163"/>
      <c r="ZZ37" s="163"/>
      <c r="AAA37" s="163"/>
      <c r="AAB37" s="163"/>
      <c r="AAC37" s="163"/>
      <c r="AAD37" s="163"/>
      <c r="AAE37" s="163"/>
      <c r="AAF37" s="163"/>
      <c r="AAG37" s="163"/>
      <c r="AAH37" s="163"/>
      <c r="AAI37" s="163"/>
      <c r="AAJ37" s="163"/>
      <c r="AAK37" s="163"/>
      <c r="AAL37" s="163"/>
      <c r="AAM37" s="163"/>
      <c r="AAN37" s="163"/>
      <c r="AAO37" s="163"/>
      <c r="AAP37" s="163"/>
      <c r="AAQ37" s="163"/>
      <c r="AAR37" s="163"/>
      <c r="AAS37" s="163"/>
      <c r="AAT37" s="163"/>
      <c r="AAU37" s="163"/>
      <c r="AAV37" s="163"/>
      <c r="AAW37" s="163"/>
      <c r="AAX37" s="163"/>
      <c r="AAY37" s="163"/>
      <c r="AAZ37" s="163"/>
      <c r="ABA37" s="163"/>
      <c r="ABB37" s="163"/>
      <c r="ABC37" s="163"/>
      <c r="ABD37" s="163"/>
      <c r="ABE37" s="163"/>
      <c r="ABF37" s="163"/>
      <c r="ABG37" s="163"/>
      <c r="ABH37" s="163"/>
      <c r="ABI37" s="163"/>
      <c r="ABJ37" s="163"/>
      <c r="ABK37" s="163"/>
      <c r="ABL37" s="163"/>
      <c r="ABM37" s="163"/>
      <c r="ABN37" s="163"/>
      <c r="ABO37" s="163"/>
      <c r="ABP37" s="163"/>
      <c r="ABQ37" s="163"/>
      <c r="ABR37" s="163"/>
      <c r="ABS37" s="163"/>
      <c r="ABT37" s="163"/>
      <c r="ABU37" s="163"/>
      <c r="ABV37" s="163"/>
      <c r="ABW37" s="163"/>
      <c r="ABX37" s="163"/>
      <c r="ABY37" s="163"/>
      <c r="ABZ37" s="163"/>
      <c r="ACA37" s="163"/>
      <c r="ACB37" s="163"/>
      <c r="ACC37" s="163"/>
      <c r="ACD37" s="163"/>
      <c r="ACE37" s="163"/>
      <c r="ACF37" s="163"/>
      <c r="ACG37" s="163"/>
      <c r="ACH37" s="163"/>
      <c r="ACI37" s="163"/>
      <c r="ACJ37" s="163"/>
      <c r="ACK37" s="163"/>
      <c r="ACL37" s="163"/>
      <c r="ACM37" s="163"/>
      <c r="ACN37" s="163"/>
      <c r="ACO37" s="163"/>
      <c r="ACP37" s="163"/>
      <c r="ACQ37" s="163"/>
      <c r="ACR37" s="163"/>
      <c r="ACS37" s="163"/>
      <c r="ACT37" s="163"/>
      <c r="ACU37" s="163"/>
      <c r="ACV37" s="163"/>
      <c r="ACW37" s="163"/>
      <c r="ACX37" s="163"/>
      <c r="ACY37" s="163"/>
      <c r="ACZ37" s="163"/>
      <c r="ADA37" s="163"/>
      <c r="ADB37" s="163"/>
      <c r="ADC37" s="163"/>
      <c r="ADD37" s="163"/>
      <c r="ADE37" s="163"/>
      <c r="ADF37" s="163"/>
      <c r="ADG37" s="163"/>
      <c r="ADH37" s="163"/>
      <c r="ADI37" s="163"/>
      <c r="ADJ37" s="163"/>
      <c r="ADK37" s="163"/>
      <c r="ADL37" s="163"/>
      <c r="ADM37" s="163"/>
      <c r="ADN37" s="163"/>
      <c r="ADO37" s="163"/>
      <c r="ADP37" s="163"/>
      <c r="ADQ37" s="163"/>
      <c r="ADR37" s="163"/>
      <c r="ADS37" s="163"/>
      <c r="ADT37" s="163"/>
      <c r="ADU37" s="163"/>
      <c r="ADV37" s="163"/>
      <c r="ADW37" s="163"/>
      <c r="ADX37" s="163"/>
      <c r="ADY37" s="163"/>
      <c r="ADZ37" s="163"/>
      <c r="AEA37" s="163"/>
      <c r="AEB37" s="163"/>
      <c r="AEC37" s="163"/>
      <c r="AED37" s="163"/>
      <c r="AEE37" s="163"/>
      <c r="AEF37" s="163"/>
      <c r="AEG37" s="163"/>
      <c r="AEH37" s="163"/>
      <c r="AEI37" s="163"/>
      <c r="AEJ37" s="163"/>
      <c r="AEK37" s="163"/>
      <c r="AEL37" s="163"/>
      <c r="AEM37" s="163"/>
      <c r="AEN37" s="163"/>
      <c r="AEO37" s="163"/>
      <c r="AEP37" s="163"/>
      <c r="AEQ37" s="163"/>
      <c r="AER37" s="163"/>
      <c r="AES37" s="163"/>
      <c r="AET37" s="163"/>
      <c r="AEU37" s="163"/>
      <c r="AEV37" s="163"/>
      <c r="AEW37" s="163"/>
      <c r="AEX37" s="163"/>
      <c r="AEY37" s="163"/>
      <c r="AEZ37" s="163"/>
      <c r="AFA37" s="163"/>
      <c r="AFB37" s="163"/>
      <c r="AFC37" s="163"/>
      <c r="AFD37" s="163"/>
      <c r="AFE37" s="163"/>
      <c r="AFF37" s="163"/>
      <c r="AFG37" s="163"/>
      <c r="AFH37" s="163"/>
      <c r="AFI37" s="163"/>
      <c r="AFJ37" s="163"/>
      <c r="AFK37" s="163"/>
      <c r="AFL37" s="163"/>
      <c r="AFM37" s="163"/>
      <c r="AFN37" s="163"/>
      <c r="AFO37" s="163"/>
      <c r="AFP37" s="163"/>
      <c r="AFQ37" s="163"/>
      <c r="AFR37" s="163"/>
      <c r="AFS37" s="163"/>
      <c r="AFT37" s="163"/>
      <c r="AFU37" s="163"/>
      <c r="AFV37" s="163"/>
      <c r="AFW37" s="163"/>
      <c r="AFX37" s="163"/>
      <c r="AFY37" s="163"/>
      <c r="AFZ37" s="163"/>
      <c r="AGA37" s="163"/>
      <c r="AGB37" s="163"/>
      <c r="AGC37" s="163"/>
      <c r="AGD37" s="163"/>
      <c r="AGE37" s="163"/>
      <c r="AGF37" s="163"/>
      <c r="AGG37" s="163"/>
      <c r="AGH37" s="163"/>
      <c r="AGI37" s="163"/>
      <c r="AGJ37" s="163"/>
      <c r="AGK37" s="163"/>
      <c r="AGL37" s="163"/>
      <c r="AGM37" s="163"/>
      <c r="AGN37" s="163"/>
      <c r="AGO37" s="163"/>
      <c r="AGP37" s="163"/>
      <c r="AGQ37" s="163"/>
      <c r="AGR37" s="163"/>
      <c r="AGS37" s="163"/>
      <c r="AGT37" s="163"/>
      <c r="AGU37" s="163"/>
      <c r="AGV37" s="163"/>
      <c r="AGW37" s="163"/>
      <c r="AGX37" s="163"/>
      <c r="AGY37" s="163"/>
      <c r="AGZ37" s="163"/>
      <c r="AHA37" s="163"/>
      <c r="AHB37" s="163"/>
      <c r="AHC37" s="163"/>
      <c r="AHD37" s="163"/>
      <c r="AHE37" s="163"/>
      <c r="AHF37" s="163"/>
      <c r="AHG37" s="163"/>
      <c r="AHH37" s="163"/>
      <c r="AHI37" s="163"/>
      <c r="AHJ37" s="163"/>
      <c r="AHK37" s="163"/>
      <c r="AHL37" s="163"/>
      <c r="AHM37" s="163"/>
      <c r="AHN37" s="163"/>
      <c r="AHO37" s="163"/>
      <c r="AHP37" s="163"/>
      <c r="AHQ37" s="163"/>
      <c r="AHR37" s="163"/>
      <c r="AHS37" s="163"/>
      <c r="AHT37" s="163"/>
      <c r="AHU37" s="163"/>
      <c r="AHV37" s="163"/>
      <c r="AHW37" s="163"/>
      <c r="AHX37" s="163"/>
      <c r="AHY37" s="163"/>
      <c r="AHZ37" s="163"/>
      <c r="AIA37" s="163"/>
      <c r="AIB37" s="163"/>
      <c r="AIC37" s="163"/>
      <c r="AID37" s="163"/>
      <c r="AIE37" s="163"/>
      <c r="AIF37" s="163"/>
      <c r="AIG37" s="163"/>
      <c r="AIH37" s="163"/>
      <c r="AII37" s="163"/>
      <c r="AIJ37" s="163"/>
      <c r="AIK37" s="163"/>
      <c r="AIL37" s="163"/>
      <c r="AIM37" s="163"/>
      <c r="AIN37" s="163"/>
      <c r="AIO37" s="163"/>
      <c r="AIP37" s="163"/>
      <c r="AIQ37" s="163"/>
      <c r="AIR37" s="163"/>
      <c r="AIS37" s="163"/>
      <c r="AIT37" s="163"/>
      <c r="AIU37" s="163"/>
      <c r="AIV37" s="163"/>
      <c r="AIW37" s="163"/>
      <c r="AIX37" s="163"/>
      <c r="AIY37" s="163"/>
      <c r="AIZ37" s="163"/>
      <c r="AJA37" s="163"/>
      <c r="AJB37" s="163"/>
      <c r="AJC37" s="163"/>
      <c r="AJD37" s="163"/>
      <c r="AJE37" s="163"/>
      <c r="AJF37" s="163"/>
      <c r="AJG37" s="163"/>
      <c r="AJH37" s="163"/>
      <c r="AJI37" s="163"/>
      <c r="AJJ37" s="163"/>
      <c r="AJK37" s="163"/>
      <c r="AJL37" s="163"/>
      <c r="AJM37" s="163"/>
      <c r="AJN37" s="163"/>
      <c r="AJO37" s="163"/>
      <c r="AJP37" s="163"/>
      <c r="AJQ37" s="163"/>
      <c r="AJR37" s="163"/>
      <c r="AJS37" s="163"/>
      <c r="AJT37" s="163"/>
      <c r="AJU37" s="163"/>
      <c r="AJV37" s="163"/>
      <c r="AJW37" s="163"/>
      <c r="AJX37" s="163"/>
      <c r="AJY37" s="163"/>
      <c r="AJZ37" s="163"/>
      <c r="AKA37" s="163"/>
      <c r="AKB37" s="163"/>
      <c r="AKC37" s="163"/>
      <c r="AKD37" s="163"/>
      <c r="AKE37" s="163"/>
      <c r="AKF37" s="163"/>
      <c r="AKG37" s="163"/>
      <c r="AKH37" s="163"/>
      <c r="AKI37" s="163"/>
      <c r="AKJ37" s="163"/>
      <c r="AKK37" s="163"/>
      <c r="AKL37" s="163"/>
      <c r="AKM37" s="163"/>
      <c r="AKN37" s="163"/>
      <c r="AKO37" s="163"/>
      <c r="AKP37" s="163"/>
      <c r="AKQ37" s="163"/>
      <c r="AKR37" s="163"/>
      <c r="AKS37" s="163"/>
      <c r="AKT37" s="163"/>
      <c r="AKU37" s="163"/>
      <c r="AKV37" s="163"/>
      <c r="AKW37" s="163"/>
      <c r="AKX37" s="163"/>
      <c r="AKY37" s="163"/>
      <c r="AKZ37" s="163"/>
      <c r="ALA37" s="163"/>
      <c r="ALB37" s="163"/>
      <c r="ALC37" s="163"/>
      <c r="ALD37" s="163"/>
      <c r="ALE37" s="163"/>
      <c r="ALF37" s="163"/>
      <c r="ALG37" s="163"/>
      <c r="ALH37" s="163"/>
      <c r="ALI37" s="163"/>
      <c r="ALJ37" s="163"/>
      <c r="ALK37" s="163"/>
      <c r="ALL37" s="163"/>
      <c r="ALM37" s="163"/>
      <c r="ALN37" s="163"/>
      <c r="ALO37" s="163"/>
      <c r="ALP37" s="163"/>
      <c r="ALQ37" s="163"/>
      <c r="ALR37" s="163"/>
      <c r="ALS37" s="163"/>
      <c r="ALT37" s="163"/>
      <c r="ALU37" s="163"/>
      <c r="ALV37" s="163"/>
      <c r="ALW37" s="163"/>
      <c r="ALX37" s="163"/>
      <c r="ALY37" s="163"/>
      <c r="ALZ37" s="163"/>
      <c r="AMA37" s="163"/>
      <c r="AMB37" s="163"/>
      <c r="AMC37" s="163"/>
      <c r="AMD37" s="163"/>
      <c r="AME37" s="163"/>
      <c r="AMF37" s="163"/>
      <c r="AMG37" s="163"/>
      <c r="AMH37" s="163"/>
      <c r="AMI37" s="163"/>
      <c r="AMJ37" s="163"/>
      <c r="AMK37" s="163"/>
      <c r="AML37" s="163"/>
      <c r="AMM37" s="163"/>
      <c r="AMN37" s="163"/>
      <c r="AMO37" s="163"/>
      <c r="AMP37" s="163"/>
      <c r="AMQ37" s="163"/>
      <c r="AMR37" s="163"/>
      <c r="AMS37" s="163"/>
      <c r="AMT37" s="163"/>
      <c r="AMU37" s="163"/>
      <c r="AMV37" s="163"/>
      <c r="AMW37" s="163"/>
      <c r="AMX37" s="163"/>
      <c r="AMY37" s="163"/>
      <c r="AMZ37" s="163"/>
      <c r="ANA37" s="163"/>
      <c r="ANB37" s="163"/>
      <c r="ANC37" s="163"/>
      <c r="AND37" s="163"/>
      <c r="ANE37" s="163"/>
      <c r="ANF37" s="163"/>
      <c r="ANG37" s="163"/>
      <c r="ANH37" s="163"/>
      <c r="ANI37" s="163"/>
      <c r="ANJ37" s="163"/>
      <c r="ANK37" s="163"/>
      <c r="ANL37" s="163"/>
      <c r="ANM37" s="163"/>
      <c r="ANN37" s="163"/>
      <c r="ANO37" s="163"/>
      <c r="ANP37" s="163"/>
      <c r="ANQ37" s="163"/>
      <c r="ANR37" s="163"/>
      <c r="ANS37" s="163"/>
      <c r="ANT37" s="163"/>
      <c r="ANU37" s="163"/>
      <c r="ANV37" s="163"/>
      <c r="ANW37" s="163"/>
      <c r="ANX37" s="163"/>
      <c r="ANY37" s="163"/>
      <c r="ANZ37" s="163"/>
      <c r="AOA37" s="163"/>
      <c r="AOB37" s="163"/>
      <c r="AOC37" s="163"/>
      <c r="AOD37" s="163"/>
      <c r="AOE37" s="163"/>
      <c r="AOF37" s="163"/>
      <c r="AOG37" s="163"/>
      <c r="AOH37" s="163"/>
      <c r="AOI37" s="163"/>
      <c r="AOJ37" s="163"/>
      <c r="AOK37" s="163"/>
      <c r="AOL37" s="163"/>
      <c r="AOM37" s="163"/>
      <c r="AON37" s="163"/>
      <c r="AOO37" s="163"/>
      <c r="AOP37" s="163"/>
      <c r="AOQ37" s="163"/>
      <c r="AOR37" s="163"/>
      <c r="AOS37" s="163"/>
      <c r="AOT37" s="163"/>
      <c r="AOU37" s="163"/>
      <c r="AOV37" s="163"/>
      <c r="AOW37" s="163"/>
      <c r="AOX37" s="163"/>
      <c r="AOY37" s="163"/>
      <c r="AOZ37" s="163"/>
      <c r="APA37" s="163"/>
      <c r="APB37" s="163"/>
      <c r="APC37" s="163"/>
      <c r="APD37" s="163"/>
      <c r="APE37" s="163"/>
      <c r="APF37" s="163"/>
      <c r="APG37" s="163"/>
      <c r="APH37" s="163"/>
      <c r="API37" s="163"/>
      <c r="APJ37" s="163"/>
      <c r="APK37" s="163"/>
      <c r="APL37" s="163"/>
      <c r="APM37" s="163"/>
      <c r="APN37" s="163"/>
      <c r="APO37" s="163"/>
      <c r="APP37" s="163"/>
      <c r="APQ37" s="163"/>
      <c r="APR37" s="163"/>
      <c r="APS37" s="163"/>
      <c r="APT37" s="163"/>
      <c r="APU37" s="163"/>
      <c r="APV37" s="163"/>
      <c r="APW37" s="163"/>
      <c r="APX37" s="163"/>
      <c r="APY37" s="163"/>
      <c r="APZ37" s="163"/>
      <c r="AQA37" s="163"/>
      <c r="AQB37" s="163"/>
      <c r="AQC37" s="163"/>
      <c r="AQD37" s="163"/>
      <c r="AQE37" s="163"/>
      <c r="AQF37" s="163"/>
      <c r="AQG37" s="163"/>
      <c r="AQH37" s="163"/>
      <c r="AQI37" s="163"/>
      <c r="AQJ37" s="163"/>
      <c r="AQK37" s="163"/>
      <c r="AQL37" s="163"/>
      <c r="AQM37" s="163"/>
      <c r="AQN37" s="163"/>
      <c r="AQO37" s="163"/>
      <c r="AQP37" s="163"/>
      <c r="AQQ37" s="163"/>
      <c r="AQR37" s="163"/>
      <c r="AQS37" s="163"/>
      <c r="AQT37" s="163"/>
      <c r="AQU37" s="163"/>
      <c r="AQV37" s="163"/>
      <c r="AQW37" s="163"/>
      <c r="AQX37" s="163"/>
      <c r="AQY37" s="163"/>
      <c r="AQZ37" s="163"/>
      <c r="ARA37" s="163"/>
      <c r="ARB37" s="163"/>
      <c r="ARC37" s="163"/>
      <c r="ARD37" s="163"/>
      <c r="ARE37" s="163"/>
      <c r="ARF37" s="163"/>
      <c r="ARG37" s="163"/>
      <c r="ARH37" s="163"/>
      <c r="ARI37" s="163"/>
      <c r="ARJ37" s="163"/>
      <c r="ARK37" s="163"/>
      <c r="ARL37" s="163"/>
      <c r="ARM37" s="163"/>
      <c r="ARN37" s="163"/>
      <c r="ARO37" s="163"/>
      <c r="ARP37" s="163"/>
      <c r="ARQ37" s="163"/>
      <c r="ARR37" s="163"/>
      <c r="ARS37" s="163"/>
      <c r="ART37" s="163"/>
      <c r="ARU37" s="163"/>
      <c r="ARV37" s="163"/>
      <c r="ARW37" s="163"/>
      <c r="ARX37" s="163"/>
      <c r="ARY37" s="163"/>
      <c r="ARZ37" s="163"/>
      <c r="ASA37" s="163"/>
      <c r="ASB37" s="163"/>
      <c r="ASC37" s="163"/>
      <c r="ASD37" s="163"/>
      <c r="ASE37" s="163"/>
      <c r="ASF37" s="163"/>
      <c r="ASG37" s="163"/>
      <c r="ASH37" s="163"/>
      <c r="ASI37" s="163"/>
      <c r="ASJ37" s="163"/>
      <c r="ASK37" s="163"/>
      <c r="ASL37" s="163"/>
      <c r="ASM37" s="163"/>
      <c r="ASN37" s="163"/>
      <c r="ASO37" s="163"/>
      <c r="ASP37" s="163"/>
      <c r="ASQ37" s="163"/>
      <c r="ASR37" s="163"/>
      <c r="ASS37" s="163"/>
      <c r="AST37" s="163"/>
      <c r="ASU37" s="163"/>
      <c r="ASV37" s="163"/>
      <c r="ASW37" s="163"/>
      <c r="ASX37" s="163"/>
      <c r="ASY37" s="163"/>
      <c r="ASZ37" s="163"/>
      <c r="ATA37" s="163"/>
      <c r="ATB37" s="163"/>
      <c r="ATC37" s="163"/>
      <c r="ATD37" s="163"/>
      <c r="ATE37" s="163"/>
      <c r="ATF37" s="163"/>
      <c r="ATG37" s="163"/>
      <c r="ATH37" s="163"/>
      <c r="ATI37" s="163"/>
      <c r="ATJ37" s="163"/>
      <c r="ATK37" s="163"/>
      <c r="ATL37" s="163"/>
      <c r="ATM37" s="163"/>
      <c r="ATN37" s="163"/>
      <c r="ATO37" s="163"/>
      <c r="ATP37" s="163"/>
      <c r="ATQ37" s="163"/>
      <c r="ATR37" s="163"/>
      <c r="ATS37" s="163"/>
      <c r="ATT37" s="163"/>
      <c r="ATU37" s="163"/>
      <c r="ATV37" s="163"/>
      <c r="ATW37" s="163"/>
      <c r="ATX37" s="163"/>
      <c r="ATY37" s="163"/>
      <c r="ATZ37" s="163"/>
      <c r="AUA37" s="163"/>
      <c r="AUB37" s="163"/>
      <c r="AUC37" s="163"/>
      <c r="AUD37" s="163"/>
      <c r="AUE37" s="163"/>
      <c r="AUF37" s="163"/>
      <c r="AUG37" s="163"/>
      <c r="AUH37" s="163"/>
      <c r="AUI37" s="163"/>
      <c r="AUJ37" s="163"/>
      <c r="AUK37" s="163"/>
      <c r="AUL37" s="163"/>
      <c r="AUM37" s="163"/>
      <c r="AUN37" s="163"/>
      <c r="AUO37" s="163"/>
      <c r="AUP37" s="163"/>
      <c r="AUQ37" s="163"/>
      <c r="AUR37" s="163"/>
      <c r="AUS37" s="163"/>
      <c r="AUT37" s="163"/>
      <c r="AUU37" s="163"/>
      <c r="AUV37" s="163"/>
      <c r="AUW37" s="163"/>
      <c r="AUX37" s="163"/>
      <c r="AUY37" s="163"/>
      <c r="AUZ37" s="163"/>
      <c r="AVA37" s="163"/>
      <c r="AVB37" s="163"/>
      <c r="AVC37" s="163"/>
      <c r="AVD37" s="163"/>
      <c r="AVE37" s="163"/>
      <c r="AVF37" s="163"/>
      <c r="AVG37" s="163"/>
      <c r="AVH37" s="163"/>
      <c r="AVI37" s="163"/>
      <c r="AVJ37" s="163"/>
      <c r="AVK37" s="163"/>
      <c r="AVL37" s="163"/>
      <c r="AVM37" s="163"/>
      <c r="AVN37" s="163"/>
      <c r="AVO37" s="163"/>
      <c r="AVP37" s="163"/>
      <c r="AVQ37" s="163"/>
      <c r="AVR37" s="163"/>
      <c r="AVS37" s="163"/>
      <c r="AVT37" s="163"/>
      <c r="AVU37" s="163"/>
      <c r="AVV37" s="163"/>
      <c r="AVW37" s="163"/>
      <c r="AVX37" s="163"/>
      <c r="AVY37" s="163"/>
      <c r="AVZ37" s="163"/>
      <c r="AWA37" s="163"/>
      <c r="AWB37" s="163"/>
      <c r="AWC37" s="163"/>
      <c r="AWD37" s="163"/>
      <c r="AWE37" s="163"/>
      <c r="AWF37" s="163"/>
      <c r="AWG37" s="163"/>
      <c r="AWH37" s="163"/>
      <c r="AWI37" s="163"/>
      <c r="AWJ37" s="163"/>
      <c r="AWK37" s="163"/>
      <c r="AWL37" s="163"/>
      <c r="AWM37" s="163"/>
      <c r="AWN37" s="163"/>
      <c r="AWO37" s="163"/>
      <c r="AWP37" s="163"/>
      <c r="AWQ37" s="163"/>
      <c r="AWR37" s="163"/>
      <c r="AWS37" s="163"/>
      <c r="AWT37" s="163"/>
      <c r="AWU37" s="163"/>
      <c r="AWV37" s="163"/>
      <c r="AWW37" s="163"/>
      <c r="AWX37" s="163"/>
      <c r="AWY37" s="163"/>
      <c r="AWZ37" s="163"/>
      <c r="AXA37" s="163"/>
      <c r="AXB37" s="163"/>
      <c r="AXC37" s="163"/>
      <c r="AXD37" s="163"/>
      <c r="AXE37" s="163"/>
      <c r="AXF37" s="163"/>
      <c r="AXG37" s="163"/>
      <c r="AXH37" s="163"/>
      <c r="AXI37" s="163"/>
      <c r="AXJ37" s="163"/>
      <c r="AXK37" s="163"/>
      <c r="AXL37" s="163"/>
      <c r="AXM37" s="163"/>
      <c r="AXN37" s="163"/>
      <c r="AXO37" s="163"/>
      <c r="AXP37" s="163"/>
      <c r="AXQ37" s="163"/>
      <c r="AXR37" s="163"/>
      <c r="AXS37" s="163"/>
      <c r="AXT37" s="163"/>
      <c r="AXU37" s="163"/>
      <c r="AXV37" s="163"/>
      <c r="AXW37" s="163"/>
      <c r="AXX37" s="163"/>
      <c r="AXY37" s="163"/>
      <c r="AXZ37" s="163"/>
      <c r="AYA37" s="163"/>
      <c r="AYB37" s="163"/>
      <c r="AYC37" s="163"/>
      <c r="AYD37" s="163"/>
      <c r="AYE37" s="163"/>
      <c r="AYF37" s="163"/>
      <c r="AYG37" s="163"/>
      <c r="AYH37" s="163"/>
      <c r="AYI37" s="163"/>
      <c r="AYJ37" s="163"/>
      <c r="AYK37" s="163"/>
      <c r="AYL37" s="163"/>
      <c r="AYM37" s="163"/>
      <c r="AYN37" s="163"/>
      <c r="AYO37" s="163"/>
      <c r="AYP37" s="163"/>
      <c r="AYQ37" s="163"/>
      <c r="AYR37" s="163"/>
      <c r="AYS37" s="163"/>
      <c r="AYT37" s="163"/>
      <c r="AYU37" s="163"/>
      <c r="AYV37" s="163"/>
      <c r="AYW37" s="163"/>
      <c r="AYX37" s="163"/>
      <c r="AYY37" s="163"/>
      <c r="AYZ37" s="163"/>
      <c r="AZA37" s="163"/>
      <c r="AZB37" s="163"/>
      <c r="AZC37" s="163"/>
      <c r="AZD37" s="163"/>
      <c r="AZE37" s="163"/>
      <c r="AZF37" s="163"/>
      <c r="AZG37" s="163"/>
      <c r="AZH37" s="163"/>
      <c r="AZI37" s="163"/>
      <c r="AZJ37" s="163"/>
      <c r="AZK37" s="163"/>
      <c r="AZL37" s="163"/>
      <c r="AZM37" s="163"/>
      <c r="AZN37" s="163"/>
      <c r="AZO37" s="163"/>
      <c r="AZP37" s="163"/>
      <c r="AZQ37" s="163"/>
      <c r="AZR37" s="163"/>
      <c r="AZS37" s="163"/>
      <c r="AZT37" s="163"/>
      <c r="AZU37" s="163"/>
      <c r="AZV37" s="163"/>
      <c r="AZW37" s="163"/>
      <c r="AZX37" s="163"/>
      <c r="AZY37" s="163"/>
      <c r="AZZ37" s="163"/>
      <c r="BAA37" s="163"/>
      <c r="BAB37" s="163"/>
      <c r="BAC37" s="163"/>
      <c r="BAD37" s="163"/>
      <c r="BAE37" s="163"/>
      <c r="BAF37" s="163"/>
      <c r="BAG37" s="163"/>
      <c r="BAH37" s="163"/>
      <c r="BAI37" s="163"/>
      <c r="BAJ37" s="163"/>
      <c r="BAK37" s="163"/>
      <c r="BAL37" s="163"/>
      <c r="BAM37" s="163"/>
      <c r="BAN37" s="163"/>
      <c r="BAO37" s="163"/>
      <c r="BAP37" s="163"/>
      <c r="BAQ37" s="163"/>
      <c r="BAR37" s="163"/>
      <c r="BAS37" s="163"/>
      <c r="BAT37" s="163"/>
      <c r="BAU37" s="163"/>
      <c r="BAV37" s="163"/>
      <c r="BAW37" s="163"/>
      <c r="BAX37" s="163"/>
      <c r="BAY37" s="163"/>
      <c r="BAZ37" s="163"/>
      <c r="BBA37" s="163"/>
      <c r="BBB37" s="163"/>
      <c r="BBC37" s="163"/>
      <c r="BBD37" s="163"/>
      <c r="BBE37" s="163"/>
      <c r="BBF37" s="163"/>
      <c r="BBG37" s="163"/>
      <c r="BBH37" s="163"/>
      <c r="BBI37" s="163"/>
      <c r="BBJ37" s="163"/>
      <c r="BBK37" s="163"/>
      <c r="BBL37" s="163"/>
      <c r="BBM37" s="163"/>
      <c r="BBN37" s="163"/>
      <c r="BBO37" s="163"/>
      <c r="BBP37" s="163"/>
      <c r="BBQ37" s="163"/>
      <c r="BBR37" s="163"/>
      <c r="BBS37" s="163"/>
      <c r="BBT37" s="163"/>
      <c r="BBU37" s="163"/>
      <c r="BBV37" s="163"/>
      <c r="BBW37" s="163"/>
      <c r="BBX37" s="163"/>
      <c r="BBY37" s="163"/>
      <c r="BBZ37" s="163"/>
      <c r="BCA37" s="163"/>
      <c r="BCB37" s="163"/>
      <c r="BCC37" s="163"/>
      <c r="BCD37" s="163"/>
      <c r="BCE37" s="163"/>
      <c r="BCF37" s="163"/>
      <c r="BCG37" s="163"/>
      <c r="BCH37" s="163"/>
      <c r="BCI37" s="163"/>
      <c r="BCJ37" s="163"/>
      <c r="BCK37" s="163"/>
      <c r="BCL37" s="163"/>
      <c r="BCM37" s="163"/>
      <c r="BCN37" s="163"/>
      <c r="BCO37" s="163"/>
      <c r="BCP37" s="163"/>
      <c r="BCQ37" s="163"/>
      <c r="BCR37" s="163"/>
      <c r="BCS37" s="163"/>
      <c r="BCT37" s="163"/>
      <c r="BCU37" s="163"/>
      <c r="BCV37" s="163"/>
      <c r="BCW37" s="163"/>
      <c r="BCX37" s="163"/>
      <c r="BCY37" s="163"/>
      <c r="BCZ37" s="163"/>
      <c r="BDA37" s="163"/>
      <c r="BDB37" s="163"/>
      <c r="BDC37" s="163"/>
      <c r="BDD37" s="163"/>
      <c r="BDE37" s="163"/>
      <c r="BDF37" s="163"/>
      <c r="BDG37" s="163"/>
      <c r="BDH37" s="163"/>
      <c r="BDI37" s="163"/>
      <c r="BDJ37" s="163"/>
      <c r="BDK37" s="163"/>
      <c r="BDL37" s="163"/>
      <c r="BDM37" s="163"/>
      <c r="BDN37" s="163"/>
      <c r="BDO37" s="163"/>
      <c r="BDP37" s="163"/>
      <c r="BDQ37" s="163"/>
      <c r="BDR37" s="163"/>
      <c r="BDS37" s="163"/>
      <c r="BDT37" s="163"/>
      <c r="BDU37" s="163"/>
      <c r="BDV37" s="163"/>
      <c r="BDW37" s="163"/>
      <c r="BDX37" s="163"/>
      <c r="BDY37" s="163"/>
      <c r="BDZ37" s="163"/>
      <c r="BEA37" s="163"/>
      <c r="BEB37" s="163"/>
      <c r="BEC37" s="163"/>
      <c r="BED37" s="163"/>
      <c r="BEE37" s="163"/>
      <c r="BEF37" s="163"/>
      <c r="BEG37" s="163"/>
      <c r="BEH37" s="163"/>
      <c r="BEI37" s="163"/>
      <c r="BEJ37" s="163"/>
      <c r="BEK37" s="163"/>
      <c r="BEL37" s="163"/>
      <c r="BEM37" s="163"/>
      <c r="BEN37" s="163"/>
      <c r="BEO37" s="163"/>
      <c r="BEP37" s="163"/>
      <c r="BEQ37" s="163"/>
      <c r="BER37" s="163"/>
      <c r="BES37" s="163"/>
      <c r="BET37" s="163"/>
      <c r="BEU37" s="163"/>
      <c r="BEV37" s="163"/>
      <c r="BEW37" s="163"/>
      <c r="BEX37" s="163"/>
      <c r="BEY37" s="163"/>
      <c r="BEZ37" s="163"/>
      <c r="BFA37" s="163"/>
      <c r="BFB37" s="163"/>
      <c r="BFC37" s="163"/>
      <c r="BFD37" s="163"/>
      <c r="BFE37" s="163"/>
      <c r="BFF37" s="163"/>
      <c r="BFG37" s="163"/>
      <c r="BFH37" s="163"/>
      <c r="BFI37" s="163"/>
      <c r="BFJ37" s="163"/>
      <c r="BFK37" s="163"/>
      <c r="BFL37" s="163"/>
      <c r="BFM37" s="163"/>
      <c r="BFN37" s="163"/>
      <c r="BFO37" s="163"/>
      <c r="BFP37" s="163"/>
      <c r="BFQ37" s="163"/>
      <c r="BFR37" s="163"/>
      <c r="BFS37" s="163"/>
      <c r="BFT37" s="163"/>
      <c r="BFU37" s="163"/>
      <c r="BFV37" s="163"/>
      <c r="BFW37" s="163"/>
      <c r="BFX37" s="163"/>
      <c r="BFY37" s="163"/>
      <c r="BFZ37" s="163"/>
      <c r="BGA37" s="163"/>
      <c r="BGB37" s="163"/>
      <c r="BGC37" s="163"/>
      <c r="BGD37" s="163"/>
      <c r="BGE37" s="163"/>
      <c r="BGF37" s="163"/>
      <c r="BGG37" s="163"/>
      <c r="BGH37" s="163"/>
      <c r="BGI37" s="163"/>
      <c r="BGJ37" s="163"/>
      <c r="BGK37" s="163"/>
      <c r="BGL37" s="163"/>
      <c r="BGM37" s="163"/>
      <c r="BGN37" s="163"/>
      <c r="BGO37" s="163"/>
      <c r="BGP37" s="163"/>
      <c r="BGQ37" s="163"/>
      <c r="BGR37" s="163"/>
      <c r="BGS37" s="163"/>
      <c r="BGT37" s="163"/>
      <c r="BGU37" s="163"/>
      <c r="BGV37" s="163"/>
      <c r="BGW37" s="163"/>
      <c r="BGX37" s="163"/>
      <c r="BGY37" s="163"/>
      <c r="BGZ37" s="163"/>
      <c r="BHA37" s="163"/>
      <c r="BHB37" s="163"/>
      <c r="BHC37" s="163"/>
      <c r="BHD37" s="163"/>
      <c r="BHE37" s="163"/>
      <c r="BHF37" s="163"/>
      <c r="BHG37" s="163"/>
      <c r="BHH37" s="163"/>
      <c r="BHI37" s="163"/>
      <c r="BHJ37" s="163"/>
      <c r="BHK37" s="163"/>
      <c r="BHL37" s="163"/>
      <c r="BHM37" s="163"/>
      <c r="BHN37" s="163"/>
      <c r="BHO37" s="163"/>
      <c r="BHP37" s="163"/>
      <c r="BHQ37" s="163"/>
      <c r="BHR37" s="163"/>
      <c r="BHS37" s="163"/>
      <c r="BHT37" s="163"/>
      <c r="BHU37" s="163"/>
      <c r="BHV37" s="163"/>
      <c r="BHW37" s="163"/>
      <c r="BHX37" s="163"/>
      <c r="BHY37" s="163"/>
      <c r="BHZ37" s="163"/>
      <c r="BIA37" s="163"/>
      <c r="BIB37" s="163"/>
      <c r="BIC37" s="163"/>
      <c r="BID37" s="163"/>
      <c r="BIE37" s="163"/>
      <c r="BIF37" s="163"/>
      <c r="BIG37" s="163"/>
      <c r="BIH37" s="163"/>
      <c r="BII37" s="163"/>
      <c r="BIJ37" s="163"/>
      <c r="BIK37" s="163"/>
      <c r="BIL37" s="163"/>
      <c r="BIM37" s="163"/>
      <c r="BIN37" s="163"/>
      <c r="BIO37" s="163"/>
      <c r="BIP37" s="163"/>
      <c r="BIQ37" s="163"/>
      <c r="BIR37" s="163"/>
      <c r="BIS37" s="163"/>
      <c r="BIT37" s="163"/>
      <c r="BIU37" s="163"/>
      <c r="BIV37" s="163"/>
      <c r="BIW37" s="163"/>
      <c r="BIX37" s="163"/>
      <c r="BIY37" s="163"/>
      <c r="BIZ37" s="163"/>
      <c r="BJA37" s="163"/>
      <c r="BJB37" s="163"/>
      <c r="BJC37" s="163"/>
      <c r="BJD37" s="163"/>
      <c r="BJE37" s="163"/>
      <c r="BJF37" s="163"/>
      <c r="BJG37" s="163"/>
      <c r="BJH37" s="163"/>
      <c r="BJI37" s="163"/>
      <c r="BJJ37" s="163"/>
      <c r="BJK37" s="163"/>
      <c r="BJL37" s="163"/>
      <c r="BJM37" s="163"/>
      <c r="BJN37" s="163"/>
      <c r="BJO37" s="163"/>
      <c r="BJP37" s="163"/>
      <c r="BJQ37" s="163"/>
      <c r="BJR37" s="163"/>
      <c r="BJS37" s="163"/>
      <c r="BJT37" s="163"/>
      <c r="BJU37" s="163"/>
      <c r="BJV37" s="163"/>
      <c r="BJW37" s="163"/>
      <c r="BJX37" s="163"/>
      <c r="BJY37" s="163"/>
      <c r="BJZ37" s="163"/>
      <c r="BKA37" s="163"/>
      <c r="BKB37" s="163"/>
      <c r="BKC37" s="163"/>
      <c r="BKD37" s="163"/>
      <c r="BKE37" s="163"/>
      <c r="BKF37" s="163"/>
      <c r="BKG37" s="163"/>
      <c r="BKH37" s="163"/>
      <c r="BKI37" s="163"/>
      <c r="BKJ37" s="163"/>
      <c r="BKK37" s="163"/>
      <c r="BKL37" s="163"/>
      <c r="BKM37" s="163"/>
      <c r="BKN37" s="163"/>
      <c r="BKO37" s="163"/>
      <c r="BKP37" s="163"/>
      <c r="BKQ37" s="163"/>
      <c r="BKR37" s="163"/>
      <c r="BKS37" s="163"/>
      <c r="BKT37" s="163"/>
      <c r="BKU37" s="163"/>
      <c r="BKV37" s="163"/>
      <c r="BKW37" s="163"/>
      <c r="BKX37" s="163"/>
      <c r="BKY37" s="163"/>
      <c r="BKZ37" s="163"/>
      <c r="BLA37" s="163"/>
      <c r="BLB37" s="163"/>
      <c r="BLC37" s="163"/>
      <c r="BLD37" s="163"/>
      <c r="BLE37" s="163"/>
      <c r="BLF37" s="163"/>
      <c r="BLG37" s="163"/>
      <c r="BLH37" s="163"/>
      <c r="BLI37" s="163"/>
      <c r="BLJ37" s="163"/>
      <c r="BLK37" s="163"/>
      <c r="BLL37" s="163"/>
      <c r="BLM37" s="163"/>
      <c r="BLN37" s="163"/>
      <c r="BLO37" s="163"/>
      <c r="BLP37" s="163"/>
      <c r="BLQ37" s="163"/>
      <c r="BLR37" s="163"/>
      <c r="BLS37" s="163"/>
      <c r="BLT37" s="163"/>
      <c r="BLU37" s="163"/>
      <c r="BLV37" s="163"/>
      <c r="BLW37" s="163"/>
      <c r="BLX37" s="163"/>
      <c r="BLY37" s="163"/>
      <c r="BLZ37" s="163"/>
      <c r="BMA37" s="163"/>
      <c r="BMB37" s="163"/>
      <c r="BMC37" s="163"/>
      <c r="BMD37" s="163"/>
      <c r="BME37" s="163"/>
      <c r="BMF37" s="163"/>
      <c r="BMG37" s="163"/>
      <c r="BMH37" s="163"/>
      <c r="BMI37" s="163"/>
      <c r="BMJ37" s="163"/>
      <c r="BMK37" s="163"/>
      <c r="BML37" s="163"/>
      <c r="BMM37" s="163"/>
      <c r="BMN37" s="163"/>
      <c r="BMO37" s="163"/>
      <c r="BMP37" s="163"/>
      <c r="BMQ37" s="163"/>
      <c r="BMR37" s="163"/>
      <c r="BMS37" s="163"/>
      <c r="BMT37" s="163"/>
      <c r="BMU37" s="163"/>
      <c r="BMV37" s="163"/>
      <c r="BMW37" s="163"/>
      <c r="BMX37" s="163"/>
      <c r="BMY37" s="163"/>
      <c r="BMZ37" s="163"/>
      <c r="BNA37" s="163"/>
      <c r="BNB37" s="163"/>
      <c r="BNC37" s="163"/>
      <c r="BND37" s="163"/>
      <c r="BNE37" s="163"/>
      <c r="BNF37" s="163"/>
      <c r="BNG37" s="163"/>
      <c r="BNH37" s="163"/>
      <c r="BNI37" s="163"/>
      <c r="BNJ37" s="163"/>
      <c r="BNK37" s="163"/>
      <c r="BNL37" s="163"/>
      <c r="BNM37" s="163"/>
      <c r="BNN37" s="163"/>
      <c r="BNO37" s="163"/>
      <c r="BNP37" s="163"/>
      <c r="BNQ37" s="163"/>
      <c r="BNR37" s="163"/>
      <c r="BNS37" s="163"/>
      <c r="BNT37" s="163"/>
      <c r="BNU37" s="163"/>
      <c r="BNV37" s="163"/>
      <c r="BNW37" s="163"/>
      <c r="BNX37" s="163"/>
      <c r="BNY37" s="163"/>
      <c r="BNZ37" s="163"/>
      <c r="BOA37" s="163"/>
      <c r="BOB37" s="163"/>
      <c r="BOC37" s="163"/>
      <c r="BOD37" s="163"/>
      <c r="BOE37" s="163"/>
      <c r="BOF37" s="163"/>
      <c r="BOG37" s="163"/>
      <c r="BOH37" s="163"/>
      <c r="BOI37" s="163"/>
      <c r="BOJ37" s="163"/>
      <c r="BOK37" s="163"/>
      <c r="BOL37" s="163"/>
      <c r="BOM37" s="163"/>
      <c r="BON37" s="163"/>
      <c r="BOO37" s="163"/>
      <c r="BOP37" s="163"/>
      <c r="BOQ37" s="163"/>
      <c r="BOR37" s="163"/>
      <c r="BOS37" s="163"/>
      <c r="BOT37" s="163"/>
      <c r="BOU37" s="163"/>
      <c r="BOV37" s="163"/>
      <c r="BOW37" s="163"/>
      <c r="BOX37" s="163"/>
      <c r="BOY37" s="163"/>
      <c r="BOZ37" s="163"/>
      <c r="BPA37" s="163"/>
      <c r="BPB37" s="163"/>
      <c r="BPC37" s="163"/>
      <c r="BPD37" s="163"/>
      <c r="BPE37" s="163"/>
      <c r="BPF37" s="163"/>
      <c r="BPG37" s="163"/>
      <c r="BPH37" s="163"/>
      <c r="BPI37" s="163"/>
      <c r="BPJ37" s="163"/>
      <c r="BPK37" s="163"/>
      <c r="BPL37" s="163"/>
      <c r="BPM37" s="163"/>
      <c r="BPN37" s="163"/>
      <c r="BPO37" s="163"/>
      <c r="BPP37" s="163"/>
      <c r="BPQ37" s="163"/>
      <c r="BPR37" s="163"/>
      <c r="BPS37" s="163"/>
      <c r="BPT37" s="163"/>
      <c r="BPU37" s="163"/>
      <c r="BPV37" s="163"/>
      <c r="BPW37" s="163"/>
      <c r="BPX37" s="163"/>
      <c r="BPY37" s="163"/>
      <c r="BPZ37" s="163"/>
      <c r="BQA37" s="163"/>
      <c r="BQB37" s="163"/>
      <c r="BQC37" s="163"/>
      <c r="BQD37" s="163"/>
      <c r="BQE37" s="163"/>
      <c r="BQF37" s="163"/>
      <c r="BQG37" s="163"/>
      <c r="BQH37" s="163"/>
      <c r="BQI37" s="163"/>
      <c r="BQJ37" s="163"/>
      <c r="BQK37" s="163"/>
      <c r="BQL37" s="163"/>
      <c r="BQM37" s="163"/>
      <c r="BQN37" s="163"/>
      <c r="BQO37" s="163"/>
      <c r="BQP37" s="163"/>
      <c r="BQQ37" s="163"/>
      <c r="BQR37" s="163"/>
      <c r="BQS37" s="163"/>
      <c r="BQT37" s="163"/>
      <c r="BQU37" s="163"/>
      <c r="BQV37" s="163"/>
      <c r="BQW37" s="163"/>
    </row>
    <row r="38" spans="1:1817" s="99" customFormat="1" ht="38.25" x14ac:dyDescent="0.25">
      <c r="A38" s="5" t="s">
        <v>168</v>
      </c>
      <c r="B38" s="5" t="s">
        <v>338</v>
      </c>
      <c r="C38" s="5" t="s">
        <v>16</v>
      </c>
      <c r="D38" s="71" t="s">
        <v>17</v>
      </c>
      <c r="E38" s="5" t="s">
        <v>18</v>
      </c>
      <c r="F38" s="71" t="s">
        <v>19</v>
      </c>
      <c r="G38" s="28" t="s">
        <v>53</v>
      </c>
      <c r="H38" s="71" t="s">
        <v>54</v>
      </c>
      <c r="I38" s="5">
        <v>351</v>
      </c>
      <c r="J38" s="71" t="s">
        <v>59</v>
      </c>
      <c r="K38" s="5">
        <v>121</v>
      </c>
      <c r="L38" s="6" t="s">
        <v>60</v>
      </c>
      <c r="M38" s="5" t="s">
        <v>61</v>
      </c>
      <c r="N38" s="5">
        <v>1008</v>
      </c>
      <c r="O38" s="5">
        <v>3</v>
      </c>
      <c r="P38" s="6" t="s">
        <v>62</v>
      </c>
      <c r="Q38" s="267" t="s">
        <v>26</v>
      </c>
      <c r="R38" s="8">
        <v>100</v>
      </c>
      <c r="S38" s="8">
        <v>34</v>
      </c>
      <c r="T38" s="8">
        <v>25</v>
      </c>
      <c r="U38" s="8">
        <v>20</v>
      </c>
      <c r="V38" s="8">
        <v>17</v>
      </c>
      <c r="W38" s="8">
        <v>4</v>
      </c>
      <c r="X38" s="71">
        <v>10</v>
      </c>
      <c r="Y38" s="71">
        <v>10</v>
      </c>
      <c r="Z38" s="232">
        <f>+Y38/T38</f>
        <v>0.4</v>
      </c>
      <c r="AA38" s="192">
        <v>20</v>
      </c>
      <c r="AB38" s="71">
        <v>16</v>
      </c>
      <c r="AC38" s="232">
        <f>+AB38/T38</f>
        <v>0.64</v>
      </c>
      <c r="AD38" s="192">
        <v>20</v>
      </c>
      <c r="AE38" s="71">
        <v>18</v>
      </c>
      <c r="AF38" s="238">
        <f>+AE38/T38</f>
        <v>0.72</v>
      </c>
      <c r="AG38" s="192">
        <v>20</v>
      </c>
      <c r="AH38" s="99">
        <v>21</v>
      </c>
      <c r="AI38" s="325">
        <f>+AH38/T38</f>
        <v>0.84</v>
      </c>
      <c r="AJ38" s="192">
        <v>20</v>
      </c>
      <c r="AK38" s="192">
        <v>23</v>
      </c>
      <c r="AL38" s="331">
        <f>+AK38/T38</f>
        <v>0.92</v>
      </c>
      <c r="AM38" s="192">
        <v>20</v>
      </c>
      <c r="AN38" s="192">
        <v>20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  <c r="IW38" s="134"/>
      <c r="IX38" s="134"/>
      <c r="IY38" s="134"/>
      <c r="IZ38" s="134"/>
      <c r="JA38" s="134"/>
      <c r="JB38" s="134"/>
      <c r="JC38" s="134"/>
      <c r="JD38" s="134"/>
      <c r="JE38" s="134"/>
      <c r="JF38" s="134"/>
      <c r="JG38" s="134"/>
      <c r="JH38" s="134"/>
      <c r="JI38" s="134"/>
      <c r="JJ38" s="134"/>
      <c r="JK38" s="134"/>
      <c r="JL38" s="134"/>
      <c r="JM38" s="134"/>
      <c r="JN38" s="134"/>
      <c r="JO38" s="134"/>
      <c r="JP38" s="134"/>
      <c r="JQ38" s="134"/>
      <c r="JR38" s="134"/>
      <c r="JS38" s="134"/>
      <c r="JT38" s="134"/>
      <c r="JU38" s="134"/>
      <c r="JV38" s="134"/>
      <c r="JW38" s="134"/>
      <c r="JX38" s="134"/>
      <c r="JY38" s="134"/>
      <c r="JZ38" s="134"/>
      <c r="KA38" s="134"/>
      <c r="KB38" s="134"/>
      <c r="KC38" s="134"/>
      <c r="KD38" s="134"/>
      <c r="KE38" s="134"/>
      <c r="KF38" s="134"/>
      <c r="KG38" s="134"/>
      <c r="KH38" s="134"/>
      <c r="KI38" s="134"/>
      <c r="KJ38" s="134"/>
      <c r="KK38" s="134"/>
      <c r="KL38" s="134"/>
      <c r="KM38" s="134"/>
      <c r="KN38" s="134"/>
      <c r="KO38" s="134"/>
      <c r="KP38" s="134"/>
      <c r="KQ38" s="134"/>
      <c r="KR38" s="134"/>
      <c r="KS38" s="134"/>
      <c r="KT38" s="134"/>
      <c r="KU38" s="134"/>
      <c r="KV38" s="134"/>
      <c r="KW38" s="134"/>
      <c r="KX38" s="134"/>
      <c r="KY38" s="134"/>
      <c r="KZ38" s="134"/>
      <c r="LA38" s="134"/>
      <c r="LB38" s="134"/>
      <c r="LC38" s="134"/>
      <c r="LD38" s="134"/>
      <c r="LE38" s="134"/>
      <c r="LF38" s="134"/>
      <c r="LG38" s="134"/>
      <c r="LH38" s="134"/>
      <c r="LI38" s="134"/>
      <c r="LJ38" s="134"/>
      <c r="LK38" s="134"/>
      <c r="LL38" s="134"/>
      <c r="LM38" s="134"/>
      <c r="LN38" s="134"/>
      <c r="LO38" s="134"/>
      <c r="LP38" s="134"/>
      <c r="LQ38" s="134"/>
      <c r="LR38" s="134"/>
      <c r="LS38" s="134"/>
      <c r="LT38" s="134"/>
      <c r="LU38" s="134"/>
      <c r="LV38" s="134"/>
      <c r="LW38" s="134"/>
      <c r="LX38" s="134"/>
      <c r="LY38" s="134"/>
      <c r="LZ38" s="134"/>
      <c r="MA38" s="134"/>
      <c r="MB38" s="134"/>
      <c r="MC38" s="134"/>
      <c r="MD38" s="134"/>
      <c r="ME38" s="134"/>
      <c r="MF38" s="134"/>
      <c r="MG38" s="134"/>
      <c r="MH38" s="134"/>
      <c r="MI38" s="134"/>
      <c r="MJ38" s="134"/>
      <c r="MK38" s="134"/>
      <c r="ML38" s="134"/>
      <c r="MM38" s="134"/>
      <c r="MN38" s="134"/>
      <c r="MO38" s="134"/>
      <c r="MP38" s="134"/>
      <c r="MQ38" s="134"/>
      <c r="MR38" s="134"/>
      <c r="MS38" s="134"/>
      <c r="MT38" s="134"/>
      <c r="MU38" s="134"/>
      <c r="MV38" s="134"/>
      <c r="MW38" s="134"/>
      <c r="MX38" s="134"/>
      <c r="MY38" s="134"/>
      <c r="MZ38" s="134"/>
      <c r="NA38" s="134"/>
      <c r="NB38" s="134"/>
      <c r="NC38" s="134"/>
      <c r="ND38" s="134"/>
      <c r="NE38" s="134"/>
      <c r="NF38" s="134"/>
      <c r="NG38" s="134"/>
      <c r="NH38" s="134"/>
      <c r="NI38" s="134"/>
      <c r="NJ38" s="134"/>
      <c r="NK38" s="134"/>
      <c r="NL38" s="134"/>
      <c r="NM38" s="134"/>
      <c r="NN38" s="134"/>
      <c r="NO38" s="134"/>
      <c r="NP38" s="134"/>
      <c r="NQ38" s="134"/>
      <c r="NR38" s="134"/>
      <c r="NS38" s="134"/>
      <c r="NT38" s="134"/>
      <c r="NU38" s="134"/>
      <c r="NV38" s="134"/>
      <c r="NW38" s="134"/>
      <c r="NX38" s="134"/>
      <c r="NY38" s="134"/>
      <c r="NZ38" s="134"/>
      <c r="OA38" s="134"/>
      <c r="OB38" s="134"/>
      <c r="OC38" s="134"/>
      <c r="OD38" s="134"/>
      <c r="OE38" s="134"/>
      <c r="OF38" s="134"/>
      <c r="OG38" s="134"/>
      <c r="OH38" s="134"/>
      <c r="OI38" s="134"/>
      <c r="OJ38" s="134"/>
      <c r="OK38" s="134"/>
      <c r="OL38" s="134"/>
      <c r="OM38" s="134"/>
      <c r="ON38" s="134"/>
      <c r="OO38" s="134"/>
      <c r="OP38" s="134"/>
      <c r="OQ38" s="134"/>
      <c r="OR38" s="134"/>
      <c r="OS38" s="134"/>
      <c r="OT38" s="134"/>
      <c r="OU38" s="134"/>
      <c r="OV38" s="134"/>
      <c r="OW38" s="134"/>
      <c r="OX38" s="134"/>
      <c r="OY38" s="134"/>
      <c r="OZ38" s="134"/>
      <c r="PA38" s="134"/>
      <c r="PB38" s="134"/>
      <c r="PC38" s="134"/>
      <c r="PD38" s="134"/>
      <c r="PE38" s="134"/>
      <c r="PF38" s="134"/>
      <c r="PG38" s="134"/>
      <c r="PH38" s="134"/>
      <c r="PI38" s="134"/>
      <c r="PJ38" s="134"/>
      <c r="PK38" s="134"/>
      <c r="PL38" s="134"/>
      <c r="PM38" s="134"/>
      <c r="PN38" s="134"/>
      <c r="PO38" s="134"/>
      <c r="PP38" s="134"/>
      <c r="PQ38" s="134"/>
      <c r="PR38" s="134"/>
      <c r="PS38" s="134"/>
      <c r="PT38" s="134"/>
      <c r="PU38" s="134"/>
      <c r="PV38" s="134"/>
      <c r="PW38" s="134"/>
      <c r="PX38" s="134"/>
      <c r="PY38" s="134"/>
      <c r="PZ38" s="134"/>
      <c r="QA38" s="134"/>
      <c r="QB38" s="134"/>
      <c r="QC38" s="134"/>
      <c r="QD38" s="134"/>
      <c r="QE38" s="134"/>
      <c r="QF38" s="134"/>
      <c r="QG38" s="134"/>
      <c r="QH38" s="134"/>
      <c r="QI38" s="134"/>
      <c r="QJ38" s="134"/>
      <c r="QK38" s="134"/>
      <c r="QL38" s="134"/>
      <c r="QM38" s="134"/>
      <c r="QN38" s="134"/>
      <c r="QO38" s="134"/>
      <c r="QP38" s="134"/>
      <c r="QQ38" s="134"/>
      <c r="QR38" s="134"/>
      <c r="QS38" s="134"/>
      <c r="QT38" s="134"/>
      <c r="QU38" s="134"/>
      <c r="QV38" s="134"/>
      <c r="QW38" s="134"/>
      <c r="QX38" s="134"/>
      <c r="QY38" s="134"/>
      <c r="QZ38" s="134"/>
      <c r="RA38" s="134"/>
      <c r="RB38" s="134"/>
      <c r="RC38" s="134"/>
      <c r="RD38" s="134"/>
      <c r="RE38" s="134"/>
      <c r="RF38" s="134"/>
      <c r="RG38" s="134"/>
      <c r="RH38" s="134"/>
      <c r="RI38" s="134"/>
      <c r="RJ38" s="134"/>
      <c r="RK38" s="134"/>
      <c r="RL38" s="134"/>
      <c r="RM38" s="134"/>
      <c r="RN38" s="134"/>
      <c r="RO38" s="134"/>
      <c r="RP38" s="134"/>
      <c r="RQ38" s="134"/>
      <c r="RR38" s="134"/>
      <c r="RS38" s="134"/>
      <c r="RT38" s="134"/>
      <c r="RU38" s="134"/>
      <c r="RV38" s="134"/>
      <c r="RW38" s="134"/>
      <c r="RX38" s="134"/>
      <c r="RY38" s="134"/>
      <c r="RZ38" s="134"/>
      <c r="SA38" s="134"/>
      <c r="SB38" s="134"/>
      <c r="SC38" s="134"/>
      <c r="SD38" s="134"/>
      <c r="SE38" s="134"/>
      <c r="SF38" s="134"/>
      <c r="SG38" s="134"/>
      <c r="SH38" s="134"/>
      <c r="SI38" s="134"/>
      <c r="SJ38" s="134"/>
      <c r="SK38" s="134"/>
      <c r="SL38" s="134"/>
      <c r="SM38" s="134"/>
      <c r="SN38" s="134"/>
      <c r="SO38" s="134"/>
      <c r="SP38" s="134"/>
      <c r="SQ38" s="134"/>
      <c r="SR38" s="134"/>
      <c r="SS38" s="134"/>
      <c r="ST38" s="134"/>
      <c r="SU38" s="134"/>
      <c r="SV38" s="134"/>
      <c r="SW38" s="134"/>
      <c r="SX38" s="134"/>
      <c r="SY38" s="134"/>
      <c r="SZ38" s="134"/>
      <c r="TA38" s="134"/>
      <c r="TB38" s="134"/>
      <c r="TC38" s="134"/>
      <c r="TD38" s="134"/>
      <c r="TE38" s="134"/>
      <c r="TF38" s="134"/>
      <c r="TG38" s="134"/>
      <c r="TH38" s="134"/>
      <c r="TI38" s="134"/>
      <c r="TJ38" s="134"/>
      <c r="TK38" s="134"/>
      <c r="TL38" s="134"/>
      <c r="TM38" s="134"/>
      <c r="TN38" s="134"/>
      <c r="TO38" s="134"/>
      <c r="TP38" s="134"/>
      <c r="TQ38" s="134"/>
      <c r="TR38" s="134"/>
      <c r="TS38" s="134"/>
      <c r="TT38" s="134"/>
      <c r="TU38" s="134"/>
      <c r="TV38" s="134"/>
      <c r="TW38" s="134"/>
      <c r="TX38" s="134"/>
      <c r="TY38" s="134"/>
      <c r="TZ38" s="134"/>
      <c r="UA38" s="134"/>
      <c r="UB38" s="134"/>
      <c r="UC38" s="134"/>
      <c r="UD38" s="134"/>
      <c r="UE38" s="134"/>
      <c r="UF38" s="134"/>
      <c r="UG38" s="134"/>
      <c r="UH38" s="134"/>
      <c r="UI38" s="134"/>
      <c r="UJ38" s="134"/>
      <c r="UK38" s="134"/>
      <c r="UL38" s="134"/>
      <c r="UM38" s="134"/>
      <c r="UN38" s="134"/>
      <c r="UO38" s="134"/>
      <c r="UP38" s="134"/>
      <c r="UQ38" s="134"/>
      <c r="UR38" s="134"/>
      <c r="US38" s="134"/>
      <c r="UT38" s="134"/>
      <c r="UU38" s="134"/>
      <c r="UV38" s="134"/>
      <c r="UW38" s="134"/>
      <c r="UX38" s="134"/>
      <c r="UY38" s="134"/>
      <c r="UZ38" s="134"/>
      <c r="VA38" s="134"/>
      <c r="VB38" s="134"/>
      <c r="VC38" s="134"/>
      <c r="VD38" s="134"/>
      <c r="VE38" s="134"/>
      <c r="VF38" s="134"/>
      <c r="VG38" s="134"/>
      <c r="VH38" s="134"/>
      <c r="VI38" s="134"/>
      <c r="VJ38" s="134"/>
      <c r="VK38" s="134"/>
      <c r="VL38" s="134"/>
      <c r="VM38" s="134"/>
      <c r="VN38" s="134"/>
      <c r="VO38" s="134"/>
      <c r="VP38" s="134"/>
      <c r="VQ38" s="134"/>
      <c r="VR38" s="134"/>
      <c r="VS38" s="134"/>
      <c r="VT38" s="134"/>
      <c r="VU38" s="134"/>
      <c r="VV38" s="134"/>
      <c r="VW38" s="134"/>
      <c r="VX38" s="134"/>
      <c r="VY38" s="134"/>
      <c r="VZ38" s="134"/>
      <c r="WA38" s="134"/>
      <c r="WB38" s="134"/>
      <c r="WC38" s="134"/>
      <c r="WD38" s="134"/>
      <c r="WE38" s="134"/>
      <c r="WF38" s="134"/>
      <c r="WG38" s="134"/>
      <c r="WH38" s="134"/>
      <c r="WI38" s="134"/>
      <c r="WJ38" s="134"/>
      <c r="WK38" s="134"/>
      <c r="WL38" s="134"/>
      <c r="WM38" s="134"/>
      <c r="WN38" s="134"/>
      <c r="WO38" s="134"/>
      <c r="WP38" s="134"/>
      <c r="WQ38" s="134"/>
      <c r="WR38" s="134"/>
      <c r="WS38" s="134"/>
      <c r="WT38" s="134"/>
      <c r="WU38" s="134"/>
      <c r="WV38" s="134"/>
      <c r="WW38" s="134"/>
      <c r="WX38" s="134"/>
      <c r="WY38" s="134"/>
      <c r="WZ38" s="134"/>
      <c r="XA38" s="134"/>
      <c r="XB38" s="134"/>
      <c r="XC38" s="134"/>
      <c r="XD38" s="134"/>
      <c r="XE38" s="134"/>
      <c r="XF38" s="134"/>
      <c r="XG38" s="134"/>
      <c r="XH38" s="134"/>
      <c r="XI38" s="134"/>
      <c r="XJ38" s="134"/>
      <c r="XK38" s="134"/>
      <c r="XL38" s="134"/>
      <c r="XM38" s="134"/>
      <c r="XN38" s="134"/>
      <c r="XO38" s="134"/>
      <c r="XP38" s="134"/>
      <c r="XQ38" s="134"/>
      <c r="XR38" s="134"/>
      <c r="XS38" s="134"/>
      <c r="XT38" s="134"/>
      <c r="XU38" s="134"/>
      <c r="XV38" s="134"/>
      <c r="XW38" s="134"/>
      <c r="XX38" s="134"/>
      <c r="XY38" s="134"/>
      <c r="XZ38" s="134"/>
      <c r="YA38" s="134"/>
      <c r="YB38" s="134"/>
      <c r="YC38" s="134"/>
      <c r="YD38" s="134"/>
      <c r="YE38" s="134"/>
      <c r="YF38" s="134"/>
      <c r="YG38" s="134"/>
      <c r="YH38" s="134"/>
      <c r="YI38" s="134"/>
      <c r="YJ38" s="134"/>
      <c r="YK38" s="134"/>
      <c r="YL38" s="134"/>
      <c r="YM38" s="134"/>
      <c r="YN38" s="134"/>
      <c r="YO38" s="134"/>
      <c r="YP38" s="134"/>
      <c r="YQ38" s="134"/>
      <c r="YR38" s="134"/>
      <c r="YS38" s="134"/>
      <c r="YT38" s="134"/>
      <c r="YU38" s="134"/>
      <c r="YV38" s="134"/>
      <c r="YW38" s="134"/>
      <c r="YX38" s="134"/>
      <c r="YY38" s="134"/>
      <c r="YZ38" s="134"/>
      <c r="ZA38" s="134"/>
      <c r="ZB38" s="134"/>
      <c r="ZC38" s="134"/>
      <c r="ZD38" s="134"/>
      <c r="ZE38" s="134"/>
      <c r="ZF38" s="134"/>
      <c r="ZG38" s="134"/>
      <c r="ZH38" s="134"/>
      <c r="ZI38" s="134"/>
      <c r="ZJ38" s="134"/>
      <c r="ZK38" s="134"/>
      <c r="ZL38" s="134"/>
      <c r="ZM38" s="134"/>
      <c r="ZN38" s="134"/>
      <c r="ZO38" s="134"/>
      <c r="ZP38" s="134"/>
      <c r="ZQ38" s="134"/>
      <c r="ZR38" s="134"/>
      <c r="ZS38" s="134"/>
      <c r="ZT38" s="134"/>
      <c r="ZU38" s="134"/>
      <c r="ZV38" s="134"/>
      <c r="ZW38" s="134"/>
      <c r="ZX38" s="134"/>
      <c r="ZY38" s="134"/>
      <c r="ZZ38" s="134"/>
      <c r="AAA38" s="134"/>
      <c r="AAB38" s="134"/>
      <c r="AAC38" s="134"/>
      <c r="AAD38" s="134"/>
      <c r="AAE38" s="134"/>
      <c r="AAF38" s="134"/>
      <c r="AAG38" s="134"/>
      <c r="AAH38" s="134"/>
      <c r="AAI38" s="134"/>
      <c r="AAJ38" s="134"/>
      <c r="AAK38" s="134"/>
      <c r="AAL38" s="134"/>
      <c r="AAM38" s="134"/>
      <c r="AAN38" s="134"/>
      <c r="AAO38" s="134"/>
      <c r="AAP38" s="134"/>
      <c r="AAQ38" s="134"/>
      <c r="AAR38" s="134"/>
      <c r="AAS38" s="134"/>
      <c r="AAT38" s="134"/>
      <c r="AAU38" s="134"/>
      <c r="AAV38" s="134"/>
      <c r="AAW38" s="134"/>
      <c r="AAX38" s="134"/>
      <c r="AAY38" s="134"/>
      <c r="AAZ38" s="134"/>
      <c r="ABA38" s="134"/>
      <c r="ABB38" s="134"/>
      <c r="ABC38" s="134"/>
      <c r="ABD38" s="134"/>
      <c r="ABE38" s="134"/>
      <c r="ABF38" s="134"/>
      <c r="ABG38" s="134"/>
      <c r="ABH38" s="134"/>
      <c r="ABI38" s="134"/>
      <c r="ABJ38" s="134"/>
      <c r="ABK38" s="134"/>
      <c r="ABL38" s="134"/>
      <c r="ABM38" s="134"/>
      <c r="ABN38" s="134"/>
      <c r="ABO38" s="134"/>
      <c r="ABP38" s="134"/>
      <c r="ABQ38" s="134"/>
      <c r="ABR38" s="134"/>
      <c r="ABS38" s="134"/>
      <c r="ABT38" s="134"/>
      <c r="ABU38" s="134"/>
      <c r="ABV38" s="134"/>
      <c r="ABW38" s="134"/>
      <c r="ABX38" s="134"/>
      <c r="ABY38" s="134"/>
      <c r="ABZ38" s="134"/>
      <c r="ACA38" s="134"/>
      <c r="ACB38" s="134"/>
      <c r="ACC38" s="134"/>
      <c r="ACD38" s="134"/>
      <c r="ACE38" s="134"/>
      <c r="ACF38" s="134"/>
      <c r="ACG38" s="134"/>
      <c r="ACH38" s="134"/>
      <c r="ACI38" s="134"/>
      <c r="ACJ38" s="134"/>
      <c r="ACK38" s="134"/>
      <c r="ACL38" s="134"/>
      <c r="ACM38" s="134"/>
      <c r="ACN38" s="134"/>
      <c r="ACO38" s="134"/>
      <c r="ACP38" s="134"/>
      <c r="ACQ38" s="134"/>
      <c r="ACR38" s="134"/>
      <c r="ACS38" s="134"/>
      <c r="ACT38" s="134"/>
      <c r="ACU38" s="134"/>
      <c r="ACV38" s="134"/>
      <c r="ACW38" s="134"/>
      <c r="ACX38" s="134"/>
      <c r="ACY38" s="134"/>
      <c r="ACZ38" s="134"/>
      <c r="ADA38" s="134"/>
      <c r="ADB38" s="134"/>
      <c r="ADC38" s="134"/>
      <c r="ADD38" s="134"/>
      <c r="ADE38" s="134"/>
      <c r="ADF38" s="134"/>
      <c r="ADG38" s="134"/>
      <c r="ADH38" s="134"/>
      <c r="ADI38" s="134"/>
      <c r="ADJ38" s="134"/>
      <c r="ADK38" s="134"/>
      <c r="ADL38" s="134"/>
      <c r="ADM38" s="134"/>
      <c r="ADN38" s="134"/>
      <c r="ADO38" s="134"/>
      <c r="ADP38" s="134"/>
      <c r="ADQ38" s="134"/>
      <c r="ADR38" s="134"/>
      <c r="ADS38" s="134"/>
      <c r="ADT38" s="134"/>
      <c r="ADU38" s="134"/>
      <c r="ADV38" s="134"/>
      <c r="ADW38" s="134"/>
      <c r="ADX38" s="134"/>
      <c r="ADY38" s="134"/>
      <c r="ADZ38" s="134"/>
      <c r="AEA38" s="134"/>
      <c r="AEB38" s="134"/>
      <c r="AEC38" s="134"/>
      <c r="AED38" s="134"/>
      <c r="AEE38" s="134"/>
      <c r="AEF38" s="134"/>
      <c r="AEG38" s="134"/>
      <c r="AEH38" s="134"/>
      <c r="AEI38" s="134"/>
      <c r="AEJ38" s="134"/>
      <c r="AEK38" s="134"/>
      <c r="AEL38" s="134"/>
      <c r="AEM38" s="134"/>
      <c r="AEN38" s="134"/>
      <c r="AEO38" s="134"/>
      <c r="AEP38" s="134"/>
      <c r="AEQ38" s="134"/>
      <c r="AER38" s="134"/>
      <c r="AES38" s="134"/>
      <c r="AET38" s="134"/>
      <c r="AEU38" s="134"/>
      <c r="AEV38" s="134"/>
      <c r="AEW38" s="134"/>
      <c r="AEX38" s="134"/>
      <c r="AEY38" s="134"/>
      <c r="AEZ38" s="134"/>
      <c r="AFA38" s="134"/>
      <c r="AFB38" s="134"/>
      <c r="AFC38" s="134"/>
      <c r="AFD38" s="134"/>
      <c r="AFE38" s="134"/>
      <c r="AFF38" s="134"/>
      <c r="AFG38" s="134"/>
      <c r="AFH38" s="134"/>
      <c r="AFI38" s="134"/>
      <c r="AFJ38" s="134"/>
      <c r="AFK38" s="134"/>
      <c r="AFL38" s="134"/>
      <c r="AFM38" s="134"/>
      <c r="AFN38" s="134"/>
      <c r="AFO38" s="134"/>
      <c r="AFP38" s="134"/>
      <c r="AFQ38" s="134"/>
      <c r="AFR38" s="134"/>
      <c r="AFS38" s="134"/>
      <c r="AFT38" s="134"/>
      <c r="AFU38" s="134"/>
      <c r="AFV38" s="134"/>
      <c r="AFW38" s="134"/>
      <c r="AFX38" s="134"/>
      <c r="AFY38" s="134"/>
      <c r="AFZ38" s="134"/>
      <c r="AGA38" s="134"/>
      <c r="AGB38" s="134"/>
      <c r="AGC38" s="134"/>
      <c r="AGD38" s="134"/>
      <c r="AGE38" s="134"/>
      <c r="AGF38" s="134"/>
      <c r="AGG38" s="134"/>
      <c r="AGH38" s="134"/>
      <c r="AGI38" s="134"/>
      <c r="AGJ38" s="134"/>
      <c r="AGK38" s="134"/>
      <c r="AGL38" s="134"/>
      <c r="AGM38" s="134"/>
      <c r="AGN38" s="134"/>
      <c r="AGO38" s="134"/>
      <c r="AGP38" s="134"/>
      <c r="AGQ38" s="134"/>
      <c r="AGR38" s="134"/>
      <c r="AGS38" s="134"/>
      <c r="AGT38" s="134"/>
      <c r="AGU38" s="134"/>
      <c r="AGV38" s="134"/>
      <c r="AGW38" s="134"/>
      <c r="AGX38" s="134"/>
      <c r="AGY38" s="134"/>
      <c r="AGZ38" s="134"/>
      <c r="AHA38" s="134"/>
      <c r="AHB38" s="134"/>
      <c r="AHC38" s="134"/>
      <c r="AHD38" s="134"/>
      <c r="AHE38" s="134"/>
      <c r="AHF38" s="134"/>
      <c r="AHG38" s="134"/>
      <c r="AHH38" s="134"/>
      <c r="AHI38" s="134"/>
      <c r="AHJ38" s="134"/>
      <c r="AHK38" s="134"/>
      <c r="AHL38" s="134"/>
      <c r="AHM38" s="134"/>
      <c r="AHN38" s="134"/>
      <c r="AHO38" s="134"/>
      <c r="AHP38" s="134"/>
      <c r="AHQ38" s="134"/>
      <c r="AHR38" s="134"/>
      <c r="AHS38" s="134"/>
      <c r="AHT38" s="134"/>
      <c r="AHU38" s="134"/>
      <c r="AHV38" s="134"/>
      <c r="AHW38" s="134"/>
      <c r="AHX38" s="134"/>
      <c r="AHY38" s="134"/>
      <c r="AHZ38" s="134"/>
      <c r="AIA38" s="134"/>
      <c r="AIB38" s="134"/>
      <c r="AIC38" s="134"/>
      <c r="AID38" s="134"/>
      <c r="AIE38" s="134"/>
      <c r="AIF38" s="134"/>
      <c r="AIG38" s="134"/>
      <c r="AIH38" s="134"/>
      <c r="AII38" s="134"/>
      <c r="AIJ38" s="134"/>
      <c r="AIK38" s="134"/>
      <c r="AIL38" s="134"/>
      <c r="AIM38" s="134"/>
      <c r="AIN38" s="134"/>
      <c r="AIO38" s="134"/>
      <c r="AIP38" s="134"/>
      <c r="AIQ38" s="134"/>
      <c r="AIR38" s="134"/>
      <c r="AIS38" s="134"/>
      <c r="AIT38" s="134"/>
      <c r="AIU38" s="134"/>
      <c r="AIV38" s="134"/>
      <c r="AIW38" s="134"/>
      <c r="AIX38" s="134"/>
      <c r="AIY38" s="134"/>
      <c r="AIZ38" s="134"/>
      <c r="AJA38" s="134"/>
      <c r="AJB38" s="134"/>
      <c r="AJC38" s="134"/>
      <c r="AJD38" s="134"/>
      <c r="AJE38" s="134"/>
      <c r="AJF38" s="134"/>
      <c r="AJG38" s="134"/>
      <c r="AJH38" s="134"/>
      <c r="AJI38" s="134"/>
      <c r="AJJ38" s="134"/>
      <c r="AJK38" s="134"/>
      <c r="AJL38" s="134"/>
      <c r="AJM38" s="134"/>
      <c r="AJN38" s="134"/>
      <c r="AJO38" s="134"/>
      <c r="AJP38" s="134"/>
      <c r="AJQ38" s="134"/>
      <c r="AJR38" s="134"/>
      <c r="AJS38" s="134"/>
      <c r="AJT38" s="134"/>
      <c r="AJU38" s="134"/>
      <c r="AJV38" s="134"/>
      <c r="AJW38" s="134"/>
      <c r="AJX38" s="134"/>
      <c r="AJY38" s="134"/>
      <c r="AJZ38" s="134"/>
      <c r="AKA38" s="134"/>
      <c r="AKB38" s="134"/>
      <c r="AKC38" s="134"/>
      <c r="AKD38" s="134"/>
      <c r="AKE38" s="134"/>
      <c r="AKF38" s="134"/>
      <c r="AKG38" s="134"/>
      <c r="AKH38" s="134"/>
      <c r="AKI38" s="134"/>
      <c r="AKJ38" s="134"/>
      <c r="AKK38" s="134"/>
      <c r="AKL38" s="134"/>
      <c r="AKM38" s="134"/>
      <c r="AKN38" s="134"/>
      <c r="AKO38" s="134"/>
      <c r="AKP38" s="134"/>
      <c r="AKQ38" s="134"/>
      <c r="AKR38" s="134"/>
      <c r="AKS38" s="134"/>
      <c r="AKT38" s="134"/>
      <c r="AKU38" s="134"/>
      <c r="AKV38" s="134"/>
      <c r="AKW38" s="134"/>
      <c r="AKX38" s="134"/>
      <c r="AKY38" s="134"/>
      <c r="AKZ38" s="134"/>
      <c r="ALA38" s="134"/>
      <c r="ALB38" s="134"/>
      <c r="ALC38" s="134"/>
      <c r="ALD38" s="134"/>
      <c r="ALE38" s="134"/>
      <c r="ALF38" s="134"/>
      <c r="ALG38" s="134"/>
      <c r="ALH38" s="134"/>
      <c r="ALI38" s="134"/>
      <c r="ALJ38" s="134"/>
      <c r="ALK38" s="134"/>
      <c r="ALL38" s="134"/>
      <c r="ALM38" s="134"/>
      <c r="ALN38" s="134"/>
      <c r="ALO38" s="134"/>
      <c r="ALP38" s="134"/>
      <c r="ALQ38" s="134"/>
      <c r="ALR38" s="134"/>
      <c r="ALS38" s="134"/>
      <c r="ALT38" s="134"/>
      <c r="ALU38" s="134"/>
      <c r="ALV38" s="134"/>
      <c r="ALW38" s="134"/>
      <c r="ALX38" s="134"/>
      <c r="ALY38" s="134"/>
      <c r="ALZ38" s="134"/>
      <c r="AMA38" s="134"/>
      <c r="AMB38" s="134"/>
      <c r="AMC38" s="134"/>
      <c r="AMD38" s="134"/>
      <c r="AME38" s="134"/>
      <c r="AMF38" s="134"/>
      <c r="AMG38" s="134"/>
      <c r="AMH38" s="134"/>
      <c r="AMI38" s="134"/>
      <c r="AMJ38" s="134"/>
      <c r="AMK38" s="134"/>
      <c r="AML38" s="134"/>
      <c r="AMM38" s="134"/>
      <c r="AMN38" s="134"/>
      <c r="AMO38" s="134"/>
      <c r="AMP38" s="134"/>
      <c r="AMQ38" s="134"/>
      <c r="AMR38" s="134"/>
      <c r="AMS38" s="134"/>
      <c r="AMT38" s="134"/>
      <c r="AMU38" s="134"/>
      <c r="AMV38" s="134"/>
      <c r="AMW38" s="134"/>
      <c r="AMX38" s="134"/>
      <c r="AMY38" s="134"/>
      <c r="AMZ38" s="134"/>
      <c r="ANA38" s="134"/>
      <c r="ANB38" s="134"/>
      <c r="ANC38" s="134"/>
      <c r="AND38" s="134"/>
      <c r="ANE38" s="134"/>
      <c r="ANF38" s="134"/>
      <c r="ANG38" s="134"/>
      <c r="ANH38" s="134"/>
      <c r="ANI38" s="134"/>
      <c r="ANJ38" s="134"/>
      <c r="ANK38" s="134"/>
      <c r="ANL38" s="134"/>
      <c r="ANM38" s="134"/>
      <c r="ANN38" s="134"/>
      <c r="ANO38" s="134"/>
      <c r="ANP38" s="134"/>
      <c r="ANQ38" s="134"/>
      <c r="ANR38" s="134"/>
      <c r="ANS38" s="134"/>
      <c r="ANT38" s="134"/>
      <c r="ANU38" s="134"/>
      <c r="ANV38" s="134"/>
      <c r="ANW38" s="134"/>
      <c r="ANX38" s="134"/>
      <c r="ANY38" s="134"/>
      <c r="ANZ38" s="134"/>
      <c r="AOA38" s="134"/>
      <c r="AOB38" s="134"/>
      <c r="AOC38" s="134"/>
      <c r="AOD38" s="134"/>
      <c r="AOE38" s="134"/>
      <c r="AOF38" s="134"/>
      <c r="AOG38" s="134"/>
      <c r="AOH38" s="134"/>
      <c r="AOI38" s="134"/>
      <c r="AOJ38" s="134"/>
      <c r="AOK38" s="134"/>
      <c r="AOL38" s="134"/>
      <c r="AOM38" s="134"/>
      <c r="AON38" s="134"/>
      <c r="AOO38" s="134"/>
      <c r="AOP38" s="134"/>
      <c r="AOQ38" s="134"/>
      <c r="AOR38" s="134"/>
      <c r="AOS38" s="134"/>
      <c r="AOT38" s="134"/>
      <c r="AOU38" s="134"/>
      <c r="AOV38" s="134"/>
      <c r="AOW38" s="134"/>
      <c r="AOX38" s="134"/>
      <c r="AOY38" s="134"/>
      <c r="AOZ38" s="134"/>
      <c r="APA38" s="134"/>
      <c r="APB38" s="134"/>
      <c r="APC38" s="134"/>
      <c r="APD38" s="134"/>
      <c r="APE38" s="134"/>
      <c r="APF38" s="134"/>
      <c r="APG38" s="134"/>
      <c r="APH38" s="134"/>
      <c r="API38" s="134"/>
      <c r="APJ38" s="134"/>
      <c r="APK38" s="134"/>
      <c r="APL38" s="134"/>
      <c r="APM38" s="134"/>
      <c r="APN38" s="134"/>
      <c r="APO38" s="134"/>
      <c r="APP38" s="134"/>
      <c r="APQ38" s="134"/>
      <c r="APR38" s="134"/>
      <c r="APS38" s="134"/>
      <c r="APT38" s="134"/>
      <c r="APU38" s="134"/>
      <c r="APV38" s="134"/>
      <c r="APW38" s="134"/>
      <c r="APX38" s="134"/>
      <c r="APY38" s="134"/>
      <c r="APZ38" s="134"/>
      <c r="AQA38" s="134"/>
      <c r="AQB38" s="134"/>
      <c r="AQC38" s="134"/>
      <c r="AQD38" s="134"/>
      <c r="AQE38" s="134"/>
      <c r="AQF38" s="134"/>
      <c r="AQG38" s="134"/>
      <c r="AQH38" s="134"/>
      <c r="AQI38" s="134"/>
      <c r="AQJ38" s="134"/>
      <c r="AQK38" s="134"/>
      <c r="AQL38" s="134"/>
      <c r="AQM38" s="134"/>
      <c r="AQN38" s="134"/>
      <c r="AQO38" s="134"/>
      <c r="AQP38" s="134"/>
      <c r="AQQ38" s="134"/>
      <c r="AQR38" s="134"/>
      <c r="AQS38" s="134"/>
      <c r="AQT38" s="134"/>
      <c r="AQU38" s="134"/>
      <c r="AQV38" s="134"/>
      <c r="AQW38" s="134"/>
      <c r="AQX38" s="134"/>
      <c r="AQY38" s="134"/>
      <c r="AQZ38" s="134"/>
      <c r="ARA38" s="134"/>
      <c r="ARB38" s="134"/>
      <c r="ARC38" s="134"/>
      <c r="ARD38" s="134"/>
      <c r="ARE38" s="134"/>
      <c r="ARF38" s="134"/>
      <c r="ARG38" s="134"/>
      <c r="ARH38" s="134"/>
      <c r="ARI38" s="134"/>
      <c r="ARJ38" s="134"/>
      <c r="ARK38" s="134"/>
      <c r="ARL38" s="134"/>
      <c r="ARM38" s="134"/>
      <c r="ARN38" s="134"/>
      <c r="ARO38" s="134"/>
      <c r="ARP38" s="134"/>
      <c r="ARQ38" s="134"/>
      <c r="ARR38" s="134"/>
      <c r="ARS38" s="134"/>
      <c r="ART38" s="134"/>
      <c r="ARU38" s="134"/>
      <c r="ARV38" s="134"/>
      <c r="ARW38" s="134"/>
      <c r="ARX38" s="134"/>
      <c r="ARY38" s="134"/>
      <c r="ARZ38" s="134"/>
      <c r="ASA38" s="134"/>
      <c r="ASB38" s="134"/>
      <c r="ASC38" s="134"/>
      <c r="ASD38" s="134"/>
      <c r="ASE38" s="134"/>
      <c r="ASF38" s="134"/>
      <c r="ASG38" s="134"/>
      <c r="ASH38" s="134"/>
      <c r="ASI38" s="134"/>
      <c r="ASJ38" s="134"/>
      <c r="ASK38" s="134"/>
      <c r="ASL38" s="134"/>
      <c r="ASM38" s="134"/>
      <c r="ASN38" s="134"/>
      <c r="ASO38" s="134"/>
      <c r="ASP38" s="134"/>
      <c r="ASQ38" s="134"/>
      <c r="ASR38" s="134"/>
      <c r="ASS38" s="134"/>
      <c r="AST38" s="134"/>
      <c r="ASU38" s="134"/>
      <c r="ASV38" s="134"/>
      <c r="ASW38" s="134"/>
      <c r="ASX38" s="134"/>
      <c r="ASY38" s="134"/>
      <c r="ASZ38" s="134"/>
      <c r="ATA38" s="134"/>
      <c r="ATB38" s="134"/>
      <c r="ATC38" s="134"/>
      <c r="ATD38" s="134"/>
      <c r="ATE38" s="134"/>
      <c r="ATF38" s="134"/>
      <c r="ATG38" s="134"/>
      <c r="ATH38" s="134"/>
      <c r="ATI38" s="134"/>
      <c r="ATJ38" s="134"/>
      <c r="ATK38" s="134"/>
      <c r="ATL38" s="134"/>
      <c r="ATM38" s="134"/>
      <c r="ATN38" s="134"/>
      <c r="ATO38" s="134"/>
      <c r="ATP38" s="134"/>
      <c r="ATQ38" s="134"/>
      <c r="ATR38" s="134"/>
      <c r="ATS38" s="134"/>
      <c r="ATT38" s="134"/>
      <c r="ATU38" s="134"/>
      <c r="ATV38" s="134"/>
      <c r="ATW38" s="134"/>
      <c r="ATX38" s="134"/>
      <c r="ATY38" s="134"/>
      <c r="ATZ38" s="134"/>
      <c r="AUA38" s="134"/>
      <c r="AUB38" s="134"/>
      <c r="AUC38" s="134"/>
      <c r="AUD38" s="134"/>
      <c r="AUE38" s="134"/>
      <c r="AUF38" s="134"/>
      <c r="AUG38" s="134"/>
      <c r="AUH38" s="134"/>
      <c r="AUI38" s="134"/>
      <c r="AUJ38" s="134"/>
      <c r="AUK38" s="134"/>
      <c r="AUL38" s="134"/>
      <c r="AUM38" s="134"/>
      <c r="AUN38" s="134"/>
      <c r="AUO38" s="134"/>
      <c r="AUP38" s="134"/>
      <c r="AUQ38" s="134"/>
      <c r="AUR38" s="134"/>
      <c r="AUS38" s="134"/>
      <c r="AUT38" s="134"/>
      <c r="AUU38" s="134"/>
      <c r="AUV38" s="134"/>
      <c r="AUW38" s="134"/>
      <c r="AUX38" s="134"/>
      <c r="AUY38" s="134"/>
      <c r="AUZ38" s="134"/>
      <c r="AVA38" s="134"/>
      <c r="AVB38" s="134"/>
      <c r="AVC38" s="134"/>
      <c r="AVD38" s="134"/>
      <c r="AVE38" s="134"/>
      <c r="AVF38" s="134"/>
      <c r="AVG38" s="134"/>
      <c r="AVH38" s="134"/>
      <c r="AVI38" s="134"/>
      <c r="AVJ38" s="134"/>
      <c r="AVK38" s="134"/>
      <c r="AVL38" s="134"/>
      <c r="AVM38" s="134"/>
      <c r="AVN38" s="134"/>
      <c r="AVO38" s="134"/>
      <c r="AVP38" s="134"/>
      <c r="AVQ38" s="134"/>
      <c r="AVR38" s="134"/>
      <c r="AVS38" s="134"/>
      <c r="AVT38" s="134"/>
      <c r="AVU38" s="134"/>
      <c r="AVV38" s="134"/>
      <c r="AVW38" s="134"/>
      <c r="AVX38" s="134"/>
      <c r="AVY38" s="134"/>
      <c r="AVZ38" s="134"/>
      <c r="AWA38" s="134"/>
      <c r="AWB38" s="134"/>
      <c r="AWC38" s="134"/>
      <c r="AWD38" s="134"/>
      <c r="AWE38" s="134"/>
      <c r="AWF38" s="134"/>
      <c r="AWG38" s="134"/>
      <c r="AWH38" s="134"/>
      <c r="AWI38" s="134"/>
      <c r="AWJ38" s="134"/>
      <c r="AWK38" s="134"/>
      <c r="AWL38" s="134"/>
      <c r="AWM38" s="134"/>
      <c r="AWN38" s="134"/>
      <c r="AWO38" s="134"/>
      <c r="AWP38" s="134"/>
      <c r="AWQ38" s="134"/>
      <c r="AWR38" s="134"/>
      <c r="AWS38" s="134"/>
      <c r="AWT38" s="134"/>
      <c r="AWU38" s="134"/>
      <c r="AWV38" s="134"/>
      <c r="AWW38" s="134"/>
      <c r="AWX38" s="134"/>
      <c r="AWY38" s="134"/>
      <c r="AWZ38" s="134"/>
      <c r="AXA38" s="134"/>
      <c r="AXB38" s="134"/>
      <c r="AXC38" s="134"/>
      <c r="AXD38" s="134"/>
      <c r="AXE38" s="134"/>
      <c r="AXF38" s="134"/>
      <c r="AXG38" s="134"/>
      <c r="AXH38" s="134"/>
      <c r="AXI38" s="134"/>
      <c r="AXJ38" s="134"/>
      <c r="AXK38" s="134"/>
      <c r="AXL38" s="134"/>
      <c r="AXM38" s="134"/>
      <c r="AXN38" s="134"/>
      <c r="AXO38" s="134"/>
      <c r="AXP38" s="134"/>
      <c r="AXQ38" s="134"/>
      <c r="AXR38" s="134"/>
      <c r="AXS38" s="134"/>
      <c r="AXT38" s="134"/>
      <c r="AXU38" s="134"/>
      <c r="AXV38" s="134"/>
      <c r="AXW38" s="134"/>
      <c r="AXX38" s="134"/>
      <c r="AXY38" s="134"/>
      <c r="AXZ38" s="134"/>
      <c r="AYA38" s="134"/>
      <c r="AYB38" s="134"/>
      <c r="AYC38" s="134"/>
      <c r="AYD38" s="134"/>
      <c r="AYE38" s="134"/>
      <c r="AYF38" s="134"/>
      <c r="AYG38" s="134"/>
      <c r="AYH38" s="134"/>
      <c r="AYI38" s="134"/>
      <c r="AYJ38" s="134"/>
      <c r="AYK38" s="134"/>
      <c r="AYL38" s="134"/>
      <c r="AYM38" s="134"/>
      <c r="AYN38" s="134"/>
      <c r="AYO38" s="134"/>
      <c r="AYP38" s="134"/>
      <c r="AYQ38" s="134"/>
      <c r="AYR38" s="134"/>
      <c r="AYS38" s="134"/>
      <c r="AYT38" s="134"/>
      <c r="AYU38" s="134"/>
      <c r="AYV38" s="134"/>
      <c r="AYW38" s="134"/>
      <c r="AYX38" s="134"/>
      <c r="AYY38" s="134"/>
      <c r="AYZ38" s="134"/>
      <c r="AZA38" s="134"/>
      <c r="AZB38" s="134"/>
      <c r="AZC38" s="134"/>
      <c r="AZD38" s="134"/>
      <c r="AZE38" s="134"/>
      <c r="AZF38" s="134"/>
      <c r="AZG38" s="134"/>
      <c r="AZH38" s="134"/>
      <c r="AZI38" s="134"/>
      <c r="AZJ38" s="134"/>
      <c r="AZK38" s="134"/>
      <c r="AZL38" s="134"/>
      <c r="AZM38" s="134"/>
      <c r="AZN38" s="134"/>
      <c r="AZO38" s="134"/>
      <c r="AZP38" s="134"/>
      <c r="AZQ38" s="134"/>
      <c r="AZR38" s="134"/>
      <c r="AZS38" s="134"/>
      <c r="AZT38" s="134"/>
      <c r="AZU38" s="134"/>
      <c r="AZV38" s="134"/>
      <c r="AZW38" s="134"/>
      <c r="AZX38" s="134"/>
      <c r="AZY38" s="134"/>
      <c r="AZZ38" s="134"/>
      <c r="BAA38" s="134"/>
      <c r="BAB38" s="134"/>
      <c r="BAC38" s="134"/>
      <c r="BAD38" s="134"/>
      <c r="BAE38" s="134"/>
      <c r="BAF38" s="134"/>
      <c r="BAG38" s="134"/>
      <c r="BAH38" s="134"/>
      <c r="BAI38" s="134"/>
      <c r="BAJ38" s="134"/>
      <c r="BAK38" s="134"/>
      <c r="BAL38" s="134"/>
      <c r="BAM38" s="134"/>
      <c r="BAN38" s="134"/>
      <c r="BAO38" s="134"/>
      <c r="BAP38" s="134"/>
      <c r="BAQ38" s="134"/>
      <c r="BAR38" s="134"/>
      <c r="BAS38" s="134"/>
      <c r="BAT38" s="134"/>
      <c r="BAU38" s="134"/>
      <c r="BAV38" s="134"/>
      <c r="BAW38" s="134"/>
      <c r="BAX38" s="134"/>
      <c r="BAY38" s="134"/>
      <c r="BAZ38" s="134"/>
      <c r="BBA38" s="134"/>
      <c r="BBB38" s="134"/>
      <c r="BBC38" s="134"/>
      <c r="BBD38" s="134"/>
      <c r="BBE38" s="134"/>
      <c r="BBF38" s="134"/>
      <c r="BBG38" s="134"/>
      <c r="BBH38" s="134"/>
      <c r="BBI38" s="134"/>
      <c r="BBJ38" s="134"/>
      <c r="BBK38" s="134"/>
      <c r="BBL38" s="134"/>
      <c r="BBM38" s="134"/>
      <c r="BBN38" s="134"/>
      <c r="BBO38" s="134"/>
      <c r="BBP38" s="134"/>
      <c r="BBQ38" s="134"/>
      <c r="BBR38" s="134"/>
      <c r="BBS38" s="134"/>
      <c r="BBT38" s="134"/>
      <c r="BBU38" s="134"/>
      <c r="BBV38" s="134"/>
      <c r="BBW38" s="134"/>
      <c r="BBX38" s="134"/>
      <c r="BBY38" s="134"/>
      <c r="BBZ38" s="134"/>
      <c r="BCA38" s="134"/>
      <c r="BCB38" s="134"/>
      <c r="BCC38" s="134"/>
      <c r="BCD38" s="134"/>
      <c r="BCE38" s="134"/>
      <c r="BCF38" s="134"/>
      <c r="BCG38" s="134"/>
      <c r="BCH38" s="134"/>
      <c r="BCI38" s="134"/>
      <c r="BCJ38" s="134"/>
      <c r="BCK38" s="134"/>
      <c r="BCL38" s="134"/>
      <c r="BCM38" s="134"/>
      <c r="BCN38" s="134"/>
      <c r="BCO38" s="134"/>
      <c r="BCP38" s="134"/>
      <c r="BCQ38" s="134"/>
      <c r="BCR38" s="134"/>
      <c r="BCS38" s="134"/>
      <c r="BCT38" s="134"/>
      <c r="BCU38" s="134"/>
      <c r="BCV38" s="134"/>
      <c r="BCW38" s="134"/>
      <c r="BCX38" s="134"/>
      <c r="BCY38" s="134"/>
      <c r="BCZ38" s="134"/>
      <c r="BDA38" s="134"/>
      <c r="BDB38" s="134"/>
      <c r="BDC38" s="134"/>
      <c r="BDD38" s="134"/>
      <c r="BDE38" s="134"/>
      <c r="BDF38" s="134"/>
      <c r="BDG38" s="134"/>
      <c r="BDH38" s="134"/>
      <c r="BDI38" s="134"/>
      <c r="BDJ38" s="134"/>
      <c r="BDK38" s="134"/>
      <c r="BDL38" s="134"/>
      <c r="BDM38" s="134"/>
      <c r="BDN38" s="134"/>
      <c r="BDO38" s="134"/>
      <c r="BDP38" s="134"/>
      <c r="BDQ38" s="134"/>
      <c r="BDR38" s="134"/>
      <c r="BDS38" s="134"/>
      <c r="BDT38" s="134"/>
      <c r="BDU38" s="134"/>
      <c r="BDV38" s="134"/>
      <c r="BDW38" s="134"/>
      <c r="BDX38" s="134"/>
      <c r="BDY38" s="134"/>
      <c r="BDZ38" s="134"/>
      <c r="BEA38" s="134"/>
      <c r="BEB38" s="134"/>
      <c r="BEC38" s="134"/>
      <c r="BED38" s="134"/>
      <c r="BEE38" s="134"/>
      <c r="BEF38" s="134"/>
      <c r="BEG38" s="134"/>
      <c r="BEH38" s="134"/>
      <c r="BEI38" s="134"/>
      <c r="BEJ38" s="134"/>
      <c r="BEK38" s="134"/>
      <c r="BEL38" s="134"/>
      <c r="BEM38" s="134"/>
      <c r="BEN38" s="134"/>
      <c r="BEO38" s="134"/>
      <c r="BEP38" s="134"/>
      <c r="BEQ38" s="134"/>
      <c r="BER38" s="134"/>
      <c r="BES38" s="134"/>
      <c r="BET38" s="134"/>
      <c r="BEU38" s="134"/>
      <c r="BEV38" s="134"/>
      <c r="BEW38" s="134"/>
      <c r="BEX38" s="134"/>
      <c r="BEY38" s="134"/>
      <c r="BEZ38" s="134"/>
      <c r="BFA38" s="134"/>
      <c r="BFB38" s="134"/>
      <c r="BFC38" s="134"/>
      <c r="BFD38" s="134"/>
      <c r="BFE38" s="134"/>
      <c r="BFF38" s="134"/>
      <c r="BFG38" s="134"/>
      <c r="BFH38" s="134"/>
      <c r="BFI38" s="134"/>
      <c r="BFJ38" s="134"/>
      <c r="BFK38" s="134"/>
      <c r="BFL38" s="134"/>
      <c r="BFM38" s="134"/>
      <c r="BFN38" s="134"/>
      <c r="BFO38" s="134"/>
      <c r="BFP38" s="134"/>
      <c r="BFQ38" s="134"/>
      <c r="BFR38" s="134"/>
      <c r="BFS38" s="134"/>
      <c r="BFT38" s="134"/>
      <c r="BFU38" s="134"/>
      <c r="BFV38" s="134"/>
      <c r="BFW38" s="134"/>
      <c r="BFX38" s="134"/>
      <c r="BFY38" s="134"/>
      <c r="BFZ38" s="134"/>
      <c r="BGA38" s="134"/>
      <c r="BGB38" s="134"/>
      <c r="BGC38" s="134"/>
      <c r="BGD38" s="134"/>
      <c r="BGE38" s="134"/>
      <c r="BGF38" s="134"/>
      <c r="BGG38" s="134"/>
      <c r="BGH38" s="134"/>
      <c r="BGI38" s="134"/>
      <c r="BGJ38" s="134"/>
      <c r="BGK38" s="134"/>
      <c r="BGL38" s="134"/>
      <c r="BGM38" s="134"/>
      <c r="BGN38" s="134"/>
      <c r="BGO38" s="134"/>
      <c r="BGP38" s="134"/>
      <c r="BGQ38" s="134"/>
      <c r="BGR38" s="134"/>
      <c r="BGS38" s="134"/>
      <c r="BGT38" s="134"/>
      <c r="BGU38" s="134"/>
      <c r="BGV38" s="134"/>
      <c r="BGW38" s="134"/>
      <c r="BGX38" s="134"/>
      <c r="BGY38" s="134"/>
      <c r="BGZ38" s="134"/>
      <c r="BHA38" s="134"/>
      <c r="BHB38" s="134"/>
      <c r="BHC38" s="134"/>
      <c r="BHD38" s="134"/>
      <c r="BHE38" s="134"/>
      <c r="BHF38" s="134"/>
      <c r="BHG38" s="134"/>
      <c r="BHH38" s="134"/>
      <c r="BHI38" s="134"/>
      <c r="BHJ38" s="134"/>
      <c r="BHK38" s="134"/>
      <c r="BHL38" s="134"/>
      <c r="BHM38" s="134"/>
      <c r="BHN38" s="134"/>
      <c r="BHO38" s="134"/>
      <c r="BHP38" s="134"/>
      <c r="BHQ38" s="134"/>
      <c r="BHR38" s="134"/>
      <c r="BHS38" s="134"/>
      <c r="BHT38" s="134"/>
      <c r="BHU38" s="134"/>
      <c r="BHV38" s="134"/>
      <c r="BHW38" s="134"/>
      <c r="BHX38" s="134"/>
      <c r="BHY38" s="134"/>
      <c r="BHZ38" s="134"/>
      <c r="BIA38" s="134"/>
      <c r="BIB38" s="134"/>
      <c r="BIC38" s="134"/>
      <c r="BID38" s="134"/>
      <c r="BIE38" s="134"/>
      <c r="BIF38" s="134"/>
      <c r="BIG38" s="134"/>
      <c r="BIH38" s="134"/>
      <c r="BII38" s="134"/>
      <c r="BIJ38" s="134"/>
      <c r="BIK38" s="134"/>
      <c r="BIL38" s="134"/>
      <c r="BIM38" s="134"/>
      <c r="BIN38" s="134"/>
      <c r="BIO38" s="134"/>
      <c r="BIP38" s="134"/>
      <c r="BIQ38" s="134"/>
      <c r="BIR38" s="134"/>
      <c r="BIS38" s="134"/>
      <c r="BIT38" s="134"/>
      <c r="BIU38" s="134"/>
      <c r="BIV38" s="134"/>
      <c r="BIW38" s="134"/>
      <c r="BIX38" s="134"/>
      <c r="BIY38" s="134"/>
      <c r="BIZ38" s="134"/>
      <c r="BJA38" s="134"/>
      <c r="BJB38" s="134"/>
      <c r="BJC38" s="134"/>
      <c r="BJD38" s="134"/>
      <c r="BJE38" s="134"/>
      <c r="BJF38" s="134"/>
      <c r="BJG38" s="134"/>
      <c r="BJH38" s="134"/>
      <c r="BJI38" s="134"/>
      <c r="BJJ38" s="134"/>
      <c r="BJK38" s="134"/>
      <c r="BJL38" s="134"/>
      <c r="BJM38" s="134"/>
      <c r="BJN38" s="134"/>
      <c r="BJO38" s="134"/>
      <c r="BJP38" s="134"/>
      <c r="BJQ38" s="134"/>
      <c r="BJR38" s="134"/>
      <c r="BJS38" s="134"/>
      <c r="BJT38" s="134"/>
      <c r="BJU38" s="134"/>
      <c r="BJV38" s="134"/>
      <c r="BJW38" s="134"/>
      <c r="BJX38" s="134"/>
      <c r="BJY38" s="134"/>
      <c r="BJZ38" s="134"/>
      <c r="BKA38" s="134"/>
      <c r="BKB38" s="134"/>
      <c r="BKC38" s="134"/>
      <c r="BKD38" s="134"/>
      <c r="BKE38" s="134"/>
      <c r="BKF38" s="134"/>
      <c r="BKG38" s="134"/>
      <c r="BKH38" s="134"/>
      <c r="BKI38" s="134"/>
      <c r="BKJ38" s="134"/>
      <c r="BKK38" s="134"/>
      <c r="BKL38" s="134"/>
      <c r="BKM38" s="134"/>
      <c r="BKN38" s="134"/>
      <c r="BKO38" s="134"/>
      <c r="BKP38" s="134"/>
      <c r="BKQ38" s="134"/>
      <c r="BKR38" s="134"/>
      <c r="BKS38" s="134"/>
      <c r="BKT38" s="134"/>
      <c r="BKU38" s="134"/>
      <c r="BKV38" s="134"/>
      <c r="BKW38" s="134"/>
      <c r="BKX38" s="134"/>
      <c r="BKY38" s="134"/>
      <c r="BKZ38" s="134"/>
      <c r="BLA38" s="134"/>
      <c r="BLB38" s="134"/>
      <c r="BLC38" s="134"/>
      <c r="BLD38" s="134"/>
      <c r="BLE38" s="134"/>
      <c r="BLF38" s="134"/>
      <c r="BLG38" s="134"/>
      <c r="BLH38" s="134"/>
      <c r="BLI38" s="134"/>
      <c r="BLJ38" s="134"/>
      <c r="BLK38" s="134"/>
      <c r="BLL38" s="134"/>
      <c r="BLM38" s="134"/>
      <c r="BLN38" s="134"/>
      <c r="BLO38" s="134"/>
      <c r="BLP38" s="134"/>
      <c r="BLQ38" s="134"/>
      <c r="BLR38" s="134"/>
      <c r="BLS38" s="134"/>
      <c r="BLT38" s="134"/>
      <c r="BLU38" s="134"/>
      <c r="BLV38" s="134"/>
      <c r="BLW38" s="134"/>
      <c r="BLX38" s="134"/>
      <c r="BLY38" s="134"/>
      <c r="BLZ38" s="134"/>
      <c r="BMA38" s="134"/>
      <c r="BMB38" s="134"/>
      <c r="BMC38" s="134"/>
      <c r="BMD38" s="134"/>
      <c r="BME38" s="134"/>
      <c r="BMF38" s="134"/>
      <c r="BMG38" s="134"/>
      <c r="BMH38" s="134"/>
      <c r="BMI38" s="134"/>
      <c r="BMJ38" s="134"/>
      <c r="BMK38" s="134"/>
      <c r="BML38" s="134"/>
      <c r="BMM38" s="134"/>
      <c r="BMN38" s="134"/>
      <c r="BMO38" s="134"/>
      <c r="BMP38" s="134"/>
      <c r="BMQ38" s="134"/>
      <c r="BMR38" s="134"/>
      <c r="BMS38" s="134"/>
      <c r="BMT38" s="134"/>
      <c r="BMU38" s="134"/>
      <c r="BMV38" s="134"/>
      <c r="BMW38" s="134"/>
      <c r="BMX38" s="134"/>
      <c r="BMY38" s="134"/>
      <c r="BMZ38" s="134"/>
      <c r="BNA38" s="134"/>
      <c r="BNB38" s="134"/>
      <c r="BNC38" s="134"/>
      <c r="BND38" s="134"/>
      <c r="BNE38" s="134"/>
      <c r="BNF38" s="134"/>
      <c r="BNG38" s="134"/>
      <c r="BNH38" s="134"/>
      <c r="BNI38" s="134"/>
      <c r="BNJ38" s="134"/>
      <c r="BNK38" s="134"/>
      <c r="BNL38" s="134"/>
      <c r="BNM38" s="134"/>
      <c r="BNN38" s="134"/>
      <c r="BNO38" s="134"/>
      <c r="BNP38" s="134"/>
      <c r="BNQ38" s="134"/>
      <c r="BNR38" s="134"/>
      <c r="BNS38" s="134"/>
      <c r="BNT38" s="134"/>
      <c r="BNU38" s="134"/>
      <c r="BNV38" s="134"/>
      <c r="BNW38" s="134"/>
      <c r="BNX38" s="134"/>
      <c r="BNY38" s="134"/>
      <c r="BNZ38" s="134"/>
      <c r="BOA38" s="134"/>
      <c r="BOB38" s="134"/>
      <c r="BOC38" s="134"/>
      <c r="BOD38" s="134"/>
      <c r="BOE38" s="134"/>
      <c r="BOF38" s="134"/>
      <c r="BOG38" s="134"/>
      <c r="BOH38" s="134"/>
      <c r="BOI38" s="134"/>
      <c r="BOJ38" s="134"/>
      <c r="BOK38" s="134"/>
      <c r="BOL38" s="134"/>
      <c r="BOM38" s="134"/>
      <c r="BON38" s="134"/>
      <c r="BOO38" s="134"/>
      <c r="BOP38" s="134"/>
      <c r="BOQ38" s="134"/>
      <c r="BOR38" s="134"/>
      <c r="BOS38" s="134"/>
      <c r="BOT38" s="134"/>
      <c r="BOU38" s="134"/>
      <c r="BOV38" s="134"/>
      <c r="BOW38" s="134"/>
      <c r="BOX38" s="134"/>
      <c r="BOY38" s="134"/>
      <c r="BOZ38" s="134"/>
      <c r="BPA38" s="134"/>
      <c r="BPB38" s="134"/>
      <c r="BPC38" s="134"/>
      <c r="BPD38" s="134"/>
      <c r="BPE38" s="134"/>
      <c r="BPF38" s="134"/>
      <c r="BPG38" s="134"/>
      <c r="BPH38" s="134"/>
      <c r="BPI38" s="134"/>
      <c r="BPJ38" s="134"/>
      <c r="BPK38" s="134"/>
      <c r="BPL38" s="134"/>
      <c r="BPM38" s="134"/>
      <c r="BPN38" s="134"/>
      <c r="BPO38" s="134"/>
      <c r="BPP38" s="134"/>
      <c r="BPQ38" s="134"/>
      <c r="BPR38" s="134"/>
      <c r="BPS38" s="134"/>
      <c r="BPT38" s="134"/>
      <c r="BPU38" s="134"/>
      <c r="BPV38" s="134"/>
      <c r="BPW38" s="134"/>
      <c r="BPX38" s="134"/>
      <c r="BPY38" s="134"/>
      <c r="BPZ38" s="134"/>
      <c r="BQA38" s="134"/>
      <c r="BQB38" s="134"/>
      <c r="BQC38" s="134"/>
      <c r="BQD38" s="134"/>
      <c r="BQE38" s="134"/>
      <c r="BQF38" s="134"/>
      <c r="BQG38" s="134"/>
      <c r="BQH38" s="134"/>
      <c r="BQI38" s="134"/>
      <c r="BQJ38" s="134"/>
      <c r="BQK38" s="134"/>
      <c r="BQL38" s="134"/>
      <c r="BQM38" s="134"/>
      <c r="BQN38" s="134"/>
      <c r="BQO38" s="134"/>
      <c r="BQP38" s="134"/>
      <c r="BQQ38" s="134"/>
      <c r="BQR38" s="134"/>
      <c r="BQS38" s="134"/>
      <c r="BQT38" s="134"/>
      <c r="BQU38" s="134"/>
      <c r="BQV38" s="134"/>
      <c r="BQW38" s="134"/>
    </row>
    <row r="39" spans="1:1817" s="164" customFormat="1" ht="25.5" x14ac:dyDescent="0.25">
      <c r="A39" s="73" t="s">
        <v>168</v>
      </c>
      <c r="B39" s="73" t="s">
        <v>336</v>
      </c>
      <c r="C39" s="73" t="s">
        <v>16</v>
      </c>
      <c r="D39" s="73" t="s">
        <v>17</v>
      </c>
      <c r="E39" s="73" t="s">
        <v>18</v>
      </c>
      <c r="F39" s="73" t="s">
        <v>19</v>
      </c>
      <c r="G39" s="74" t="s">
        <v>53</v>
      </c>
      <c r="H39" s="73" t="s">
        <v>54</v>
      </c>
      <c r="I39" s="73">
        <v>351</v>
      </c>
      <c r="J39" s="73" t="s">
        <v>59</v>
      </c>
      <c r="K39" s="73">
        <v>121</v>
      </c>
      <c r="L39" s="75" t="s">
        <v>60</v>
      </c>
      <c r="M39" s="73"/>
      <c r="N39" s="73">
        <v>1008</v>
      </c>
      <c r="O39" s="73"/>
      <c r="P39" s="73"/>
      <c r="Q39" s="280" t="s">
        <v>26</v>
      </c>
      <c r="R39" s="76">
        <f t="shared" ref="R39" si="48">+R38</f>
        <v>100</v>
      </c>
      <c r="S39" s="76">
        <f t="shared" ref="S39:Z39" si="49">+S38</f>
        <v>34</v>
      </c>
      <c r="T39" s="76">
        <f t="shared" si="49"/>
        <v>25</v>
      </c>
      <c r="U39" s="76">
        <f t="shared" si="49"/>
        <v>20</v>
      </c>
      <c r="V39" s="76">
        <f t="shared" si="49"/>
        <v>17</v>
      </c>
      <c r="W39" s="76">
        <f t="shared" si="49"/>
        <v>4</v>
      </c>
      <c r="X39" s="195">
        <f t="shared" si="49"/>
        <v>10</v>
      </c>
      <c r="Y39" s="195">
        <f t="shared" si="49"/>
        <v>10</v>
      </c>
      <c r="Z39" s="233">
        <f t="shared" si="49"/>
        <v>0.4</v>
      </c>
      <c r="AA39" s="195">
        <f t="shared" ref="AA39:AC39" si="50">+AA38</f>
        <v>20</v>
      </c>
      <c r="AB39" s="195">
        <f t="shared" si="50"/>
        <v>16</v>
      </c>
      <c r="AC39" s="233">
        <f t="shared" si="50"/>
        <v>0.64</v>
      </c>
      <c r="AD39" s="195">
        <f t="shared" ref="AD39:AI39" si="51">+AD38</f>
        <v>20</v>
      </c>
      <c r="AE39" s="195">
        <f t="shared" si="51"/>
        <v>18</v>
      </c>
      <c r="AF39" s="233">
        <f t="shared" si="51"/>
        <v>0.72</v>
      </c>
      <c r="AG39" s="195">
        <f t="shared" si="51"/>
        <v>20</v>
      </c>
      <c r="AH39" s="195">
        <f t="shared" si="51"/>
        <v>21</v>
      </c>
      <c r="AI39" s="233">
        <f t="shared" si="51"/>
        <v>0.84</v>
      </c>
      <c r="AJ39" s="195">
        <v>20</v>
      </c>
      <c r="AK39" s="195">
        <f>+AK38</f>
        <v>23</v>
      </c>
      <c r="AL39" s="329">
        <f>+AL38</f>
        <v>0.92</v>
      </c>
      <c r="AM39" s="195">
        <v>20</v>
      </c>
      <c r="AN39" s="195">
        <v>20</v>
      </c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  <c r="IW39" s="163"/>
      <c r="IX39" s="163"/>
      <c r="IY39" s="163"/>
      <c r="IZ39" s="163"/>
      <c r="JA39" s="163"/>
      <c r="JB39" s="163"/>
      <c r="JC39" s="163"/>
      <c r="JD39" s="163"/>
      <c r="JE39" s="163"/>
      <c r="JF39" s="163"/>
      <c r="JG39" s="163"/>
      <c r="JH39" s="163"/>
      <c r="JI39" s="163"/>
      <c r="JJ39" s="163"/>
      <c r="JK39" s="163"/>
      <c r="JL39" s="163"/>
      <c r="JM39" s="163"/>
      <c r="JN39" s="163"/>
      <c r="JO39" s="163"/>
      <c r="JP39" s="163"/>
      <c r="JQ39" s="163"/>
      <c r="JR39" s="163"/>
      <c r="JS39" s="163"/>
      <c r="JT39" s="163"/>
      <c r="JU39" s="163"/>
      <c r="JV39" s="163"/>
      <c r="JW39" s="163"/>
      <c r="JX39" s="163"/>
      <c r="JY39" s="163"/>
      <c r="JZ39" s="163"/>
      <c r="KA39" s="163"/>
      <c r="KB39" s="163"/>
      <c r="KC39" s="163"/>
      <c r="KD39" s="163"/>
      <c r="KE39" s="163"/>
      <c r="KF39" s="163"/>
      <c r="KG39" s="163"/>
      <c r="KH39" s="163"/>
      <c r="KI39" s="163"/>
      <c r="KJ39" s="163"/>
      <c r="KK39" s="163"/>
      <c r="KL39" s="163"/>
      <c r="KM39" s="163"/>
      <c r="KN39" s="163"/>
      <c r="KO39" s="163"/>
      <c r="KP39" s="163"/>
      <c r="KQ39" s="163"/>
      <c r="KR39" s="163"/>
      <c r="KS39" s="163"/>
      <c r="KT39" s="163"/>
      <c r="KU39" s="163"/>
      <c r="KV39" s="163"/>
      <c r="KW39" s="163"/>
      <c r="KX39" s="163"/>
      <c r="KY39" s="163"/>
      <c r="KZ39" s="163"/>
      <c r="LA39" s="163"/>
      <c r="LB39" s="163"/>
      <c r="LC39" s="163"/>
      <c r="LD39" s="163"/>
      <c r="LE39" s="163"/>
      <c r="LF39" s="163"/>
      <c r="LG39" s="163"/>
      <c r="LH39" s="163"/>
      <c r="LI39" s="163"/>
      <c r="LJ39" s="163"/>
      <c r="LK39" s="163"/>
      <c r="LL39" s="163"/>
      <c r="LM39" s="163"/>
      <c r="LN39" s="163"/>
      <c r="LO39" s="163"/>
      <c r="LP39" s="163"/>
      <c r="LQ39" s="163"/>
      <c r="LR39" s="163"/>
      <c r="LS39" s="163"/>
      <c r="LT39" s="163"/>
      <c r="LU39" s="163"/>
      <c r="LV39" s="163"/>
      <c r="LW39" s="163"/>
      <c r="LX39" s="163"/>
      <c r="LY39" s="163"/>
      <c r="LZ39" s="163"/>
      <c r="MA39" s="163"/>
      <c r="MB39" s="163"/>
      <c r="MC39" s="163"/>
      <c r="MD39" s="163"/>
      <c r="ME39" s="163"/>
      <c r="MF39" s="163"/>
      <c r="MG39" s="163"/>
      <c r="MH39" s="163"/>
      <c r="MI39" s="163"/>
      <c r="MJ39" s="163"/>
      <c r="MK39" s="163"/>
      <c r="ML39" s="163"/>
      <c r="MM39" s="163"/>
      <c r="MN39" s="163"/>
      <c r="MO39" s="163"/>
      <c r="MP39" s="163"/>
      <c r="MQ39" s="163"/>
      <c r="MR39" s="163"/>
      <c r="MS39" s="163"/>
      <c r="MT39" s="163"/>
      <c r="MU39" s="163"/>
      <c r="MV39" s="163"/>
      <c r="MW39" s="163"/>
      <c r="MX39" s="163"/>
      <c r="MY39" s="163"/>
      <c r="MZ39" s="163"/>
      <c r="NA39" s="163"/>
      <c r="NB39" s="163"/>
      <c r="NC39" s="163"/>
      <c r="ND39" s="163"/>
      <c r="NE39" s="163"/>
      <c r="NF39" s="163"/>
      <c r="NG39" s="163"/>
      <c r="NH39" s="163"/>
      <c r="NI39" s="163"/>
      <c r="NJ39" s="163"/>
      <c r="NK39" s="163"/>
      <c r="NL39" s="163"/>
      <c r="NM39" s="163"/>
      <c r="NN39" s="163"/>
      <c r="NO39" s="163"/>
      <c r="NP39" s="163"/>
      <c r="NQ39" s="163"/>
      <c r="NR39" s="163"/>
      <c r="NS39" s="163"/>
      <c r="NT39" s="163"/>
      <c r="NU39" s="163"/>
      <c r="NV39" s="163"/>
      <c r="NW39" s="163"/>
      <c r="NX39" s="163"/>
      <c r="NY39" s="163"/>
      <c r="NZ39" s="163"/>
      <c r="OA39" s="163"/>
      <c r="OB39" s="163"/>
      <c r="OC39" s="163"/>
      <c r="OD39" s="163"/>
      <c r="OE39" s="163"/>
      <c r="OF39" s="163"/>
      <c r="OG39" s="163"/>
      <c r="OH39" s="163"/>
      <c r="OI39" s="163"/>
      <c r="OJ39" s="163"/>
      <c r="OK39" s="163"/>
      <c r="OL39" s="163"/>
      <c r="OM39" s="163"/>
      <c r="ON39" s="163"/>
      <c r="OO39" s="163"/>
      <c r="OP39" s="163"/>
      <c r="OQ39" s="163"/>
      <c r="OR39" s="163"/>
      <c r="OS39" s="163"/>
      <c r="OT39" s="163"/>
      <c r="OU39" s="163"/>
      <c r="OV39" s="163"/>
      <c r="OW39" s="163"/>
      <c r="OX39" s="163"/>
      <c r="OY39" s="163"/>
      <c r="OZ39" s="163"/>
      <c r="PA39" s="163"/>
      <c r="PB39" s="163"/>
      <c r="PC39" s="163"/>
      <c r="PD39" s="163"/>
      <c r="PE39" s="163"/>
      <c r="PF39" s="163"/>
      <c r="PG39" s="163"/>
      <c r="PH39" s="163"/>
      <c r="PI39" s="163"/>
      <c r="PJ39" s="163"/>
      <c r="PK39" s="163"/>
      <c r="PL39" s="163"/>
      <c r="PM39" s="163"/>
      <c r="PN39" s="163"/>
      <c r="PO39" s="163"/>
      <c r="PP39" s="163"/>
      <c r="PQ39" s="163"/>
      <c r="PR39" s="163"/>
      <c r="PS39" s="163"/>
      <c r="PT39" s="163"/>
      <c r="PU39" s="163"/>
      <c r="PV39" s="163"/>
      <c r="PW39" s="163"/>
      <c r="PX39" s="163"/>
      <c r="PY39" s="163"/>
      <c r="PZ39" s="163"/>
      <c r="QA39" s="163"/>
      <c r="QB39" s="163"/>
      <c r="QC39" s="163"/>
      <c r="QD39" s="163"/>
      <c r="QE39" s="163"/>
      <c r="QF39" s="163"/>
      <c r="QG39" s="163"/>
      <c r="QH39" s="163"/>
      <c r="QI39" s="163"/>
      <c r="QJ39" s="163"/>
      <c r="QK39" s="163"/>
      <c r="QL39" s="163"/>
      <c r="QM39" s="163"/>
      <c r="QN39" s="163"/>
      <c r="QO39" s="163"/>
      <c r="QP39" s="163"/>
      <c r="QQ39" s="163"/>
      <c r="QR39" s="163"/>
      <c r="QS39" s="163"/>
      <c r="QT39" s="163"/>
      <c r="QU39" s="163"/>
      <c r="QV39" s="163"/>
      <c r="QW39" s="163"/>
      <c r="QX39" s="163"/>
      <c r="QY39" s="163"/>
      <c r="QZ39" s="163"/>
      <c r="RA39" s="163"/>
      <c r="RB39" s="163"/>
      <c r="RC39" s="163"/>
      <c r="RD39" s="163"/>
      <c r="RE39" s="163"/>
      <c r="RF39" s="163"/>
      <c r="RG39" s="163"/>
      <c r="RH39" s="163"/>
      <c r="RI39" s="163"/>
      <c r="RJ39" s="163"/>
      <c r="RK39" s="163"/>
      <c r="RL39" s="163"/>
      <c r="RM39" s="163"/>
      <c r="RN39" s="163"/>
      <c r="RO39" s="163"/>
      <c r="RP39" s="163"/>
      <c r="RQ39" s="163"/>
      <c r="RR39" s="163"/>
      <c r="RS39" s="163"/>
      <c r="RT39" s="163"/>
      <c r="RU39" s="163"/>
      <c r="RV39" s="163"/>
      <c r="RW39" s="163"/>
      <c r="RX39" s="163"/>
      <c r="RY39" s="163"/>
      <c r="RZ39" s="163"/>
      <c r="SA39" s="163"/>
      <c r="SB39" s="163"/>
      <c r="SC39" s="163"/>
      <c r="SD39" s="163"/>
      <c r="SE39" s="163"/>
      <c r="SF39" s="163"/>
      <c r="SG39" s="163"/>
      <c r="SH39" s="163"/>
      <c r="SI39" s="163"/>
      <c r="SJ39" s="163"/>
      <c r="SK39" s="163"/>
      <c r="SL39" s="163"/>
      <c r="SM39" s="163"/>
      <c r="SN39" s="163"/>
      <c r="SO39" s="163"/>
      <c r="SP39" s="163"/>
      <c r="SQ39" s="163"/>
      <c r="SR39" s="163"/>
      <c r="SS39" s="163"/>
      <c r="ST39" s="163"/>
      <c r="SU39" s="163"/>
      <c r="SV39" s="163"/>
      <c r="SW39" s="163"/>
      <c r="SX39" s="163"/>
      <c r="SY39" s="163"/>
      <c r="SZ39" s="163"/>
      <c r="TA39" s="163"/>
      <c r="TB39" s="163"/>
      <c r="TC39" s="163"/>
      <c r="TD39" s="163"/>
      <c r="TE39" s="163"/>
      <c r="TF39" s="163"/>
      <c r="TG39" s="163"/>
      <c r="TH39" s="163"/>
      <c r="TI39" s="163"/>
      <c r="TJ39" s="163"/>
      <c r="TK39" s="163"/>
      <c r="TL39" s="163"/>
      <c r="TM39" s="163"/>
      <c r="TN39" s="163"/>
      <c r="TO39" s="163"/>
      <c r="TP39" s="163"/>
      <c r="TQ39" s="163"/>
      <c r="TR39" s="163"/>
      <c r="TS39" s="163"/>
      <c r="TT39" s="163"/>
      <c r="TU39" s="163"/>
      <c r="TV39" s="163"/>
      <c r="TW39" s="163"/>
      <c r="TX39" s="163"/>
      <c r="TY39" s="163"/>
      <c r="TZ39" s="163"/>
      <c r="UA39" s="163"/>
      <c r="UB39" s="163"/>
      <c r="UC39" s="163"/>
      <c r="UD39" s="163"/>
      <c r="UE39" s="163"/>
      <c r="UF39" s="163"/>
      <c r="UG39" s="163"/>
      <c r="UH39" s="163"/>
      <c r="UI39" s="163"/>
      <c r="UJ39" s="163"/>
      <c r="UK39" s="163"/>
      <c r="UL39" s="163"/>
      <c r="UM39" s="163"/>
      <c r="UN39" s="163"/>
      <c r="UO39" s="163"/>
      <c r="UP39" s="163"/>
      <c r="UQ39" s="163"/>
      <c r="UR39" s="163"/>
      <c r="US39" s="163"/>
      <c r="UT39" s="163"/>
      <c r="UU39" s="163"/>
      <c r="UV39" s="163"/>
      <c r="UW39" s="163"/>
      <c r="UX39" s="163"/>
      <c r="UY39" s="163"/>
      <c r="UZ39" s="163"/>
      <c r="VA39" s="163"/>
      <c r="VB39" s="163"/>
      <c r="VC39" s="163"/>
      <c r="VD39" s="163"/>
      <c r="VE39" s="163"/>
      <c r="VF39" s="163"/>
      <c r="VG39" s="163"/>
      <c r="VH39" s="163"/>
      <c r="VI39" s="163"/>
      <c r="VJ39" s="163"/>
      <c r="VK39" s="163"/>
      <c r="VL39" s="163"/>
      <c r="VM39" s="163"/>
      <c r="VN39" s="163"/>
      <c r="VO39" s="163"/>
      <c r="VP39" s="163"/>
      <c r="VQ39" s="163"/>
      <c r="VR39" s="163"/>
      <c r="VS39" s="163"/>
      <c r="VT39" s="163"/>
      <c r="VU39" s="163"/>
      <c r="VV39" s="163"/>
      <c r="VW39" s="163"/>
      <c r="VX39" s="163"/>
      <c r="VY39" s="163"/>
      <c r="VZ39" s="163"/>
      <c r="WA39" s="163"/>
      <c r="WB39" s="163"/>
      <c r="WC39" s="163"/>
      <c r="WD39" s="163"/>
      <c r="WE39" s="163"/>
      <c r="WF39" s="163"/>
      <c r="WG39" s="163"/>
      <c r="WH39" s="163"/>
      <c r="WI39" s="163"/>
      <c r="WJ39" s="163"/>
      <c r="WK39" s="163"/>
      <c r="WL39" s="163"/>
      <c r="WM39" s="163"/>
      <c r="WN39" s="163"/>
      <c r="WO39" s="163"/>
      <c r="WP39" s="163"/>
      <c r="WQ39" s="163"/>
      <c r="WR39" s="163"/>
      <c r="WS39" s="163"/>
      <c r="WT39" s="163"/>
      <c r="WU39" s="163"/>
      <c r="WV39" s="163"/>
      <c r="WW39" s="163"/>
      <c r="WX39" s="163"/>
      <c r="WY39" s="163"/>
      <c r="WZ39" s="163"/>
      <c r="XA39" s="163"/>
      <c r="XB39" s="163"/>
      <c r="XC39" s="163"/>
      <c r="XD39" s="163"/>
      <c r="XE39" s="163"/>
      <c r="XF39" s="163"/>
      <c r="XG39" s="163"/>
      <c r="XH39" s="163"/>
      <c r="XI39" s="163"/>
      <c r="XJ39" s="163"/>
      <c r="XK39" s="163"/>
      <c r="XL39" s="163"/>
      <c r="XM39" s="163"/>
      <c r="XN39" s="163"/>
      <c r="XO39" s="163"/>
      <c r="XP39" s="163"/>
      <c r="XQ39" s="163"/>
      <c r="XR39" s="163"/>
      <c r="XS39" s="163"/>
      <c r="XT39" s="163"/>
      <c r="XU39" s="163"/>
      <c r="XV39" s="163"/>
      <c r="XW39" s="163"/>
      <c r="XX39" s="163"/>
      <c r="XY39" s="163"/>
      <c r="XZ39" s="163"/>
      <c r="YA39" s="163"/>
      <c r="YB39" s="163"/>
      <c r="YC39" s="163"/>
      <c r="YD39" s="163"/>
      <c r="YE39" s="163"/>
      <c r="YF39" s="163"/>
      <c r="YG39" s="163"/>
      <c r="YH39" s="163"/>
      <c r="YI39" s="163"/>
      <c r="YJ39" s="163"/>
      <c r="YK39" s="163"/>
      <c r="YL39" s="163"/>
      <c r="YM39" s="163"/>
      <c r="YN39" s="163"/>
      <c r="YO39" s="163"/>
      <c r="YP39" s="163"/>
      <c r="YQ39" s="163"/>
      <c r="YR39" s="163"/>
      <c r="YS39" s="163"/>
      <c r="YT39" s="163"/>
      <c r="YU39" s="163"/>
      <c r="YV39" s="163"/>
      <c r="YW39" s="163"/>
      <c r="YX39" s="163"/>
      <c r="YY39" s="163"/>
      <c r="YZ39" s="163"/>
      <c r="ZA39" s="163"/>
      <c r="ZB39" s="163"/>
      <c r="ZC39" s="163"/>
      <c r="ZD39" s="163"/>
      <c r="ZE39" s="163"/>
      <c r="ZF39" s="163"/>
      <c r="ZG39" s="163"/>
      <c r="ZH39" s="163"/>
      <c r="ZI39" s="163"/>
      <c r="ZJ39" s="163"/>
      <c r="ZK39" s="163"/>
      <c r="ZL39" s="163"/>
      <c r="ZM39" s="163"/>
      <c r="ZN39" s="163"/>
      <c r="ZO39" s="163"/>
      <c r="ZP39" s="163"/>
      <c r="ZQ39" s="163"/>
      <c r="ZR39" s="163"/>
      <c r="ZS39" s="163"/>
      <c r="ZT39" s="163"/>
      <c r="ZU39" s="163"/>
      <c r="ZV39" s="163"/>
      <c r="ZW39" s="163"/>
      <c r="ZX39" s="163"/>
      <c r="ZY39" s="163"/>
      <c r="ZZ39" s="163"/>
      <c r="AAA39" s="163"/>
      <c r="AAB39" s="163"/>
      <c r="AAC39" s="163"/>
      <c r="AAD39" s="163"/>
      <c r="AAE39" s="163"/>
      <c r="AAF39" s="163"/>
      <c r="AAG39" s="163"/>
      <c r="AAH39" s="163"/>
      <c r="AAI39" s="163"/>
      <c r="AAJ39" s="163"/>
      <c r="AAK39" s="163"/>
      <c r="AAL39" s="163"/>
      <c r="AAM39" s="163"/>
      <c r="AAN39" s="163"/>
      <c r="AAO39" s="163"/>
      <c r="AAP39" s="163"/>
      <c r="AAQ39" s="163"/>
      <c r="AAR39" s="163"/>
      <c r="AAS39" s="163"/>
      <c r="AAT39" s="163"/>
      <c r="AAU39" s="163"/>
      <c r="AAV39" s="163"/>
      <c r="AAW39" s="163"/>
      <c r="AAX39" s="163"/>
      <c r="AAY39" s="163"/>
      <c r="AAZ39" s="163"/>
      <c r="ABA39" s="163"/>
      <c r="ABB39" s="163"/>
      <c r="ABC39" s="163"/>
      <c r="ABD39" s="163"/>
      <c r="ABE39" s="163"/>
      <c r="ABF39" s="163"/>
      <c r="ABG39" s="163"/>
      <c r="ABH39" s="163"/>
      <c r="ABI39" s="163"/>
      <c r="ABJ39" s="163"/>
      <c r="ABK39" s="163"/>
      <c r="ABL39" s="163"/>
      <c r="ABM39" s="163"/>
      <c r="ABN39" s="163"/>
      <c r="ABO39" s="163"/>
      <c r="ABP39" s="163"/>
      <c r="ABQ39" s="163"/>
      <c r="ABR39" s="163"/>
      <c r="ABS39" s="163"/>
      <c r="ABT39" s="163"/>
      <c r="ABU39" s="163"/>
      <c r="ABV39" s="163"/>
      <c r="ABW39" s="163"/>
      <c r="ABX39" s="163"/>
      <c r="ABY39" s="163"/>
      <c r="ABZ39" s="163"/>
      <c r="ACA39" s="163"/>
      <c r="ACB39" s="163"/>
      <c r="ACC39" s="163"/>
      <c r="ACD39" s="163"/>
      <c r="ACE39" s="163"/>
      <c r="ACF39" s="163"/>
      <c r="ACG39" s="163"/>
      <c r="ACH39" s="163"/>
      <c r="ACI39" s="163"/>
      <c r="ACJ39" s="163"/>
      <c r="ACK39" s="163"/>
      <c r="ACL39" s="163"/>
      <c r="ACM39" s="163"/>
      <c r="ACN39" s="163"/>
      <c r="ACO39" s="163"/>
      <c r="ACP39" s="163"/>
      <c r="ACQ39" s="163"/>
      <c r="ACR39" s="163"/>
      <c r="ACS39" s="163"/>
      <c r="ACT39" s="163"/>
      <c r="ACU39" s="163"/>
      <c r="ACV39" s="163"/>
      <c r="ACW39" s="163"/>
      <c r="ACX39" s="163"/>
      <c r="ACY39" s="163"/>
      <c r="ACZ39" s="163"/>
      <c r="ADA39" s="163"/>
      <c r="ADB39" s="163"/>
      <c r="ADC39" s="163"/>
      <c r="ADD39" s="163"/>
      <c r="ADE39" s="163"/>
      <c r="ADF39" s="163"/>
      <c r="ADG39" s="163"/>
      <c r="ADH39" s="163"/>
      <c r="ADI39" s="163"/>
      <c r="ADJ39" s="163"/>
      <c r="ADK39" s="163"/>
      <c r="ADL39" s="163"/>
      <c r="ADM39" s="163"/>
      <c r="ADN39" s="163"/>
      <c r="ADO39" s="163"/>
      <c r="ADP39" s="163"/>
      <c r="ADQ39" s="163"/>
      <c r="ADR39" s="163"/>
      <c r="ADS39" s="163"/>
      <c r="ADT39" s="163"/>
      <c r="ADU39" s="163"/>
      <c r="ADV39" s="163"/>
      <c r="ADW39" s="163"/>
      <c r="ADX39" s="163"/>
      <c r="ADY39" s="163"/>
      <c r="ADZ39" s="163"/>
      <c r="AEA39" s="163"/>
      <c r="AEB39" s="163"/>
      <c r="AEC39" s="163"/>
      <c r="AED39" s="163"/>
      <c r="AEE39" s="163"/>
      <c r="AEF39" s="163"/>
      <c r="AEG39" s="163"/>
      <c r="AEH39" s="163"/>
      <c r="AEI39" s="163"/>
      <c r="AEJ39" s="163"/>
      <c r="AEK39" s="163"/>
      <c r="AEL39" s="163"/>
      <c r="AEM39" s="163"/>
      <c r="AEN39" s="163"/>
      <c r="AEO39" s="163"/>
      <c r="AEP39" s="163"/>
      <c r="AEQ39" s="163"/>
      <c r="AER39" s="163"/>
      <c r="AES39" s="163"/>
      <c r="AET39" s="163"/>
      <c r="AEU39" s="163"/>
      <c r="AEV39" s="163"/>
      <c r="AEW39" s="163"/>
      <c r="AEX39" s="163"/>
      <c r="AEY39" s="163"/>
      <c r="AEZ39" s="163"/>
      <c r="AFA39" s="163"/>
      <c r="AFB39" s="163"/>
      <c r="AFC39" s="163"/>
      <c r="AFD39" s="163"/>
      <c r="AFE39" s="163"/>
      <c r="AFF39" s="163"/>
      <c r="AFG39" s="163"/>
      <c r="AFH39" s="163"/>
      <c r="AFI39" s="163"/>
      <c r="AFJ39" s="163"/>
      <c r="AFK39" s="163"/>
      <c r="AFL39" s="163"/>
      <c r="AFM39" s="163"/>
      <c r="AFN39" s="163"/>
      <c r="AFO39" s="163"/>
      <c r="AFP39" s="163"/>
      <c r="AFQ39" s="163"/>
      <c r="AFR39" s="163"/>
      <c r="AFS39" s="163"/>
      <c r="AFT39" s="163"/>
      <c r="AFU39" s="163"/>
      <c r="AFV39" s="163"/>
      <c r="AFW39" s="163"/>
      <c r="AFX39" s="163"/>
      <c r="AFY39" s="163"/>
      <c r="AFZ39" s="163"/>
      <c r="AGA39" s="163"/>
      <c r="AGB39" s="163"/>
      <c r="AGC39" s="163"/>
      <c r="AGD39" s="163"/>
      <c r="AGE39" s="163"/>
      <c r="AGF39" s="163"/>
      <c r="AGG39" s="163"/>
      <c r="AGH39" s="163"/>
      <c r="AGI39" s="163"/>
      <c r="AGJ39" s="163"/>
      <c r="AGK39" s="163"/>
      <c r="AGL39" s="163"/>
      <c r="AGM39" s="163"/>
      <c r="AGN39" s="163"/>
      <c r="AGO39" s="163"/>
      <c r="AGP39" s="163"/>
      <c r="AGQ39" s="163"/>
      <c r="AGR39" s="163"/>
      <c r="AGS39" s="163"/>
      <c r="AGT39" s="163"/>
      <c r="AGU39" s="163"/>
      <c r="AGV39" s="163"/>
      <c r="AGW39" s="163"/>
      <c r="AGX39" s="163"/>
      <c r="AGY39" s="163"/>
      <c r="AGZ39" s="163"/>
      <c r="AHA39" s="163"/>
      <c r="AHB39" s="163"/>
      <c r="AHC39" s="163"/>
      <c r="AHD39" s="163"/>
      <c r="AHE39" s="163"/>
      <c r="AHF39" s="163"/>
      <c r="AHG39" s="163"/>
      <c r="AHH39" s="163"/>
      <c r="AHI39" s="163"/>
      <c r="AHJ39" s="163"/>
      <c r="AHK39" s="163"/>
      <c r="AHL39" s="163"/>
      <c r="AHM39" s="163"/>
      <c r="AHN39" s="163"/>
      <c r="AHO39" s="163"/>
      <c r="AHP39" s="163"/>
      <c r="AHQ39" s="163"/>
      <c r="AHR39" s="163"/>
      <c r="AHS39" s="163"/>
      <c r="AHT39" s="163"/>
      <c r="AHU39" s="163"/>
      <c r="AHV39" s="163"/>
      <c r="AHW39" s="163"/>
      <c r="AHX39" s="163"/>
      <c r="AHY39" s="163"/>
      <c r="AHZ39" s="163"/>
      <c r="AIA39" s="163"/>
      <c r="AIB39" s="163"/>
      <c r="AIC39" s="163"/>
      <c r="AID39" s="163"/>
      <c r="AIE39" s="163"/>
      <c r="AIF39" s="163"/>
      <c r="AIG39" s="163"/>
      <c r="AIH39" s="163"/>
      <c r="AII39" s="163"/>
      <c r="AIJ39" s="163"/>
      <c r="AIK39" s="163"/>
      <c r="AIL39" s="163"/>
      <c r="AIM39" s="163"/>
      <c r="AIN39" s="163"/>
      <c r="AIO39" s="163"/>
      <c r="AIP39" s="163"/>
      <c r="AIQ39" s="163"/>
      <c r="AIR39" s="163"/>
      <c r="AIS39" s="163"/>
      <c r="AIT39" s="163"/>
      <c r="AIU39" s="163"/>
      <c r="AIV39" s="163"/>
      <c r="AIW39" s="163"/>
      <c r="AIX39" s="163"/>
      <c r="AIY39" s="163"/>
      <c r="AIZ39" s="163"/>
      <c r="AJA39" s="163"/>
      <c r="AJB39" s="163"/>
      <c r="AJC39" s="163"/>
      <c r="AJD39" s="163"/>
      <c r="AJE39" s="163"/>
      <c r="AJF39" s="163"/>
      <c r="AJG39" s="163"/>
      <c r="AJH39" s="163"/>
      <c r="AJI39" s="163"/>
      <c r="AJJ39" s="163"/>
      <c r="AJK39" s="163"/>
      <c r="AJL39" s="163"/>
      <c r="AJM39" s="163"/>
      <c r="AJN39" s="163"/>
      <c r="AJO39" s="163"/>
      <c r="AJP39" s="163"/>
      <c r="AJQ39" s="163"/>
      <c r="AJR39" s="163"/>
      <c r="AJS39" s="163"/>
      <c r="AJT39" s="163"/>
      <c r="AJU39" s="163"/>
      <c r="AJV39" s="163"/>
      <c r="AJW39" s="163"/>
      <c r="AJX39" s="163"/>
      <c r="AJY39" s="163"/>
      <c r="AJZ39" s="163"/>
      <c r="AKA39" s="163"/>
      <c r="AKB39" s="163"/>
      <c r="AKC39" s="163"/>
      <c r="AKD39" s="163"/>
      <c r="AKE39" s="163"/>
      <c r="AKF39" s="163"/>
      <c r="AKG39" s="163"/>
      <c r="AKH39" s="163"/>
      <c r="AKI39" s="163"/>
      <c r="AKJ39" s="163"/>
      <c r="AKK39" s="163"/>
      <c r="AKL39" s="163"/>
      <c r="AKM39" s="163"/>
      <c r="AKN39" s="163"/>
      <c r="AKO39" s="163"/>
      <c r="AKP39" s="163"/>
      <c r="AKQ39" s="163"/>
      <c r="AKR39" s="163"/>
      <c r="AKS39" s="163"/>
      <c r="AKT39" s="163"/>
      <c r="AKU39" s="163"/>
      <c r="AKV39" s="163"/>
      <c r="AKW39" s="163"/>
      <c r="AKX39" s="163"/>
      <c r="AKY39" s="163"/>
      <c r="AKZ39" s="163"/>
      <c r="ALA39" s="163"/>
      <c r="ALB39" s="163"/>
      <c r="ALC39" s="163"/>
      <c r="ALD39" s="163"/>
      <c r="ALE39" s="163"/>
      <c r="ALF39" s="163"/>
      <c r="ALG39" s="163"/>
      <c r="ALH39" s="163"/>
      <c r="ALI39" s="163"/>
      <c r="ALJ39" s="163"/>
      <c r="ALK39" s="163"/>
      <c r="ALL39" s="163"/>
      <c r="ALM39" s="163"/>
      <c r="ALN39" s="163"/>
      <c r="ALO39" s="163"/>
      <c r="ALP39" s="163"/>
      <c r="ALQ39" s="163"/>
      <c r="ALR39" s="163"/>
      <c r="ALS39" s="163"/>
      <c r="ALT39" s="163"/>
      <c r="ALU39" s="163"/>
      <c r="ALV39" s="163"/>
      <c r="ALW39" s="163"/>
      <c r="ALX39" s="163"/>
      <c r="ALY39" s="163"/>
      <c r="ALZ39" s="163"/>
      <c r="AMA39" s="163"/>
      <c r="AMB39" s="163"/>
      <c r="AMC39" s="163"/>
      <c r="AMD39" s="163"/>
      <c r="AME39" s="163"/>
      <c r="AMF39" s="163"/>
      <c r="AMG39" s="163"/>
      <c r="AMH39" s="163"/>
      <c r="AMI39" s="163"/>
      <c r="AMJ39" s="163"/>
      <c r="AMK39" s="163"/>
      <c r="AML39" s="163"/>
      <c r="AMM39" s="163"/>
      <c r="AMN39" s="163"/>
      <c r="AMO39" s="163"/>
      <c r="AMP39" s="163"/>
      <c r="AMQ39" s="163"/>
      <c r="AMR39" s="163"/>
      <c r="AMS39" s="163"/>
      <c r="AMT39" s="163"/>
      <c r="AMU39" s="163"/>
      <c r="AMV39" s="163"/>
      <c r="AMW39" s="163"/>
      <c r="AMX39" s="163"/>
      <c r="AMY39" s="163"/>
      <c r="AMZ39" s="163"/>
      <c r="ANA39" s="163"/>
      <c r="ANB39" s="163"/>
      <c r="ANC39" s="163"/>
      <c r="AND39" s="163"/>
      <c r="ANE39" s="163"/>
      <c r="ANF39" s="163"/>
      <c r="ANG39" s="163"/>
      <c r="ANH39" s="163"/>
      <c r="ANI39" s="163"/>
      <c r="ANJ39" s="163"/>
      <c r="ANK39" s="163"/>
      <c r="ANL39" s="163"/>
      <c r="ANM39" s="163"/>
      <c r="ANN39" s="163"/>
      <c r="ANO39" s="163"/>
      <c r="ANP39" s="163"/>
      <c r="ANQ39" s="163"/>
      <c r="ANR39" s="163"/>
      <c r="ANS39" s="163"/>
      <c r="ANT39" s="163"/>
      <c r="ANU39" s="163"/>
      <c r="ANV39" s="163"/>
      <c r="ANW39" s="163"/>
      <c r="ANX39" s="163"/>
      <c r="ANY39" s="163"/>
      <c r="ANZ39" s="163"/>
      <c r="AOA39" s="163"/>
      <c r="AOB39" s="163"/>
      <c r="AOC39" s="163"/>
      <c r="AOD39" s="163"/>
      <c r="AOE39" s="163"/>
      <c r="AOF39" s="163"/>
      <c r="AOG39" s="163"/>
      <c r="AOH39" s="163"/>
      <c r="AOI39" s="163"/>
      <c r="AOJ39" s="163"/>
      <c r="AOK39" s="163"/>
      <c r="AOL39" s="163"/>
      <c r="AOM39" s="163"/>
      <c r="AON39" s="163"/>
      <c r="AOO39" s="163"/>
      <c r="AOP39" s="163"/>
      <c r="AOQ39" s="163"/>
      <c r="AOR39" s="163"/>
      <c r="AOS39" s="163"/>
      <c r="AOT39" s="163"/>
      <c r="AOU39" s="163"/>
      <c r="AOV39" s="163"/>
      <c r="AOW39" s="163"/>
      <c r="AOX39" s="163"/>
      <c r="AOY39" s="163"/>
      <c r="AOZ39" s="163"/>
      <c r="APA39" s="163"/>
      <c r="APB39" s="163"/>
      <c r="APC39" s="163"/>
      <c r="APD39" s="163"/>
      <c r="APE39" s="163"/>
      <c r="APF39" s="163"/>
      <c r="APG39" s="163"/>
      <c r="APH39" s="163"/>
      <c r="API39" s="163"/>
      <c r="APJ39" s="163"/>
      <c r="APK39" s="163"/>
      <c r="APL39" s="163"/>
      <c r="APM39" s="163"/>
      <c r="APN39" s="163"/>
      <c r="APO39" s="163"/>
      <c r="APP39" s="163"/>
      <c r="APQ39" s="163"/>
      <c r="APR39" s="163"/>
      <c r="APS39" s="163"/>
      <c r="APT39" s="163"/>
      <c r="APU39" s="163"/>
      <c r="APV39" s="163"/>
      <c r="APW39" s="163"/>
      <c r="APX39" s="163"/>
      <c r="APY39" s="163"/>
      <c r="APZ39" s="163"/>
      <c r="AQA39" s="163"/>
      <c r="AQB39" s="163"/>
      <c r="AQC39" s="163"/>
      <c r="AQD39" s="163"/>
      <c r="AQE39" s="163"/>
      <c r="AQF39" s="163"/>
      <c r="AQG39" s="163"/>
      <c r="AQH39" s="163"/>
      <c r="AQI39" s="163"/>
      <c r="AQJ39" s="163"/>
      <c r="AQK39" s="163"/>
      <c r="AQL39" s="163"/>
      <c r="AQM39" s="163"/>
      <c r="AQN39" s="163"/>
      <c r="AQO39" s="163"/>
      <c r="AQP39" s="163"/>
      <c r="AQQ39" s="163"/>
      <c r="AQR39" s="163"/>
      <c r="AQS39" s="163"/>
      <c r="AQT39" s="163"/>
      <c r="AQU39" s="163"/>
      <c r="AQV39" s="163"/>
      <c r="AQW39" s="163"/>
      <c r="AQX39" s="163"/>
      <c r="AQY39" s="163"/>
      <c r="AQZ39" s="163"/>
      <c r="ARA39" s="163"/>
      <c r="ARB39" s="163"/>
      <c r="ARC39" s="163"/>
      <c r="ARD39" s="163"/>
      <c r="ARE39" s="163"/>
      <c r="ARF39" s="163"/>
      <c r="ARG39" s="163"/>
      <c r="ARH39" s="163"/>
      <c r="ARI39" s="163"/>
      <c r="ARJ39" s="163"/>
      <c r="ARK39" s="163"/>
      <c r="ARL39" s="163"/>
      <c r="ARM39" s="163"/>
      <c r="ARN39" s="163"/>
      <c r="ARO39" s="163"/>
      <c r="ARP39" s="163"/>
      <c r="ARQ39" s="163"/>
      <c r="ARR39" s="163"/>
      <c r="ARS39" s="163"/>
      <c r="ART39" s="163"/>
      <c r="ARU39" s="163"/>
      <c r="ARV39" s="163"/>
      <c r="ARW39" s="163"/>
      <c r="ARX39" s="163"/>
      <c r="ARY39" s="163"/>
      <c r="ARZ39" s="163"/>
      <c r="ASA39" s="163"/>
      <c r="ASB39" s="163"/>
      <c r="ASC39" s="163"/>
      <c r="ASD39" s="163"/>
      <c r="ASE39" s="163"/>
      <c r="ASF39" s="163"/>
      <c r="ASG39" s="163"/>
      <c r="ASH39" s="163"/>
      <c r="ASI39" s="163"/>
      <c r="ASJ39" s="163"/>
      <c r="ASK39" s="163"/>
      <c r="ASL39" s="163"/>
      <c r="ASM39" s="163"/>
      <c r="ASN39" s="163"/>
      <c r="ASO39" s="163"/>
      <c r="ASP39" s="163"/>
      <c r="ASQ39" s="163"/>
      <c r="ASR39" s="163"/>
      <c r="ASS39" s="163"/>
      <c r="AST39" s="163"/>
      <c r="ASU39" s="163"/>
      <c r="ASV39" s="163"/>
      <c r="ASW39" s="163"/>
      <c r="ASX39" s="163"/>
      <c r="ASY39" s="163"/>
      <c r="ASZ39" s="163"/>
      <c r="ATA39" s="163"/>
      <c r="ATB39" s="163"/>
      <c r="ATC39" s="163"/>
      <c r="ATD39" s="163"/>
      <c r="ATE39" s="163"/>
      <c r="ATF39" s="163"/>
      <c r="ATG39" s="163"/>
      <c r="ATH39" s="163"/>
      <c r="ATI39" s="163"/>
      <c r="ATJ39" s="163"/>
      <c r="ATK39" s="163"/>
      <c r="ATL39" s="163"/>
      <c r="ATM39" s="163"/>
      <c r="ATN39" s="163"/>
      <c r="ATO39" s="163"/>
      <c r="ATP39" s="163"/>
      <c r="ATQ39" s="163"/>
      <c r="ATR39" s="163"/>
      <c r="ATS39" s="163"/>
      <c r="ATT39" s="163"/>
      <c r="ATU39" s="163"/>
      <c r="ATV39" s="163"/>
      <c r="ATW39" s="163"/>
      <c r="ATX39" s="163"/>
      <c r="ATY39" s="163"/>
      <c r="ATZ39" s="163"/>
      <c r="AUA39" s="163"/>
      <c r="AUB39" s="163"/>
      <c r="AUC39" s="163"/>
      <c r="AUD39" s="163"/>
      <c r="AUE39" s="163"/>
      <c r="AUF39" s="163"/>
      <c r="AUG39" s="163"/>
      <c r="AUH39" s="163"/>
      <c r="AUI39" s="163"/>
      <c r="AUJ39" s="163"/>
      <c r="AUK39" s="163"/>
      <c r="AUL39" s="163"/>
      <c r="AUM39" s="163"/>
      <c r="AUN39" s="163"/>
      <c r="AUO39" s="163"/>
      <c r="AUP39" s="163"/>
      <c r="AUQ39" s="163"/>
      <c r="AUR39" s="163"/>
      <c r="AUS39" s="163"/>
      <c r="AUT39" s="163"/>
      <c r="AUU39" s="163"/>
      <c r="AUV39" s="163"/>
      <c r="AUW39" s="163"/>
      <c r="AUX39" s="163"/>
      <c r="AUY39" s="163"/>
      <c r="AUZ39" s="163"/>
      <c r="AVA39" s="163"/>
      <c r="AVB39" s="163"/>
      <c r="AVC39" s="163"/>
      <c r="AVD39" s="163"/>
      <c r="AVE39" s="163"/>
      <c r="AVF39" s="163"/>
      <c r="AVG39" s="163"/>
      <c r="AVH39" s="163"/>
      <c r="AVI39" s="163"/>
      <c r="AVJ39" s="163"/>
      <c r="AVK39" s="163"/>
      <c r="AVL39" s="163"/>
      <c r="AVM39" s="163"/>
      <c r="AVN39" s="163"/>
      <c r="AVO39" s="163"/>
      <c r="AVP39" s="163"/>
      <c r="AVQ39" s="163"/>
      <c r="AVR39" s="163"/>
      <c r="AVS39" s="163"/>
      <c r="AVT39" s="163"/>
      <c r="AVU39" s="163"/>
      <c r="AVV39" s="163"/>
      <c r="AVW39" s="163"/>
      <c r="AVX39" s="163"/>
      <c r="AVY39" s="163"/>
      <c r="AVZ39" s="163"/>
      <c r="AWA39" s="163"/>
      <c r="AWB39" s="163"/>
      <c r="AWC39" s="163"/>
      <c r="AWD39" s="163"/>
      <c r="AWE39" s="163"/>
      <c r="AWF39" s="163"/>
      <c r="AWG39" s="163"/>
      <c r="AWH39" s="163"/>
      <c r="AWI39" s="163"/>
      <c r="AWJ39" s="163"/>
      <c r="AWK39" s="163"/>
      <c r="AWL39" s="163"/>
      <c r="AWM39" s="163"/>
      <c r="AWN39" s="163"/>
      <c r="AWO39" s="163"/>
      <c r="AWP39" s="163"/>
      <c r="AWQ39" s="163"/>
      <c r="AWR39" s="163"/>
      <c r="AWS39" s="163"/>
      <c r="AWT39" s="163"/>
      <c r="AWU39" s="163"/>
      <c r="AWV39" s="163"/>
      <c r="AWW39" s="163"/>
      <c r="AWX39" s="163"/>
      <c r="AWY39" s="163"/>
      <c r="AWZ39" s="163"/>
      <c r="AXA39" s="163"/>
      <c r="AXB39" s="163"/>
      <c r="AXC39" s="163"/>
      <c r="AXD39" s="163"/>
      <c r="AXE39" s="163"/>
      <c r="AXF39" s="163"/>
      <c r="AXG39" s="163"/>
      <c r="AXH39" s="163"/>
      <c r="AXI39" s="163"/>
      <c r="AXJ39" s="163"/>
      <c r="AXK39" s="163"/>
      <c r="AXL39" s="163"/>
      <c r="AXM39" s="163"/>
      <c r="AXN39" s="163"/>
      <c r="AXO39" s="163"/>
      <c r="AXP39" s="163"/>
      <c r="AXQ39" s="163"/>
      <c r="AXR39" s="163"/>
      <c r="AXS39" s="163"/>
      <c r="AXT39" s="163"/>
      <c r="AXU39" s="163"/>
      <c r="AXV39" s="163"/>
      <c r="AXW39" s="163"/>
      <c r="AXX39" s="163"/>
      <c r="AXY39" s="163"/>
      <c r="AXZ39" s="163"/>
      <c r="AYA39" s="163"/>
      <c r="AYB39" s="163"/>
      <c r="AYC39" s="163"/>
      <c r="AYD39" s="163"/>
      <c r="AYE39" s="163"/>
      <c r="AYF39" s="163"/>
      <c r="AYG39" s="163"/>
      <c r="AYH39" s="163"/>
      <c r="AYI39" s="163"/>
      <c r="AYJ39" s="163"/>
      <c r="AYK39" s="163"/>
      <c r="AYL39" s="163"/>
      <c r="AYM39" s="163"/>
      <c r="AYN39" s="163"/>
      <c r="AYO39" s="163"/>
      <c r="AYP39" s="163"/>
      <c r="AYQ39" s="163"/>
      <c r="AYR39" s="163"/>
      <c r="AYS39" s="163"/>
      <c r="AYT39" s="163"/>
      <c r="AYU39" s="163"/>
      <c r="AYV39" s="163"/>
      <c r="AYW39" s="163"/>
      <c r="AYX39" s="163"/>
      <c r="AYY39" s="163"/>
      <c r="AYZ39" s="163"/>
      <c r="AZA39" s="163"/>
      <c r="AZB39" s="163"/>
      <c r="AZC39" s="163"/>
      <c r="AZD39" s="163"/>
      <c r="AZE39" s="163"/>
      <c r="AZF39" s="163"/>
      <c r="AZG39" s="163"/>
      <c r="AZH39" s="163"/>
      <c r="AZI39" s="163"/>
      <c r="AZJ39" s="163"/>
      <c r="AZK39" s="163"/>
      <c r="AZL39" s="163"/>
      <c r="AZM39" s="163"/>
      <c r="AZN39" s="163"/>
      <c r="AZO39" s="163"/>
      <c r="AZP39" s="163"/>
      <c r="AZQ39" s="163"/>
      <c r="AZR39" s="163"/>
      <c r="AZS39" s="163"/>
      <c r="AZT39" s="163"/>
      <c r="AZU39" s="163"/>
      <c r="AZV39" s="163"/>
      <c r="AZW39" s="163"/>
      <c r="AZX39" s="163"/>
      <c r="AZY39" s="163"/>
      <c r="AZZ39" s="163"/>
      <c r="BAA39" s="163"/>
      <c r="BAB39" s="163"/>
      <c r="BAC39" s="163"/>
      <c r="BAD39" s="163"/>
      <c r="BAE39" s="163"/>
      <c r="BAF39" s="163"/>
      <c r="BAG39" s="163"/>
      <c r="BAH39" s="163"/>
      <c r="BAI39" s="163"/>
      <c r="BAJ39" s="163"/>
      <c r="BAK39" s="163"/>
      <c r="BAL39" s="163"/>
      <c r="BAM39" s="163"/>
      <c r="BAN39" s="163"/>
      <c r="BAO39" s="163"/>
      <c r="BAP39" s="163"/>
      <c r="BAQ39" s="163"/>
      <c r="BAR39" s="163"/>
      <c r="BAS39" s="163"/>
      <c r="BAT39" s="163"/>
      <c r="BAU39" s="163"/>
      <c r="BAV39" s="163"/>
      <c r="BAW39" s="163"/>
      <c r="BAX39" s="163"/>
      <c r="BAY39" s="163"/>
      <c r="BAZ39" s="163"/>
      <c r="BBA39" s="163"/>
      <c r="BBB39" s="163"/>
      <c r="BBC39" s="163"/>
      <c r="BBD39" s="163"/>
      <c r="BBE39" s="163"/>
      <c r="BBF39" s="163"/>
      <c r="BBG39" s="163"/>
      <c r="BBH39" s="163"/>
      <c r="BBI39" s="163"/>
      <c r="BBJ39" s="163"/>
      <c r="BBK39" s="163"/>
      <c r="BBL39" s="163"/>
      <c r="BBM39" s="163"/>
      <c r="BBN39" s="163"/>
      <c r="BBO39" s="163"/>
      <c r="BBP39" s="163"/>
      <c r="BBQ39" s="163"/>
      <c r="BBR39" s="163"/>
      <c r="BBS39" s="163"/>
      <c r="BBT39" s="163"/>
      <c r="BBU39" s="163"/>
      <c r="BBV39" s="163"/>
      <c r="BBW39" s="163"/>
      <c r="BBX39" s="163"/>
      <c r="BBY39" s="163"/>
      <c r="BBZ39" s="163"/>
      <c r="BCA39" s="163"/>
      <c r="BCB39" s="163"/>
      <c r="BCC39" s="163"/>
      <c r="BCD39" s="163"/>
      <c r="BCE39" s="163"/>
      <c r="BCF39" s="163"/>
      <c r="BCG39" s="163"/>
      <c r="BCH39" s="163"/>
      <c r="BCI39" s="163"/>
      <c r="BCJ39" s="163"/>
      <c r="BCK39" s="163"/>
      <c r="BCL39" s="163"/>
      <c r="BCM39" s="163"/>
      <c r="BCN39" s="163"/>
      <c r="BCO39" s="163"/>
      <c r="BCP39" s="163"/>
      <c r="BCQ39" s="163"/>
      <c r="BCR39" s="163"/>
      <c r="BCS39" s="163"/>
      <c r="BCT39" s="163"/>
      <c r="BCU39" s="163"/>
      <c r="BCV39" s="163"/>
      <c r="BCW39" s="163"/>
      <c r="BCX39" s="163"/>
      <c r="BCY39" s="163"/>
      <c r="BCZ39" s="163"/>
      <c r="BDA39" s="163"/>
      <c r="BDB39" s="163"/>
      <c r="BDC39" s="163"/>
      <c r="BDD39" s="163"/>
      <c r="BDE39" s="163"/>
      <c r="BDF39" s="163"/>
      <c r="BDG39" s="163"/>
      <c r="BDH39" s="163"/>
      <c r="BDI39" s="163"/>
      <c r="BDJ39" s="163"/>
      <c r="BDK39" s="163"/>
      <c r="BDL39" s="163"/>
      <c r="BDM39" s="163"/>
      <c r="BDN39" s="163"/>
      <c r="BDO39" s="163"/>
      <c r="BDP39" s="163"/>
      <c r="BDQ39" s="163"/>
      <c r="BDR39" s="163"/>
      <c r="BDS39" s="163"/>
      <c r="BDT39" s="163"/>
      <c r="BDU39" s="163"/>
      <c r="BDV39" s="163"/>
      <c r="BDW39" s="163"/>
      <c r="BDX39" s="163"/>
      <c r="BDY39" s="163"/>
      <c r="BDZ39" s="163"/>
      <c r="BEA39" s="163"/>
      <c r="BEB39" s="163"/>
      <c r="BEC39" s="163"/>
      <c r="BED39" s="163"/>
      <c r="BEE39" s="163"/>
      <c r="BEF39" s="163"/>
      <c r="BEG39" s="163"/>
      <c r="BEH39" s="163"/>
      <c r="BEI39" s="163"/>
      <c r="BEJ39" s="163"/>
      <c r="BEK39" s="163"/>
      <c r="BEL39" s="163"/>
      <c r="BEM39" s="163"/>
      <c r="BEN39" s="163"/>
      <c r="BEO39" s="163"/>
      <c r="BEP39" s="163"/>
      <c r="BEQ39" s="163"/>
      <c r="BER39" s="163"/>
      <c r="BES39" s="163"/>
      <c r="BET39" s="163"/>
      <c r="BEU39" s="163"/>
      <c r="BEV39" s="163"/>
      <c r="BEW39" s="163"/>
      <c r="BEX39" s="163"/>
      <c r="BEY39" s="163"/>
      <c r="BEZ39" s="163"/>
      <c r="BFA39" s="163"/>
      <c r="BFB39" s="163"/>
      <c r="BFC39" s="163"/>
      <c r="BFD39" s="163"/>
      <c r="BFE39" s="163"/>
      <c r="BFF39" s="163"/>
      <c r="BFG39" s="163"/>
      <c r="BFH39" s="163"/>
      <c r="BFI39" s="163"/>
      <c r="BFJ39" s="163"/>
      <c r="BFK39" s="163"/>
      <c r="BFL39" s="163"/>
      <c r="BFM39" s="163"/>
      <c r="BFN39" s="163"/>
      <c r="BFO39" s="163"/>
      <c r="BFP39" s="163"/>
      <c r="BFQ39" s="163"/>
      <c r="BFR39" s="163"/>
      <c r="BFS39" s="163"/>
      <c r="BFT39" s="163"/>
      <c r="BFU39" s="163"/>
      <c r="BFV39" s="163"/>
      <c r="BFW39" s="163"/>
      <c r="BFX39" s="163"/>
      <c r="BFY39" s="163"/>
      <c r="BFZ39" s="163"/>
      <c r="BGA39" s="163"/>
      <c r="BGB39" s="163"/>
      <c r="BGC39" s="163"/>
      <c r="BGD39" s="163"/>
      <c r="BGE39" s="163"/>
      <c r="BGF39" s="163"/>
      <c r="BGG39" s="163"/>
      <c r="BGH39" s="163"/>
      <c r="BGI39" s="163"/>
      <c r="BGJ39" s="163"/>
      <c r="BGK39" s="163"/>
      <c r="BGL39" s="163"/>
      <c r="BGM39" s="163"/>
      <c r="BGN39" s="163"/>
      <c r="BGO39" s="163"/>
      <c r="BGP39" s="163"/>
      <c r="BGQ39" s="163"/>
      <c r="BGR39" s="163"/>
      <c r="BGS39" s="163"/>
      <c r="BGT39" s="163"/>
      <c r="BGU39" s="163"/>
      <c r="BGV39" s="163"/>
      <c r="BGW39" s="163"/>
      <c r="BGX39" s="163"/>
      <c r="BGY39" s="163"/>
      <c r="BGZ39" s="163"/>
      <c r="BHA39" s="163"/>
      <c r="BHB39" s="163"/>
      <c r="BHC39" s="163"/>
      <c r="BHD39" s="163"/>
      <c r="BHE39" s="163"/>
      <c r="BHF39" s="163"/>
      <c r="BHG39" s="163"/>
      <c r="BHH39" s="163"/>
      <c r="BHI39" s="163"/>
      <c r="BHJ39" s="163"/>
      <c r="BHK39" s="163"/>
      <c r="BHL39" s="163"/>
      <c r="BHM39" s="163"/>
      <c r="BHN39" s="163"/>
      <c r="BHO39" s="163"/>
      <c r="BHP39" s="163"/>
      <c r="BHQ39" s="163"/>
      <c r="BHR39" s="163"/>
      <c r="BHS39" s="163"/>
      <c r="BHT39" s="163"/>
      <c r="BHU39" s="163"/>
      <c r="BHV39" s="163"/>
      <c r="BHW39" s="163"/>
      <c r="BHX39" s="163"/>
      <c r="BHY39" s="163"/>
      <c r="BHZ39" s="163"/>
      <c r="BIA39" s="163"/>
      <c r="BIB39" s="163"/>
      <c r="BIC39" s="163"/>
      <c r="BID39" s="163"/>
      <c r="BIE39" s="163"/>
      <c r="BIF39" s="163"/>
      <c r="BIG39" s="163"/>
      <c r="BIH39" s="163"/>
      <c r="BII39" s="163"/>
      <c r="BIJ39" s="163"/>
      <c r="BIK39" s="163"/>
      <c r="BIL39" s="163"/>
      <c r="BIM39" s="163"/>
      <c r="BIN39" s="163"/>
      <c r="BIO39" s="163"/>
      <c r="BIP39" s="163"/>
      <c r="BIQ39" s="163"/>
      <c r="BIR39" s="163"/>
      <c r="BIS39" s="163"/>
      <c r="BIT39" s="163"/>
      <c r="BIU39" s="163"/>
      <c r="BIV39" s="163"/>
      <c r="BIW39" s="163"/>
      <c r="BIX39" s="163"/>
      <c r="BIY39" s="163"/>
      <c r="BIZ39" s="163"/>
      <c r="BJA39" s="163"/>
      <c r="BJB39" s="163"/>
      <c r="BJC39" s="163"/>
      <c r="BJD39" s="163"/>
      <c r="BJE39" s="163"/>
      <c r="BJF39" s="163"/>
      <c r="BJG39" s="163"/>
      <c r="BJH39" s="163"/>
      <c r="BJI39" s="163"/>
      <c r="BJJ39" s="163"/>
      <c r="BJK39" s="163"/>
      <c r="BJL39" s="163"/>
      <c r="BJM39" s="163"/>
      <c r="BJN39" s="163"/>
      <c r="BJO39" s="163"/>
      <c r="BJP39" s="163"/>
      <c r="BJQ39" s="163"/>
      <c r="BJR39" s="163"/>
      <c r="BJS39" s="163"/>
      <c r="BJT39" s="163"/>
      <c r="BJU39" s="163"/>
      <c r="BJV39" s="163"/>
      <c r="BJW39" s="163"/>
      <c r="BJX39" s="163"/>
      <c r="BJY39" s="163"/>
      <c r="BJZ39" s="163"/>
      <c r="BKA39" s="163"/>
      <c r="BKB39" s="163"/>
      <c r="BKC39" s="163"/>
      <c r="BKD39" s="163"/>
      <c r="BKE39" s="163"/>
      <c r="BKF39" s="163"/>
      <c r="BKG39" s="163"/>
      <c r="BKH39" s="163"/>
      <c r="BKI39" s="163"/>
      <c r="BKJ39" s="163"/>
      <c r="BKK39" s="163"/>
      <c r="BKL39" s="163"/>
      <c r="BKM39" s="163"/>
      <c r="BKN39" s="163"/>
      <c r="BKO39" s="163"/>
      <c r="BKP39" s="163"/>
      <c r="BKQ39" s="163"/>
      <c r="BKR39" s="163"/>
      <c r="BKS39" s="163"/>
      <c r="BKT39" s="163"/>
      <c r="BKU39" s="163"/>
      <c r="BKV39" s="163"/>
      <c r="BKW39" s="163"/>
      <c r="BKX39" s="163"/>
      <c r="BKY39" s="163"/>
      <c r="BKZ39" s="163"/>
      <c r="BLA39" s="163"/>
      <c r="BLB39" s="163"/>
      <c r="BLC39" s="163"/>
      <c r="BLD39" s="163"/>
      <c r="BLE39" s="163"/>
      <c r="BLF39" s="163"/>
      <c r="BLG39" s="163"/>
      <c r="BLH39" s="163"/>
      <c r="BLI39" s="163"/>
      <c r="BLJ39" s="163"/>
      <c r="BLK39" s="163"/>
      <c r="BLL39" s="163"/>
      <c r="BLM39" s="163"/>
      <c r="BLN39" s="163"/>
      <c r="BLO39" s="163"/>
      <c r="BLP39" s="163"/>
      <c r="BLQ39" s="163"/>
      <c r="BLR39" s="163"/>
      <c r="BLS39" s="163"/>
      <c r="BLT39" s="163"/>
      <c r="BLU39" s="163"/>
      <c r="BLV39" s="163"/>
      <c r="BLW39" s="163"/>
      <c r="BLX39" s="163"/>
      <c r="BLY39" s="163"/>
      <c r="BLZ39" s="163"/>
      <c r="BMA39" s="163"/>
      <c r="BMB39" s="163"/>
      <c r="BMC39" s="163"/>
      <c r="BMD39" s="163"/>
      <c r="BME39" s="163"/>
      <c r="BMF39" s="163"/>
      <c r="BMG39" s="163"/>
      <c r="BMH39" s="163"/>
      <c r="BMI39" s="163"/>
      <c r="BMJ39" s="163"/>
      <c r="BMK39" s="163"/>
      <c r="BML39" s="163"/>
      <c r="BMM39" s="163"/>
      <c r="BMN39" s="163"/>
      <c r="BMO39" s="163"/>
      <c r="BMP39" s="163"/>
      <c r="BMQ39" s="163"/>
      <c r="BMR39" s="163"/>
      <c r="BMS39" s="163"/>
      <c r="BMT39" s="163"/>
      <c r="BMU39" s="163"/>
      <c r="BMV39" s="163"/>
      <c r="BMW39" s="163"/>
      <c r="BMX39" s="163"/>
      <c r="BMY39" s="163"/>
      <c r="BMZ39" s="163"/>
      <c r="BNA39" s="163"/>
      <c r="BNB39" s="163"/>
      <c r="BNC39" s="163"/>
      <c r="BND39" s="163"/>
      <c r="BNE39" s="163"/>
      <c r="BNF39" s="163"/>
      <c r="BNG39" s="163"/>
      <c r="BNH39" s="163"/>
      <c r="BNI39" s="163"/>
      <c r="BNJ39" s="163"/>
      <c r="BNK39" s="163"/>
      <c r="BNL39" s="163"/>
      <c r="BNM39" s="163"/>
      <c r="BNN39" s="163"/>
      <c r="BNO39" s="163"/>
      <c r="BNP39" s="163"/>
      <c r="BNQ39" s="163"/>
      <c r="BNR39" s="163"/>
      <c r="BNS39" s="163"/>
      <c r="BNT39" s="163"/>
      <c r="BNU39" s="163"/>
      <c r="BNV39" s="163"/>
      <c r="BNW39" s="163"/>
      <c r="BNX39" s="163"/>
      <c r="BNY39" s="163"/>
      <c r="BNZ39" s="163"/>
      <c r="BOA39" s="163"/>
      <c r="BOB39" s="163"/>
      <c r="BOC39" s="163"/>
      <c r="BOD39" s="163"/>
      <c r="BOE39" s="163"/>
      <c r="BOF39" s="163"/>
      <c r="BOG39" s="163"/>
      <c r="BOH39" s="163"/>
      <c r="BOI39" s="163"/>
      <c r="BOJ39" s="163"/>
      <c r="BOK39" s="163"/>
      <c r="BOL39" s="163"/>
      <c r="BOM39" s="163"/>
      <c r="BON39" s="163"/>
      <c r="BOO39" s="163"/>
      <c r="BOP39" s="163"/>
      <c r="BOQ39" s="163"/>
      <c r="BOR39" s="163"/>
      <c r="BOS39" s="163"/>
      <c r="BOT39" s="163"/>
      <c r="BOU39" s="163"/>
      <c r="BOV39" s="163"/>
      <c r="BOW39" s="163"/>
      <c r="BOX39" s="163"/>
      <c r="BOY39" s="163"/>
      <c r="BOZ39" s="163"/>
      <c r="BPA39" s="163"/>
      <c r="BPB39" s="163"/>
      <c r="BPC39" s="163"/>
      <c r="BPD39" s="163"/>
      <c r="BPE39" s="163"/>
      <c r="BPF39" s="163"/>
      <c r="BPG39" s="163"/>
      <c r="BPH39" s="163"/>
      <c r="BPI39" s="163"/>
      <c r="BPJ39" s="163"/>
      <c r="BPK39" s="163"/>
      <c r="BPL39" s="163"/>
      <c r="BPM39" s="163"/>
      <c r="BPN39" s="163"/>
      <c r="BPO39" s="163"/>
      <c r="BPP39" s="163"/>
      <c r="BPQ39" s="163"/>
      <c r="BPR39" s="163"/>
      <c r="BPS39" s="163"/>
      <c r="BPT39" s="163"/>
      <c r="BPU39" s="163"/>
      <c r="BPV39" s="163"/>
      <c r="BPW39" s="163"/>
      <c r="BPX39" s="163"/>
      <c r="BPY39" s="163"/>
      <c r="BPZ39" s="163"/>
      <c r="BQA39" s="163"/>
      <c r="BQB39" s="163"/>
      <c r="BQC39" s="163"/>
      <c r="BQD39" s="163"/>
      <c r="BQE39" s="163"/>
      <c r="BQF39" s="163"/>
      <c r="BQG39" s="163"/>
      <c r="BQH39" s="163"/>
      <c r="BQI39" s="163"/>
      <c r="BQJ39" s="163"/>
      <c r="BQK39" s="163"/>
      <c r="BQL39" s="163"/>
      <c r="BQM39" s="163"/>
      <c r="BQN39" s="163"/>
      <c r="BQO39" s="163"/>
      <c r="BQP39" s="163"/>
      <c r="BQQ39" s="163"/>
      <c r="BQR39" s="163"/>
      <c r="BQS39" s="163"/>
      <c r="BQT39" s="163"/>
      <c r="BQU39" s="163"/>
      <c r="BQV39" s="163"/>
      <c r="BQW39" s="163"/>
    </row>
    <row r="40" spans="1:1817" ht="51" x14ac:dyDescent="0.25">
      <c r="A40" s="11" t="s">
        <v>168</v>
      </c>
      <c r="B40" s="11" t="s">
        <v>338</v>
      </c>
      <c r="C40" s="11" t="s">
        <v>86</v>
      </c>
      <c r="D40" s="10" t="s">
        <v>87</v>
      </c>
      <c r="E40" s="11" t="s">
        <v>88</v>
      </c>
      <c r="F40" s="10" t="s">
        <v>89</v>
      </c>
      <c r="G40" s="11" t="s">
        <v>90</v>
      </c>
      <c r="H40" s="10" t="s">
        <v>91</v>
      </c>
      <c r="I40" s="11">
        <v>366</v>
      </c>
      <c r="J40" s="10" t="s">
        <v>92</v>
      </c>
      <c r="K40" s="11">
        <v>163</v>
      </c>
      <c r="L40" s="13" t="s">
        <v>93</v>
      </c>
      <c r="M40" s="11" t="s">
        <v>94</v>
      </c>
      <c r="N40" s="14">
        <v>992</v>
      </c>
      <c r="O40" s="14">
        <v>1</v>
      </c>
      <c r="P40" s="24" t="s">
        <v>95</v>
      </c>
      <c r="Q40" s="268" t="s">
        <v>26</v>
      </c>
      <c r="R40" s="19">
        <v>1</v>
      </c>
      <c r="S40" s="19">
        <v>0.15</v>
      </c>
      <c r="T40" s="18">
        <v>0.3</v>
      </c>
      <c r="U40" s="18">
        <v>0.3</v>
      </c>
      <c r="V40" s="18">
        <v>0.2</v>
      </c>
      <c r="W40" s="18">
        <v>0.05</v>
      </c>
      <c r="X40" s="199">
        <v>0.14099999999999999</v>
      </c>
      <c r="Y40" s="199">
        <v>0.14099999999999999</v>
      </c>
      <c r="Z40" s="235">
        <f>+Y40/T40</f>
        <v>0.47</v>
      </c>
      <c r="AA40" s="202">
        <v>0.17100000000000001</v>
      </c>
      <c r="AB40" s="202">
        <v>0.17100000000000001</v>
      </c>
      <c r="AC40" s="235">
        <f>+AB40/T40</f>
        <v>0.57000000000000006</v>
      </c>
      <c r="AD40" s="202">
        <v>0.20100000000000001</v>
      </c>
      <c r="AE40" s="199">
        <v>0.20100000000000001</v>
      </c>
      <c r="AF40" s="235">
        <f>+AE40/T40</f>
        <v>0.67</v>
      </c>
      <c r="AG40" s="202">
        <v>0.23100000000000001</v>
      </c>
      <c r="AH40" s="328">
        <v>0.23100000000000001</v>
      </c>
      <c r="AI40" s="322">
        <f>+AH40/T40</f>
        <v>0.77</v>
      </c>
      <c r="AJ40" s="202">
        <v>0.26100000000000001</v>
      </c>
      <c r="AK40" s="202">
        <v>0.26100000000000001</v>
      </c>
      <c r="AL40" s="328">
        <f>+AK40/T40</f>
        <v>0.87000000000000011</v>
      </c>
      <c r="AM40" s="202">
        <v>0.28849999999999998</v>
      </c>
      <c r="AN40" s="202">
        <v>0.3</v>
      </c>
    </row>
    <row r="41" spans="1:1817" s="99" customFormat="1" ht="51" x14ac:dyDescent="0.25">
      <c r="A41" s="5" t="s">
        <v>168</v>
      </c>
      <c r="B41" s="5" t="s">
        <v>338</v>
      </c>
      <c r="C41" s="5" t="s">
        <v>86</v>
      </c>
      <c r="D41" s="71" t="s">
        <v>87</v>
      </c>
      <c r="E41" s="5" t="s">
        <v>88</v>
      </c>
      <c r="F41" s="71" t="s">
        <v>89</v>
      </c>
      <c r="G41" s="28" t="s">
        <v>90</v>
      </c>
      <c r="H41" s="71" t="s">
        <v>91</v>
      </c>
      <c r="I41" s="5">
        <v>366</v>
      </c>
      <c r="J41" s="71" t="s">
        <v>92</v>
      </c>
      <c r="K41" s="5">
        <v>163</v>
      </c>
      <c r="L41" s="6" t="s">
        <v>93</v>
      </c>
      <c r="M41" s="5" t="s">
        <v>94</v>
      </c>
      <c r="N41" s="5">
        <v>992</v>
      </c>
      <c r="O41" s="5">
        <v>2</v>
      </c>
      <c r="P41" s="6" t="s">
        <v>96</v>
      </c>
      <c r="Q41" s="267" t="s">
        <v>26</v>
      </c>
      <c r="R41" s="8">
        <v>30</v>
      </c>
      <c r="S41" s="8">
        <v>0</v>
      </c>
      <c r="T41" s="8">
        <v>10</v>
      </c>
      <c r="U41" s="8">
        <v>8</v>
      </c>
      <c r="V41" s="8">
        <v>8</v>
      </c>
      <c r="W41" s="8">
        <v>4</v>
      </c>
      <c r="X41" s="192">
        <v>8</v>
      </c>
      <c r="Y41" s="192">
        <v>8</v>
      </c>
      <c r="Z41" s="232">
        <f>+Y41/T41</f>
        <v>0.8</v>
      </c>
      <c r="AA41" s="192">
        <v>8</v>
      </c>
      <c r="AB41" s="192">
        <v>8</v>
      </c>
      <c r="AC41" s="232">
        <f>+AB41/T41</f>
        <v>0.8</v>
      </c>
      <c r="AD41" s="192">
        <v>8</v>
      </c>
      <c r="AE41" s="192">
        <v>8</v>
      </c>
      <c r="AF41" s="232">
        <f>+AE41/T41</f>
        <v>0.8</v>
      </c>
      <c r="AG41" s="192">
        <v>8</v>
      </c>
      <c r="AH41" s="192">
        <v>10</v>
      </c>
      <c r="AI41" s="232">
        <f>+AH41/T41</f>
        <v>1</v>
      </c>
      <c r="AJ41" s="192">
        <v>9</v>
      </c>
      <c r="AK41" s="192">
        <v>10</v>
      </c>
      <c r="AL41" s="330">
        <f>+AK41/T41</f>
        <v>1</v>
      </c>
      <c r="AM41" s="192">
        <v>9</v>
      </c>
      <c r="AN41" s="192">
        <v>10</v>
      </c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  <c r="IW41" s="134"/>
      <c r="IX41" s="134"/>
      <c r="IY41" s="134"/>
      <c r="IZ41" s="134"/>
      <c r="JA41" s="134"/>
      <c r="JB41" s="134"/>
      <c r="JC41" s="134"/>
      <c r="JD41" s="134"/>
      <c r="JE41" s="134"/>
      <c r="JF41" s="134"/>
      <c r="JG41" s="134"/>
      <c r="JH41" s="134"/>
      <c r="JI41" s="134"/>
      <c r="JJ41" s="134"/>
      <c r="JK41" s="134"/>
      <c r="JL41" s="134"/>
      <c r="JM41" s="134"/>
      <c r="JN41" s="134"/>
      <c r="JO41" s="134"/>
      <c r="JP41" s="134"/>
      <c r="JQ41" s="134"/>
      <c r="JR41" s="134"/>
      <c r="JS41" s="134"/>
      <c r="JT41" s="134"/>
      <c r="JU41" s="134"/>
      <c r="JV41" s="134"/>
      <c r="JW41" s="134"/>
      <c r="JX41" s="134"/>
      <c r="JY41" s="134"/>
      <c r="JZ41" s="134"/>
      <c r="KA41" s="134"/>
      <c r="KB41" s="134"/>
      <c r="KC41" s="134"/>
      <c r="KD41" s="134"/>
      <c r="KE41" s="134"/>
      <c r="KF41" s="134"/>
      <c r="KG41" s="134"/>
      <c r="KH41" s="134"/>
      <c r="KI41" s="134"/>
      <c r="KJ41" s="134"/>
      <c r="KK41" s="134"/>
      <c r="KL41" s="134"/>
      <c r="KM41" s="134"/>
      <c r="KN41" s="134"/>
      <c r="KO41" s="134"/>
      <c r="KP41" s="134"/>
      <c r="KQ41" s="134"/>
      <c r="KR41" s="134"/>
      <c r="KS41" s="134"/>
      <c r="KT41" s="134"/>
      <c r="KU41" s="134"/>
      <c r="KV41" s="134"/>
      <c r="KW41" s="134"/>
      <c r="KX41" s="134"/>
      <c r="KY41" s="134"/>
      <c r="KZ41" s="134"/>
      <c r="LA41" s="134"/>
      <c r="LB41" s="134"/>
      <c r="LC41" s="134"/>
      <c r="LD41" s="134"/>
      <c r="LE41" s="134"/>
      <c r="LF41" s="134"/>
      <c r="LG41" s="134"/>
      <c r="LH41" s="134"/>
      <c r="LI41" s="134"/>
      <c r="LJ41" s="134"/>
      <c r="LK41" s="134"/>
      <c r="LL41" s="134"/>
      <c r="LM41" s="134"/>
      <c r="LN41" s="134"/>
      <c r="LO41" s="134"/>
      <c r="LP41" s="134"/>
      <c r="LQ41" s="134"/>
      <c r="LR41" s="134"/>
      <c r="LS41" s="134"/>
      <c r="LT41" s="134"/>
      <c r="LU41" s="134"/>
      <c r="LV41" s="134"/>
      <c r="LW41" s="134"/>
      <c r="LX41" s="134"/>
      <c r="LY41" s="134"/>
      <c r="LZ41" s="134"/>
      <c r="MA41" s="134"/>
      <c r="MB41" s="134"/>
      <c r="MC41" s="134"/>
      <c r="MD41" s="134"/>
      <c r="ME41" s="134"/>
      <c r="MF41" s="134"/>
      <c r="MG41" s="134"/>
      <c r="MH41" s="134"/>
      <c r="MI41" s="134"/>
      <c r="MJ41" s="134"/>
      <c r="MK41" s="134"/>
      <c r="ML41" s="134"/>
      <c r="MM41" s="134"/>
      <c r="MN41" s="134"/>
      <c r="MO41" s="134"/>
      <c r="MP41" s="134"/>
      <c r="MQ41" s="134"/>
      <c r="MR41" s="134"/>
      <c r="MS41" s="134"/>
      <c r="MT41" s="134"/>
      <c r="MU41" s="134"/>
      <c r="MV41" s="134"/>
      <c r="MW41" s="134"/>
      <c r="MX41" s="134"/>
      <c r="MY41" s="134"/>
      <c r="MZ41" s="134"/>
      <c r="NA41" s="134"/>
      <c r="NB41" s="134"/>
      <c r="NC41" s="134"/>
      <c r="ND41" s="134"/>
      <c r="NE41" s="134"/>
      <c r="NF41" s="134"/>
      <c r="NG41" s="134"/>
      <c r="NH41" s="134"/>
      <c r="NI41" s="134"/>
      <c r="NJ41" s="134"/>
      <c r="NK41" s="134"/>
      <c r="NL41" s="134"/>
      <c r="NM41" s="134"/>
      <c r="NN41" s="134"/>
      <c r="NO41" s="134"/>
      <c r="NP41" s="134"/>
      <c r="NQ41" s="134"/>
      <c r="NR41" s="134"/>
      <c r="NS41" s="134"/>
      <c r="NT41" s="134"/>
      <c r="NU41" s="134"/>
      <c r="NV41" s="134"/>
      <c r="NW41" s="134"/>
      <c r="NX41" s="134"/>
      <c r="NY41" s="134"/>
      <c r="NZ41" s="134"/>
      <c r="OA41" s="134"/>
      <c r="OB41" s="134"/>
      <c r="OC41" s="134"/>
      <c r="OD41" s="134"/>
      <c r="OE41" s="134"/>
      <c r="OF41" s="134"/>
      <c r="OG41" s="134"/>
      <c r="OH41" s="134"/>
      <c r="OI41" s="134"/>
      <c r="OJ41" s="134"/>
      <c r="OK41" s="134"/>
      <c r="OL41" s="134"/>
      <c r="OM41" s="134"/>
      <c r="ON41" s="134"/>
      <c r="OO41" s="134"/>
      <c r="OP41" s="134"/>
      <c r="OQ41" s="134"/>
      <c r="OR41" s="134"/>
      <c r="OS41" s="134"/>
      <c r="OT41" s="134"/>
      <c r="OU41" s="134"/>
      <c r="OV41" s="134"/>
      <c r="OW41" s="134"/>
      <c r="OX41" s="134"/>
      <c r="OY41" s="134"/>
      <c r="OZ41" s="134"/>
      <c r="PA41" s="134"/>
      <c r="PB41" s="134"/>
      <c r="PC41" s="134"/>
      <c r="PD41" s="134"/>
      <c r="PE41" s="134"/>
      <c r="PF41" s="134"/>
      <c r="PG41" s="134"/>
      <c r="PH41" s="134"/>
      <c r="PI41" s="134"/>
      <c r="PJ41" s="134"/>
      <c r="PK41" s="134"/>
      <c r="PL41" s="134"/>
      <c r="PM41" s="134"/>
      <c r="PN41" s="134"/>
      <c r="PO41" s="134"/>
      <c r="PP41" s="134"/>
      <c r="PQ41" s="134"/>
      <c r="PR41" s="134"/>
      <c r="PS41" s="134"/>
      <c r="PT41" s="134"/>
      <c r="PU41" s="134"/>
      <c r="PV41" s="134"/>
      <c r="PW41" s="134"/>
      <c r="PX41" s="134"/>
      <c r="PY41" s="134"/>
      <c r="PZ41" s="134"/>
      <c r="QA41" s="134"/>
      <c r="QB41" s="134"/>
      <c r="QC41" s="134"/>
      <c r="QD41" s="134"/>
      <c r="QE41" s="134"/>
      <c r="QF41" s="134"/>
      <c r="QG41" s="134"/>
      <c r="QH41" s="134"/>
      <c r="QI41" s="134"/>
      <c r="QJ41" s="134"/>
      <c r="QK41" s="134"/>
      <c r="QL41" s="134"/>
      <c r="QM41" s="134"/>
      <c r="QN41" s="134"/>
      <c r="QO41" s="134"/>
      <c r="QP41" s="134"/>
      <c r="QQ41" s="134"/>
      <c r="QR41" s="134"/>
      <c r="QS41" s="134"/>
      <c r="QT41" s="134"/>
      <c r="QU41" s="134"/>
      <c r="QV41" s="134"/>
      <c r="QW41" s="134"/>
      <c r="QX41" s="134"/>
      <c r="QY41" s="134"/>
      <c r="QZ41" s="134"/>
      <c r="RA41" s="134"/>
      <c r="RB41" s="134"/>
      <c r="RC41" s="134"/>
      <c r="RD41" s="134"/>
      <c r="RE41" s="134"/>
      <c r="RF41" s="134"/>
      <c r="RG41" s="134"/>
      <c r="RH41" s="134"/>
      <c r="RI41" s="134"/>
      <c r="RJ41" s="134"/>
      <c r="RK41" s="134"/>
      <c r="RL41" s="134"/>
      <c r="RM41" s="134"/>
      <c r="RN41" s="134"/>
      <c r="RO41" s="134"/>
      <c r="RP41" s="134"/>
      <c r="RQ41" s="134"/>
      <c r="RR41" s="134"/>
      <c r="RS41" s="134"/>
      <c r="RT41" s="134"/>
      <c r="RU41" s="134"/>
      <c r="RV41" s="134"/>
      <c r="RW41" s="134"/>
      <c r="RX41" s="134"/>
      <c r="RY41" s="134"/>
      <c r="RZ41" s="134"/>
      <c r="SA41" s="134"/>
      <c r="SB41" s="134"/>
      <c r="SC41" s="134"/>
      <c r="SD41" s="134"/>
      <c r="SE41" s="134"/>
      <c r="SF41" s="134"/>
      <c r="SG41" s="134"/>
      <c r="SH41" s="134"/>
      <c r="SI41" s="134"/>
      <c r="SJ41" s="134"/>
      <c r="SK41" s="134"/>
      <c r="SL41" s="134"/>
      <c r="SM41" s="134"/>
      <c r="SN41" s="134"/>
      <c r="SO41" s="134"/>
      <c r="SP41" s="134"/>
      <c r="SQ41" s="134"/>
      <c r="SR41" s="134"/>
      <c r="SS41" s="134"/>
      <c r="ST41" s="134"/>
      <c r="SU41" s="134"/>
      <c r="SV41" s="134"/>
      <c r="SW41" s="134"/>
      <c r="SX41" s="134"/>
      <c r="SY41" s="134"/>
      <c r="SZ41" s="134"/>
      <c r="TA41" s="134"/>
      <c r="TB41" s="134"/>
      <c r="TC41" s="134"/>
      <c r="TD41" s="134"/>
      <c r="TE41" s="134"/>
      <c r="TF41" s="134"/>
      <c r="TG41" s="134"/>
      <c r="TH41" s="134"/>
      <c r="TI41" s="134"/>
      <c r="TJ41" s="134"/>
      <c r="TK41" s="134"/>
      <c r="TL41" s="134"/>
      <c r="TM41" s="134"/>
      <c r="TN41" s="134"/>
      <c r="TO41" s="134"/>
      <c r="TP41" s="134"/>
      <c r="TQ41" s="134"/>
      <c r="TR41" s="134"/>
      <c r="TS41" s="134"/>
      <c r="TT41" s="134"/>
      <c r="TU41" s="134"/>
      <c r="TV41" s="134"/>
      <c r="TW41" s="134"/>
      <c r="TX41" s="134"/>
      <c r="TY41" s="134"/>
      <c r="TZ41" s="134"/>
      <c r="UA41" s="134"/>
      <c r="UB41" s="134"/>
      <c r="UC41" s="134"/>
      <c r="UD41" s="134"/>
      <c r="UE41" s="134"/>
      <c r="UF41" s="134"/>
      <c r="UG41" s="134"/>
      <c r="UH41" s="134"/>
      <c r="UI41" s="134"/>
      <c r="UJ41" s="134"/>
      <c r="UK41" s="134"/>
      <c r="UL41" s="134"/>
      <c r="UM41" s="134"/>
      <c r="UN41" s="134"/>
      <c r="UO41" s="134"/>
      <c r="UP41" s="134"/>
      <c r="UQ41" s="134"/>
      <c r="UR41" s="134"/>
      <c r="US41" s="134"/>
      <c r="UT41" s="134"/>
      <c r="UU41" s="134"/>
      <c r="UV41" s="134"/>
      <c r="UW41" s="134"/>
      <c r="UX41" s="134"/>
      <c r="UY41" s="134"/>
      <c r="UZ41" s="134"/>
      <c r="VA41" s="134"/>
      <c r="VB41" s="134"/>
      <c r="VC41" s="134"/>
      <c r="VD41" s="134"/>
      <c r="VE41" s="134"/>
      <c r="VF41" s="134"/>
      <c r="VG41" s="134"/>
      <c r="VH41" s="134"/>
      <c r="VI41" s="134"/>
      <c r="VJ41" s="134"/>
      <c r="VK41" s="134"/>
      <c r="VL41" s="134"/>
      <c r="VM41" s="134"/>
      <c r="VN41" s="134"/>
      <c r="VO41" s="134"/>
      <c r="VP41" s="134"/>
      <c r="VQ41" s="134"/>
      <c r="VR41" s="134"/>
      <c r="VS41" s="134"/>
      <c r="VT41" s="134"/>
      <c r="VU41" s="134"/>
      <c r="VV41" s="134"/>
      <c r="VW41" s="134"/>
      <c r="VX41" s="134"/>
      <c r="VY41" s="134"/>
      <c r="VZ41" s="134"/>
      <c r="WA41" s="134"/>
      <c r="WB41" s="134"/>
      <c r="WC41" s="134"/>
      <c r="WD41" s="134"/>
      <c r="WE41" s="134"/>
      <c r="WF41" s="134"/>
      <c r="WG41" s="134"/>
      <c r="WH41" s="134"/>
      <c r="WI41" s="134"/>
      <c r="WJ41" s="134"/>
      <c r="WK41" s="134"/>
      <c r="WL41" s="134"/>
      <c r="WM41" s="134"/>
      <c r="WN41" s="134"/>
      <c r="WO41" s="134"/>
      <c r="WP41" s="134"/>
      <c r="WQ41" s="134"/>
      <c r="WR41" s="134"/>
      <c r="WS41" s="134"/>
      <c r="WT41" s="134"/>
      <c r="WU41" s="134"/>
      <c r="WV41" s="134"/>
      <c r="WW41" s="134"/>
      <c r="WX41" s="134"/>
      <c r="WY41" s="134"/>
      <c r="WZ41" s="134"/>
      <c r="XA41" s="134"/>
      <c r="XB41" s="134"/>
      <c r="XC41" s="134"/>
      <c r="XD41" s="134"/>
      <c r="XE41" s="134"/>
      <c r="XF41" s="134"/>
      <c r="XG41" s="134"/>
      <c r="XH41" s="134"/>
      <c r="XI41" s="134"/>
      <c r="XJ41" s="134"/>
      <c r="XK41" s="134"/>
      <c r="XL41" s="134"/>
      <c r="XM41" s="134"/>
      <c r="XN41" s="134"/>
      <c r="XO41" s="134"/>
      <c r="XP41" s="134"/>
      <c r="XQ41" s="134"/>
      <c r="XR41" s="134"/>
      <c r="XS41" s="134"/>
      <c r="XT41" s="134"/>
      <c r="XU41" s="134"/>
      <c r="XV41" s="134"/>
      <c r="XW41" s="134"/>
      <c r="XX41" s="134"/>
      <c r="XY41" s="134"/>
      <c r="XZ41" s="134"/>
      <c r="YA41" s="134"/>
      <c r="YB41" s="134"/>
      <c r="YC41" s="134"/>
      <c r="YD41" s="134"/>
      <c r="YE41" s="134"/>
      <c r="YF41" s="134"/>
      <c r="YG41" s="134"/>
      <c r="YH41" s="134"/>
      <c r="YI41" s="134"/>
      <c r="YJ41" s="134"/>
      <c r="YK41" s="134"/>
      <c r="YL41" s="134"/>
      <c r="YM41" s="134"/>
      <c r="YN41" s="134"/>
      <c r="YO41" s="134"/>
      <c r="YP41" s="134"/>
      <c r="YQ41" s="134"/>
      <c r="YR41" s="134"/>
      <c r="YS41" s="134"/>
      <c r="YT41" s="134"/>
      <c r="YU41" s="134"/>
      <c r="YV41" s="134"/>
      <c r="YW41" s="134"/>
      <c r="YX41" s="134"/>
      <c r="YY41" s="134"/>
      <c r="YZ41" s="134"/>
      <c r="ZA41" s="134"/>
      <c r="ZB41" s="134"/>
      <c r="ZC41" s="134"/>
      <c r="ZD41" s="134"/>
      <c r="ZE41" s="134"/>
      <c r="ZF41" s="134"/>
      <c r="ZG41" s="134"/>
      <c r="ZH41" s="134"/>
      <c r="ZI41" s="134"/>
      <c r="ZJ41" s="134"/>
      <c r="ZK41" s="134"/>
      <c r="ZL41" s="134"/>
      <c r="ZM41" s="134"/>
      <c r="ZN41" s="134"/>
      <c r="ZO41" s="134"/>
      <c r="ZP41" s="134"/>
      <c r="ZQ41" s="134"/>
      <c r="ZR41" s="134"/>
      <c r="ZS41" s="134"/>
      <c r="ZT41" s="134"/>
      <c r="ZU41" s="134"/>
      <c r="ZV41" s="134"/>
      <c r="ZW41" s="134"/>
      <c r="ZX41" s="134"/>
      <c r="ZY41" s="134"/>
      <c r="ZZ41" s="134"/>
      <c r="AAA41" s="134"/>
      <c r="AAB41" s="134"/>
      <c r="AAC41" s="134"/>
      <c r="AAD41" s="134"/>
      <c r="AAE41" s="134"/>
      <c r="AAF41" s="134"/>
      <c r="AAG41" s="134"/>
      <c r="AAH41" s="134"/>
      <c r="AAI41" s="134"/>
      <c r="AAJ41" s="134"/>
      <c r="AAK41" s="134"/>
      <c r="AAL41" s="134"/>
      <c r="AAM41" s="134"/>
      <c r="AAN41" s="134"/>
      <c r="AAO41" s="134"/>
      <c r="AAP41" s="134"/>
      <c r="AAQ41" s="134"/>
      <c r="AAR41" s="134"/>
      <c r="AAS41" s="134"/>
      <c r="AAT41" s="134"/>
      <c r="AAU41" s="134"/>
      <c r="AAV41" s="134"/>
      <c r="AAW41" s="134"/>
      <c r="AAX41" s="134"/>
      <c r="AAY41" s="134"/>
      <c r="AAZ41" s="134"/>
      <c r="ABA41" s="134"/>
      <c r="ABB41" s="134"/>
      <c r="ABC41" s="134"/>
      <c r="ABD41" s="134"/>
      <c r="ABE41" s="134"/>
      <c r="ABF41" s="134"/>
      <c r="ABG41" s="134"/>
      <c r="ABH41" s="134"/>
      <c r="ABI41" s="134"/>
      <c r="ABJ41" s="134"/>
      <c r="ABK41" s="134"/>
      <c r="ABL41" s="134"/>
      <c r="ABM41" s="134"/>
      <c r="ABN41" s="134"/>
      <c r="ABO41" s="134"/>
      <c r="ABP41" s="134"/>
      <c r="ABQ41" s="134"/>
      <c r="ABR41" s="134"/>
      <c r="ABS41" s="134"/>
      <c r="ABT41" s="134"/>
      <c r="ABU41" s="134"/>
      <c r="ABV41" s="134"/>
      <c r="ABW41" s="134"/>
      <c r="ABX41" s="134"/>
      <c r="ABY41" s="134"/>
      <c r="ABZ41" s="134"/>
      <c r="ACA41" s="134"/>
      <c r="ACB41" s="134"/>
      <c r="ACC41" s="134"/>
      <c r="ACD41" s="134"/>
      <c r="ACE41" s="134"/>
      <c r="ACF41" s="134"/>
      <c r="ACG41" s="134"/>
      <c r="ACH41" s="134"/>
      <c r="ACI41" s="134"/>
      <c r="ACJ41" s="134"/>
      <c r="ACK41" s="134"/>
      <c r="ACL41" s="134"/>
      <c r="ACM41" s="134"/>
      <c r="ACN41" s="134"/>
      <c r="ACO41" s="134"/>
      <c r="ACP41" s="134"/>
      <c r="ACQ41" s="134"/>
      <c r="ACR41" s="134"/>
      <c r="ACS41" s="134"/>
      <c r="ACT41" s="134"/>
      <c r="ACU41" s="134"/>
      <c r="ACV41" s="134"/>
      <c r="ACW41" s="134"/>
      <c r="ACX41" s="134"/>
      <c r="ACY41" s="134"/>
      <c r="ACZ41" s="134"/>
      <c r="ADA41" s="134"/>
      <c r="ADB41" s="134"/>
      <c r="ADC41" s="134"/>
      <c r="ADD41" s="134"/>
      <c r="ADE41" s="134"/>
      <c r="ADF41" s="134"/>
      <c r="ADG41" s="134"/>
      <c r="ADH41" s="134"/>
      <c r="ADI41" s="134"/>
      <c r="ADJ41" s="134"/>
      <c r="ADK41" s="134"/>
      <c r="ADL41" s="134"/>
      <c r="ADM41" s="134"/>
      <c r="ADN41" s="134"/>
      <c r="ADO41" s="134"/>
      <c r="ADP41" s="134"/>
      <c r="ADQ41" s="134"/>
      <c r="ADR41" s="134"/>
      <c r="ADS41" s="134"/>
      <c r="ADT41" s="134"/>
      <c r="ADU41" s="134"/>
      <c r="ADV41" s="134"/>
      <c r="ADW41" s="134"/>
      <c r="ADX41" s="134"/>
      <c r="ADY41" s="134"/>
      <c r="ADZ41" s="134"/>
      <c r="AEA41" s="134"/>
      <c r="AEB41" s="134"/>
      <c r="AEC41" s="134"/>
      <c r="AED41" s="134"/>
      <c r="AEE41" s="134"/>
      <c r="AEF41" s="134"/>
      <c r="AEG41" s="134"/>
      <c r="AEH41" s="134"/>
      <c r="AEI41" s="134"/>
      <c r="AEJ41" s="134"/>
      <c r="AEK41" s="134"/>
      <c r="AEL41" s="134"/>
      <c r="AEM41" s="134"/>
      <c r="AEN41" s="134"/>
      <c r="AEO41" s="134"/>
      <c r="AEP41" s="134"/>
      <c r="AEQ41" s="134"/>
      <c r="AER41" s="134"/>
      <c r="AES41" s="134"/>
      <c r="AET41" s="134"/>
      <c r="AEU41" s="134"/>
      <c r="AEV41" s="134"/>
      <c r="AEW41" s="134"/>
      <c r="AEX41" s="134"/>
      <c r="AEY41" s="134"/>
      <c r="AEZ41" s="134"/>
      <c r="AFA41" s="134"/>
      <c r="AFB41" s="134"/>
      <c r="AFC41" s="134"/>
      <c r="AFD41" s="134"/>
      <c r="AFE41" s="134"/>
      <c r="AFF41" s="134"/>
      <c r="AFG41" s="134"/>
      <c r="AFH41" s="134"/>
      <c r="AFI41" s="134"/>
      <c r="AFJ41" s="134"/>
      <c r="AFK41" s="134"/>
      <c r="AFL41" s="134"/>
      <c r="AFM41" s="134"/>
      <c r="AFN41" s="134"/>
      <c r="AFO41" s="134"/>
      <c r="AFP41" s="134"/>
      <c r="AFQ41" s="134"/>
      <c r="AFR41" s="134"/>
      <c r="AFS41" s="134"/>
      <c r="AFT41" s="134"/>
      <c r="AFU41" s="134"/>
      <c r="AFV41" s="134"/>
      <c r="AFW41" s="134"/>
      <c r="AFX41" s="134"/>
      <c r="AFY41" s="134"/>
      <c r="AFZ41" s="134"/>
      <c r="AGA41" s="134"/>
      <c r="AGB41" s="134"/>
      <c r="AGC41" s="134"/>
      <c r="AGD41" s="134"/>
      <c r="AGE41" s="134"/>
      <c r="AGF41" s="134"/>
      <c r="AGG41" s="134"/>
      <c r="AGH41" s="134"/>
      <c r="AGI41" s="134"/>
      <c r="AGJ41" s="134"/>
      <c r="AGK41" s="134"/>
      <c r="AGL41" s="134"/>
      <c r="AGM41" s="134"/>
      <c r="AGN41" s="134"/>
      <c r="AGO41" s="134"/>
      <c r="AGP41" s="134"/>
      <c r="AGQ41" s="134"/>
      <c r="AGR41" s="134"/>
      <c r="AGS41" s="134"/>
      <c r="AGT41" s="134"/>
      <c r="AGU41" s="134"/>
      <c r="AGV41" s="134"/>
      <c r="AGW41" s="134"/>
      <c r="AGX41" s="134"/>
      <c r="AGY41" s="134"/>
      <c r="AGZ41" s="134"/>
      <c r="AHA41" s="134"/>
      <c r="AHB41" s="134"/>
      <c r="AHC41" s="134"/>
      <c r="AHD41" s="134"/>
      <c r="AHE41" s="134"/>
      <c r="AHF41" s="134"/>
      <c r="AHG41" s="134"/>
      <c r="AHH41" s="134"/>
      <c r="AHI41" s="134"/>
      <c r="AHJ41" s="134"/>
      <c r="AHK41" s="134"/>
      <c r="AHL41" s="134"/>
      <c r="AHM41" s="134"/>
      <c r="AHN41" s="134"/>
      <c r="AHO41" s="134"/>
      <c r="AHP41" s="134"/>
      <c r="AHQ41" s="134"/>
      <c r="AHR41" s="134"/>
      <c r="AHS41" s="134"/>
      <c r="AHT41" s="134"/>
      <c r="AHU41" s="134"/>
      <c r="AHV41" s="134"/>
      <c r="AHW41" s="134"/>
      <c r="AHX41" s="134"/>
      <c r="AHY41" s="134"/>
      <c r="AHZ41" s="134"/>
      <c r="AIA41" s="134"/>
      <c r="AIB41" s="134"/>
      <c r="AIC41" s="134"/>
      <c r="AID41" s="134"/>
      <c r="AIE41" s="134"/>
      <c r="AIF41" s="134"/>
      <c r="AIG41" s="134"/>
      <c r="AIH41" s="134"/>
      <c r="AII41" s="134"/>
      <c r="AIJ41" s="134"/>
      <c r="AIK41" s="134"/>
      <c r="AIL41" s="134"/>
      <c r="AIM41" s="134"/>
      <c r="AIN41" s="134"/>
      <c r="AIO41" s="134"/>
      <c r="AIP41" s="134"/>
      <c r="AIQ41" s="134"/>
      <c r="AIR41" s="134"/>
      <c r="AIS41" s="134"/>
      <c r="AIT41" s="134"/>
      <c r="AIU41" s="134"/>
      <c r="AIV41" s="134"/>
      <c r="AIW41" s="134"/>
      <c r="AIX41" s="134"/>
      <c r="AIY41" s="134"/>
      <c r="AIZ41" s="134"/>
      <c r="AJA41" s="134"/>
      <c r="AJB41" s="134"/>
      <c r="AJC41" s="134"/>
      <c r="AJD41" s="134"/>
      <c r="AJE41" s="134"/>
      <c r="AJF41" s="134"/>
      <c r="AJG41" s="134"/>
      <c r="AJH41" s="134"/>
      <c r="AJI41" s="134"/>
      <c r="AJJ41" s="134"/>
      <c r="AJK41" s="134"/>
      <c r="AJL41" s="134"/>
      <c r="AJM41" s="134"/>
      <c r="AJN41" s="134"/>
      <c r="AJO41" s="134"/>
      <c r="AJP41" s="134"/>
      <c r="AJQ41" s="134"/>
      <c r="AJR41" s="134"/>
      <c r="AJS41" s="134"/>
      <c r="AJT41" s="134"/>
      <c r="AJU41" s="134"/>
      <c r="AJV41" s="134"/>
      <c r="AJW41" s="134"/>
      <c r="AJX41" s="134"/>
      <c r="AJY41" s="134"/>
      <c r="AJZ41" s="134"/>
      <c r="AKA41" s="134"/>
      <c r="AKB41" s="134"/>
      <c r="AKC41" s="134"/>
      <c r="AKD41" s="134"/>
      <c r="AKE41" s="134"/>
      <c r="AKF41" s="134"/>
      <c r="AKG41" s="134"/>
      <c r="AKH41" s="134"/>
      <c r="AKI41" s="134"/>
      <c r="AKJ41" s="134"/>
      <c r="AKK41" s="134"/>
      <c r="AKL41" s="134"/>
      <c r="AKM41" s="134"/>
      <c r="AKN41" s="134"/>
      <c r="AKO41" s="134"/>
      <c r="AKP41" s="134"/>
      <c r="AKQ41" s="134"/>
      <c r="AKR41" s="134"/>
      <c r="AKS41" s="134"/>
      <c r="AKT41" s="134"/>
      <c r="AKU41" s="134"/>
      <c r="AKV41" s="134"/>
      <c r="AKW41" s="134"/>
      <c r="AKX41" s="134"/>
      <c r="AKY41" s="134"/>
      <c r="AKZ41" s="134"/>
      <c r="ALA41" s="134"/>
      <c r="ALB41" s="134"/>
      <c r="ALC41" s="134"/>
      <c r="ALD41" s="134"/>
      <c r="ALE41" s="134"/>
      <c r="ALF41" s="134"/>
      <c r="ALG41" s="134"/>
      <c r="ALH41" s="134"/>
      <c r="ALI41" s="134"/>
      <c r="ALJ41" s="134"/>
      <c r="ALK41" s="134"/>
      <c r="ALL41" s="134"/>
      <c r="ALM41" s="134"/>
      <c r="ALN41" s="134"/>
      <c r="ALO41" s="134"/>
      <c r="ALP41" s="134"/>
      <c r="ALQ41" s="134"/>
      <c r="ALR41" s="134"/>
      <c r="ALS41" s="134"/>
      <c r="ALT41" s="134"/>
      <c r="ALU41" s="134"/>
      <c r="ALV41" s="134"/>
      <c r="ALW41" s="134"/>
      <c r="ALX41" s="134"/>
      <c r="ALY41" s="134"/>
      <c r="ALZ41" s="134"/>
      <c r="AMA41" s="134"/>
      <c r="AMB41" s="134"/>
      <c r="AMC41" s="134"/>
      <c r="AMD41" s="134"/>
      <c r="AME41" s="134"/>
      <c r="AMF41" s="134"/>
      <c r="AMG41" s="134"/>
      <c r="AMH41" s="134"/>
      <c r="AMI41" s="134"/>
      <c r="AMJ41" s="134"/>
      <c r="AMK41" s="134"/>
      <c r="AML41" s="134"/>
      <c r="AMM41" s="134"/>
      <c r="AMN41" s="134"/>
      <c r="AMO41" s="134"/>
      <c r="AMP41" s="134"/>
      <c r="AMQ41" s="134"/>
      <c r="AMR41" s="134"/>
      <c r="AMS41" s="134"/>
      <c r="AMT41" s="134"/>
      <c r="AMU41" s="134"/>
      <c r="AMV41" s="134"/>
      <c r="AMW41" s="134"/>
      <c r="AMX41" s="134"/>
      <c r="AMY41" s="134"/>
      <c r="AMZ41" s="134"/>
      <c r="ANA41" s="134"/>
      <c r="ANB41" s="134"/>
      <c r="ANC41" s="134"/>
      <c r="AND41" s="134"/>
      <c r="ANE41" s="134"/>
      <c r="ANF41" s="134"/>
      <c r="ANG41" s="134"/>
      <c r="ANH41" s="134"/>
      <c r="ANI41" s="134"/>
      <c r="ANJ41" s="134"/>
      <c r="ANK41" s="134"/>
      <c r="ANL41" s="134"/>
      <c r="ANM41" s="134"/>
      <c r="ANN41" s="134"/>
      <c r="ANO41" s="134"/>
      <c r="ANP41" s="134"/>
      <c r="ANQ41" s="134"/>
      <c r="ANR41" s="134"/>
      <c r="ANS41" s="134"/>
      <c r="ANT41" s="134"/>
      <c r="ANU41" s="134"/>
      <c r="ANV41" s="134"/>
      <c r="ANW41" s="134"/>
      <c r="ANX41" s="134"/>
      <c r="ANY41" s="134"/>
      <c r="ANZ41" s="134"/>
      <c r="AOA41" s="134"/>
      <c r="AOB41" s="134"/>
      <c r="AOC41" s="134"/>
      <c r="AOD41" s="134"/>
      <c r="AOE41" s="134"/>
      <c r="AOF41" s="134"/>
      <c r="AOG41" s="134"/>
      <c r="AOH41" s="134"/>
      <c r="AOI41" s="134"/>
      <c r="AOJ41" s="134"/>
      <c r="AOK41" s="134"/>
      <c r="AOL41" s="134"/>
      <c r="AOM41" s="134"/>
      <c r="AON41" s="134"/>
      <c r="AOO41" s="134"/>
      <c r="AOP41" s="134"/>
      <c r="AOQ41" s="134"/>
      <c r="AOR41" s="134"/>
      <c r="AOS41" s="134"/>
      <c r="AOT41" s="134"/>
      <c r="AOU41" s="134"/>
      <c r="AOV41" s="134"/>
      <c r="AOW41" s="134"/>
      <c r="AOX41" s="134"/>
      <c r="AOY41" s="134"/>
      <c r="AOZ41" s="134"/>
      <c r="APA41" s="134"/>
      <c r="APB41" s="134"/>
      <c r="APC41" s="134"/>
      <c r="APD41" s="134"/>
      <c r="APE41" s="134"/>
      <c r="APF41" s="134"/>
      <c r="APG41" s="134"/>
      <c r="APH41" s="134"/>
      <c r="API41" s="134"/>
      <c r="APJ41" s="134"/>
      <c r="APK41" s="134"/>
      <c r="APL41" s="134"/>
      <c r="APM41" s="134"/>
      <c r="APN41" s="134"/>
      <c r="APO41" s="134"/>
      <c r="APP41" s="134"/>
      <c r="APQ41" s="134"/>
      <c r="APR41" s="134"/>
      <c r="APS41" s="134"/>
      <c r="APT41" s="134"/>
      <c r="APU41" s="134"/>
      <c r="APV41" s="134"/>
      <c r="APW41" s="134"/>
      <c r="APX41" s="134"/>
      <c r="APY41" s="134"/>
      <c r="APZ41" s="134"/>
      <c r="AQA41" s="134"/>
      <c r="AQB41" s="134"/>
      <c r="AQC41" s="134"/>
      <c r="AQD41" s="134"/>
      <c r="AQE41" s="134"/>
      <c r="AQF41" s="134"/>
      <c r="AQG41" s="134"/>
      <c r="AQH41" s="134"/>
      <c r="AQI41" s="134"/>
      <c r="AQJ41" s="134"/>
      <c r="AQK41" s="134"/>
      <c r="AQL41" s="134"/>
      <c r="AQM41" s="134"/>
      <c r="AQN41" s="134"/>
      <c r="AQO41" s="134"/>
      <c r="AQP41" s="134"/>
      <c r="AQQ41" s="134"/>
      <c r="AQR41" s="134"/>
      <c r="AQS41" s="134"/>
      <c r="AQT41" s="134"/>
      <c r="AQU41" s="134"/>
      <c r="AQV41" s="134"/>
      <c r="AQW41" s="134"/>
      <c r="AQX41" s="134"/>
      <c r="AQY41" s="134"/>
      <c r="AQZ41" s="134"/>
      <c r="ARA41" s="134"/>
      <c r="ARB41" s="134"/>
      <c r="ARC41" s="134"/>
      <c r="ARD41" s="134"/>
      <c r="ARE41" s="134"/>
      <c r="ARF41" s="134"/>
      <c r="ARG41" s="134"/>
      <c r="ARH41" s="134"/>
      <c r="ARI41" s="134"/>
      <c r="ARJ41" s="134"/>
      <c r="ARK41" s="134"/>
      <c r="ARL41" s="134"/>
      <c r="ARM41" s="134"/>
      <c r="ARN41" s="134"/>
      <c r="ARO41" s="134"/>
      <c r="ARP41" s="134"/>
      <c r="ARQ41" s="134"/>
      <c r="ARR41" s="134"/>
      <c r="ARS41" s="134"/>
      <c r="ART41" s="134"/>
      <c r="ARU41" s="134"/>
      <c r="ARV41" s="134"/>
      <c r="ARW41" s="134"/>
      <c r="ARX41" s="134"/>
      <c r="ARY41" s="134"/>
      <c r="ARZ41" s="134"/>
      <c r="ASA41" s="134"/>
      <c r="ASB41" s="134"/>
      <c r="ASC41" s="134"/>
      <c r="ASD41" s="134"/>
      <c r="ASE41" s="134"/>
      <c r="ASF41" s="134"/>
      <c r="ASG41" s="134"/>
      <c r="ASH41" s="134"/>
      <c r="ASI41" s="134"/>
      <c r="ASJ41" s="134"/>
      <c r="ASK41" s="134"/>
      <c r="ASL41" s="134"/>
      <c r="ASM41" s="134"/>
      <c r="ASN41" s="134"/>
      <c r="ASO41" s="134"/>
      <c r="ASP41" s="134"/>
      <c r="ASQ41" s="134"/>
      <c r="ASR41" s="134"/>
      <c r="ASS41" s="134"/>
      <c r="AST41" s="134"/>
      <c r="ASU41" s="134"/>
      <c r="ASV41" s="134"/>
      <c r="ASW41" s="134"/>
      <c r="ASX41" s="134"/>
      <c r="ASY41" s="134"/>
      <c r="ASZ41" s="134"/>
      <c r="ATA41" s="134"/>
      <c r="ATB41" s="134"/>
      <c r="ATC41" s="134"/>
      <c r="ATD41" s="134"/>
      <c r="ATE41" s="134"/>
      <c r="ATF41" s="134"/>
      <c r="ATG41" s="134"/>
      <c r="ATH41" s="134"/>
      <c r="ATI41" s="134"/>
      <c r="ATJ41" s="134"/>
      <c r="ATK41" s="134"/>
      <c r="ATL41" s="134"/>
      <c r="ATM41" s="134"/>
      <c r="ATN41" s="134"/>
      <c r="ATO41" s="134"/>
      <c r="ATP41" s="134"/>
      <c r="ATQ41" s="134"/>
      <c r="ATR41" s="134"/>
      <c r="ATS41" s="134"/>
      <c r="ATT41" s="134"/>
      <c r="ATU41" s="134"/>
      <c r="ATV41" s="134"/>
      <c r="ATW41" s="134"/>
      <c r="ATX41" s="134"/>
      <c r="ATY41" s="134"/>
      <c r="ATZ41" s="134"/>
      <c r="AUA41" s="134"/>
      <c r="AUB41" s="134"/>
      <c r="AUC41" s="134"/>
      <c r="AUD41" s="134"/>
      <c r="AUE41" s="134"/>
      <c r="AUF41" s="134"/>
      <c r="AUG41" s="134"/>
      <c r="AUH41" s="134"/>
      <c r="AUI41" s="134"/>
      <c r="AUJ41" s="134"/>
      <c r="AUK41" s="134"/>
      <c r="AUL41" s="134"/>
      <c r="AUM41" s="134"/>
      <c r="AUN41" s="134"/>
      <c r="AUO41" s="134"/>
      <c r="AUP41" s="134"/>
      <c r="AUQ41" s="134"/>
      <c r="AUR41" s="134"/>
      <c r="AUS41" s="134"/>
      <c r="AUT41" s="134"/>
      <c r="AUU41" s="134"/>
      <c r="AUV41" s="134"/>
      <c r="AUW41" s="134"/>
      <c r="AUX41" s="134"/>
      <c r="AUY41" s="134"/>
      <c r="AUZ41" s="134"/>
      <c r="AVA41" s="134"/>
      <c r="AVB41" s="134"/>
      <c r="AVC41" s="134"/>
      <c r="AVD41" s="134"/>
      <c r="AVE41" s="134"/>
      <c r="AVF41" s="134"/>
      <c r="AVG41" s="134"/>
      <c r="AVH41" s="134"/>
      <c r="AVI41" s="134"/>
      <c r="AVJ41" s="134"/>
      <c r="AVK41" s="134"/>
      <c r="AVL41" s="134"/>
      <c r="AVM41" s="134"/>
      <c r="AVN41" s="134"/>
      <c r="AVO41" s="134"/>
      <c r="AVP41" s="134"/>
      <c r="AVQ41" s="134"/>
      <c r="AVR41" s="134"/>
      <c r="AVS41" s="134"/>
      <c r="AVT41" s="134"/>
      <c r="AVU41" s="134"/>
      <c r="AVV41" s="134"/>
      <c r="AVW41" s="134"/>
      <c r="AVX41" s="134"/>
      <c r="AVY41" s="134"/>
      <c r="AVZ41" s="134"/>
      <c r="AWA41" s="134"/>
      <c r="AWB41" s="134"/>
      <c r="AWC41" s="134"/>
      <c r="AWD41" s="134"/>
      <c r="AWE41" s="134"/>
      <c r="AWF41" s="134"/>
      <c r="AWG41" s="134"/>
      <c r="AWH41" s="134"/>
      <c r="AWI41" s="134"/>
      <c r="AWJ41" s="134"/>
      <c r="AWK41" s="134"/>
      <c r="AWL41" s="134"/>
      <c r="AWM41" s="134"/>
      <c r="AWN41" s="134"/>
      <c r="AWO41" s="134"/>
      <c r="AWP41" s="134"/>
      <c r="AWQ41" s="134"/>
      <c r="AWR41" s="134"/>
      <c r="AWS41" s="134"/>
      <c r="AWT41" s="134"/>
      <c r="AWU41" s="134"/>
      <c r="AWV41" s="134"/>
      <c r="AWW41" s="134"/>
      <c r="AWX41" s="134"/>
      <c r="AWY41" s="134"/>
      <c r="AWZ41" s="134"/>
      <c r="AXA41" s="134"/>
      <c r="AXB41" s="134"/>
      <c r="AXC41" s="134"/>
      <c r="AXD41" s="134"/>
      <c r="AXE41" s="134"/>
      <c r="AXF41" s="134"/>
      <c r="AXG41" s="134"/>
      <c r="AXH41" s="134"/>
      <c r="AXI41" s="134"/>
      <c r="AXJ41" s="134"/>
      <c r="AXK41" s="134"/>
      <c r="AXL41" s="134"/>
      <c r="AXM41" s="134"/>
      <c r="AXN41" s="134"/>
      <c r="AXO41" s="134"/>
      <c r="AXP41" s="134"/>
      <c r="AXQ41" s="134"/>
      <c r="AXR41" s="134"/>
      <c r="AXS41" s="134"/>
      <c r="AXT41" s="134"/>
      <c r="AXU41" s="134"/>
      <c r="AXV41" s="134"/>
      <c r="AXW41" s="134"/>
      <c r="AXX41" s="134"/>
      <c r="AXY41" s="134"/>
      <c r="AXZ41" s="134"/>
      <c r="AYA41" s="134"/>
      <c r="AYB41" s="134"/>
      <c r="AYC41" s="134"/>
      <c r="AYD41" s="134"/>
      <c r="AYE41" s="134"/>
      <c r="AYF41" s="134"/>
      <c r="AYG41" s="134"/>
      <c r="AYH41" s="134"/>
      <c r="AYI41" s="134"/>
      <c r="AYJ41" s="134"/>
      <c r="AYK41" s="134"/>
      <c r="AYL41" s="134"/>
      <c r="AYM41" s="134"/>
      <c r="AYN41" s="134"/>
      <c r="AYO41" s="134"/>
      <c r="AYP41" s="134"/>
      <c r="AYQ41" s="134"/>
      <c r="AYR41" s="134"/>
      <c r="AYS41" s="134"/>
      <c r="AYT41" s="134"/>
      <c r="AYU41" s="134"/>
      <c r="AYV41" s="134"/>
      <c r="AYW41" s="134"/>
      <c r="AYX41" s="134"/>
      <c r="AYY41" s="134"/>
      <c r="AYZ41" s="134"/>
      <c r="AZA41" s="134"/>
      <c r="AZB41" s="134"/>
      <c r="AZC41" s="134"/>
      <c r="AZD41" s="134"/>
      <c r="AZE41" s="134"/>
      <c r="AZF41" s="134"/>
      <c r="AZG41" s="134"/>
      <c r="AZH41" s="134"/>
      <c r="AZI41" s="134"/>
      <c r="AZJ41" s="134"/>
      <c r="AZK41" s="134"/>
      <c r="AZL41" s="134"/>
      <c r="AZM41" s="134"/>
      <c r="AZN41" s="134"/>
      <c r="AZO41" s="134"/>
      <c r="AZP41" s="134"/>
      <c r="AZQ41" s="134"/>
      <c r="AZR41" s="134"/>
      <c r="AZS41" s="134"/>
      <c r="AZT41" s="134"/>
      <c r="AZU41" s="134"/>
      <c r="AZV41" s="134"/>
      <c r="AZW41" s="134"/>
      <c r="AZX41" s="134"/>
      <c r="AZY41" s="134"/>
      <c r="AZZ41" s="134"/>
      <c r="BAA41" s="134"/>
      <c r="BAB41" s="134"/>
      <c r="BAC41" s="134"/>
      <c r="BAD41" s="134"/>
      <c r="BAE41" s="134"/>
      <c r="BAF41" s="134"/>
      <c r="BAG41" s="134"/>
      <c r="BAH41" s="134"/>
      <c r="BAI41" s="134"/>
      <c r="BAJ41" s="134"/>
      <c r="BAK41" s="134"/>
      <c r="BAL41" s="134"/>
      <c r="BAM41" s="134"/>
      <c r="BAN41" s="134"/>
      <c r="BAO41" s="134"/>
      <c r="BAP41" s="134"/>
      <c r="BAQ41" s="134"/>
      <c r="BAR41" s="134"/>
      <c r="BAS41" s="134"/>
      <c r="BAT41" s="134"/>
      <c r="BAU41" s="134"/>
      <c r="BAV41" s="134"/>
      <c r="BAW41" s="134"/>
      <c r="BAX41" s="134"/>
      <c r="BAY41" s="134"/>
      <c r="BAZ41" s="134"/>
      <c r="BBA41" s="134"/>
      <c r="BBB41" s="134"/>
      <c r="BBC41" s="134"/>
      <c r="BBD41" s="134"/>
      <c r="BBE41" s="134"/>
      <c r="BBF41" s="134"/>
      <c r="BBG41" s="134"/>
      <c r="BBH41" s="134"/>
      <c r="BBI41" s="134"/>
      <c r="BBJ41" s="134"/>
      <c r="BBK41" s="134"/>
      <c r="BBL41" s="134"/>
      <c r="BBM41" s="134"/>
      <c r="BBN41" s="134"/>
      <c r="BBO41" s="134"/>
      <c r="BBP41" s="134"/>
      <c r="BBQ41" s="134"/>
      <c r="BBR41" s="134"/>
      <c r="BBS41" s="134"/>
      <c r="BBT41" s="134"/>
      <c r="BBU41" s="134"/>
      <c r="BBV41" s="134"/>
      <c r="BBW41" s="134"/>
      <c r="BBX41" s="134"/>
      <c r="BBY41" s="134"/>
      <c r="BBZ41" s="134"/>
      <c r="BCA41" s="134"/>
      <c r="BCB41" s="134"/>
      <c r="BCC41" s="134"/>
      <c r="BCD41" s="134"/>
      <c r="BCE41" s="134"/>
      <c r="BCF41" s="134"/>
      <c r="BCG41" s="134"/>
      <c r="BCH41" s="134"/>
      <c r="BCI41" s="134"/>
      <c r="BCJ41" s="134"/>
      <c r="BCK41" s="134"/>
      <c r="BCL41" s="134"/>
      <c r="BCM41" s="134"/>
      <c r="BCN41" s="134"/>
      <c r="BCO41" s="134"/>
      <c r="BCP41" s="134"/>
      <c r="BCQ41" s="134"/>
      <c r="BCR41" s="134"/>
      <c r="BCS41" s="134"/>
      <c r="BCT41" s="134"/>
      <c r="BCU41" s="134"/>
      <c r="BCV41" s="134"/>
      <c r="BCW41" s="134"/>
      <c r="BCX41" s="134"/>
      <c r="BCY41" s="134"/>
      <c r="BCZ41" s="134"/>
      <c r="BDA41" s="134"/>
      <c r="BDB41" s="134"/>
      <c r="BDC41" s="134"/>
      <c r="BDD41" s="134"/>
      <c r="BDE41" s="134"/>
      <c r="BDF41" s="134"/>
      <c r="BDG41" s="134"/>
      <c r="BDH41" s="134"/>
      <c r="BDI41" s="134"/>
      <c r="BDJ41" s="134"/>
      <c r="BDK41" s="134"/>
      <c r="BDL41" s="134"/>
      <c r="BDM41" s="134"/>
      <c r="BDN41" s="134"/>
      <c r="BDO41" s="134"/>
      <c r="BDP41" s="134"/>
      <c r="BDQ41" s="134"/>
      <c r="BDR41" s="134"/>
      <c r="BDS41" s="134"/>
      <c r="BDT41" s="134"/>
      <c r="BDU41" s="134"/>
      <c r="BDV41" s="134"/>
      <c r="BDW41" s="134"/>
      <c r="BDX41" s="134"/>
      <c r="BDY41" s="134"/>
      <c r="BDZ41" s="134"/>
      <c r="BEA41" s="134"/>
      <c r="BEB41" s="134"/>
      <c r="BEC41" s="134"/>
      <c r="BED41" s="134"/>
      <c r="BEE41" s="134"/>
      <c r="BEF41" s="134"/>
      <c r="BEG41" s="134"/>
      <c r="BEH41" s="134"/>
      <c r="BEI41" s="134"/>
      <c r="BEJ41" s="134"/>
      <c r="BEK41" s="134"/>
      <c r="BEL41" s="134"/>
      <c r="BEM41" s="134"/>
      <c r="BEN41" s="134"/>
      <c r="BEO41" s="134"/>
      <c r="BEP41" s="134"/>
      <c r="BEQ41" s="134"/>
      <c r="BER41" s="134"/>
      <c r="BES41" s="134"/>
      <c r="BET41" s="134"/>
      <c r="BEU41" s="134"/>
      <c r="BEV41" s="134"/>
      <c r="BEW41" s="134"/>
      <c r="BEX41" s="134"/>
      <c r="BEY41" s="134"/>
      <c r="BEZ41" s="134"/>
      <c r="BFA41" s="134"/>
      <c r="BFB41" s="134"/>
      <c r="BFC41" s="134"/>
      <c r="BFD41" s="134"/>
      <c r="BFE41" s="134"/>
      <c r="BFF41" s="134"/>
      <c r="BFG41" s="134"/>
      <c r="BFH41" s="134"/>
      <c r="BFI41" s="134"/>
      <c r="BFJ41" s="134"/>
      <c r="BFK41" s="134"/>
      <c r="BFL41" s="134"/>
      <c r="BFM41" s="134"/>
      <c r="BFN41" s="134"/>
      <c r="BFO41" s="134"/>
      <c r="BFP41" s="134"/>
      <c r="BFQ41" s="134"/>
      <c r="BFR41" s="134"/>
      <c r="BFS41" s="134"/>
      <c r="BFT41" s="134"/>
      <c r="BFU41" s="134"/>
      <c r="BFV41" s="134"/>
      <c r="BFW41" s="134"/>
      <c r="BFX41" s="134"/>
      <c r="BFY41" s="134"/>
      <c r="BFZ41" s="134"/>
      <c r="BGA41" s="134"/>
      <c r="BGB41" s="134"/>
      <c r="BGC41" s="134"/>
      <c r="BGD41" s="134"/>
      <c r="BGE41" s="134"/>
      <c r="BGF41" s="134"/>
      <c r="BGG41" s="134"/>
      <c r="BGH41" s="134"/>
      <c r="BGI41" s="134"/>
      <c r="BGJ41" s="134"/>
      <c r="BGK41" s="134"/>
      <c r="BGL41" s="134"/>
      <c r="BGM41" s="134"/>
      <c r="BGN41" s="134"/>
      <c r="BGO41" s="134"/>
      <c r="BGP41" s="134"/>
      <c r="BGQ41" s="134"/>
      <c r="BGR41" s="134"/>
      <c r="BGS41" s="134"/>
      <c r="BGT41" s="134"/>
      <c r="BGU41" s="134"/>
      <c r="BGV41" s="134"/>
      <c r="BGW41" s="134"/>
      <c r="BGX41" s="134"/>
      <c r="BGY41" s="134"/>
      <c r="BGZ41" s="134"/>
      <c r="BHA41" s="134"/>
      <c r="BHB41" s="134"/>
      <c r="BHC41" s="134"/>
      <c r="BHD41" s="134"/>
      <c r="BHE41" s="134"/>
      <c r="BHF41" s="134"/>
      <c r="BHG41" s="134"/>
      <c r="BHH41" s="134"/>
      <c r="BHI41" s="134"/>
      <c r="BHJ41" s="134"/>
      <c r="BHK41" s="134"/>
      <c r="BHL41" s="134"/>
      <c r="BHM41" s="134"/>
      <c r="BHN41" s="134"/>
      <c r="BHO41" s="134"/>
      <c r="BHP41" s="134"/>
      <c r="BHQ41" s="134"/>
      <c r="BHR41" s="134"/>
      <c r="BHS41" s="134"/>
      <c r="BHT41" s="134"/>
      <c r="BHU41" s="134"/>
      <c r="BHV41" s="134"/>
      <c r="BHW41" s="134"/>
      <c r="BHX41" s="134"/>
      <c r="BHY41" s="134"/>
      <c r="BHZ41" s="134"/>
      <c r="BIA41" s="134"/>
      <c r="BIB41" s="134"/>
      <c r="BIC41" s="134"/>
      <c r="BID41" s="134"/>
      <c r="BIE41" s="134"/>
      <c r="BIF41" s="134"/>
      <c r="BIG41" s="134"/>
      <c r="BIH41" s="134"/>
      <c r="BII41" s="134"/>
      <c r="BIJ41" s="134"/>
      <c r="BIK41" s="134"/>
      <c r="BIL41" s="134"/>
      <c r="BIM41" s="134"/>
      <c r="BIN41" s="134"/>
      <c r="BIO41" s="134"/>
      <c r="BIP41" s="134"/>
      <c r="BIQ41" s="134"/>
      <c r="BIR41" s="134"/>
      <c r="BIS41" s="134"/>
      <c r="BIT41" s="134"/>
      <c r="BIU41" s="134"/>
      <c r="BIV41" s="134"/>
      <c r="BIW41" s="134"/>
      <c r="BIX41" s="134"/>
      <c r="BIY41" s="134"/>
      <c r="BIZ41" s="134"/>
      <c r="BJA41" s="134"/>
      <c r="BJB41" s="134"/>
      <c r="BJC41" s="134"/>
      <c r="BJD41" s="134"/>
      <c r="BJE41" s="134"/>
      <c r="BJF41" s="134"/>
      <c r="BJG41" s="134"/>
      <c r="BJH41" s="134"/>
      <c r="BJI41" s="134"/>
      <c r="BJJ41" s="134"/>
      <c r="BJK41" s="134"/>
      <c r="BJL41" s="134"/>
      <c r="BJM41" s="134"/>
      <c r="BJN41" s="134"/>
      <c r="BJO41" s="134"/>
      <c r="BJP41" s="134"/>
      <c r="BJQ41" s="134"/>
      <c r="BJR41" s="134"/>
      <c r="BJS41" s="134"/>
      <c r="BJT41" s="134"/>
      <c r="BJU41" s="134"/>
      <c r="BJV41" s="134"/>
      <c r="BJW41" s="134"/>
      <c r="BJX41" s="134"/>
      <c r="BJY41" s="134"/>
      <c r="BJZ41" s="134"/>
      <c r="BKA41" s="134"/>
      <c r="BKB41" s="134"/>
      <c r="BKC41" s="134"/>
      <c r="BKD41" s="134"/>
      <c r="BKE41" s="134"/>
      <c r="BKF41" s="134"/>
      <c r="BKG41" s="134"/>
      <c r="BKH41" s="134"/>
      <c r="BKI41" s="134"/>
      <c r="BKJ41" s="134"/>
      <c r="BKK41" s="134"/>
      <c r="BKL41" s="134"/>
      <c r="BKM41" s="134"/>
      <c r="BKN41" s="134"/>
      <c r="BKO41" s="134"/>
      <c r="BKP41" s="134"/>
      <c r="BKQ41" s="134"/>
      <c r="BKR41" s="134"/>
      <c r="BKS41" s="134"/>
      <c r="BKT41" s="134"/>
      <c r="BKU41" s="134"/>
      <c r="BKV41" s="134"/>
      <c r="BKW41" s="134"/>
      <c r="BKX41" s="134"/>
      <c r="BKY41" s="134"/>
      <c r="BKZ41" s="134"/>
      <c r="BLA41" s="134"/>
      <c r="BLB41" s="134"/>
      <c r="BLC41" s="134"/>
      <c r="BLD41" s="134"/>
      <c r="BLE41" s="134"/>
      <c r="BLF41" s="134"/>
      <c r="BLG41" s="134"/>
      <c r="BLH41" s="134"/>
      <c r="BLI41" s="134"/>
      <c r="BLJ41" s="134"/>
      <c r="BLK41" s="134"/>
      <c r="BLL41" s="134"/>
      <c r="BLM41" s="134"/>
      <c r="BLN41" s="134"/>
      <c r="BLO41" s="134"/>
      <c r="BLP41" s="134"/>
      <c r="BLQ41" s="134"/>
      <c r="BLR41" s="134"/>
      <c r="BLS41" s="134"/>
      <c r="BLT41" s="134"/>
      <c r="BLU41" s="134"/>
      <c r="BLV41" s="134"/>
      <c r="BLW41" s="134"/>
      <c r="BLX41" s="134"/>
      <c r="BLY41" s="134"/>
      <c r="BLZ41" s="134"/>
      <c r="BMA41" s="134"/>
      <c r="BMB41" s="134"/>
      <c r="BMC41" s="134"/>
      <c r="BMD41" s="134"/>
      <c r="BME41" s="134"/>
      <c r="BMF41" s="134"/>
      <c r="BMG41" s="134"/>
      <c r="BMH41" s="134"/>
      <c r="BMI41" s="134"/>
      <c r="BMJ41" s="134"/>
      <c r="BMK41" s="134"/>
      <c r="BML41" s="134"/>
      <c r="BMM41" s="134"/>
      <c r="BMN41" s="134"/>
      <c r="BMO41" s="134"/>
      <c r="BMP41" s="134"/>
      <c r="BMQ41" s="134"/>
      <c r="BMR41" s="134"/>
      <c r="BMS41" s="134"/>
      <c r="BMT41" s="134"/>
      <c r="BMU41" s="134"/>
      <c r="BMV41" s="134"/>
      <c r="BMW41" s="134"/>
      <c r="BMX41" s="134"/>
      <c r="BMY41" s="134"/>
      <c r="BMZ41" s="134"/>
      <c r="BNA41" s="134"/>
      <c r="BNB41" s="134"/>
      <c r="BNC41" s="134"/>
      <c r="BND41" s="134"/>
      <c r="BNE41" s="134"/>
      <c r="BNF41" s="134"/>
      <c r="BNG41" s="134"/>
      <c r="BNH41" s="134"/>
      <c r="BNI41" s="134"/>
      <c r="BNJ41" s="134"/>
      <c r="BNK41" s="134"/>
      <c r="BNL41" s="134"/>
      <c r="BNM41" s="134"/>
      <c r="BNN41" s="134"/>
      <c r="BNO41" s="134"/>
      <c r="BNP41" s="134"/>
      <c r="BNQ41" s="134"/>
      <c r="BNR41" s="134"/>
      <c r="BNS41" s="134"/>
      <c r="BNT41" s="134"/>
      <c r="BNU41" s="134"/>
      <c r="BNV41" s="134"/>
      <c r="BNW41" s="134"/>
      <c r="BNX41" s="134"/>
      <c r="BNY41" s="134"/>
      <c r="BNZ41" s="134"/>
      <c r="BOA41" s="134"/>
      <c r="BOB41" s="134"/>
      <c r="BOC41" s="134"/>
      <c r="BOD41" s="134"/>
      <c r="BOE41" s="134"/>
      <c r="BOF41" s="134"/>
      <c r="BOG41" s="134"/>
      <c r="BOH41" s="134"/>
      <c r="BOI41" s="134"/>
      <c r="BOJ41" s="134"/>
      <c r="BOK41" s="134"/>
      <c r="BOL41" s="134"/>
      <c r="BOM41" s="134"/>
      <c r="BON41" s="134"/>
      <c r="BOO41" s="134"/>
      <c r="BOP41" s="134"/>
      <c r="BOQ41" s="134"/>
      <c r="BOR41" s="134"/>
      <c r="BOS41" s="134"/>
      <c r="BOT41" s="134"/>
      <c r="BOU41" s="134"/>
      <c r="BOV41" s="134"/>
      <c r="BOW41" s="134"/>
      <c r="BOX41" s="134"/>
      <c r="BOY41" s="134"/>
      <c r="BOZ41" s="134"/>
      <c r="BPA41" s="134"/>
      <c r="BPB41" s="134"/>
      <c r="BPC41" s="134"/>
      <c r="BPD41" s="134"/>
      <c r="BPE41" s="134"/>
      <c r="BPF41" s="134"/>
      <c r="BPG41" s="134"/>
      <c r="BPH41" s="134"/>
      <c r="BPI41" s="134"/>
      <c r="BPJ41" s="134"/>
      <c r="BPK41" s="134"/>
      <c r="BPL41" s="134"/>
      <c r="BPM41" s="134"/>
      <c r="BPN41" s="134"/>
      <c r="BPO41" s="134"/>
      <c r="BPP41" s="134"/>
      <c r="BPQ41" s="134"/>
      <c r="BPR41" s="134"/>
      <c r="BPS41" s="134"/>
      <c r="BPT41" s="134"/>
      <c r="BPU41" s="134"/>
      <c r="BPV41" s="134"/>
      <c r="BPW41" s="134"/>
      <c r="BPX41" s="134"/>
      <c r="BPY41" s="134"/>
      <c r="BPZ41" s="134"/>
      <c r="BQA41" s="134"/>
      <c r="BQB41" s="134"/>
      <c r="BQC41" s="134"/>
      <c r="BQD41" s="134"/>
      <c r="BQE41" s="134"/>
      <c r="BQF41" s="134"/>
      <c r="BQG41" s="134"/>
      <c r="BQH41" s="134"/>
      <c r="BQI41" s="134"/>
      <c r="BQJ41" s="134"/>
      <c r="BQK41" s="134"/>
      <c r="BQL41" s="134"/>
      <c r="BQM41" s="134"/>
      <c r="BQN41" s="134"/>
      <c r="BQO41" s="134"/>
      <c r="BQP41" s="134"/>
      <c r="BQQ41" s="134"/>
      <c r="BQR41" s="134"/>
      <c r="BQS41" s="134"/>
      <c r="BQT41" s="134"/>
      <c r="BQU41" s="134"/>
      <c r="BQV41" s="134"/>
      <c r="BQW41" s="134"/>
    </row>
    <row r="42" spans="1:1817" s="164" customFormat="1" ht="38.25" x14ac:dyDescent="0.25">
      <c r="A42" s="73" t="s">
        <v>168</v>
      </c>
      <c r="B42" s="73" t="s">
        <v>336</v>
      </c>
      <c r="C42" s="73" t="s">
        <v>86</v>
      </c>
      <c r="D42" s="73" t="s">
        <v>87</v>
      </c>
      <c r="E42" s="73" t="s">
        <v>88</v>
      </c>
      <c r="F42" s="73" t="s">
        <v>89</v>
      </c>
      <c r="G42" s="74" t="s">
        <v>90</v>
      </c>
      <c r="H42" s="73" t="s">
        <v>91</v>
      </c>
      <c r="I42" s="73">
        <v>366</v>
      </c>
      <c r="J42" s="73" t="s">
        <v>92</v>
      </c>
      <c r="K42" s="73">
        <v>163</v>
      </c>
      <c r="L42" s="75" t="s">
        <v>93</v>
      </c>
      <c r="M42" s="73"/>
      <c r="N42" s="73">
        <v>992</v>
      </c>
      <c r="O42" s="73"/>
      <c r="P42" s="73"/>
      <c r="Q42" s="280" t="s">
        <v>26</v>
      </c>
      <c r="R42" s="76">
        <f t="shared" ref="R42:W42" si="52">+R41</f>
        <v>30</v>
      </c>
      <c r="S42" s="76">
        <f t="shared" si="52"/>
        <v>0</v>
      </c>
      <c r="T42" s="76">
        <f t="shared" si="52"/>
        <v>10</v>
      </c>
      <c r="U42" s="76">
        <f t="shared" si="52"/>
        <v>8</v>
      </c>
      <c r="V42" s="76">
        <f t="shared" si="52"/>
        <v>8</v>
      </c>
      <c r="W42" s="76">
        <f t="shared" si="52"/>
        <v>4</v>
      </c>
      <c r="X42" s="195">
        <f t="shared" ref="X42:AC42" si="53">+X41</f>
        <v>8</v>
      </c>
      <c r="Y42" s="195">
        <f t="shared" si="53"/>
        <v>8</v>
      </c>
      <c r="Z42" s="233">
        <f t="shared" si="53"/>
        <v>0.8</v>
      </c>
      <c r="AA42" s="195">
        <f t="shared" si="53"/>
        <v>8</v>
      </c>
      <c r="AB42" s="195">
        <f t="shared" si="53"/>
        <v>8</v>
      </c>
      <c r="AC42" s="233">
        <f t="shared" si="53"/>
        <v>0.8</v>
      </c>
      <c r="AD42" s="195">
        <f t="shared" ref="AD42:AI42" si="54">+AD41</f>
        <v>8</v>
      </c>
      <c r="AE42" s="195">
        <f t="shared" si="54"/>
        <v>8</v>
      </c>
      <c r="AF42" s="233">
        <f t="shared" si="54"/>
        <v>0.8</v>
      </c>
      <c r="AG42" s="195">
        <f t="shared" si="54"/>
        <v>8</v>
      </c>
      <c r="AH42" s="195">
        <f t="shared" si="54"/>
        <v>10</v>
      </c>
      <c r="AI42" s="233">
        <f t="shared" si="54"/>
        <v>1</v>
      </c>
      <c r="AJ42" s="195">
        <v>9</v>
      </c>
      <c r="AK42" s="195">
        <f>+AK41</f>
        <v>10</v>
      </c>
      <c r="AL42" s="329">
        <f>+AL41</f>
        <v>1</v>
      </c>
      <c r="AM42" s="195">
        <v>9</v>
      </c>
      <c r="AN42" s="195">
        <v>10</v>
      </c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3"/>
      <c r="GC42" s="163"/>
      <c r="GD42" s="163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3"/>
      <c r="GP42" s="163"/>
      <c r="GQ42" s="163"/>
      <c r="GR42" s="163"/>
      <c r="GS42" s="163"/>
      <c r="GT42" s="163"/>
      <c r="GU42" s="163"/>
      <c r="GV42" s="163"/>
      <c r="GW42" s="163"/>
      <c r="GX42" s="163"/>
      <c r="GY42" s="163"/>
      <c r="GZ42" s="163"/>
      <c r="HA42" s="163"/>
      <c r="HB42" s="163"/>
      <c r="HC42" s="163"/>
      <c r="HD42" s="163"/>
      <c r="HE42" s="163"/>
      <c r="HF42" s="163"/>
      <c r="HG42" s="163"/>
      <c r="HH42" s="163"/>
      <c r="HI42" s="163"/>
      <c r="HJ42" s="163"/>
      <c r="HK42" s="163"/>
      <c r="HL42" s="163"/>
      <c r="HM42" s="163"/>
      <c r="HN42" s="163"/>
      <c r="HO42" s="163"/>
      <c r="HP42" s="163"/>
      <c r="HQ42" s="163"/>
      <c r="HR42" s="163"/>
      <c r="HS42" s="163"/>
      <c r="HT42" s="163"/>
      <c r="HU42" s="163"/>
      <c r="HV42" s="163"/>
      <c r="HW42" s="163"/>
      <c r="HX42" s="163"/>
      <c r="HY42" s="163"/>
      <c r="HZ42" s="163"/>
      <c r="IA42" s="163"/>
      <c r="IB42" s="163"/>
      <c r="IC42" s="163"/>
      <c r="ID42" s="163"/>
      <c r="IE42" s="163"/>
      <c r="IF42" s="163"/>
      <c r="IG42" s="163"/>
      <c r="IH42" s="163"/>
      <c r="II42" s="163"/>
      <c r="IJ42" s="163"/>
      <c r="IK42" s="163"/>
      <c r="IL42" s="163"/>
      <c r="IM42" s="163"/>
      <c r="IN42" s="163"/>
      <c r="IO42" s="163"/>
      <c r="IP42" s="163"/>
      <c r="IQ42" s="163"/>
      <c r="IR42" s="163"/>
      <c r="IS42" s="163"/>
      <c r="IT42" s="163"/>
      <c r="IU42" s="163"/>
      <c r="IV42" s="163"/>
      <c r="IW42" s="163"/>
      <c r="IX42" s="163"/>
      <c r="IY42" s="163"/>
      <c r="IZ42" s="163"/>
      <c r="JA42" s="163"/>
      <c r="JB42" s="163"/>
      <c r="JC42" s="163"/>
      <c r="JD42" s="163"/>
      <c r="JE42" s="163"/>
      <c r="JF42" s="163"/>
      <c r="JG42" s="163"/>
      <c r="JH42" s="163"/>
      <c r="JI42" s="163"/>
      <c r="JJ42" s="163"/>
      <c r="JK42" s="163"/>
      <c r="JL42" s="163"/>
      <c r="JM42" s="163"/>
      <c r="JN42" s="163"/>
      <c r="JO42" s="163"/>
      <c r="JP42" s="163"/>
      <c r="JQ42" s="163"/>
      <c r="JR42" s="163"/>
      <c r="JS42" s="163"/>
      <c r="JT42" s="163"/>
      <c r="JU42" s="163"/>
      <c r="JV42" s="163"/>
      <c r="JW42" s="163"/>
      <c r="JX42" s="163"/>
      <c r="JY42" s="163"/>
      <c r="JZ42" s="163"/>
      <c r="KA42" s="163"/>
      <c r="KB42" s="163"/>
      <c r="KC42" s="163"/>
      <c r="KD42" s="163"/>
      <c r="KE42" s="163"/>
      <c r="KF42" s="163"/>
      <c r="KG42" s="163"/>
      <c r="KH42" s="163"/>
      <c r="KI42" s="163"/>
      <c r="KJ42" s="163"/>
      <c r="KK42" s="163"/>
      <c r="KL42" s="163"/>
      <c r="KM42" s="163"/>
      <c r="KN42" s="163"/>
      <c r="KO42" s="163"/>
      <c r="KP42" s="163"/>
      <c r="KQ42" s="163"/>
      <c r="KR42" s="163"/>
      <c r="KS42" s="163"/>
      <c r="KT42" s="163"/>
      <c r="KU42" s="163"/>
      <c r="KV42" s="163"/>
      <c r="KW42" s="163"/>
      <c r="KX42" s="163"/>
      <c r="KY42" s="163"/>
      <c r="KZ42" s="163"/>
      <c r="LA42" s="163"/>
      <c r="LB42" s="163"/>
      <c r="LC42" s="163"/>
      <c r="LD42" s="163"/>
      <c r="LE42" s="163"/>
      <c r="LF42" s="163"/>
      <c r="LG42" s="163"/>
      <c r="LH42" s="163"/>
      <c r="LI42" s="163"/>
      <c r="LJ42" s="163"/>
      <c r="LK42" s="163"/>
      <c r="LL42" s="163"/>
      <c r="LM42" s="163"/>
      <c r="LN42" s="163"/>
      <c r="LO42" s="163"/>
      <c r="LP42" s="163"/>
      <c r="LQ42" s="163"/>
      <c r="LR42" s="163"/>
      <c r="LS42" s="163"/>
      <c r="LT42" s="163"/>
      <c r="LU42" s="163"/>
      <c r="LV42" s="163"/>
      <c r="LW42" s="163"/>
      <c r="LX42" s="163"/>
      <c r="LY42" s="163"/>
      <c r="LZ42" s="163"/>
      <c r="MA42" s="163"/>
      <c r="MB42" s="163"/>
      <c r="MC42" s="163"/>
      <c r="MD42" s="163"/>
      <c r="ME42" s="163"/>
      <c r="MF42" s="163"/>
      <c r="MG42" s="163"/>
      <c r="MH42" s="163"/>
      <c r="MI42" s="163"/>
      <c r="MJ42" s="163"/>
      <c r="MK42" s="163"/>
      <c r="ML42" s="163"/>
      <c r="MM42" s="163"/>
      <c r="MN42" s="163"/>
      <c r="MO42" s="163"/>
      <c r="MP42" s="163"/>
      <c r="MQ42" s="163"/>
      <c r="MR42" s="163"/>
      <c r="MS42" s="163"/>
      <c r="MT42" s="163"/>
      <c r="MU42" s="163"/>
      <c r="MV42" s="163"/>
      <c r="MW42" s="163"/>
      <c r="MX42" s="163"/>
      <c r="MY42" s="163"/>
      <c r="MZ42" s="163"/>
      <c r="NA42" s="163"/>
      <c r="NB42" s="163"/>
      <c r="NC42" s="163"/>
      <c r="ND42" s="163"/>
      <c r="NE42" s="163"/>
      <c r="NF42" s="163"/>
      <c r="NG42" s="163"/>
      <c r="NH42" s="163"/>
      <c r="NI42" s="163"/>
      <c r="NJ42" s="163"/>
      <c r="NK42" s="163"/>
      <c r="NL42" s="163"/>
      <c r="NM42" s="163"/>
      <c r="NN42" s="163"/>
      <c r="NO42" s="163"/>
      <c r="NP42" s="163"/>
      <c r="NQ42" s="163"/>
      <c r="NR42" s="163"/>
      <c r="NS42" s="163"/>
      <c r="NT42" s="163"/>
      <c r="NU42" s="163"/>
      <c r="NV42" s="163"/>
      <c r="NW42" s="163"/>
      <c r="NX42" s="163"/>
      <c r="NY42" s="163"/>
      <c r="NZ42" s="163"/>
      <c r="OA42" s="163"/>
      <c r="OB42" s="163"/>
      <c r="OC42" s="163"/>
      <c r="OD42" s="163"/>
      <c r="OE42" s="163"/>
      <c r="OF42" s="163"/>
      <c r="OG42" s="163"/>
      <c r="OH42" s="163"/>
      <c r="OI42" s="163"/>
      <c r="OJ42" s="163"/>
      <c r="OK42" s="163"/>
      <c r="OL42" s="163"/>
      <c r="OM42" s="163"/>
      <c r="ON42" s="163"/>
      <c r="OO42" s="163"/>
      <c r="OP42" s="163"/>
      <c r="OQ42" s="163"/>
      <c r="OR42" s="163"/>
      <c r="OS42" s="163"/>
      <c r="OT42" s="163"/>
      <c r="OU42" s="163"/>
      <c r="OV42" s="163"/>
      <c r="OW42" s="163"/>
      <c r="OX42" s="163"/>
      <c r="OY42" s="163"/>
      <c r="OZ42" s="163"/>
      <c r="PA42" s="163"/>
      <c r="PB42" s="163"/>
      <c r="PC42" s="163"/>
      <c r="PD42" s="163"/>
      <c r="PE42" s="163"/>
      <c r="PF42" s="163"/>
      <c r="PG42" s="163"/>
      <c r="PH42" s="163"/>
      <c r="PI42" s="163"/>
      <c r="PJ42" s="163"/>
      <c r="PK42" s="163"/>
      <c r="PL42" s="163"/>
      <c r="PM42" s="163"/>
      <c r="PN42" s="163"/>
      <c r="PO42" s="163"/>
      <c r="PP42" s="163"/>
      <c r="PQ42" s="163"/>
      <c r="PR42" s="163"/>
      <c r="PS42" s="163"/>
      <c r="PT42" s="163"/>
      <c r="PU42" s="163"/>
      <c r="PV42" s="163"/>
      <c r="PW42" s="163"/>
      <c r="PX42" s="163"/>
      <c r="PY42" s="163"/>
      <c r="PZ42" s="163"/>
      <c r="QA42" s="163"/>
      <c r="QB42" s="163"/>
      <c r="QC42" s="163"/>
      <c r="QD42" s="163"/>
      <c r="QE42" s="163"/>
      <c r="QF42" s="163"/>
      <c r="QG42" s="163"/>
      <c r="QH42" s="163"/>
      <c r="QI42" s="163"/>
      <c r="QJ42" s="163"/>
      <c r="QK42" s="163"/>
      <c r="QL42" s="163"/>
      <c r="QM42" s="163"/>
      <c r="QN42" s="163"/>
      <c r="QO42" s="163"/>
      <c r="QP42" s="163"/>
      <c r="QQ42" s="163"/>
      <c r="QR42" s="163"/>
      <c r="QS42" s="163"/>
      <c r="QT42" s="163"/>
      <c r="QU42" s="163"/>
      <c r="QV42" s="163"/>
      <c r="QW42" s="163"/>
      <c r="QX42" s="163"/>
      <c r="QY42" s="163"/>
      <c r="QZ42" s="163"/>
      <c r="RA42" s="163"/>
      <c r="RB42" s="163"/>
      <c r="RC42" s="163"/>
      <c r="RD42" s="163"/>
      <c r="RE42" s="163"/>
      <c r="RF42" s="163"/>
      <c r="RG42" s="163"/>
      <c r="RH42" s="163"/>
      <c r="RI42" s="163"/>
      <c r="RJ42" s="163"/>
      <c r="RK42" s="163"/>
      <c r="RL42" s="163"/>
      <c r="RM42" s="163"/>
      <c r="RN42" s="163"/>
      <c r="RO42" s="163"/>
      <c r="RP42" s="163"/>
      <c r="RQ42" s="163"/>
      <c r="RR42" s="163"/>
      <c r="RS42" s="163"/>
      <c r="RT42" s="163"/>
      <c r="RU42" s="163"/>
      <c r="RV42" s="163"/>
      <c r="RW42" s="163"/>
      <c r="RX42" s="163"/>
      <c r="RY42" s="163"/>
      <c r="RZ42" s="163"/>
      <c r="SA42" s="163"/>
      <c r="SB42" s="163"/>
      <c r="SC42" s="163"/>
      <c r="SD42" s="163"/>
      <c r="SE42" s="163"/>
      <c r="SF42" s="163"/>
      <c r="SG42" s="163"/>
      <c r="SH42" s="163"/>
      <c r="SI42" s="163"/>
      <c r="SJ42" s="163"/>
      <c r="SK42" s="163"/>
      <c r="SL42" s="163"/>
      <c r="SM42" s="163"/>
      <c r="SN42" s="163"/>
      <c r="SO42" s="163"/>
      <c r="SP42" s="163"/>
      <c r="SQ42" s="163"/>
      <c r="SR42" s="163"/>
      <c r="SS42" s="163"/>
      <c r="ST42" s="163"/>
      <c r="SU42" s="163"/>
      <c r="SV42" s="163"/>
      <c r="SW42" s="163"/>
      <c r="SX42" s="163"/>
      <c r="SY42" s="163"/>
      <c r="SZ42" s="163"/>
      <c r="TA42" s="163"/>
      <c r="TB42" s="163"/>
      <c r="TC42" s="163"/>
      <c r="TD42" s="163"/>
      <c r="TE42" s="163"/>
      <c r="TF42" s="163"/>
      <c r="TG42" s="163"/>
      <c r="TH42" s="163"/>
      <c r="TI42" s="163"/>
      <c r="TJ42" s="163"/>
      <c r="TK42" s="163"/>
      <c r="TL42" s="163"/>
      <c r="TM42" s="163"/>
      <c r="TN42" s="163"/>
      <c r="TO42" s="163"/>
      <c r="TP42" s="163"/>
      <c r="TQ42" s="163"/>
      <c r="TR42" s="163"/>
      <c r="TS42" s="163"/>
      <c r="TT42" s="163"/>
      <c r="TU42" s="163"/>
      <c r="TV42" s="163"/>
      <c r="TW42" s="163"/>
      <c r="TX42" s="163"/>
      <c r="TY42" s="163"/>
      <c r="TZ42" s="163"/>
      <c r="UA42" s="163"/>
      <c r="UB42" s="163"/>
      <c r="UC42" s="163"/>
      <c r="UD42" s="163"/>
      <c r="UE42" s="163"/>
      <c r="UF42" s="163"/>
      <c r="UG42" s="163"/>
      <c r="UH42" s="163"/>
      <c r="UI42" s="163"/>
      <c r="UJ42" s="163"/>
      <c r="UK42" s="163"/>
      <c r="UL42" s="163"/>
      <c r="UM42" s="163"/>
      <c r="UN42" s="163"/>
      <c r="UO42" s="163"/>
      <c r="UP42" s="163"/>
      <c r="UQ42" s="163"/>
      <c r="UR42" s="163"/>
      <c r="US42" s="163"/>
      <c r="UT42" s="163"/>
      <c r="UU42" s="163"/>
      <c r="UV42" s="163"/>
      <c r="UW42" s="163"/>
      <c r="UX42" s="163"/>
      <c r="UY42" s="163"/>
      <c r="UZ42" s="163"/>
      <c r="VA42" s="163"/>
      <c r="VB42" s="163"/>
      <c r="VC42" s="163"/>
      <c r="VD42" s="163"/>
      <c r="VE42" s="163"/>
      <c r="VF42" s="163"/>
      <c r="VG42" s="163"/>
      <c r="VH42" s="163"/>
      <c r="VI42" s="163"/>
      <c r="VJ42" s="163"/>
      <c r="VK42" s="163"/>
      <c r="VL42" s="163"/>
      <c r="VM42" s="163"/>
      <c r="VN42" s="163"/>
      <c r="VO42" s="163"/>
      <c r="VP42" s="163"/>
      <c r="VQ42" s="163"/>
      <c r="VR42" s="163"/>
      <c r="VS42" s="163"/>
      <c r="VT42" s="163"/>
      <c r="VU42" s="163"/>
      <c r="VV42" s="163"/>
      <c r="VW42" s="163"/>
      <c r="VX42" s="163"/>
      <c r="VY42" s="163"/>
      <c r="VZ42" s="163"/>
      <c r="WA42" s="163"/>
      <c r="WB42" s="163"/>
      <c r="WC42" s="163"/>
      <c r="WD42" s="163"/>
      <c r="WE42" s="163"/>
      <c r="WF42" s="163"/>
      <c r="WG42" s="163"/>
      <c r="WH42" s="163"/>
      <c r="WI42" s="163"/>
      <c r="WJ42" s="163"/>
      <c r="WK42" s="163"/>
      <c r="WL42" s="163"/>
      <c r="WM42" s="163"/>
      <c r="WN42" s="163"/>
      <c r="WO42" s="163"/>
      <c r="WP42" s="163"/>
      <c r="WQ42" s="163"/>
      <c r="WR42" s="163"/>
      <c r="WS42" s="163"/>
      <c r="WT42" s="163"/>
      <c r="WU42" s="163"/>
      <c r="WV42" s="163"/>
      <c r="WW42" s="163"/>
      <c r="WX42" s="163"/>
      <c r="WY42" s="163"/>
      <c r="WZ42" s="163"/>
      <c r="XA42" s="163"/>
      <c r="XB42" s="163"/>
      <c r="XC42" s="163"/>
      <c r="XD42" s="163"/>
      <c r="XE42" s="163"/>
      <c r="XF42" s="163"/>
      <c r="XG42" s="163"/>
      <c r="XH42" s="163"/>
      <c r="XI42" s="163"/>
      <c r="XJ42" s="163"/>
      <c r="XK42" s="163"/>
      <c r="XL42" s="163"/>
      <c r="XM42" s="163"/>
      <c r="XN42" s="163"/>
      <c r="XO42" s="163"/>
      <c r="XP42" s="163"/>
      <c r="XQ42" s="163"/>
      <c r="XR42" s="163"/>
      <c r="XS42" s="163"/>
      <c r="XT42" s="163"/>
      <c r="XU42" s="163"/>
      <c r="XV42" s="163"/>
      <c r="XW42" s="163"/>
      <c r="XX42" s="163"/>
      <c r="XY42" s="163"/>
      <c r="XZ42" s="163"/>
      <c r="YA42" s="163"/>
      <c r="YB42" s="163"/>
      <c r="YC42" s="163"/>
      <c r="YD42" s="163"/>
      <c r="YE42" s="163"/>
      <c r="YF42" s="163"/>
      <c r="YG42" s="163"/>
      <c r="YH42" s="163"/>
      <c r="YI42" s="163"/>
      <c r="YJ42" s="163"/>
      <c r="YK42" s="163"/>
      <c r="YL42" s="163"/>
      <c r="YM42" s="163"/>
      <c r="YN42" s="163"/>
      <c r="YO42" s="163"/>
      <c r="YP42" s="163"/>
      <c r="YQ42" s="163"/>
      <c r="YR42" s="163"/>
      <c r="YS42" s="163"/>
      <c r="YT42" s="163"/>
      <c r="YU42" s="163"/>
      <c r="YV42" s="163"/>
      <c r="YW42" s="163"/>
      <c r="YX42" s="163"/>
      <c r="YY42" s="163"/>
      <c r="YZ42" s="163"/>
      <c r="ZA42" s="163"/>
      <c r="ZB42" s="163"/>
      <c r="ZC42" s="163"/>
      <c r="ZD42" s="163"/>
      <c r="ZE42" s="163"/>
      <c r="ZF42" s="163"/>
      <c r="ZG42" s="163"/>
      <c r="ZH42" s="163"/>
      <c r="ZI42" s="163"/>
      <c r="ZJ42" s="163"/>
      <c r="ZK42" s="163"/>
      <c r="ZL42" s="163"/>
      <c r="ZM42" s="163"/>
      <c r="ZN42" s="163"/>
      <c r="ZO42" s="163"/>
      <c r="ZP42" s="163"/>
      <c r="ZQ42" s="163"/>
      <c r="ZR42" s="163"/>
      <c r="ZS42" s="163"/>
      <c r="ZT42" s="163"/>
      <c r="ZU42" s="163"/>
      <c r="ZV42" s="163"/>
      <c r="ZW42" s="163"/>
      <c r="ZX42" s="163"/>
      <c r="ZY42" s="163"/>
      <c r="ZZ42" s="163"/>
      <c r="AAA42" s="163"/>
      <c r="AAB42" s="163"/>
      <c r="AAC42" s="163"/>
      <c r="AAD42" s="163"/>
      <c r="AAE42" s="163"/>
      <c r="AAF42" s="163"/>
      <c r="AAG42" s="163"/>
      <c r="AAH42" s="163"/>
      <c r="AAI42" s="163"/>
      <c r="AAJ42" s="163"/>
      <c r="AAK42" s="163"/>
      <c r="AAL42" s="163"/>
      <c r="AAM42" s="163"/>
      <c r="AAN42" s="163"/>
      <c r="AAO42" s="163"/>
      <c r="AAP42" s="163"/>
      <c r="AAQ42" s="163"/>
      <c r="AAR42" s="163"/>
      <c r="AAS42" s="163"/>
      <c r="AAT42" s="163"/>
      <c r="AAU42" s="163"/>
      <c r="AAV42" s="163"/>
      <c r="AAW42" s="163"/>
      <c r="AAX42" s="163"/>
      <c r="AAY42" s="163"/>
      <c r="AAZ42" s="163"/>
      <c r="ABA42" s="163"/>
      <c r="ABB42" s="163"/>
      <c r="ABC42" s="163"/>
      <c r="ABD42" s="163"/>
      <c r="ABE42" s="163"/>
      <c r="ABF42" s="163"/>
      <c r="ABG42" s="163"/>
      <c r="ABH42" s="163"/>
      <c r="ABI42" s="163"/>
      <c r="ABJ42" s="163"/>
      <c r="ABK42" s="163"/>
      <c r="ABL42" s="163"/>
      <c r="ABM42" s="163"/>
      <c r="ABN42" s="163"/>
      <c r="ABO42" s="163"/>
      <c r="ABP42" s="163"/>
      <c r="ABQ42" s="163"/>
      <c r="ABR42" s="163"/>
      <c r="ABS42" s="163"/>
      <c r="ABT42" s="163"/>
      <c r="ABU42" s="163"/>
      <c r="ABV42" s="163"/>
      <c r="ABW42" s="163"/>
      <c r="ABX42" s="163"/>
      <c r="ABY42" s="163"/>
      <c r="ABZ42" s="163"/>
      <c r="ACA42" s="163"/>
      <c r="ACB42" s="163"/>
      <c r="ACC42" s="163"/>
      <c r="ACD42" s="163"/>
      <c r="ACE42" s="163"/>
      <c r="ACF42" s="163"/>
      <c r="ACG42" s="163"/>
      <c r="ACH42" s="163"/>
      <c r="ACI42" s="163"/>
      <c r="ACJ42" s="163"/>
      <c r="ACK42" s="163"/>
      <c r="ACL42" s="163"/>
      <c r="ACM42" s="163"/>
      <c r="ACN42" s="163"/>
      <c r="ACO42" s="163"/>
      <c r="ACP42" s="163"/>
      <c r="ACQ42" s="163"/>
      <c r="ACR42" s="163"/>
      <c r="ACS42" s="163"/>
      <c r="ACT42" s="163"/>
      <c r="ACU42" s="163"/>
      <c r="ACV42" s="163"/>
      <c r="ACW42" s="163"/>
      <c r="ACX42" s="163"/>
      <c r="ACY42" s="163"/>
      <c r="ACZ42" s="163"/>
      <c r="ADA42" s="163"/>
      <c r="ADB42" s="163"/>
      <c r="ADC42" s="163"/>
      <c r="ADD42" s="163"/>
      <c r="ADE42" s="163"/>
      <c r="ADF42" s="163"/>
      <c r="ADG42" s="163"/>
      <c r="ADH42" s="163"/>
      <c r="ADI42" s="163"/>
      <c r="ADJ42" s="163"/>
      <c r="ADK42" s="163"/>
      <c r="ADL42" s="163"/>
      <c r="ADM42" s="163"/>
      <c r="ADN42" s="163"/>
      <c r="ADO42" s="163"/>
      <c r="ADP42" s="163"/>
      <c r="ADQ42" s="163"/>
      <c r="ADR42" s="163"/>
      <c r="ADS42" s="163"/>
      <c r="ADT42" s="163"/>
      <c r="ADU42" s="163"/>
      <c r="ADV42" s="163"/>
      <c r="ADW42" s="163"/>
      <c r="ADX42" s="163"/>
      <c r="ADY42" s="163"/>
      <c r="ADZ42" s="163"/>
      <c r="AEA42" s="163"/>
      <c r="AEB42" s="163"/>
      <c r="AEC42" s="163"/>
      <c r="AED42" s="163"/>
      <c r="AEE42" s="163"/>
      <c r="AEF42" s="163"/>
      <c r="AEG42" s="163"/>
      <c r="AEH42" s="163"/>
      <c r="AEI42" s="163"/>
      <c r="AEJ42" s="163"/>
      <c r="AEK42" s="163"/>
      <c r="AEL42" s="163"/>
      <c r="AEM42" s="163"/>
      <c r="AEN42" s="163"/>
      <c r="AEO42" s="163"/>
      <c r="AEP42" s="163"/>
      <c r="AEQ42" s="163"/>
      <c r="AER42" s="163"/>
      <c r="AES42" s="163"/>
      <c r="AET42" s="163"/>
      <c r="AEU42" s="163"/>
      <c r="AEV42" s="163"/>
      <c r="AEW42" s="163"/>
      <c r="AEX42" s="163"/>
      <c r="AEY42" s="163"/>
      <c r="AEZ42" s="163"/>
      <c r="AFA42" s="163"/>
      <c r="AFB42" s="163"/>
      <c r="AFC42" s="163"/>
      <c r="AFD42" s="163"/>
      <c r="AFE42" s="163"/>
      <c r="AFF42" s="163"/>
      <c r="AFG42" s="163"/>
      <c r="AFH42" s="163"/>
      <c r="AFI42" s="163"/>
      <c r="AFJ42" s="163"/>
      <c r="AFK42" s="163"/>
      <c r="AFL42" s="163"/>
      <c r="AFM42" s="163"/>
      <c r="AFN42" s="163"/>
      <c r="AFO42" s="163"/>
      <c r="AFP42" s="163"/>
      <c r="AFQ42" s="163"/>
      <c r="AFR42" s="163"/>
      <c r="AFS42" s="163"/>
      <c r="AFT42" s="163"/>
      <c r="AFU42" s="163"/>
      <c r="AFV42" s="163"/>
      <c r="AFW42" s="163"/>
      <c r="AFX42" s="163"/>
      <c r="AFY42" s="163"/>
      <c r="AFZ42" s="163"/>
      <c r="AGA42" s="163"/>
      <c r="AGB42" s="163"/>
      <c r="AGC42" s="163"/>
      <c r="AGD42" s="163"/>
      <c r="AGE42" s="163"/>
      <c r="AGF42" s="163"/>
      <c r="AGG42" s="163"/>
      <c r="AGH42" s="163"/>
      <c r="AGI42" s="163"/>
      <c r="AGJ42" s="163"/>
      <c r="AGK42" s="163"/>
      <c r="AGL42" s="163"/>
      <c r="AGM42" s="163"/>
      <c r="AGN42" s="163"/>
      <c r="AGO42" s="163"/>
      <c r="AGP42" s="163"/>
      <c r="AGQ42" s="163"/>
      <c r="AGR42" s="163"/>
      <c r="AGS42" s="163"/>
      <c r="AGT42" s="163"/>
      <c r="AGU42" s="163"/>
      <c r="AGV42" s="163"/>
      <c r="AGW42" s="163"/>
      <c r="AGX42" s="163"/>
      <c r="AGY42" s="163"/>
      <c r="AGZ42" s="163"/>
      <c r="AHA42" s="163"/>
      <c r="AHB42" s="163"/>
      <c r="AHC42" s="163"/>
      <c r="AHD42" s="163"/>
      <c r="AHE42" s="163"/>
      <c r="AHF42" s="163"/>
      <c r="AHG42" s="163"/>
      <c r="AHH42" s="163"/>
      <c r="AHI42" s="163"/>
      <c r="AHJ42" s="163"/>
      <c r="AHK42" s="163"/>
      <c r="AHL42" s="163"/>
      <c r="AHM42" s="163"/>
      <c r="AHN42" s="163"/>
      <c r="AHO42" s="163"/>
      <c r="AHP42" s="163"/>
      <c r="AHQ42" s="163"/>
      <c r="AHR42" s="163"/>
      <c r="AHS42" s="163"/>
      <c r="AHT42" s="163"/>
      <c r="AHU42" s="163"/>
      <c r="AHV42" s="163"/>
      <c r="AHW42" s="163"/>
      <c r="AHX42" s="163"/>
      <c r="AHY42" s="163"/>
      <c r="AHZ42" s="163"/>
      <c r="AIA42" s="163"/>
      <c r="AIB42" s="163"/>
      <c r="AIC42" s="163"/>
      <c r="AID42" s="163"/>
      <c r="AIE42" s="163"/>
      <c r="AIF42" s="163"/>
      <c r="AIG42" s="163"/>
      <c r="AIH42" s="163"/>
      <c r="AII42" s="163"/>
      <c r="AIJ42" s="163"/>
      <c r="AIK42" s="163"/>
      <c r="AIL42" s="163"/>
      <c r="AIM42" s="163"/>
      <c r="AIN42" s="163"/>
      <c r="AIO42" s="163"/>
      <c r="AIP42" s="163"/>
      <c r="AIQ42" s="163"/>
      <c r="AIR42" s="163"/>
      <c r="AIS42" s="163"/>
      <c r="AIT42" s="163"/>
      <c r="AIU42" s="163"/>
      <c r="AIV42" s="163"/>
      <c r="AIW42" s="163"/>
      <c r="AIX42" s="163"/>
      <c r="AIY42" s="163"/>
      <c r="AIZ42" s="163"/>
      <c r="AJA42" s="163"/>
      <c r="AJB42" s="163"/>
      <c r="AJC42" s="163"/>
      <c r="AJD42" s="163"/>
      <c r="AJE42" s="163"/>
      <c r="AJF42" s="163"/>
      <c r="AJG42" s="163"/>
      <c r="AJH42" s="163"/>
      <c r="AJI42" s="163"/>
      <c r="AJJ42" s="163"/>
      <c r="AJK42" s="163"/>
      <c r="AJL42" s="163"/>
      <c r="AJM42" s="163"/>
      <c r="AJN42" s="163"/>
      <c r="AJO42" s="163"/>
      <c r="AJP42" s="163"/>
      <c r="AJQ42" s="163"/>
      <c r="AJR42" s="163"/>
      <c r="AJS42" s="163"/>
      <c r="AJT42" s="163"/>
      <c r="AJU42" s="163"/>
      <c r="AJV42" s="163"/>
      <c r="AJW42" s="163"/>
      <c r="AJX42" s="163"/>
      <c r="AJY42" s="163"/>
      <c r="AJZ42" s="163"/>
      <c r="AKA42" s="163"/>
      <c r="AKB42" s="163"/>
      <c r="AKC42" s="163"/>
      <c r="AKD42" s="163"/>
      <c r="AKE42" s="163"/>
      <c r="AKF42" s="163"/>
      <c r="AKG42" s="163"/>
      <c r="AKH42" s="163"/>
      <c r="AKI42" s="163"/>
      <c r="AKJ42" s="163"/>
      <c r="AKK42" s="163"/>
      <c r="AKL42" s="163"/>
      <c r="AKM42" s="163"/>
      <c r="AKN42" s="163"/>
      <c r="AKO42" s="163"/>
      <c r="AKP42" s="163"/>
      <c r="AKQ42" s="163"/>
      <c r="AKR42" s="163"/>
      <c r="AKS42" s="163"/>
      <c r="AKT42" s="163"/>
      <c r="AKU42" s="163"/>
      <c r="AKV42" s="163"/>
      <c r="AKW42" s="163"/>
      <c r="AKX42" s="163"/>
      <c r="AKY42" s="163"/>
      <c r="AKZ42" s="163"/>
      <c r="ALA42" s="163"/>
      <c r="ALB42" s="163"/>
      <c r="ALC42" s="163"/>
      <c r="ALD42" s="163"/>
      <c r="ALE42" s="163"/>
      <c r="ALF42" s="163"/>
      <c r="ALG42" s="163"/>
      <c r="ALH42" s="163"/>
      <c r="ALI42" s="163"/>
      <c r="ALJ42" s="163"/>
      <c r="ALK42" s="163"/>
      <c r="ALL42" s="163"/>
      <c r="ALM42" s="163"/>
      <c r="ALN42" s="163"/>
      <c r="ALO42" s="163"/>
      <c r="ALP42" s="163"/>
      <c r="ALQ42" s="163"/>
      <c r="ALR42" s="163"/>
      <c r="ALS42" s="163"/>
      <c r="ALT42" s="163"/>
      <c r="ALU42" s="163"/>
      <c r="ALV42" s="163"/>
      <c r="ALW42" s="163"/>
      <c r="ALX42" s="163"/>
      <c r="ALY42" s="163"/>
      <c r="ALZ42" s="163"/>
      <c r="AMA42" s="163"/>
      <c r="AMB42" s="163"/>
      <c r="AMC42" s="163"/>
      <c r="AMD42" s="163"/>
      <c r="AME42" s="163"/>
      <c r="AMF42" s="163"/>
      <c r="AMG42" s="163"/>
      <c r="AMH42" s="163"/>
      <c r="AMI42" s="163"/>
      <c r="AMJ42" s="163"/>
      <c r="AMK42" s="163"/>
      <c r="AML42" s="163"/>
      <c r="AMM42" s="163"/>
      <c r="AMN42" s="163"/>
      <c r="AMO42" s="163"/>
      <c r="AMP42" s="163"/>
      <c r="AMQ42" s="163"/>
      <c r="AMR42" s="163"/>
      <c r="AMS42" s="163"/>
      <c r="AMT42" s="163"/>
      <c r="AMU42" s="163"/>
      <c r="AMV42" s="163"/>
      <c r="AMW42" s="163"/>
      <c r="AMX42" s="163"/>
      <c r="AMY42" s="163"/>
      <c r="AMZ42" s="163"/>
      <c r="ANA42" s="163"/>
      <c r="ANB42" s="163"/>
      <c r="ANC42" s="163"/>
      <c r="AND42" s="163"/>
      <c r="ANE42" s="163"/>
      <c r="ANF42" s="163"/>
      <c r="ANG42" s="163"/>
      <c r="ANH42" s="163"/>
      <c r="ANI42" s="163"/>
      <c r="ANJ42" s="163"/>
      <c r="ANK42" s="163"/>
      <c r="ANL42" s="163"/>
      <c r="ANM42" s="163"/>
      <c r="ANN42" s="163"/>
      <c r="ANO42" s="163"/>
      <c r="ANP42" s="163"/>
      <c r="ANQ42" s="163"/>
      <c r="ANR42" s="163"/>
      <c r="ANS42" s="163"/>
      <c r="ANT42" s="163"/>
      <c r="ANU42" s="163"/>
      <c r="ANV42" s="163"/>
      <c r="ANW42" s="163"/>
      <c r="ANX42" s="163"/>
      <c r="ANY42" s="163"/>
      <c r="ANZ42" s="163"/>
      <c r="AOA42" s="163"/>
      <c r="AOB42" s="163"/>
      <c r="AOC42" s="163"/>
      <c r="AOD42" s="163"/>
      <c r="AOE42" s="163"/>
      <c r="AOF42" s="163"/>
      <c r="AOG42" s="163"/>
      <c r="AOH42" s="163"/>
      <c r="AOI42" s="163"/>
      <c r="AOJ42" s="163"/>
      <c r="AOK42" s="163"/>
      <c r="AOL42" s="163"/>
      <c r="AOM42" s="163"/>
      <c r="AON42" s="163"/>
      <c r="AOO42" s="163"/>
      <c r="AOP42" s="163"/>
      <c r="AOQ42" s="163"/>
      <c r="AOR42" s="163"/>
      <c r="AOS42" s="163"/>
      <c r="AOT42" s="163"/>
      <c r="AOU42" s="163"/>
      <c r="AOV42" s="163"/>
      <c r="AOW42" s="163"/>
      <c r="AOX42" s="163"/>
      <c r="AOY42" s="163"/>
      <c r="AOZ42" s="163"/>
      <c r="APA42" s="163"/>
      <c r="APB42" s="163"/>
      <c r="APC42" s="163"/>
      <c r="APD42" s="163"/>
      <c r="APE42" s="163"/>
      <c r="APF42" s="163"/>
      <c r="APG42" s="163"/>
      <c r="APH42" s="163"/>
      <c r="API42" s="163"/>
      <c r="APJ42" s="163"/>
      <c r="APK42" s="163"/>
      <c r="APL42" s="163"/>
      <c r="APM42" s="163"/>
      <c r="APN42" s="163"/>
      <c r="APO42" s="163"/>
      <c r="APP42" s="163"/>
      <c r="APQ42" s="163"/>
      <c r="APR42" s="163"/>
      <c r="APS42" s="163"/>
      <c r="APT42" s="163"/>
      <c r="APU42" s="163"/>
      <c r="APV42" s="163"/>
      <c r="APW42" s="163"/>
      <c r="APX42" s="163"/>
      <c r="APY42" s="163"/>
      <c r="APZ42" s="163"/>
      <c r="AQA42" s="163"/>
      <c r="AQB42" s="163"/>
      <c r="AQC42" s="163"/>
      <c r="AQD42" s="163"/>
      <c r="AQE42" s="163"/>
      <c r="AQF42" s="163"/>
      <c r="AQG42" s="163"/>
      <c r="AQH42" s="163"/>
      <c r="AQI42" s="163"/>
      <c r="AQJ42" s="163"/>
      <c r="AQK42" s="163"/>
      <c r="AQL42" s="163"/>
      <c r="AQM42" s="163"/>
      <c r="AQN42" s="163"/>
      <c r="AQO42" s="163"/>
      <c r="AQP42" s="163"/>
      <c r="AQQ42" s="163"/>
      <c r="AQR42" s="163"/>
      <c r="AQS42" s="163"/>
      <c r="AQT42" s="163"/>
      <c r="AQU42" s="163"/>
      <c r="AQV42" s="163"/>
      <c r="AQW42" s="163"/>
      <c r="AQX42" s="163"/>
      <c r="AQY42" s="163"/>
      <c r="AQZ42" s="163"/>
      <c r="ARA42" s="163"/>
      <c r="ARB42" s="163"/>
      <c r="ARC42" s="163"/>
      <c r="ARD42" s="163"/>
      <c r="ARE42" s="163"/>
      <c r="ARF42" s="163"/>
      <c r="ARG42" s="163"/>
      <c r="ARH42" s="163"/>
      <c r="ARI42" s="163"/>
      <c r="ARJ42" s="163"/>
      <c r="ARK42" s="163"/>
      <c r="ARL42" s="163"/>
      <c r="ARM42" s="163"/>
      <c r="ARN42" s="163"/>
      <c r="ARO42" s="163"/>
      <c r="ARP42" s="163"/>
      <c r="ARQ42" s="163"/>
      <c r="ARR42" s="163"/>
      <c r="ARS42" s="163"/>
      <c r="ART42" s="163"/>
      <c r="ARU42" s="163"/>
      <c r="ARV42" s="163"/>
      <c r="ARW42" s="163"/>
      <c r="ARX42" s="163"/>
      <c r="ARY42" s="163"/>
      <c r="ARZ42" s="163"/>
      <c r="ASA42" s="163"/>
      <c r="ASB42" s="163"/>
      <c r="ASC42" s="163"/>
      <c r="ASD42" s="163"/>
      <c r="ASE42" s="163"/>
      <c r="ASF42" s="163"/>
      <c r="ASG42" s="163"/>
      <c r="ASH42" s="163"/>
      <c r="ASI42" s="163"/>
      <c r="ASJ42" s="163"/>
      <c r="ASK42" s="163"/>
      <c r="ASL42" s="163"/>
      <c r="ASM42" s="163"/>
      <c r="ASN42" s="163"/>
      <c r="ASO42" s="163"/>
      <c r="ASP42" s="163"/>
      <c r="ASQ42" s="163"/>
      <c r="ASR42" s="163"/>
      <c r="ASS42" s="163"/>
      <c r="AST42" s="163"/>
      <c r="ASU42" s="163"/>
      <c r="ASV42" s="163"/>
      <c r="ASW42" s="163"/>
      <c r="ASX42" s="163"/>
      <c r="ASY42" s="163"/>
      <c r="ASZ42" s="163"/>
      <c r="ATA42" s="163"/>
      <c r="ATB42" s="163"/>
      <c r="ATC42" s="163"/>
      <c r="ATD42" s="163"/>
      <c r="ATE42" s="163"/>
      <c r="ATF42" s="163"/>
      <c r="ATG42" s="163"/>
      <c r="ATH42" s="163"/>
      <c r="ATI42" s="163"/>
      <c r="ATJ42" s="163"/>
      <c r="ATK42" s="163"/>
      <c r="ATL42" s="163"/>
      <c r="ATM42" s="163"/>
      <c r="ATN42" s="163"/>
      <c r="ATO42" s="163"/>
      <c r="ATP42" s="163"/>
      <c r="ATQ42" s="163"/>
      <c r="ATR42" s="163"/>
      <c r="ATS42" s="163"/>
      <c r="ATT42" s="163"/>
      <c r="ATU42" s="163"/>
      <c r="ATV42" s="163"/>
      <c r="ATW42" s="163"/>
      <c r="ATX42" s="163"/>
      <c r="ATY42" s="163"/>
      <c r="ATZ42" s="163"/>
      <c r="AUA42" s="163"/>
      <c r="AUB42" s="163"/>
      <c r="AUC42" s="163"/>
      <c r="AUD42" s="163"/>
      <c r="AUE42" s="163"/>
      <c r="AUF42" s="163"/>
      <c r="AUG42" s="163"/>
      <c r="AUH42" s="163"/>
      <c r="AUI42" s="163"/>
      <c r="AUJ42" s="163"/>
      <c r="AUK42" s="163"/>
      <c r="AUL42" s="163"/>
      <c r="AUM42" s="163"/>
      <c r="AUN42" s="163"/>
      <c r="AUO42" s="163"/>
      <c r="AUP42" s="163"/>
      <c r="AUQ42" s="163"/>
      <c r="AUR42" s="163"/>
      <c r="AUS42" s="163"/>
      <c r="AUT42" s="163"/>
      <c r="AUU42" s="163"/>
      <c r="AUV42" s="163"/>
      <c r="AUW42" s="163"/>
      <c r="AUX42" s="163"/>
      <c r="AUY42" s="163"/>
      <c r="AUZ42" s="163"/>
      <c r="AVA42" s="163"/>
      <c r="AVB42" s="163"/>
      <c r="AVC42" s="163"/>
      <c r="AVD42" s="163"/>
      <c r="AVE42" s="163"/>
      <c r="AVF42" s="163"/>
      <c r="AVG42" s="163"/>
      <c r="AVH42" s="163"/>
      <c r="AVI42" s="163"/>
      <c r="AVJ42" s="163"/>
      <c r="AVK42" s="163"/>
      <c r="AVL42" s="163"/>
      <c r="AVM42" s="163"/>
      <c r="AVN42" s="163"/>
      <c r="AVO42" s="163"/>
      <c r="AVP42" s="163"/>
      <c r="AVQ42" s="163"/>
      <c r="AVR42" s="163"/>
      <c r="AVS42" s="163"/>
      <c r="AVT42" s="163"/>
      <c r="AVU42" s="163"/>
      <c r="AVV42" s="163"/>
      <c r="AVW42" s="163"/>
      <c r="AVX42" s="163"/>
      <c r="AVY42" s="163"/>
      <c r="AVZ42" s="163"/>
      <c r="AWA42" s="163"/>
      <c r="AWB42" s="163"/>
      <c r="AWC42" s="163"/>
      <c r="AWD42" s="163"/>
      <c r="AWE42" s="163"/>
      <c r="AWF42" s="163"/>
      <c r="AWG42" s="163"/>
      <c r="AWH42" s="163"/>
      <c r="AWI42" s="163"/>
      <c r="AWJ42" s="163"/>
      <c r="AWK42" s="163"/>
      <c r="AWL42" s="163"/>
      <c r="AWM42" s="163"/>
      <c r="AWN42" s="163"/>
      <c r="AWO42" s="163"/>
      <c r="AWP42" s="163"/>
      <c r="AWQ42" s="163"/>
      <c r="AWR42" s="163"/>
      <c r="AWS42" s="163"/>
      <c r="AWT42" s="163"/>
      <c r="AWU42" s="163"/>
      <c r="AWV42" s="163"/>
      <c r="AWW42" s="163"/>
      <c r="AWX42" s="163"/>
      <c r="AWY42" s="163"/>
      <c r="AWZ42" s="163"/>
      <c r="AXA42" s="163"/>
      <c r="AXB42" s="163"/>
      <c r="AXC42" s="163"/>
      <c r="AXD42" s="163"/>
      <c r="AXE42" s="163"/>
      <c r="AXF42" s="163"/>
      <c r="AXG42" s="163"/>
      <c r="AXH42" s="163"/>
      <c r="AXI42" s="163"/>
      <c r="AXJ42" s="163"/>
      <c r="AXK42" s="163"/>
      <c r="AXL42" s="163"/>
      <c r="AXM42" s="163"/>
      <c r="AXN42" s="163"/>
      <c r="AXO42" s="163"/>
      <c r="AXP42" s="163"/>
      <c r="AXQ42" s="163"/>
      <c r="AXR42" s="163"/>
      <c r="AXS42" s="163"/>
      <c r="AXT42" s="163"/>
      <c r="AXU42" s="163"/>
      <c r="AXV42" s="163"/>
      <c r="AXW42" s="163"/>
      <c r="AXX42" s="163"/>
      <c r="AXY42" s="163"/>
      <c r="AXZ42" s="163"/>
      <c r="AYA42" s="163"/>
      <c r="AYB42" s="163"/>
      <c r="AYC42" s="163"/>
      <c r="AYD42" s="163"/>
      <c r="AYE42" s="163"/>
      <c r="AYF42" s="163"/>
      <c r="AYG42" s="163"/>
      <c r="AYH42" s="163"/>
      <c r="AYI42" s="163"/>
      <c r="AYJ42" s="163"/>
      <c r="AYK42" s="163"/>
      <c r="AYL42" s="163"/>
      <c r="AYM42" s="163"/>
      <c r="AYN42" s="163"/>
      <c r="AYO42" s="163"/>
      <c r="AYP42" s="163"/>
      <c r="AYQ42" s="163"/>
      <c r="AYR42" s="163"/>
      <c r="AYS42" s="163"/>
      <c r="AYT42" s="163"/>
      <c r="AYU42" s="163"/>
      <c r="AYV42" s="163"/>
      <c r="AYW42" s="163"/>
      <c r="AYX42" s="163"/>
      <c r="AYY42" s="163"/>
      <c r="AYZ42" s="163"/>
      <c r="AZA42" s="163"/>
      <c r="AZB42" s="163"/>
      <c r="AZC42" s="163"/>
      <c r="AZD42" s="163"/>
      <c r="AZE42" s="163"/>
      <c r="AZF42" s="163"/>
      <c r="AZG42" s="163"/>
      <c r="AZH42" s="163"/>
      <c r="AZI42" s="163"/>
      <c r="AZJ42" s="163"/>
      <c r="AZK42" s="163"/>
      <c r="AZL42" s="163"/>
      <c r="AZM42" s="163"/>
      <c r="AZN42" s="163"/>
      <c r="AZO42" s="163"/>
      <c r="AZP42" s="163"/>
      <c r="AZQ42" s="163"/>
      <c r="AZR42" s="163"/>
      <c r="AZS42" s="163"/>
      <c r="AZT42" s="163"/>
      <c r="AZU42" s="163"/>
      <c r="AZV42" s="163"/>
      <c r="AZW42" s="163"/>
      <c r="AZX42" s="163"/>
      <c r="AZY42" s="163"/>
      <c r="AZZ42" s="163"/>
      <c r="BAA42" s="163"/>
      <c r="BAB42" s="163"/>
      <c r="BAC42" s="163"/>
      <c r="BAD42" s="163"/>
      <c r="BAE42" s="163"/>
      <c r="BAF42" s="163"/>
      <c r="BAG42" s="163"/>
      <c r="BAH42" s="163"/>
      <c r="BAI42" s="163"/>
      <c r="BAJ42" s="163"/>
      <c r="BAK42" s="163"/>
      <c r="BAL42" s="163"/>
      <c r="BAM42" s="163"/>
      <c r="BAN42" s="163"/>
      <c r="BAO42" s="163"/>
      <c r="BAP42" s="163"/>
      <c r="BAQ42" s="163"/>
      <c r="BAR42" s="163"/>
      <c r="BAS42" s="163"/>
      <c r="BAT42" s="163"/>
      <c r="BAU42" s="163"/>
      <c r="BAV42" s="163"/>
      <c r="BAW42" s="163"/>
      <c r="BAX42" s="163"/>
      <c r="BAY42" s="163"/>
      <c r="BAZ42" s="163"/>
      <c r="BBA42" s="163"/>
      <c r="BBB42" s="163"/>
      <c r="BBC42" s="163"/>
      <c r="BBD42" s="163"/>
      <c r="BBE42" s="163"/>
      <c r="BBF42" s="163"/>
      <c r="BBG42" s="163"/>
      <c r="BBH42" s="163"/>
      <c r="BBI42" s="163"/>
      <c r="BBJ42" s="163"/>
      <c r="BBK42" s="163"/>
      <c r="BBL42" s="163"/>
      <c r="BBM42" s="163"/>
      <c r="BBN42" s="163"/>
      <c r="BBO42" s="163"/>
      <c r="BBP42" s="163"/>
      <c r="BBQ42" s="163"/>
      <c r="BBR42" s="163"/>
      <c r="BBS42" s="163"/>
      <c r="BBT42" s="163"/>
      <c r="BBU42" s="163"/>
      <c r="BBV42" s="163"/>
      <c r="BBW42" s="163"/>
      <c r="BBX42" s="163"/>
      <c r="BBY42" s="163"/>
      <c r="BBZ42" s="163"/>
      <c r="BCA42" s="163"/>
      <c r="BCB42" s="163"/>
      <c r="BCC42" s="163"/>
      <c r="BCD42" s="163"/>
      <c r="BCE42" s="163"/>
      <c r="BCF42" s="163"/>
      <c r="BCG42" s="163"/>
      <c r="BCH42" s="163"/>
      <c r="BCI42" s="163"/>
      <c r="BCJ42" s="163"/>
      <c r="BCK42" s="163"/>
      <c r="BCL42" s="163"/>
      <c r="BCM42" s="163"/>
      <c r="BCN42" s="163"/>
      <c r="BCO42" s="163"/>
      <c r="BCP42" s="163"/>
      <c r="BCQ42" s="163"/>
      <c r="BCR42" s="163"/>
      <c r="BCS42" s="163"/>
      <c r="BCT42" s="163"/>
      <c r="BCU42" s="163"/>
      <c r="BCV42" s="163"/>
      <c r="BCW42" s="163"/>
      <c r="BCX42" s="163"/>
      <c r="BCY42" s="163"/>
      <c r="BCZ42" s="163"/>
      <c r="BDA42" s="163"/>
      <c r="BDB42" s="163"/>
      <c r="BDC42" s="163"/>
      <c r="BDD42" s="163"/>
      <c r="BDE42" s="163"/>
      <c r="BDF42" s="163"/>
      <c r="BDG42" s="163"/>
      <c r="BDH42" s="163"/>
      <c r="BDI42" s="163"/>
      <c r="BDJ42" s="163"/>
      <c r="BDK42" s="163"/>
      <c r="BDL42" s="163"/>
      <c r="BDM42" s="163"/>
      <c r="BDN42" s="163"/>
      <c r="BDO42" s="163"/>
      <c r="BDP42" s="163"/>
      <c r="BDQ42" s="163"/>
      <c r="BDR42" s="163"/>
      <c r="BDS42" s="163"/>
      <c r="BDT42" s="163"/>
      <c r="BDU42" s="163"/>
      <c r="BDV42" s="163"/>
      <c r="BDW42" s="163"/>
      <c r="BDX42" s="163"/>
      <c r="BDY42" s="163"/>
      <c r="BDZ42" s="163"/>
      <c r="BEA42" s="163"/>
      <c r="BEB42" s="163"/>
      <c r="BEC42" s="163"/>
      <c r="BED42" s="163"/>
      <c r="BEE42" s="163"/>
      <c r="BEF42" s="163"/>
      <c r="BEG42" s="163"/>
      <c r="BEH42" s="163"/>
      <c r="BEI42" s="163"/>
      <c r="BEJ42" s="163"/>
      <c r="BEK42" s="163"/>
      <c r="BEL42" s="163"/>
      <c r="BEM42" s="163"/>
      <c r="BEN42" s="163"/>
      <c r="BEO42" s="163"/>
      <c r="BEP42" s="163"/>
      <c r="BEQ42" s="163"/>
      <c r="BER42" s="163"/>
      <c r="BES42" s="163"/>
      <c r="BET42" s="163"/>
      <c r="BEU42" s="163"/>
      <c r="BEV42" s="163"/>
      <c r="BEW42" s="163"/>
      <c r="BEX42" s="163"/>
      <c r="BEY42" s="163"/>
      <c r="BEZ42" s="163"/>
      <c r="BFA42" s="163"/>
      <c r="BFB42" s="163"/>
      <c r="BFC42" s="163"/>
      <c r="BFD42" s="163"/>
      <c r="BFE42" s="163"/>
      <c r="BFF42" s="163"/>
      <c r="BFG42" s="163"/>
      <c r="BFH42" s="163"/>
      <c r="BFI42" s="163"/>
      <c r="BFJ42" s="163"/>
      <c r="BFK42" s="163"/>
      <c r="BFL42" s="163"/>
      <c r="BFM42" s="163"/>
      <c r="BFN42" s="163"/>
      <c r="BFO42" s="163"/>
      <c r="BFP42" s="163"/>
      <c r="BFQ42" s="163"/>
      <c r="BFR42" s="163"/>
      <c r="BFS42" s="163"/>
      <c r="BFT42" s="163"/>
      <c r="BFU42" s="163"/>
      <c r="BFV42" s="163"/>
      <c r="BFW42" s="163"/>
      <c r="BFX42" s="163"/>
      <c r="BFY42" s="163"/>
      <c r="BFZ42" s="163"/>
      <c r="BGA42" s="163"/>
      <c r="BGB42" s="163"/>
      <c r="BGC42" s="163"/>
      <c r="BGD42" s="163"/>
      <c r="BGE42" s="163"/>
      <c r="BGF42" s="163"/>
      <c r="BGG42" s="163"/>
      <c r="BGH42" s="163"/>
      <c r="BGI42" s="163"/>
      <c r="BGJ42" s="163"/>
      <c r="BGK42" s="163"/>
      <c r="BGL42" s="163"/>
      <c r="BGM42" s="163"/>
      <c r="BGN42" s="163"/>
      <c r="BGO42" s="163"/>
      <c r="BGP42" s="163"/>
      <c r="BGQ42" s="163"/>
      <c r="BGR42" s="163"/>
      <c r="BGS42" s="163"/>
      <c r="BGT42" s="163"/>
      <c r="BGU42" s="163"/>
      <c r="BGV42" s="163"/>
      <c r="BGW42" s="163"/>
      <c r="BGX42" s="163"/>
      <c r="BGY42" s="163"/>
      <c r="BGZ42" s="163"/>
      <c r="BHA42" s="163"/>
      <c r="BHB42" s="163"/>
      <c r="BHC42" s="163"/>
      <c r="BHD42" s="163"/>
      <c r="BHE42" s="163"/>
      <c r="BHF42" s="163"/>
      <c r="BHG42" s="163"/>
      <c r="BHH42" s="163"/>
      <c r="BHI42" s="163"/>
      <c r="BHJ42" s="163"/>
      <c r="BHK42" s="163"/>
      <c r="BHL42" s="163"/>
      <c r="BHM42" s="163"/>
      <c r="BHN42" s="163"/>
      <c r="BHO42" s="163"/>
      <c r="BHP42" s="163"/>
      <c r="BHQ42" s="163"/>
      <c r="BHR42" s="163"/>
      <c r="BHS42" s="163"/>
      <c r="BHT42" s="163"/>
      <c r="BHU42" s="163"/>
      <c r="BHV42" s="163"/>
      <c r="BHW42" s="163"/>
      <c r="BHX42" s="163"/>
      <c r="BHY42" s="163"/>
      <c r="BHZ42" s="163"/>
      <c r="BIA42" s="163"/>
      <c r="BIB42" s="163"/>
      <c r="BIC42" s="163"/>
      <c r="BID42" s="163"/>
      <c r="BIE42" s="163"/>
      <c r="BIF42" s="163"/>
      <c r="BIG42" s="163"/>
      <c r="BIH42" s="163"/>
      <c r="BII42" s="163"/>
      <c r="BIJ42" s="163"/>
      <c r="BIK42" s="163"/>
      <c r="BIL42" s="163"/>
      <c r="BIM42" s="163"/>
      <c r="BIN42" s="163"/>
      <c r="BIO42" s="163"/>
      <c r="BIP42" s="163"/>
      <c r="BIQ42" s="163"/>
      <c r="BIR42" s="163"/>
      <c r="BIS42" s="163"/>
      <c r="BIT42" s="163"/>
      <c r="BIU42" s="163"/>
      <c r="BIV42" s="163"/>
      <c r="BIW42" s="163"/>
      <c r="BIX42" s="163"/>
      <c r="BIY42" s="163"/>
      <c r="BIZ42" s="163"/>
      <c r="BJA42" s="163"/>
      <c r="BJB42" s="163"/>
      <c r="BJC42" s="163"/>
      <c r="BJD42" s="163"/>
      <c r="BJE42" s="163"/>
      <c r="BJF42" s="163"/>
      <c r="BJG42" s="163"/>
      <c r="BJH42" s="163"/>
      <c r="BJI42" s="163"/>
      <c r="BJJ42" s="163"/>
      <c r="BJK42" s="163"/>
      <c r="BJL42" s="163"/>
      <c r="BJM42" s="163"/>
      <c r="BJN42" s="163"/>
      <c r="BJO42" s="163"/>
      <c r="BJP42" s="163"/>
      <c r="BJQ42" s="163"/>
      <c r="BJR42" s="163"/>
      <c r="BJS42" s="163"/>
      <c r="BJT42" s="163"/>
      <c r="BJU42" s="163"/>
      <c r="BJV42" s="163"/>
      <c r="BJW42" s="163"/>
      <c r="BJX42" s="163"/>
      <c r="BJY42" s="163"/>
      <c r="BJZ42" s="163"/>
      <c r="BKA42" s="163"/>
      <c r="BKB42" s="163"/>
      <c r="BKC42" s="163"/>
      <c r="BKD42" s="163"/>
      <c r="BKE42" s="163"/>
      <c r="BKF42" s="163"/>
      <c r="BKG42" s="163"/>
      <c r="BKH42" s="163"/>
      <c r="BKI42" s="163"/>
      <c r="BKJ42" s="163"/>
      <c r="BKK42" s="163"/>
      <c r="BKL42" s="163"/>
      <c r="BKM42" s="163"/>
      <c r="BKN42" s="163"/>
      <c r="BKO42" s="163"/>
      <c r="BKP42" s="163"/>
      <c r="BKQ42" s="163"/>
      <c r="BKR42" s="163"/>
      <c r="BKS42" s="163"/>
      <c r="BKT42" s="163"/>
      <c r="BKU42" s="163"/>
      <c r="BKV42" s="163"/>
      <c r="BKW42" s="163"/>
      <c r="BKX42" s="163"/>
      <c r="BKY42" s="163"/>
      <c r="BKZ42" s="163"/>
      <c r="BLA42" s="163"/>
      <c r="BLB42" s="163"/>
      <c r="BLC42" s="163"/>
      <c r="BLD42" s="163"/>
      <c r="BLE42" s="163"/>
      <c r="BLF42" s="163"/>
      <c r="BLG42" s="163"/>
      <c r="BLH42" s="163"/>
      <c r="BLI42" s="163"/>
      <c r="BLJ42" s="163"/>
      <c r="BLK42" s="163"/>
      <c r="BLL42" s="163"/>
      <c r="BLM42" s="163"/>
      <c r="BLN42" s="163"/>
      <c r="BLO42" s="163"/>
      <c r="BLP42" s="163"/>
      <c r="BLQ42" s="163"/>
      <c r="BLR42" s="163"/>
      <c r="BLS42" s="163"/>
      <c r="BLT42" s="163"/>
      <c r="BLU42" s="163"/>
      <c r="BLV42" s="163"/>
      <c r="BLW42" s="163"/>
      <c r="BLX42" s="163"/>
      <c r="BLY42" s="163"/>
      <c r="BLZ42" s="163"/>
      <c r="BMA42" s="163"/>
      <c r="BMB42" s="163"/>
      <c r="BMC42" s="163"/>
      <c r="BMD42" s="163"/>
      <c r="BME42" s="163"/>
      <c r="BMF42" s="163"/>
      <c r="BMG42" s="163"/>
      <c r="BMH42" s="163"/>
      <c r="BMI42" s="163"/>
      <c r="BMJ42" s="163"/>
      <c r="BMK42" s="163"/>
      <c r="BML42" s="163"/>
      <c r="BMM42" s="163"/>
      <c r="BMN42" s="163"/>
      <c r="BMO42" s="163"/>
      <c r="BMP42" s="163"/>
      <c r="BMQ42" s="163"/>
      <c r="BMR42" s="163"/>
      <c r="BMS42" s="163"/>
      <c r="BMT42" s="163"/>
      <c r="BMU42" s="163"/>
      <c r="BMV42" s="163"/>
      <c r="BMW42" s="163"/>
      <c r="BMX42" s="163"/>
      <c r="BMY42" s="163"/>
      <c r="BMZ42" s="163"/>
      <c r="BNA42" s="163"/>
      <c r="BNB42" s="163"/>
      <c r="BNC42" s="163"/>
      <c r="BND42" s="163"/>
      <c r="BNE42" s="163"/>
      <c r="BNF42" s="163"/>
      <c r="BNG42" s="163"/>
      <c r="BNH42" s="163"/>
      <c r="BNI42" s="163"/>
      <c r="BNJ42" s="163"/>
      <c r="BNK42" s="163"/>
      <c r="BNL42" s="163"/>
      <c r="BNM42" s="163"/>
      <c r="BNN42" s="163"/>
      <c r="BNO42" s="163"/>
      <c r="BNP42" s="163"/>
      <c r="BNQ42" s="163"/>
      <c r="BNR42" s="163"/>
      <c r="BNS42" s="163"/>
      <c r="BNT42" s="163"/>
      <c r="BNU42" s="163"/>
      <c r="BNV42" s="163"/>
      <c r="BNW42" s="163"/>
      <c r="BNX42" s="163"/>
      <c r="BNY42" s="163"/>
      <c r="BNZ42" s="163"/>
      <c r="BOA42" s="163"/>
      <c r="BOB42" s="163"/>
      <c r="BOC42" s="163"/>
      <c r="BOD42" s="163"/>
      <c r="BOE42" s="163"/>
      <c r="BOF42" s="163"/>
      <c r="BOG42" s="163"/>
      <c r="BOH42" s="163"/>
      <c r="BOI42" s="163"/>
      <c r="BOJ42" s="163"/>
      <c r="BOK42" s="163"/>
      <c r="BOL42" s="163"/>
      <c r="BOM42" s="163"/>
      <c r="BON42" s="163"/>
      <c r="BOO42" s="163"/>
      <c r="BOP42" s="163"/>
      <c r="BOQ42" s="163"/>
      <c r="BOR42" s="163"/>
      <c r="BOS42" s="163"/>
      <c r="BOT42" s="163"/>
      <c r="BOU42" s="163"/>
      <c r="BOV42" s="163"/>
      <c r="BOW42" s="163"/>
      <c r="BOX42" s="163"/>
      <c r="BOY42" s="163"/>
      <c r="BOZ42" s="163"/>
      <c r="BPA42" s="163"/>
      <c r="BPB42" s="163"/>
      <c r="BPC42" s="163"/>
      <c r="BPD42" s="163"/>
      <c r="BPE42" s="163"/>
      <c r="BPF42" s="163"/>
      <c r="BPG42" s="163"/>
      <c r="BPH42" s="163"/>
      <c r="BPI42" s="163"/>
      <c r="BPJ42" s="163"/>
      <c r="BPK42" s="163"/>
      <c r="BPL42" s="163"/>
      <c r="BPM42" s="163"/>
      <c r="BPN42" s="163"/>
      <c r="BPO42" s="163"/>
      <c r="BPP42" s="163"/>
      <c r="BPQ42" s="163"/>
      <c r="BPR42" s="163"/>
      <c r="BPS42" s="163"/>
      <c r="BPT42" s="163"/>
      <c r="BPU42" s="163"/>
      <c r="BPV42" s="163"/>
      <c r="BPW42" s="163"/>
      <c r="BPX42" s="163"/>
      <c r="BPY42" s="163"/>
      <c r="BPZ42" s="163"/>
      <c r="BQA42" s="163"/>
      <c r="BQB42" s="163"/>
      <c r="BQC42" s="163"/>
      <c r="BQD42" s="163"/>
      <c r="BQE42" s="163"/>
      <c r="BQF42" s="163"/>
      <c r="BQG42" s="163"/>
      <c r="BQH42" s="163"/>
      <c r="BQI42" s="163"/>
      <c r="BQJ42" s="163"/>
      <c r="BQK42" s="163"/>
      <c r="BQL42" s="163"/>
      <c r="BQM42" s="163"/>
      <c r="BQN42" s="163"/>
      <c r="BQO42" s="163"/>
      <c r="BQP42" s="163"/>
      <c r="BQQ42" s="163"/>
      <c r="BQR42" s="163"/>
      <c r="BQS42" s="163"/>
      <c r="BQT42" s="163"/>
      <c r="BQU42" s="163"/>
      <c r="BQV42" s="163"/>
      <c r="BQW42" s="163"/>
    </row>
    <row r="43" spans="1:1817" s="99" customFormat="1" ht="38.25" x14ac:dyDescent="0.25">
      <c r="A43" s="5" t="s">
        <v>168</v>
      </c>
      <c r="B43" s="5" t="s">
        <v>338</v>
      </c>
      <c r="C43" s="5" t="s">
        <v>97</v>
      </c>
      <c r="D43" s="71" t="s">
        <v>98</v>
      </c>
      <c r="E43" s="5" t="s">
        <v>99</v>
      </c>
      <c r="F43" s="71" t="s">
        <v>100</v>
      </c>
      <c r="G43" s="28" t="s">
        <v>114</v>
      </c>
      <c r="H43" s="71" t="s">
        <v>115</v>
      </c>
      <c r="I43" s="5">
        <v>373</v>
      </c>
      <c r="J43" s="71" t="s">
        <v>118</v>
      </c>
      <c r="K43" s="5">
        <v>267</v>
      </c>
      <c r="L43" s="6" t="s">
        <v>119</v>
      </c>
      <c r="M43" s="5">
        <v>0</v>
      </c>
      <c r="N43" s="5">
        <v>987</v>
      </c>
      <c r="O43" s="5">
        <v>2</v>
      </c>
      <c r="P43" s="6" t="s">
        <v>118</v>
      </c>
      <c r="Q43" s="267" t="s">
        <v>26</v>
      </c>
      <c r="R43" s="184">
        <v>1</v>
      </c>
      <c r="S43" s="23">
        <v>0.1</v>
      </c>
      <c r="T43" s="23">
        <v>0.3</v>
      </c>
      <c r="U43" s="23">
        <v>0.3</v>
      </c>
      <c r="V43" s="23">
        <v>0.25</v>
      </c>
      <c r="W43" s="23">
        <v>0.05</v>
      </c>
      <c r="X43" s="111">
        <v>0.09</v>
      </c>
      <c r="Y43" s="111">
        <v>0.09</v>
      </c>
      <c r="Z43" s="239">
        <f>+Y43/$T$43</f>
        <v>0.3</v>
      </c>
      <c r="AA43" s="71">
        <v>0.11</v>
      </c>
      <c r="AB43" s="71">
        <v>0.1</v>
      </c>
      <c r="AC43" s="239">
        <f>+AB43/$T$43</f>
        <v>0.33333333333333337</v>
      </c>
      <c r="AD43" s="71">
        <v>0.15</v>
      </c>
      <c r="AE43" s="71">
        <v>0.12</v>
      </c>
      <c r="AF43" s="239">
        <f>+AE43/$T$43</f>
        <v>0.4</v>
      </c>
      <c r="AG43" s="71">
        <v>0.19</v>
      </c>
      <c r="AH43" s="71">
        <v>0.15</v>
      </c>
      <c r="AI43" s="239">
        <f>+AH43/T43</f>
        <v>0.5</v>
      </c>
      <c r="AJ43" s="71">
        <v>0.23</v>
      </c>
      <c r="AK43" s="192">
        <v>0.2</v>
      </c>
      <c r="AL43" s="332">
        <f>+AK43/T43</f>
        <v>0.66666666666666674</v>
      </c>
      <c r="AM43" s="71">
        <v>0.27</v>
      </c>
      <c r="AN43" s="71">
        <v>0.30000000000000004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  <c r="JF43" s="134"/>
      <c r="JG43" s="134"/>
      <c r="JH43" s="134"/>
      <c r="JI43" s="134"/>
      <c r="JJ43" s="134"/>
      <c r="JK43" s="134"/>
      <c r="JL43" s="134"/>
      <c r="JM43" s="134"/>
      <c r="JN43" s="134"/>
      <c r="JO43" s="134"/>
      <c r="JP43" s="134"/>
      <c r="JQ43" s="134"/>
      <c r="JR43" s="134"/>
      <c r="JS43" s="134"/>
      <c r="JT43" s="134"/>
      <c r="JU43" s="134"/>
      <c r="JV43" s="134"/>
      <c r="JW43" s="134"/>
      <c r="JX43" s="134"/>
      <c r="JY43" s="134"/>
      <c r="JZ43" s="134"/>
      <c r="KA43" s="134"/>
      <c r="KB43" s="134"/>
      <c r="KC43" s="134"/>
      <c r="KD43" s="134"/>
      <c r="KE43" s="134"/>
      <c r="KF43" s="134"/>
      <c r="KG43" s="134"/>
      <c r="KH43" s="134"/>
      <c r="KI43" s="134"/>
      <c r="KJ43" s="134"/>
      <c r="KK43" s="134"/>
      <c r="KL43" s="134"/>
      <c r="KM43" s="134"/>
      <c r="KN43" s="134"/>
      <c r="KO43" s="134"/>
      <c r="KP43" s="134"/>
      <c r="KQ43" s="134"/>
      <c r="KR43" s="134"/>
      <c r="KS43" s="134"/>
      <c r="KT43" s="134"/>
      <c r="KU43" s="134"/>
      <c r="KV43" s="134"/>
      <c r="KW43" s="134"/>
      <c r="KX43" s="134"/>
      <c r="KY43" s="134"/>
      <c r="KZ43" s="134"/>
      <c r="LA43" s="134"/>
      <c r="LB43" s="134"/>
      <c r="LC43" s="134"/>
      <c r="LD43" s="134"/>
      <c r="LE43" s="134"/>
      <c r="LF43" s="134"/>
      <c r="LG43" s="134"/>
      <c r="LH43" s="134"/>
      <c r="LI43" s="134"/>
      <c r="LJ43" s="134"/>
      <c r="LK43" s="134"/>
      <c r="LL43" s="134"/>
      <c r="LM43" s="134"/>
      <c r="LN43" s="134"/>
      <c r="LO43" s="134"/>
      <c r="LP43" s="134"/>
      <c r="LQ43" s="134"/>
      <c r="LR43" s="134"/>
      <c r="LS43" s="134"/>
      <c r="LT43" s="134"/>
      <c r="LU43" s="134"/>
      <c r="LV43" s="134"/>
      <c r="LW43" s="134"/>
      <c r="LX43" s="134"/>
      <c r="LY43" s="134"/>
      <c r="LZ43" s="134"/>
      <c r="MA43" s="134"/>
      <c r="MB43" s="134"/>
      <c r="MC43" s="134"/>
      <c r="MD43" s="134"/>
      <c r="ME43" s="134"/>
      <c r="MF43" s="134"/>
      <c r="MG43" s="134"/>
      <c r="MH43" s="134"/>
      <c r="MI43" s="134"/>
      <c r="MJ43" s="134"/>
      <c r="MK43" s="134"/>
      <c r="ML43" s="134"/>
      <c r="MM43" s="134"/>
      <c r="MN43" s="134"/>
      <c r="MO43" s="134"/>
      <c r="MP43" s="134"/>
      <c r="MQ43" s="134"/>
      <c r="MR43" s="134"/>
      <c r="MS43" s="134"/>
      <c r="MT43" s="134"/>
      <c r="MU43" s="134"/>
      <c r="MV43" s="134"/>
      <c r="MW43" s="134"/>
      <c r="MX43" s="134"/>
      <c r="MY43" s="134"/>
      <c r="MZ43" s="134"/>
      <c r="NA43" s="134"/>
      <c r="NB43" s="134"/>
      <c r="NC43" s="134"/>
      <c r="ND43" s="134"/>
      <c r="NE43" s="134"/>
      <c r="NF43" s="134"/>
      <c r="NG43" s="134"/>
      <c r="NH43" s="134"/>
      <c r="NI43" s="134"/>
      <c r="NJ43" s="134"/>
      <c r="NK43" s="134"/>
      <c r="NL43" s="134"/>
      <c r="NM43" s="134"/>
      <c r="NN43" s="134"/>
      <c r="NO43" s="134"/>
      <c r="NP43" s="134"/>
      <c r="NQ43" s="134"/>
      <c r="NR43" s="134"/>
      <c r="NS43" s="134"/>
      <c r="NT43" s="134"/>
      <c r="NU43" s="134"/>
      <c r="NV43" s="134"/>
      <c r="NW43" s="134"/>
      <c r="NX43" s="134"/>
      <c r="NY43" s="134"/>
      <c r="NZ43" s="134"/>
      <c r="OA43" s="134"/>
      <c r="OB43" s="134"/>
      <c r="OC43" s="134"/>
      <c r="OD43" s="134"/>
      <c r="OE43" s="134"/>
      <c r="OF43" s="134"/>
      <c r="OG43" s="134"/>
      <c r="OH43" s="134"/>
      <c r="OI43" s="134"/>
      <c r="OJ43" s="134"/>
      <c r="OK43" s="134"/>
      <c r="OL43" s="134"/>
      <c r="OM43" s="134"/>
      <c r="ON43" s="134"/>
      <c r="OO43" s="134"/>
      <c r="OP43" s="134"/>
      <c r="OQ43" s="134"/>
      <c r="OR43" s="134"/>
      <c r="OS43" s="134"/>
      <c r="OT43" s="134"/>
      <c r="OU43" s="134"/>
      <c r="OV43" s="134"/>
      <c r="OW43" s="134"/>
      <c r="OX43" s="134"/>
      <c r="OY43" s="134"/>
      <c r="OZ43" s="134"/>
      <c r="PA43" s="134"/>
      <c r="PB43" s="134"/>
      <c r="PC43" s="134"/>
      <c r="PD43" s="134"/>
      <c r="PE43" s="134"/>
      <c r="PF43" s="134"/>
      <c r="PG43" s="134"/>
      <c r="PH43" s="134"/>
      <c r="PI43" s="134"/>
      <c r="PJ43" s="134"/>
      <c r="PK43" s="134"/>
      <c r="PL43" s="134"/>
      <c r="PM43" s="134"/>
      <c r="PN43" s="134"/>
      <c r="PO43" s="134"/>
      <c r="PP43" s="134"/>
      <c r="PQ43" s="134"/>
      <c r="PR43" s="134"/>
      <c r="PS43" s="134"/>
      <c r="PT43" s="134"/>
      <c r="PU43" s="134"/>
      <c r="PV43" s="134"/>
      <c r="PW43" s="134"/>
      <c r="PX43" s="134"/>
      <c r="PY43" s="134"/>
      <c r="PZ43" s="134"/>
      <c r="QA43" s="134"/>
      <c r="QB43" s="134"/>
      <c r="QC43" s="134"/>
      <c r="QD43" s="134"/>
      <c r="QE43" s="134"/>
      <c r="QF43" s="134"/>
      <c r="QG43" s="134"/>
      <c r="QH43" s="134"/>
      <c r="QI43" s="134"/>
      <c r="QJ43" s="134"/>
      <c r="QK43" s="134"/>
      <c r="QL43" s="134"/>
      <c r="QM43" s="134"/>
      <c r="QN43" s="134"/>
      <c r="QO43" s="134"/>
      <c r="QP43" s="134"/>
      <c r="QQ43" s="134"/>
      <c r="QR43" s="134"/>
      <c r="QS43" s="134"/>
      <c r="QT43" s="134"/>
      <c r="QU43" s="134"/>
      <c r="QV43" s="134"/>
      <c r="QW43" s="134"/>
      <c r="QX43" s="134"/>
      <c r="QY43" s="134"/>
      <c r="QZ43" s="134"/>
      <c r="RA43" s="134"/>
      <c r="RB43" s="134"/>
      <c r="RC43" s="134"/>
      <c r="RD43" s="134"/>
      <c r="RE43" s="134"/>
      <c r="RF43" s="134"/>
      <c r="RG43" s="134"/>
      <c r="RH43" s="134"/>
      <c r="RI43" s="134"/>
      <c r="RJ43" s="134"/>
      <c r="RK43" s="134"/>
      <c r="RL43" s="134"/>
      <c r="RM43" s="134"/>
      <c r="RN43" s="134"/>
      <c r="RO43" s="134"/>
      <c r="RP43" s="134"/>
      <c r="RQ43" s="134"/>
      <c r="RR43" s="134"/>
      <c r="RS43" s="134"/>
      <c r="RT43" s="134"/>
      <c r="RU43" s="134"/>
      <c r="RV43" s="134"/>
      <c r="RW43" s="134"/>
      <c r="RX43" s="134"/>
      <c r="RY43" s="134"/>
      <c r="RZ43" s="134"/>
      <c r="SA43" s="134"/>
      <c r="SB43" s="134"/>
      <c r="SC43" s="134"/>
      <c r="SD43" s="134"/>
      <c r="SE43" s="134"/>
      <c r="SF43" s="134"/>
      <c r="SG43" s="134"/>
      <c r="SH43" s="134"/>
      <c r="SI43" s="134"/>
      <c r="SJ43" s="134"/>
      <c r="SK43" s="134"/>
      <c r="SL43" s="134"/>
      <c r="SM43" s="134"/>
      <c r="SN43" s="134"/>
      <c r="SO43" s="134"/>
      <c r="SP43" s="134"/>
      <c r="SQ43" s="134"/>
      <c r="SR43" s="134"/>
      <c r="SS43" s="134"/>
      <c r="ST43" s="134"/>
      <c r="SU43" s="134"/>
      <c r="SV43" s="134"/>
      <c r="SW43" s="134"/>
      <c r="SX43" s="134"/>
      <c r="SY43" s="134"/>
      <c r="SZ43" s="134"/>
      <c r="TA43" s="134"/>
      <c r="TB43" s="134"/>
      <c r="TC43" s="134"/>
      <c r="TD43" s="134"/>
      <c r="TE43" s="134"/>
      <c r="TF43" s="134"/>
      <c r="TG43" s="134"/>
      <c r="TH43" s="134"/>
      <c r="TI43" s="134"/>
      <c r="TJ43" s="134"/>
      <c r="TK43" s="134"/>
      <c r="TL43" s="134"/>
      <c r="TM43" s="134"/>
      <c r="TN43" s="134"/>
      <c r="TO43" s="134"/>
      <c r="TP43" s="134"/>
      <c r="TQ43" s="134"/>
      <c r="TR43" s="134"/>
      <c r="TS43" s="134"/>
      <c r="TT43" s="134"/>
      <c r="TU43" s="134"/>
      <c r="TV43" s="134"/>
      <c r="TW43" s="134"/>
      <c r="TX43" s="134"/>
      <c r="TY43" s="134"/>
      <c r="TZ43" s="134"/>
      <c r="UA43" s="134"/>
      <c r="UB43" s="134"/>
      <c r="UC43" s="134"/>
      <c r="UD43" s="134"/>
      <c r="UE43" s="134"/>
      <c r="UF43" s="134"/>
      <c r="UG43" s="134"/>
      <c r="UH43" s="134"/>
      <c r="UI43" s="134"/>
      <c r="UJ43" s="134"/>
      <c r="UK43" s="134"/>
      <c r="UL43" s="134"/>
      <c r="UM43" s="134"/>
      <c r="UN43" s="134"/>
      <c r="UO43" s="134"/>
      <c r="UP43" s="134"/>
      <c r="UQ43" s="134"/>
      <c r="UR43" s="134"/>
      <c r="US43" s="134"/>
      <c r="UT43" s="134"/>
      <c r="UU43" s="134"/>
      <c r="UV43" s="134"/>
      <c r="UW43" s="134"/>
      <c r="UX43" s="134"/>
      <c r="UY43" s="134"/>
      <c r="UZ43" s="134"/>
      <c r="VA43" s="134"/>
      <c r="VB43" s="134"/>
      <c r="VC43" s="134"/>
      <c r="VD43" s="134"/>
      <c r="VE43" s="134"/>
      <c r="VF43" s="134"/>
      <c r="VG43" s="134"/>
      <c r="VH43" s="134"/>
      <c r="VI43" s="134"/>
      <c r="VJ43" s="134"/>
      <c r="VK43" s="134"/>
      <c r="VL43" s="134"/>
      <c r="VM43" s="134"/>
      <c r="VN43" s="134"/>
      <c r="VO43" s="134"/>
      <c r="VP43" s="134"/>
      <c r="VQ43" s="134"/>
      <c r="VR43" s="134"/>
      <c r="VS43" s="134"/>
      <c r="VT43" s="134"/>
      <c r="VU43" s="134"/>
      <c r="VV43" s="134"/>
      <c r="VW43" s="134"/>
      <c r="VX43" s="134"/>
      <c r="VY43" s="134"/>
      <c r="VZ43" s="134"/>
      <c r="WA43" s="134"/>
      <c r="WB43" s="134"/>
      <c r="WC43" s="134"/>
      <c r="WD43" s="134"/>
      <c r="WE43" s="134"/>
      <c r="WF43" s="134"/>
      <c r="WG43" s="134"/>
      <c r="WH43" s="134"/>
      <c r="WI43" s="134"/>
      <c r="WJ43" s="134"/>
      <c r="WK43" s="134"/>
      <c r="WL43" s="134"/>
      <c r="WM43" s="134"/>
      <c r="WN43" s="134"/>
      <c r="WO43" s="134"/>
      <c r="WP43" s="134"/>
      <c r="WQ43" s="134"/>
      <c r="WR43" s="134"/>
      <c r="WS43" s="134"/>
      <c r="WT43" s="134"/>
      <c r="WU43" s="134"/>
      <c r="WV43" s="134"/>
      <c r="WW43" s="134"/>
      <c r="WX43" s="134"/>
      <c r="WY43" s="134"/>
      <c r="WZ43" s="134"/>
      <c r="XA43" s="134"/>
      <c r="XB43" s="134"/>
      <c r="XC43" s="134"/>
      <c r="XD43" s="134"/>
      <c r="XE43" s="134"/>
      <c r="XF43" s="134"/>
      <c r="XG43" s="134"/>
      <c r="XH43" s="134"/>
      <c r="XI43" s="134"/>
      <c r="XJ43" s="134"/>
      <c r="XK43" s="134"/>
      <c r="XL43" s="134"/>
      <c r="XM43" s="134"/>
      <c r="XN43" s="134"/>
      <c r="XO43" s="134"/>
      <c r="XP43" s="134"/>
      <c r="XQ43" s="134"/>
      <c r="XR43" s="134"/>
      <c r="XS43" s="134"/>
      <c r="XT43" s="134"/>
      <c r="XU43" s="134"/>
      <c r="XV43" s="134"/>
      <c r="XW43" s="134"/>
      <c r="XX43" s="134"/>
      <c r="XY43" s="134"/>
      <c r="XZ43" s="134"/>
      <c r="YA43" s="134"/>
      <c r="YB43" s="134"/>
      <c r="YC43" s="134"/>
      <c r="YD43" s="134"/>
      <c r="YE43" s="134"/>
      <c r="YF43" s="134"/>
      <c r="YG43" s="134"/>
      <c r="YH43" s="134"/>
      <c r="YI43" s="134"/>
      <c r="YJ43" s="134"/>
      <c r="YK43" s="134"/>
      <c r="YL43" s="134"/>
      <c r="YM43" s="134"/>
      <c r="YN43" s="134"/>
      <c r="YO43" s="134"/>
      <c r="YP43" s="134"/>
      <c r="YQ43" s="134"/>
      <c r="YR43" s="134"/>
      <c r="YS43" s="134"/>
      <c r="YT43" s="134"/>
      <c r="YU43" s="134"/>
      <c r="YV43" s="134"/>
      <c r="YW43" s="134"/>
      <c r="YX43" s="134"/>
      <c r="YY43" s="134"/>
      <c r="YZ43" s="134"/>
      <c r="ZA43" s="134"/>
      <c r="ZB43" s="134"/>
      <c r="ZC43" s="134"/>
      <c r="ZD43" s="134"/>
      <c r="ZE43" s="134"/>
      <c r="ZF43" s="134"/>
      <c r="ZG43" s="134"/>
      <c r="ZH43" s="134"/>
      <c r="ZI43" s="134"/>
      <c r="ZJ43" s="134"/>
      <c r="ZK43" s="134"/>
      <c r="ZL43" s="134"/>
      <c r="ZM43" s="134"/>
      <c r="ZN43" s="134"/>
      <c r="ZO43" s="134"/>
      <c r="ZP43" s="134"/>
      <c r="ZQ43" s="134"/>
      <c r="ZR43" s="134"/>
      <c r="ZS43" s="134"/>
      <c r="ZT43" s="134"/>
      <c r="ZU43" s="134"/>
      <c r="ZV43" s="134"/>
      <c r="ZW43" s="134"/>
      <c r="ZX43" s="134"/>
      <c r="ZY43" s="134"/>
      <c r="ZZ43" s="134"/>
      <c r="AAA43" s="134"/>
      <c r="AAB43" s="134"/>
      <c r="AAC43" s="134"/>
      <c r="AAD43" s="134"/>
      <c r="AAE43" s="134"/>
      <c r="AAF43" s="134"/>
      <c r="AAG43" s="134"/>
      <c r="AAH43" s="134"/>
      <c r="AAI43" s="134"/>
      <c r="AAJ43" s="134"/>
      <c r="AAK43" s="134"/>
      <c r="AAL43" s="134"/>
      <c r="AAM43" s="134"/>
      <c r="AAN43" s="134"/>
      <c r="AAO43" s="134"/>
      <c r="AAP43" s="134"/>
      <c r="AAQ43" s="134"/>
      <c r="AAR43" s="134"/>
      <c r="AAS43" s="134"/>
      <c r="AAT43" s="134"/>
      <c r="AAU43" s="134"/>
      <c r="AAV43" s="134"/>
      <c r="AAW43" s="134"/>
      <c r="AAX43" s="134"/>
      <c r="AAY43" s="134"/>
      <c r="AAZ43" s="134"/>
      <c r="ABA43" s="134"/>
      <c r="ABB43" s="134"/>
      <c r="ABC43" s="134"/>
      <c r="ABD43" s="134"/>
      <c r="ABE43" s="134"/>
      <c r="ABF43" s="134"/>
      <c r="ABG43" s="134"/>
      <c r="ABH43" s="134"/>
      <c r="ABI43" s="134"/>
      <c r="ABJ43" s="134"/>
      <c r="ABK43" s="134"/>
      <c r="ABL43" s="134"/>
      <c r="ABM43" s="134"/>
      <c r="ABN43" s="134"/>
      <c r="ABO43" s="134"/>
      <c r="ABP43" s="134"/>
      <c r="ABQ43" s="134"/>
      <c r="ABR43" s="134"/>
      <c r="ABS43" s="134"/>
      <c r="ABT43" s="134"/>
      <c r="ABU43" s="134"/>
      <c r="ABV43" s="134"/>
      <c r="ABW43" s="134"/>
      <c r="ABX43" s="134"/>
      <c r="ABY43" s="134"/>
      <c r="ABZ43" s="134"/>
      <c r="ACA43" s="134"/>
      <c r="ACB43" s="134"/>
      <c r="ACC43" s="134"/>
      <c r="ACD43" s="134"/>
      <c r="ACE43" s="134"/>
      <c r="ACF43" s="134"/>
      <c r="ACG43" s="134"/>
      <c r="ACH43" s="134"/>
      <c r="ACI43" s="134"/>
      <c r="ACJ43" s="134"/>
      <c r="ACK43" s="134"/>
      <c r="ACL43" s="134"/>
      <c r="ACM43" s="134"/>
      <c r="ACN43" s="134"/>
      <c r="ACO43" s="134"/>
      <c r="ACP43" s="134"/>
      <c r="ACQ43" s="134"/>
      <c r="ACR43" s="134"/>
      <c r="ACS43" s="134"/>
      <c r="ACT43" s="134"/>
      <c r="ACU43" s="134"/>
      <c r="ACV43" s="134"/>
      <c r="ACW43" s="134"/>
      <c r="ACX43" s="134"/>
      <c r="ACY43" s="134"/>
      <c r="ACZ43" s="134"/>
      <c r="ADA43" s="134"/>
      <c r="ADB43" s="134"/>
      <c r="ADC43" s="134"/>
      <c r="ADD43" s="134"/>
      <c r="ADE43" s="134"/>
      <c r="ADF43" s="134"/>
      <c r="ADG43" s="134"/>
      <c r="ADH43" s="134"/>
      <c r="ADI43" s="134"/>
      <c r="ADJ43" s="134"/>
      <c r="ADK43" s="134"/>
      <c r="ADL43" s="134"/>
      <c r="ADM43" s="134"/>
      <c r="ADN43" s="134"/>
      <c r="ADO43" s="134"/>
      <c r="ADP43" s="134"/>
      <c r="ADQ43" s="134"/>
      <c r="ADR43" s="134"/>
      <c r="ADS43" s="134"/>
      <c r="ADT43" s="134"/>
      <c r="ADU43" s="134"/>
      <c r="ADV43" s="134"/>
      <c r="ADW43" s="134"/>
      <c r="ADX43" s="134"/>
      <c r="ADY43" s="134"/>
      <c r="ADZ43" s="134"/>
      <c r="AEA43" s="134"/>
      <c r="AEB43" s="134"/>
      <c r="AEC43" s="134"/>
      <c r="AED43" s="134"/>
      <c r="AEE43" s="134"/>
      <c r="AEF43" s="134"/>
      <c r="AEG43" s="134"/>
      <c r="AEH43" s="134"/>
      <c r="AEI43" s="134"/>
      <c r="AEJ43" s="134"/>
      <c r="AEK43" s="134"/>
      <c r="AEL43" s="134"/>
      <c r="AEM43" s="134"/>
      <c r="AEN43" s="134"/>
      <c r="AEO43" s="134"/>
      <c r="AEP43" s="134"/>
      <c r="AEQ43" s="134"/>
      <c r="AER43" s="134"/>
      <c r="AES43" s="134"/>
      <c r="AET43" s="134"/>
      <c r="AEU43" s="134"/>
      <c r="AEV43" s="134"/>
      <c r="AEW43" s="134"/>
      <c r="AEX43" s="134"/>
      <c r="AEY43" s="134"/>
      <c r="AEZ43" s="134"/>
      <c r="AFA43" s="134"/>
      <c r="AFB43" s="134"/>
      <c r="AFC43" s="134"/>
      <c r="AFD43" s="134"/>
      <c r="AFE43" s="134"/>
      <c r="AFF43" s="134"/>
      <c r="AFG43" s="134"/>
      <c r="AFH43" s="134"/>
      <c r="AFI43" s="134"/>
      <c r="AFJ43" s="134"/>
      <c r="AFK43" s="134"/>
      <c r="AFL43" s="134"/>
      <c r="AFM43" s="134"/>
      <c r="AFN43" s="134"/>
      <c r="AFO43" s="134"/>
      <c r="AFP43" s="134"/>
      <c r="AFQ43" s="134"/>
      <c r="AFR43" s="134"/>
      <c r="AFS43" s="134"/>
      <c r="AFT43" s="134"/>
      <c r="AFU43" s="134"/>
      <c r="AFV43" s="134"/>
      <c r="AFW43" s="134"/>
      <c r="AFX43" s="134"/>
      <c r="AFY43" s="134"/>
      <c r="AFZ43" s="134"/>
      <c r="AGA43" s="134"/>
      <c r="AGB43" s="134"/>
      <c r="AGC43" s="134"/>
      <c r="AGD43" s="134"/>
      <c r="AGE43" s="134"/>
      <c r="AGF43" s="134"/>
      <c r="AGG43" s="134"/>
      <c r="AGH43" s="134"/>
      <c r="AGI43" s="134"/>
      <c r="AGJ43" s="134"/>
      <c r="AGK43" s="134"/>
      <c r="AGL43" s="134"/>
      <c r="AGM43" s="134"/>
      <c r="AGN43" s="134"/>
      <c r="AGO43" s="134"/>
      <c r="AGP43" s="134"/>
      <c r="AGQ43" s="134"/>
      <c r="AGR43" s="134"/>
      <c r="AGS43" s="134"/>
      <c r="AGT43" s="134"/>
      <c r="AGU43" s="134"/>
      <c r="AGV43" s="134"/>
      <c r="AGW43" s="134"/>
      <c r="AGX43" s="134"/>
      <c r="AGY43" s="134"/>
      <c r="AGZ43" s="134"/>
      <c r="AHA43" s="134"/>
      <c r="AHB43" s="134"/>
      <c r="AHC43" s="134"/>
      <c r="AHD43" s="134"/>
      <c r="AHE43" s="134"/>
      <c r="AHF43" s="134"/>
      <c r="AHG43" s="134"/>
      <c r="AHH43" s="134"/>
      <c r="AHI43" s="134"/>
      <c r="AHJ43" s="134"/>
      <c r="AHK43" s="134"/>
      <c r="AHL43" s="134"/>
      <c r="AHM43" s="134"/>
      <c r="AHN43" s="134"/>
      <c r="AHO43" s="134"/>
      <c r="AHP43" s="134"/>
      <c r="AHQ43" s="134"/>
      <c r="AHR43" s="134"/>
      <c r="AHS43" s="134"/>
      <c r="AHT43" s="134"/>
      <c r="AHU43" s="134"/>
      <c r="AHV43" s="134"/>
      <c r="AHW43" s="134"/>
      <c r="AHX43" s="134"/>
      <c r="AHY43" s="134"/>
      <c r="AHZ43" s="134"/>
      <c r="AIA43" s="134"/>
      <c r="AIB43" s="134"/>
      <c r="AIC43" s="134"/>
      <c r="AID43" s="134"/>
      <c r="AIE43" s="134"/>
      <c r="AIF43" s="134"/>
      <c r="AIG43" s="134"/>
      <c r="AIH43" s="134"/>
      <c r="AII43" s="134"/>
      <c r="AIJ43" s="134"/>
      <c r="AIK43" s="134"/>
      <c r="AIL43" s="134"/>
      <c r="AIM43" s="134"/>
      <c r="AIN43" s="134"/>
      <c r="AIO43" s="134"/>
      <c r="AIP43" s="134"/>
      <c r="AIQ43" s="134"/>
      <c r="AIR43" s="134"/>
      <c r="AIS43" s="134"/>
      <c r="AIT43" s="134"/>
      <c r="AIU43" s="134"/>
      <c r="AIV43" s="134"/>
      <c r="AIW43" s="134"/>
      <c r="AIX43" s="134"/>
      <c r="AIY43" s="134"/>
      <c r="AIZ43" s="134"/>
      <c r="AJA43" s="134"/>
      <c r="AJB43" s="134"/>
      <c r="AJC43" s="134"/>
      <c r="AJD43" s="134"/>
      <c r="AJE43" s="134"/>
      <c r="AJF43" s="134"/>
      <c r="AJG43" s="134"/>
      <c r="AJH43" s="134"/>
      <c r="AJI43" s="134"/>
      <c r="AJJ43" s="134"/>
      <c r="AJK43" s="134"/>
      <c r="AJL43" s="134"/>
      <c r="AJM43" s="134"/>
      <c r="AJN43" s="134"/>
      <c r="AJO43" s="134"/>
      <c r="AJP43" s="134"/>
      <c r="AJQ43" s="134"/>
      <c r="AJR43" s="134"/>
      <c r="AJS43" s="134"/>
      <c r="AJT43" s="134"/>
      <c r="AJU43" s="134"/>
      <c r="AJV43" s="134"/>
      <c r="AJW43" s="134"/>
      <c r="AJX43" s="134"/>
      <c r="AJY43" s="134"/>
      <c r="AJZ43" s="134"/>
      <c r="AKA43" s="134"/>
      <c r="AKB43" s="134"/>
      <c r="AKC43" s="134"/>
      <c r="AKD43" s="134"/>
      <c r="AKE43" s="134"/>
      <c r="AKF43" s="134"/>
      <c r="AKG43" s="134"/>
      <c r="AKH43" s="134"/>
      <c r="AKI43" s="134"/>
      <c r="AKJ43" s="134"/>
      <c r="AKK43" s="134"/>
      <c r="AKL43" s="134"/>
      <c r="AKM43" s="134"/>
      <c r="AKN43" s="134"/>
      <c r="AKO43" s="134"/>
      <c r="AKP43" s="134"/>
      <c r="AKQ43" s="134"/>
      <c r="AKR43" s="134"/>
      <c r="AKS43" s="134"/>
      <c r="AKT43" s="134"/>
      <c r="AKU43" s="134"/>
      <c r="AKV43" s="134"/>
      <c r="AKW43" s="134"/>
      <c r="AKX43" s="134"/>
      <c r="AKY43" s="134"/>
      <c r="AKZ43" s="134"/>
      <c r="ALA43" s="134"/>
      <c r="ALB43" s="134"/>
      <c r="ALC43" s="134"/>
      <c r="ALD43" s="134"/>
      <c r="ALE43" s="134"/>
      <c r="ALF43" s="134"/>
      <c r="ALG43" s="134"/>
      <c r="ALH43" s="134"/>
      <c r="ALI43" s="134"/>
      <c r="ALJ43" s="134"/>
      <c r="ALK43" s="134"/>
      <c r="ALL43" s="134"/>
      <c r="ALM43" s="134"/>
      <c r="ALN43" s="134"/>
      <c r="ALO43" s="134"/>
      <c r="ALP43" s="134"/>
      <c r="ALQ43" s="134"/>
      <c r="ALR43" s="134"/>
      <c r="ALS43" s="134"/>
      <c r="ALT43" s="134"/>
      <c r="ALU43" s="134"/>
      <c r="ALV43" s="134"/>
      <c r="ALW43" s="134"/>
      <c r="ALX43" s="134"/>
      <c r="ALY43" s="134"/>
      <c r="ALZ43" s="134"/>
      <c r="AMA43" s="134"/>
      <c r="AMB43" s="134"/>
      <c r="AMC43" s="134"/>
      <c r="AMD43" s="134"/>
      <c r="AME43" s="134"/>
      <c r="AMF43" s="134"/>
      <c r="AMG43" s="134"/>
      <c r="AMH43" s="134"/>
      <c r="AMI43" s="134"/>
      <c r="AMJ43" s="134"/>
      <c r="AMK43" s="134"/>
      <c r="AML43" s="134"/>
      <c r="AMM43" s="134"/>
      <c r="AMN43" s="134"/>
      <c r="AMO43" s="134"/>
      <c r="AMP43" s="134"/>
      <c r="AMQ43" s="134"/>
      <c r="AMR43" s="134"/>
      <c r="AMS43" s="134"/>
      <c r="AMT43" s="134"/>
      <c r="AMU43" s="134"/>
      <c r="AMV43" s="134"/>
      <c r="AMW43" s="134"/>
      <c r="AMX43" s="134"/>
      <c r="AMY43" s="134"/>
      <c r="AMZ43" s="134"/>
      <c r="ANA43" s="134"/>
      <c r="ANB43" s="134"/>
      <c r="ANC43" s="134"/>
      <c r="AND43" s="134"/>
      <c r="ANE43" s="134"/>
      <c r="ANF43" s="134"/>
      <c r="ANG43" s="134"/>
      <c r="ANH43" s="134"/>
      <c r="ANI43" s="134"/>
      <c r="ANJ43" s="134"/>
      <c r="ANK43" s="134"/>
      <c r="ANL43" s="134"/>
      <c r="ANM43" s="134"/>
      <c r="ANN43" s="134"/>
      <c r="ANO43" s="134"/>
      <c r="ANP43" s="134"/>
      <c r="ANQ43" s="134"/>
      <c r="ANR43" s="134"/>
      <c r="ANS43" s="134"/>
      <c r="ANT43" s="134"/>
      <c r="ANU43" s="134"/>
      <c r="ANV43" s="134"/>
      <c r="ANW43" s="134"/>
      <c r="ANX43" s="134"/>
      <c r="ANY43" s="134"/>
      <c r="ANZ43" s="134"/>
      <c r="AOA43" s="134"/>
      <c r="AOB43" s="134"/>
      <c r="AOC43" s="134"/>
      <c r="AOD43" s="134"/>
      <c r="AOE43" s="134"/>
      <c r="AOF43" s="134"/>
      <c r="AOG43" s="134"/>
      <c r="AOH43" s="134"/>
      <c r="AOI43" s="134"/>
      <c r="AOJ43" s="134"/>
      <c r="AOK43" s="134"/>
      <c r="AOL43" s="134"/>
      <c r="AOM43" s="134"/>
      <c r="AON43" s="134"/>
      <c r="AOO43" s="134"/>
      <c r="AOP43" s="134"/>
      <c r="AOQ43" s="134"/>
      <c r="AOR43" s="134"/>
      <c r="AOS43" s="134"/>
      <c r="AOT43" s="134"/>
      <c r="AOU43" s="134"/>
      <c r="AOV43" s="134"/>
      <c r="AOW43" s="134"/>
      <c r="AOX43" s="134"/>
      <c r="AOY43" s="134"/>
      <c r="AOZ43" s="134"/>
      <c r="APA43" s="134"/>
      <c r="APB43" s="134"/>
      <c r="APC43" s="134"/>
      <c r="APD43" s="134"/>
      <c r="APE43" s="134"/>
      <c r="APF43" s="134"/>
      <c r="APG43" s="134"/>
      <c r="APH43" s="134"/>
      <c r="API43" s="134"/>
      <c r="APJ43" s="134"/>
      <c r="APK43" s="134"/>
      <c r="APL43" s="134"/>
      <c r="APM43" s="134"/>
      <c r="APN43" s="134"/>
      <c r="APO43" s="134"/>
      <c r="APP43" s="134"/>
      <c r="APQ43" s="134"/>
      <c r="APR43" s="134"/>
      <c r="APS43" s="134"/>
      <c r="APT43" s="134"/>
      <c r="APU43" s="134"/>
      <c r="APV43" s="134"/>
      <c r="APW43" s="134"/>
      <c r="APX43" s="134"/>
      <c r="APY43" s="134"/>
      <c r="APZ43" s="134"/>
      <c r="AQA43" s="134"/>
      <c r="AQB43" s="134"/>
      <c r="AQC43" s="134"/>
      <c r="AQD43" s="134"/>
      <c r="AQE43" s="134"/>
      <c r="AQF43" s="134"/>
      <c r="AQG43" s="134"/>
      <c r="AQH43" s="134"/>
      <c r="AQI43" s="134"/>
      <c r="AQJ43" s="134"/>
      <c r="AQK43" s="134"/>
      <c r="AQL43" s="134"/>
      <c r="AQM43" s="134"/>
      <c r="AQN43" s="134"/>
      <c r="AQO43" s="134"/>
      <c r="AQP43" s="134"/>
      <c r="AQQ43" s="134"/>
      <c r="AQR43" s="134"/>
      <c r="AQS43" s="134"/>
      <c r="AQT43" s="134"/>
      <c r="AQU43" s="134"/>
      <c r="AQV43" s="134"/>
      <c r="AQW43" s="134"/>
      <c r="AQX43" s="134"/>
      <c r="AQY43" s="134"/>
      <c r="AQZ43" s="134"/>
      <c r="ARA43" s="134"/>
      <c r="ARB43" s="134"/>
      <c r="ARC43" s="134"/>
      <c r="ARD43" s="134"/>
      <c r="ARE43" s="134"/>
      <c r="ARF43" s="134"/>
      <c r="ARG43" s="134"/>
      <c r="ARH43" s="134"/>
      <c r="ARI43" s="134"/>
      <c r="ARJ43" s="134"/>
      <c r="ARK43" s="134"/>
      <c r="ARL43" s="134"/>
      <c r="ARM43" s="134"/>
      <c r="ARN43" s="134"/>
      <c r="ARO43" s="134"/>
      <c r="ARP43" s="134"/>
      <c r="ARQ43" s="134"/>
      <c r="ARR43" s="134"/>
      <c r="ARS43" s="134"/>
      <c r="ART43" s="134"/>
      <c r="ARU43" s="134"/>
      <c r="ARV43" s="134"/>
      <c r="ARW43" s="134"/>
      <c r="ARX43" s="134"/>
      <c r="ARY43" s="134"/>
      <c r="ARZ43" s="134"/>
      <c r="ASA43" s="134"/>
      <c r="ASB43" s="134"/>
      <c r="ASC43" s="134"/>
      <c r="ASD43" s="134"/>
      <c r="ASE43" s="134"/>
      <c r="ASF43" s="134"/>
      <c r="ASG43" s="134"/>
      <c r="ASH43" s="134"/>
      <c r="ASI43" s="134"/>
      <c r="ASJ43" s="134"/>
      <c r="ASK43" s="134"/>
      <c r="ASL43" s="134"/>
      <c r="ASM43" s="134"/>
      <c r="ASN43" s="134"/>
      <c r="ASO43" s="134"/>
      <c r="ASP43" s="134"/>
      <c r="ASQ43" s="134"/>
      <c r="ASR43" s="134"/>
      <c r="ASS43" s="134"/>
      <c r="AST43" s="134"/>
      <c r="ASU43" s="134"/>
      <c r="ASV43" s="134"/>
      <c r="ASW43" s="134"/>
      <c r="ASX43" s="134"/>
      <c r="ASY43" s="134"/>
      <c r="ASZ43" s="134"/>
      <c r="ATA43" s="134"/>
      <c r="ATB43" s="134"/>
      <c r="ATC43" s="134"/>
      <c r="ATD43" s="134"/>
      <c r="ATE43" s="134"/>
      <c r="ATF43" s="134"/>
      <c r="ATG43" s="134"/>
      <c r="ATH43" s="134"/>
      <c r="ATI43" s="134"/>
      <c r="ATJ43" s="134"/>
      <c r="ATK43" s="134"/>
      <c r="ATL43" s="134"/>
      <c r="ATM43" s="134"/>
      <c r="ATN43" s="134"/>
      <c r="ATO43" s="134"/>
      <c r="ATP43" s="134"/>
      <c r="ATQ43" s="134"/>
      <c r="ATR43" s="134"/>
      <c r="ATS43" s="134"/>
      <c r="ATT43" s="134"/>
      <c r="ATU43" s="134"/>
      <c r="ATV43" s="134"/>
      <c r="ATW43" s="134"/>
      <c r="ATX43" s="134"/>
      <c r="ATY43" s="134"/>
      <c r="ATZ43" s="134"/>
      <c r="AUA43" s="134"/>
      <c r="AUB43" s="134"/>
      <c r="AUC43" s="134"/>
      <c r="AUD43" s="134"/>
      <c r="AUE43" s="134"/>
      <c r="AUF43" s="134"/>
      <c r="AUG43" s="134"/>
      <c r="AUH43" s="134"/>
      <c r="AUI43" s="134"/>
      <c r="AUJ43" s="134"/>
      <c r="AUK43" s="134"/>
      <c r="AUL43" s="134"/>
      <c r="AUM43" s="134"/>
      <c r="AUN43" s="134"/>
      <c r="AUO43" s="134"/>
      <c r="AUP43" s="134"/>
      <c r="AUQ43" s="134"/>
      <c r="AUR43" s="134"/>
      <c r="AUS43" s="134"/>
      <c r="AUT43" s="134"/>
      <c r="AUU43" s="134"/>
      <c r="AUV43" s="134"/>
      <c r="AUW43" s="134"/>
      <c r="AUX43" s="134"/>
      <c r="AUY43" s="134"/>
      <c r="AUZ43" s="134"/>
      <c r="AVA43" s="134"/>
      <c r="AVB43" s="134"/>
      <c r="AVC43" s="134"/>
      <c r="AVD43" s="134"/>
      <c r="AVE43" s="134"/>
      <c r="AVF43" s="134"/>
      <c r="AVG43" s="134"/>
      <c r="AVH43" s="134"/>
      <c r="AVI43" s="134"/>
      <c r="AVJ43" s="134"/>
      <c r="AVK43" s="134"/>
      <c r="AVL43" s="134"/>
      <c r="AVM43" s="134"/>
      <c r="AVN43" s="134"/>
      <c r="AVO43" s="134"/>
      <c r="AVP43" s="134"/>
      <c r="AVQ43" s="134"/>
      <c r="AVR43" s="134"/>
      <c r="AVS43" s="134"/>
      <c r="AVT43" s="134"/>
      <c r="AVU43" s="134"/>
      <c r="AVV43" s="134"/>
      <c r="AVW43" s="134"/>
      <c r="AVX43" s="134"/>
      <c r="AVY43" s="134"/>
      <c r="AVZ43" s="134"/>
      <c r="AWA43" s="134"/>
      <c r="AWB43" s="134"/>
      <c r="AWC43" s="134"/>
      <c r="AWD43" s="134"/>
      <c r="AWE43" s="134"/>
      <c r="AWF43" s="134"/>
      <c r="AWG43" s="134"/>
      <c r="AWH43" s="134"/>
      <c r="AWI43" s="134"/>
      <c r="AWJ43" s="134"/>
      <c r="AWK43" s="134"/>
      <c r="AWL43" s="134"/>
      <c r="AWM43" s="134"/>
      <c r="AWN43" s="134"/>
      <c r="AWO43" s="134"/>
      <c r="AWP43" s="134"/>
      <c r="AWQ43" s="134"/>
      <c r="AWR43" s="134"/>
      <c r="AWS43" s="134"/>
      <c r="AWT43" s="134"/>
      <c r="AWU43" s="134"/>
      <c r="AWV43" s="134"/>
      <c r="AWW43" s="134"/>
      <c r="AWX43" s="134"/>
      <c r="AWY43" s="134"/>
      <c r="AWZ43" s="134"/>
      <c r="AXA43" s="134"/>
      <c r="AXB43" s="134"/>
      <c r="AXC43" s="134"/>
      <c r="AXD43" s="134"/>
      <c r="AXE43" s="134"/>
      <c r="AXF43" s="134"/>
      <c r="AXG43" s="134"/>
      <c r="AXH43" s="134"/>
      <c r="AXI43" s="134"/>
      <c r="AXJ43" s="134"/>
      <c r="AXK43" s="134"/>
      <c r="AXL43" s="134"/>
      <c r="AXM43" s="134"/>
      <c r="AXN43" s="134"/>
      <c r="AXO43" s="134"/>
      <c r="AXP43" s="134"/>
      <c r="AXQ43" s="134"/>
      <c r="AXR43" s="134"/>
      <c r="AXS43" s="134"/>
      <c r="AXT43" s="134"/>
      <c r="AXU43" s="134"/>
      <c r="AXV43" s="134"/>
      <c r="AXW43" s="134"/>
      <c r="AXX43" s="134"/>
      <c r="AXY43" s="134"/>
      <c r="AXZ43" s="134"/>
      <c r="AYA43" s="134"/>
      <c r="AYB43" s="134"/>
      <c r="AYC43" s="134"/>
      <c r="AYD43" s="134"/>
      <c r="AYE43" s="134"/>
      <c r="AYF43" s="134"/>
      <c r="AYG43" s="134"/>
      <c r="AYH43" s="134"/>
      <c r="AYI43" s="134"/>
      <c r="AYJ43" s="134"/>
      <c r="AYK43" s="134"/>
      <c r="AYL43" s="134"/>
      <c r="AYM43" s="134"/>
      <c r="AYN43" s="134"/>
      <c r="AYO43" s="134"/>
      <c r="AYP43" s="134"/>
      <c r="AYQ43" s="134"/>
      <c r="AYR43" s="134"/>
      <c r="AYS43" s="134"/>
      <c r="AYT43" s="134"/>
      <c r="AYU43" s="134"/>
      <c r="AYV43" s="134"/>
      <c r="AYW43" s="134"/>
      <c r="AYX43" s="134"/>
      <c r="AYY43" s="134"/>
      <c r="AYZ43" s="134"/>
      <c r="AZA43" s="134"/>
      <c r="AZB43" s="134"/>
      <c r="AZC43" s="134"/>
      <c r="AZD43" s="134"/>
      <c r="AZE43" s="134"/>
      <c r="AZF43" s="134"/>
      <c r="AZG43" s="134"/>
      <c r="AZH43" s="134"/>
      <c r="AZI43" s="134"/>
      <c r="AZJ43" s="134"/>
      <c r="AZK43" s="134"/>
      <c r="AZL43" s="134"/>
      <c r="AZM43" s="134"/>
      <c r="AZN43" s="134"/>
      <c r="AZO43" s="134"/>
      <c r="AZP43" s="134"/>
      <c r="AZQ43" s="134"/>
      <c r="AZR43" s="134"/>
      <c r="AZS43" s="134"/>
      <c r="AZT43" s="134"/>
      <c r="AZU43" s="134"/>
      <c r="AZV43" s="134"/>
      <c r="AZW43" s="134"/>
      <c r="AZX43" s="134"/>
      <c r="AZY43" s="134"/>
      <c r="AZZ43" s="134"/>
      <c r="BAA43" s="134"/>
      <c r="BAB43" s="134"/>
      <c r="BAC43" s="134"/>
      <c r="BAD43" s="134"/>
      <c r="BAE43" s="134"/>
      <c r="BAF43" s="134"/>
      <c r="BAG43" s="134"/>
      <c r="BAH43" s="134"/>
      <c r="BAI43" s="134"/>
      <c r="BAJ43" s="134"/>
      <c r="BAK43" s="134"/>
      <c r="BAL43" s="134"/>
      <c r="BAM43" s="134"/>
      <c r="BAN43" s="134"/>
      <c r="BAO43" s="134"/>
      <c r="BAP43" s="134"/>
      <c r="BAQ43" s="134"/>
      <c r="BAR43" s="134"/>
      <c r="BAS43" s="134"/>
      <c r="BAT43" s="134"/>
      <c r="BAU43" s="134"/>
      <c r="BAV43" s="134"/>
      <c r="BAW43" s="134"/>
      <c r="BAX43" s="134"/>
      <c r="BAY43" s="134"/>
      <c r="BAZ43" s="134"/>
      <c r="BBA43" s="134"/>
      <c r="BBB43" s="134"/>
      <c r="BBC43" s="134"/>
      <c r="BBD43" s="134"/>
      <c r="BBE43" s="134"/>
      <c r="BBF43" s="134"/>
      <c r="BBG43" s="134"/>
      <c r="BBH43" s="134"/>
      <c r="BBI43" s="134"/>
      <c r="BBJ43" s="134"/>
      <c r="BBK43" s="134"/>
      <c r="BBL43" s="134"/>
      <c r="BBM43" s="134"/>
      <c r="BBN43" s="134"/>
      <c r="BBO43" s="134"/>
      <c r="BBP43" s="134"/>
      <c r="BBQ43" s="134"/>
      <c r="BBR43" s="134"/>
      <c r="BBS43" s="134"/>
      <c r="BBT43" s="134"/>
      <c r="BBU43" s="134"/>
      <c r="BBV43" s="134"/>
      <c r="BBW43" s="134"/>
      <c r="BBX43" s="134"/>
      <c r="BBY43" s="134"/>
      <c r="BBZ43" s="134"/>
      <c r="BCA43" s="134"/>
      <c r="BCB43" s="134"/>
      <c r="BCC43" s="134"/>
      <c r="BCD43" s="134"/>
      <c r="BCE43" s="134"/>
      <c r="BCF43" s="134"/>
      <c r="BCG43" s="134"/>
      <c r="BCH43" s="134"/>
      <c r="BCI43" s="134"/>
      <c r="BCJ43" s="134"/>
      <c r="BCK43" s="134"/>
      <c r="BCL43" s="134"/>
      <c r="BCM43" s="134"/>
      <c r="BCN43" s="134"/>
      <c r="BCO43" s="134"/>
      <c r="BCP43" s="134"/>
      <c r="BCQ43" s="134"/>
      <c r="BCR43" s="134"/>
      <c r="BCS43" s="134"/>
      <c r="BCT43" s="134"/>
      <c r="BCU43" s="134"/>
      <c r="BCV43" s="134"/>
      <c r="BCW43" s="134"/>
      <c r="BCX43" s="134"/>
      <c r="BCY43" s="134"/>
      <c r="BCZ43" s="134"/>
      <c r="BDA43" s="134"/>
      <c r="BDB43" s="134"/>
      <c r="BDC43" s="134"/>
      <c r="BDD43" s="134"/>
      <c r="BDE43" s="134"/>
      <c r="BDF43" s="134"/>
      <c r="BDG43" s="134"/>
      <c r="BDH43" s="134"/>
      <c r="BDI43" s="134"/>
      <c r="BDJ43" s="134"/>
      <c r="BDK43" s="134"/>
      <c r="BDL43" s="134"/>
      <c r="BDM43" s="134"/>
      <c r="BDN43" s="134"/>
      <c r="BDO43" s="134"/>
      <c r="BDP43" s="134"/>
      <c r="BDQ43" s="134"/>
      <c r="BDR43" s="134"/>
      <c r="BDS43" s="134"/>
      <c r="BDT43" s="134"/>
      <c r="BDU43" s="134"/>
      <c r="BDV43" s="134"/>
      <c r="BDW43" s="134"/>
      <c r="BDX43" s="134"/>
      <c r="BDY43" s="134"/>
      <c r="BDZ43" s="134"/>
      <c r="BEA43" s="134"/>
      <c r="BEB43" s="134"/>
      <c r="BEC43" s="134"/>
      <c r="BED43" s="134"/>
      <c r="BEE43" s="134"/>
      <c r="BEF43" s="134"/>
      <c r="BEG43" s="134"/>
      <c r="BEH43" s="134"/>
      <c r="BEI43" s="134"/>
      <c r="BEJ43" s="134"/>
      <c r="BEK43" s="134"/>
      <c r="BEL43" s="134"/>
      <c r="BEM43" s="134"/>
      <c r="BEN43" s="134"/>
      <c r="BEO43" s="134"/>
      <c r="BEP43" s="134"/>
      <c r="BEQ43" s="134"/>
      <c r="BER43" s="134"/>
      <c r="BES43" s="134"/>
      <c r="BET43" s="134"/>
      <c r="BEU43" s="134"/>
      <c r="BEV43" s="134"/>
      <c r="BEW43" s="134"/>
      <c r="BEX43" s="134"/>
      <c r="BEY43" s="134"/>
      <c r="BEZ43" s="134"/>
      <c r="BFA43" s="134"/>
      <c r="BFB43" s="134"/>
      <c r="BFC43" s="134"/>
      <c r="BFD43" s="134"/>
      <c r="BFE43" s="134"/>
      <c r="BFF43" s="134"/>
      <c r="BFG43" s="134"/>
      <c r="BFH43" s="134"/>
      <c r="BFI43" s="134"/>
      <c r="BFJ43" s="134"/>
      <c r="BFK43" s="134"/>
      <c r="BFL43" s="134"/>
      <c r="BFM43" s="134"/>
      <c r="BFN43" s="134"/>
      <c r="BFO43" s="134"/>
      <c r="BFP43" s="134"/>
      <c r="BFQ43" s="134"/>
      <c r="BFR43" s="134"/>
      <c r="BFS43" s="134"/>
      <c r="BFT43" s="134"/>
      <c r="BFU43" s="134"/>
      <c r="BFV43" s="134"/>
      <c r="BFW43" s="134"/>
      <c r="BFX43" s="134"/>
      <c r="BFY43" s="134"/>
      <c r="BFZ43" s="134"/>
      <c r="BGA43" s="134"/>
      <c r="BGB43" s="134"/>
      <c r="BGC43" s="134"/>
      <c r="BGD43" s="134"/>
      <c r="BGE43" s="134"/>
      <c r="BGF43" s="134"/>
      <c r="BGG43" s="134"/>
      <c r="BGH43" s="134"/>
      <c r="BGI43" s="134"/>
      <c r="BGJ43" s="134"/>
      <c r="BGK43" s="134"/>
      <c r="BGL43" s="134"/>
      <c r="BGM43" s="134"/>
      <c r="BGN43" s="134"/>
      <c r="BGO43" s="134"/>
      <c r="BGP43" s="134"/>
      <c r="BGQ43" s="134"/>
      <c r="BGR43" s="134"/>
      <c r="BGS43" s="134"/>
      <c r="BGT43" s="134"/>
      <c r="BGU43" s="134"/>
      <c r="BGV43" s="134"/>
      <c r="BGW43" s="134"/>
      <c r="BGX43" s="134"/>
      <c r="BGY43" s="134"/>
      <c r="BGZ43" s="134"/>
      <c r="BHA43" s="134"/>
      <c r="BHB43" s="134"/>
      <c r="BHC43" s="134"/>
      <c r="BHD43" s="134"/>
      <c r="BHE43" s="134"/>
      <c r="BHF43" s="134"/>
      <c r="BHG43" s="134"/>
      <c r="BHH43" s="134"/>
      <c r="BHI43" s="134"/>
      <c r="BHJ43" s="134"/>
      <c r="BHK43" s="134"/>
      <c r="BHL43" s="134"/>
      <c r="BHM43" s="134"/>
      <c r="BHN43" s="134"/>
      <c r="BHO43" s="134"/>
      <c r="BHP43" s="134"/>
      <c r="BHQ43" s="134"/>
      <c r="BHR43" s="134"/>
      <c r="BHS43" s="134"/>
      <c r="BHT43" s="134"/>
      <c r="BHU43" s="134"/>
      <c r="BHV43" s="134"/>
      <c r="BHW43" s="134"/>
      <c r="BHX43" s="134"/>
      <c r="BHY43" s="134"/>
      <c r="BHZ43" s="134"/>
      <c r="BIA43" s="134"/>
      <c r="BIB43" s="134"/>
      <c r="BIC43" s="134"/>
      <c r="BID43" s="134"/>
      <c r="BIE43" s="134"/>
      <c r="BIF43" s="134"/>
      <c r="BIG43" s="134"/>
      <c r="BIH43" s="134"/>
      <c r="BII43" s="134"/>
      <c r="BIJ43" s="134"/>
      <c r="BIK43" s="134"/>
      <c r="BIL43" s="134"/>
      <c r="BIM43" s="134"/>
      <c r="BIN43" s="134"/>
      <c r="BIO43" s="134"/>
      <c r="BIP43" s="134"/>
      <c r="BIQ43" s="134"/>
      <c r="BIR43" s="134"/>
      <c r="BIS43" s="134"/>
      <c r="BIT43" s="134"/>
      <c r="BIU43" s="134"/>
      <c r="BIV43" s="134"/>
      <c r="BIW43" s="134"/>
      <c r="BIX43" s="134"/>
      <c r="BIY43" s="134"/>
      <c r="BIZ43" s="134"/>
      <c r="BJA43" s="134"/>
      <c r="BJB43" s="134"/>
      <c r="BJC43" s="134"/>
      <c r="BJD43" s="134"/>
      <c r="BJE43" s="134"/>
      <c r="BJF43" s="134"/>
      <c r="BJG43" s="134"/>
      <c r="BJH43" s="134"/>
      <c r="BJI43" s="134"/>
      <c r="BJJ43" s="134"/>
      <c r="BJK43" s="134"/>
      <c r="BJL43" s="134"/>
      <c r="BJM43" s="134"/>
      <c r="BJN43" s="134"/>
      <c r="BJO43" s="134"/>
      <c r="BJP43" s="134"/>
      <c r="BJQ43" s="134"/>
      <c r="BJR43" s="134"/>
      <c r="BJS43" s="134"/>
      <c r="BJT43" s="134"/>
      <c r="BJU43" s="134"/>
      <c r="BJV43" s="134"/>
      <c r="BJW43" s="134"/>
      <c r="BJX43" s="134"/>
      <c r="BJY43" s="134"/>
      <c r="BJZ43" s="134"/>
      <c r="BKA43" s="134"/>
      <c r="BKB43" s="134"/>
      <c r="BKC43" s="134"/>
      <c r="BKD43" s="134"/>
      <c r="BKE43" s="134"/>
      <c r="BKF43" s="134"/>
      <c r="BKG43" s="134"/>
      <c r="BKH43" s="134"/>
      <c r="BKI43" s="134"/>
      <c r="BKJ43" s="134"/>
      <c r="BKK43" s="134"/>
      <c r="BKL43" s="134"/>
      <c r="BKM43" s="134"/>
      <c r="BKN43" s="134"/>
      <c r="BKO43" s="134"/>
      <c r="BKP43" s="134"/>
      <c r="BKQ43" s="134"/>
      <c r="BKR43" s="134"/>
      <c r="BKS43" s="134"/>
      <c r="BKT43" s="134"/>
      <c r="BKU43" s="134"/>
      <c r="BKV43" s="134"/>
      <c r="BKW43" s="134"/>
      <c r="BKX43" s="134"/>
      <c r="BKY43" s="134"/>
      <c r="BKZ43" s="134"/>
      <c r="BLA43" s="134"/>
      <c r="BLB43" s="134"/>
      <c r="BLC43" s="134"/>
      <c r="BLD43" s="134"/>
      <c r="BLE43" s="134"/>
      <c r="BLF43" s="134"/>
      <c r="BLG43" s="134"/>
      <c r="BLH43" s="134"/>
      <c r="BLI43" s="134"/>
      <c r="BLJ43" s="134"/>
      <c r="BLK43" s="134"/>
      <c r="BLL43" s="134"/>
      <c r="BLM43" s="134"/>
      <c r="BLN43" s="134"/>
      <c r="BLO43" s="134"/>
      <c r="BLP43" s="134"/>
      <c r="BLQ43" s="134"/>
      <c r="BLR43" s="134"/>
      <c r="BLS43" s="134"/>
      <c r="BLT43" s="134"/>
      <c r="BLU43" s="134"/>
      <c r="BLV43" s="134"/>
      <c r="BLW43" s="134"/>
      <c r="BLX43" s="134"/>
      <c r="BLY43" s="134"/>
      <c r="BLZ43" s="134"/>
      <c r="BMA43" s="134"/>
      <c r="BMB43" s="134"/>
      <c r="BMC43" s="134"/>
      <c r="BMD43" s="134"/>
      <c r="BME43" s="134"/>
      <c r="BMF43" s="134"/>
      <c r="BMG43" s="134"/>
      <c r="BMH43" s="134"/>
      <c r="BMI43" s="134"/>
      <c r="BMJ43" s="134"/>
      <c r="BMK43" s="134"/>
      <c r="BML43" s="134"/>
      <c r="BMM43" s="134"/>
      <c r="BMN43" s="134"/>
      <c r="BMO43" s="134"/>
      <c r="BMP43" s="134"/>
      <c r="BMQ43" s="134"/>
      <c r="BMR43" s="134"/>
      <c r="BMS43" s="134"/>
      <c r="BMT43" s="134"/>
      <c r="BMU43" s="134"/>
      <c r="BMV43" s="134"/>
      <c r="BMW43" s="134"/>
      <c r="BMX43" s="134"/>
      <c r="BMY43" s="134"/>
      <c r="BMZ43" s="134"/>
      <c r="BNA43" s="134"/>
      <c r="BNB43" s="134"/>
      <c r="BNC43" s="134"/>
      <c r="BND43" s="134"/>
      <c r="BNE43" s="134"/>
      <c r="BNF43" s="134"/>
      <c r="BNG43" s="134"/>
      <c r="BNH43" s="134"/>
      <c r="BNI43" s="134"/>
      <c r="BNJ43" s="134"/>
      <c r="BNK43" s="134"/>
      <c r="BNL43" s="134"/>
      <c r="BNM43" s="134"/>
      <c r="BNN43" s="134"/>
      <c r="BNO43" s="134"/>
      <c r="BNP43" s="134"/>
      <c r="BNQ43" s="134"/>
      <c r="BNR43" s="134"/>
      <c r="BNS43" s="134"/>
      <c r="BNT43" s="134"/>
      <c r="BNU43" s="134"/>
      <c r="BNV43" s="134"/>
      <c r="BNW43" s="134"/>
      <c r="BNX43" s="134"/>
      <c r="BNY43" s="134"/>
      <c r="BNZ43" s="134"/>
      <c r="BOA43" s="134"/>
      <c r="BOB43" s="134"/>
      <c r="BOC43" s="134"/>
      <c r="BOD43" s="134"/>
      <c r="BOE43" s="134"/>
      <c r="BOF43" s="134"/>
      <c r="BOG43" s="134"/>
      <c r="BOH43" s="134"/>
      <c r="BOI43" s="134"/>
      <c r="BOJ43" s="134"/>
      <c r="BOK43" s="134"/>
      <c r="BOL43" s="134"/>
      <c r="BOM43" s="134"/>
      <c r="BON43" s="134"/>
      <c r="BOO43" s="134"/>
      <c r="BOP43" s="134"/>
      <c r="BOQ43" s="134"/>
      <c r="BOR43" s="134"/>
      <c r="BOS43" s="134"/>
      <c r="BOT43" s="134"/>
      <c r="BOU43" s="134"/>
      <c r="BOV43" s="134"/>
      <c r="BOW43" s="134"/>
      <c r="BOX43" s="134"/>
      <c r="BOY43" s="134"/>
      <c r="BOZ43" s="134"/>
      <c r="BPA43" s="134"/>
      <c r="BPB43" s="134"/>
      <c r="BPC43" s="134"/>
      <c r="BPD43" s="134"/>
      <c r="BPE43" s="134"/>
      <c r="BPF43" s="134"/>
      <c r="BPG43" s="134"/>
      <c r="BPH43" s="134"/>
      <c r="BPI43" s="134"/>
      <c r="BPJ43" s="134"/>
      <c r="BPK43" s="134"/>
      <c r="BPL43" s="134"/>
      <c r="BPM43" s="134"/>
      <c r="BPN43" s="134"/>
      <c r="BPO43" s="134"/>
      <c r="BPP43" s="134"/>
      <c r="BPQ43" s="134"/>
      <c r="BPR43" s="134"/>
      <c r="BPS43" s="134"/>
      <c r="BPT43" s="134"/>
      <c r="BPU43" s="134"/>
      <c r="BPV43" s="134"/>
      <c r="BPW43" s="134"/>
      <c r="BPX43" s="134"/>
      <c r="BPY43" s="134"/>
      <c r="BPZ43" s="134"/>
      <c r="BQA43" s="134"/>
      <c r="BQB43" s="134"/>
      <c r="BQC43" s="134"/>
      <c r="BQD43" s="134"/>
      <c r="BQE43" s="134"/>
      <c r="BQF43" s="134"/>
      <c r="BQG43" s="134"/>
      <c r="BQH43" s="134"/>
      <c r="BQI43" s="134"/>
      <c r="BQJ43" s="134"/>
      <c r="BQK43" s="134"/>
      <c r="BQL43" s="134"/>
      <c r="BQM43" s="134"/>
      <c r="BQN43" s="134"/>
      <c r="BQO43" s="134"/>
      <c r="BQP43" s="134"/>
      <c r="BQQ43" s="134"/>
      <c r="BQR43" s="134"/>
      <c r="BQS43" s="134"/>
      <c r="BQT43" s="134"/>
      <c r="BQU43" s="134"/>
      <c r="BQV43" s="134"/>
      <c r="BQW43" s="134"/>
    </row>
    <row r="44" spans="1:1817" s="164" customFormat="1" ht="38.25" x14ac:dyDescent="0.25">
      <c r="A44" s="73" t="s">
        <v>168</v>
      </c>
      <c r="B44" s="73" t="s">
        <v>336</v>
      </c>
      <c r="C44" s="73" t="s">
        <v>97</v>
      </c>
      <c r="D44" s="73" t="s">
        <v>98</v>
      </c>
      <c r="E44" s="73" t="s">
        <v>99</v>
      </c>
      <c r="F44" s="73" t="s">
        <v>100</v>
      </c>
      <c r="G44" s="74" t="s">
        <v>114</v>
      </c>
      <c r="H44" s="73" t="s">
        <v>115</v>
      </c>
      <c r="I44" s="73">
        <v>373</v>
      </c>
      <c r="J44" s="73" t="s">
        <v>118</v>
      </c>
      <c r="K44" s="73">
        <v>267</v>
      </c>
      <c r="L44" s="75" t="s">
        <v>119</v>
      </c>
      <c r="M44" s="73"/>
      <c r="N44" s="73">
        <v>987</v>
      </c>
      <c r="O44" s="73"/>
      <c r="P44" s="73"/>
      <c r="Q44" s="280" t="s">
        <v>26</v>
      </c>
      <c r="R44" s="78">
        <f t="shared" ref="R44" si="55">+R43</f>
        <v>1</v>
      </c>
      <c r="S44" s="78">
        <f t="shared" ref="S44:AC50" si="56">+S43</f>
        <v>0.1</v>
      </c>
      <c r="T44" s="78">
        <f t="shared" si="56"/>
        <v>0.3</v>
      </c>
      <c r="U44" s="78">
        <f t="shared" si="56"/>
        <v>0.3</v>
      </c>
      <c r="V44" s="78">
        <f t="shared" si="56"/>
        <v>0.25</v>
      </c>
      <c r="W44" s="78">
        <f t="shared" si="56"/>
        <v>0.05</v>
      </c>
      <c r="X44" s="312">
        <f t="shared" si="56"/>
        <v>0.09</v>
      </c>
      <c r="Y44" s="313">
        <f t="shared" si="56"/>
        <v>0.09</v>
      </c>
      <c r="Z44" s="246">
        <f t="shared" si="56"/>
        <v>0.3</v>
      </c>
      <c r="AA44" s="193">
        <v>0.11</v>
      </c>
      <c r="AB44" s="313">
        <f t="shared" si="56"/>
        <v>0.1</v>
      </c>
      <c r="AC44" s="246">
        <f t="shared" si="56"/>
        <v>0.33333333333333337</v>
      </c>
      <c r="AD44" s="193">
        <v>0.15</v>
      </c>
      <c r="AE44" s="313">
        <f t="shared" ref="AE44:AL44" si="57">+AE43</f>
        <v>0.12</v>
      </c>
      <c r="AF44" s="246">
        <f t="shared" si="57"/>
        <v>0.4</v>
      </c>
      <c r="AG44" s="193">
        <f t="shared" si="57"/>
        <v>0.19</v>
      </c>
      <c r="AH44" s="313">
        <f t="shared" si="57"/>
        <v>0.15</v>
      </c>
      <c r="AI44" s="246">
        <f t="shared" si="57"/>
        <v>0.5</v>
      </c>
      <c r="AJ44" s="193">
        <f t="shared" si="57"/>
        <v>0.23</v>
      </c>
      <c r="AK44" s="193">
        <f t="shared" si="57"/>
        <v>0.2</v>
      </c>
      <c r="AL44" s="218">
        <f t="shared" si="57"/>
        <v>0.66666666666666674</v>
      </c>
      <c r="AM44" s="193">
        <v>0.27</v>
      </c>
      <c r="AN44" s="193">
        <v>0.30000000000000004</v>
      </c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  <c r="IW44" s="163"/>
      <c r="IX44" s="163"/>
      <c r="IY44" s="163"/>
      <c r="IZ44" s="163"/>
      <c r="JA44" s="163"/>
      <c r="JB44" s="163"/>
      <c r="JC44" s="163"/>
      <c r="JD44" s="163"/>
      <c r="JE44" s="163"/>
      <c r="JF44" s="163"/>
      <c r="JG44" s="163"/>
      <c r="JH44" s="163"/>
      <c r="JI44" s="163"/>
      <c r="JJ44" s="163"/>
      <c r="JK44" s="163"/>
      <c r="JL44" s="163"/>
      <c r="JM44" s="163"/>
      <c r="JN44" s="163"/>
      <c r="JO44" s="163"/>
      <c r="JP44" s="163"/>
      <c r="JQ44" s="163"/>
      <c r="JR44" s="163"/>
      <c r="JS44" s="163"/>
      <c r="JT44" s="163"/>
      <c r="JU44" s="163"/>
      <c r="JV44" s="163"/>
      <c r="JW44" s="163"/>
      <c r="JX44" s="163"/>
      <c r="JY44" s="163"/>
      <c r="JZ44" s="163"/>
      <c r="KA44" s="163"/>
      <c r="KB44" s="163"/>
      <c r="KC44" s="163"/>
      <c r="KD44" s="163"/>
      <c r="KE44" s="163"/>
      <c r="KF44" s="163"/>
      <c r="KG44" s="163"/>
      <c r="KH44" s="163"/>
      <c r="KI44" s="163"/>
      <c r="KJ44" s="163"/>
      <c r="KK44" s="163"/>
      <c r="KL44" s="163"/>
      <c r="KM44" s="163"/>
      <c r="KN44" s="163"/>
      <c r="KO44" s="163"/>
      <c r="KP44" s="163"/>
      <c r="KQ44" s="163"/>
      <c r="KR44" s="163"/>
      <c r="KS44" s="163"/>
      <c r="KT44" s="163"/>
      <c r="KU44" s="163"/>
      <c r="KV44" s="163"/>
      <c r="KW44" s="163"/>
      <c r="KX44" s="163"/>
      <c r="KY44" s="163"/>
      <c r="KZ44" s="163"/>
      <c r="LA44" s="163"/>
      <c r="LB44" s="163"/>
      <c r="LC44" s="163"/>
      <c r="LD44" s="163"/>
      <c r="LE44" s="163"/>
      <c r="LF44" s="163"/>
      <c r="LG44" s="163"/>
      <c r="LH44" s="163"/>
      <c r="LI44" s="163"/>
      <c r="LJ44" s="163"/>
      <c r="LK44" s="163"/>
      <c r="LL44" s="163"/>
      <c r="LM44" s="163"/>
      <c r="LN44" s="163"/>
      <c r="LO44" s="163"/>
      <c r="LP44" s="163"/>
      <c r="LQ44" s="163"/>
      <c r="LR44" s="163"/>
      <c r="LS44" s="163"/>
      <c r="LT44" s="163"/>
      <c r="LU44" s="163"/>
      <c r="LV44" s="163"/>
      <c r="LW44" s="163"/>
      <c r="LX44" s="163"/>
      <c r="LY44" s="163"/>
      <c r="LZ44" s="163"/>
      <c r="MA44" s="163"/>
      <c r="MB44" s="163"/>
      <c r="MC44" s="163"/>
      <c r="MD44" s="163"/>
      <c r="ME44" s="163"/>
      <c r="MF44" s="163"/>
      <c r="MG44" s="163"/>
      <c r="MH44" s="163"/>
      <c r="MI44" s="163"/>
      <c r="MJ44" s="163"/>
      <c r="MK44" s="163"/>
      <c r="ML44" s="163"/>
      <c r="MM44" s="163"/>
      <c r="MN44" s="163"/>
      <c r="MO44" s="163"/>
      <c r="MP44" s="163"/>
      <c r="MQ44" s="163"/>
      <c r="MR44" s="163"/>
      <c r="MS44" s="163"/>
      <c r="MT44" s="163"/>
      <c r="MU44" s="163"/>
      <c r="MV44" s="163"/>
      <c r="MW44" s="163"/>
      <c r="MX44" s="163"/>
      <c r="MY44" s="163"/>
      <c r="MZ44" s="163"/>
      <c r="NA44" s="163"/>
      <c r="NB44" s="163"/>
      <c r="NC44" s="163"/>
      <c r="ND44" s="163"/>
      <c r="NE44" s="163"/>
      <c r="NF44" s="163"/>
      <c r="NG44" s="163"/>
      <c r="NH44" s="163"/>
      <c r="NI44" s="163"/>
      <c r="NJ44" s="163"/>
      <c r="NK44" s="163"/>
      <c r="NL44" s="163"/>
      <c r="NM44" s="163"/>
      <c r="NN44" s="163"/>
      <c r="NO44" s="163"/>
      <c r="NP44" s="163"/>
      <c r="NQ44" s="163"/>
      <c r="NR44" s="163"/>
      <c r="NS44" s="163"/>
      <c r="NT44" s="163"/>
      <c r="NU44" s="163"/>
      <c r="NV44" s="163"/>
      <c r="NW44" s="163"/>
      <c r="NX44" s="163"/>
      <c r="NY44" s="163"/>
      <c r="NZ44" s="163"/>
      <c r="OA44" s="163"/>
      <c r="OB44" s="163"/>
      <c r="OC44" s="163"/>
      <c r="OD44" s="163"/>
      <c r="OE44" s="163"/>
      <c r="OF44" s="163"/>
      <c r="OG44" s="163"/>
      <c r="OH44" s="163"/>
      <c r="OI44" s="163"/>
      <c r="OJ44" s="163"/>
      <c r="OK44" s="163"/>
      <c r="OL44" s="163"/>
      <c r="OM44" s="163"/>
      <c r="ON44" s="163"/>
      <c r="OO44" s="163"/>
      <c r="OP44" s="163"/>
      <c r="OQ44" s="163"/>
      <c r="OR44" s="163"/>
      <c r="OS44" s="163"/>
      <c r="OT44" s="163"/>
      <c r="OU44" s="163"/>
      <c r="OV44" s="163"/>
      <c r="OW44" s="163"/>
      <c r="OX44" s="163"/>
      <c r="OY44" s="163"/>
      <c r="OZ44" s="163"/>
      <c r="PA44" s="163"/>
      <c r="PB44" s="163"/>
      <c r="PC44" s="163"/>
      <c r="PD44" s="163"/>
      <c r="PE44" s="163"/>
      <c r="PF44" s="163"/>
      <c r="PG44" s="163"/>
      <c r="PH44" s="163"/>
      <c r="PI44" s="163"/>
      <c r="PJ44" s="163"/>
      <c r="PK44" s="163"/>
      <c r="PL44" s="163"/>
      <c r="PM44" s="163"/>
      <c r="PN44" s="163"/>
      <c r="PO44" s="163"/>
      <c r="PP44" s="163"/>
      <c r="PQ44" s="163"/>
      <c r="PR44" s="163"/>
      <c r="PS44" s="163"/>
      <c r="PT44" s="163"/>
      <c r="PU44" s="163"/>
      <c r="PV44" s="163"/>
      <c r="PW44" s="163"/>
      <c r="PX44" s="163"/>
      <c r="PY44" s="163"/>
      <c r="PZ44" s="163"/>
      <c r="QA44" s="163"/>
      <c r="QB44" s="163"/>
      <c r="QC44" s="163"/>
      <c r="QD44" s="163"/>
      <c r="QE44" s="163"/>
      <c r="QF44" s="163"/>
      <c r="QG44" s="163"/>
      <c r="QH44" s="163"/>
      <c r="QI44" s="163"/>
      <c r="QJ44" s="163"/>
      <c r="QK44" s="163"/>
      <c r="QL44" s="163"/>
      <c r="QM44" s="163"/>
      <c r="QN44" s="163"/>
      <c r="QO44" s="163"/>
      <c r="QP44" s="163"/>
      <c r="QQ44" s="163"/>
      <c r="QR44" s="163"/>
      <c r="QS44" s="163"/>
      <c r="QT44" s="163"/>
      <c r="QU44" s="163"/>
      <c r="QV44" s="163"/>
      <c r="QW44" s="163"/>
      <c r="QX44" s="163"/>
      <c r="QY44" s="163"/>
      <c r="QZ44" s="163"/>
      <c r="RA44" s="163"/>
      <c r="RB44" s="163"/>
      <c r="RC44" s="163"/>
      <c r="RD44" s="163"/>
      <c r="RE44" s="163"/>
      <c r="RF44" s="163"/>
      <c r="RG44" s="163"/>
      <c r="RH44" s="163"/>
      <c r="RI44" s="163"/>
      <c r="RJ44" s="163"/>
      <c r="RK44" s="163"/>
      <c r="RL44" s="163"/>
      <c r="RM44" s="163"/>
      <c r="RN44" s="163"/>
      <c r="RO44" s="163"/>
      <c r="RP44" s="163"/>
      <c r="RQ44" s="163"/>
      <c r="RR44" s="163"/>
      <c r="RS44" s="163"/>
      <c r="RT44" s="163"/>
      <c r="RU44" s="163"/>
      <c r="RV44" s="163"/>
      <c r="RW44" s="163"/>
      <c r="RX44" s="163"/>
      <c r="RY44" s="163"/>
      <c r="RZ44" s="163"/>
      <c r="SA44" s="163"/>
      <c r="SB44" s="163"/>
      <c r="SC44" s="163"/>
      <c r="SD44" s="163"/>
      <c r="SE44" s="163"/>
      <c r="SF44" s="163"/>
      <c r="SG44" s="163"/>
      <c r="SH44" s="163"/>
      <c r="SI44" s="163"/>
      <c r="SJ44" s="163"/>
      <c r="SK44" s="163"/>
      <c r="SL44" s="163"/>
      <c r="SM44" s="163"/>
      <c r="SN44" s="163"/>
      <c r="SO44" s="163"/>
      <c r="SP44" s="163"/>
      <c r="SQ44" s="163"/>
      <c r="SR44" s="163"/>
      <c r="SS44" s="163"/>
      <c r="ST44" s="163"/>
      <c r="SU44" s="163"/>
      <c r="SV44" s="163"/>
      <c r="SW44" s="163"/>
      <c r="SX44" s="163"/>
      <c r="SY44" s="163"/>
      <c r="SZ44" s="163"/>
      <c r="TA44" s="163"/>
      <c r="TB44" s="163"/>
      <c r="TC44" s="163"/>
      <c r="TD44" s="163"/>
      <c r="TE44" s="163"/>
      <c r="TF44" s="163"/>
      <c r="TG44" s="163"/>
      <c r="TH44" s="163"/>
      <c r="TI44" s="163"/>
      <c r="TJ44" s="163"/>
      <c r="TK44" s="163"/>
      <c r="TL44" s="163"/>
      <c r="TM44" s="163"/>
      <c r="TN44" s="163"/>
      <c r="TO44" s="163"/>
      <c r="TP44" s="163"/>
      <c r="TQ44" s="163"/>
      <c r="TR44" s="163"/>
      <c r="TS44" s="163"/>
      <c r="TT44" s="163"/>
      <c r="TU44" s="163"/>
      <c r="TV44" s="163"/>
      <c r="TW44" s="163"/>
      <c r="TX44" s="163"/>
      <c r="TY44" s="163"/>
      <c r="TZ44" s="163"/>
      <c r="UA44" s="163"/>
      <c r="UB44" s="163"/>
      <c r="UC44" s="163"/>
      <c r="UD44" s="163"/>
      <c r="UE44" s="163"/>
      <c r="UF44" s="163"/>
      <c r="UG44" s="163"/>
      <c r="UH44" s="163"/>
      <c r="UI44" s="163"/>
      <c r="UJ44" s="163"/>
      <c r="UK44" s="163"/>
      <c r="UL44" s="163"/>
      <c r="UM44" s="163"/>
      <c r="UN44" s="163"/>
      <c r="UO44" s="163"/>
      <c r="UP44" s="163"/>
      <c r="UQ44" s="163"/>
      <c r="UR44" s="163"/>
      <c r="US44" s="163"/>
      <c r="UT44" s="163"/>
      <c r="UU44" s="163"/>
      <c r="UV44" s="163"/>
      <c r="UW44" s="163"/>
      <c r="UX44" s="163"/>
      <c r="UY44" s="163"/>
      <c r="UZ44" s="163"/>
      <c r="VA44" s="163"/>
      <c r="VB44" s="163"/>
      <c r="VC44" s="163"/>
      <c r="VD44" s="163"/>
      <c r="VE44" s="163"/>
      <c r="VF44" s="163"/>
      <c r="VG44" s="163"/>
      <c r="VH44" s="163"/>
      <c r="VI44" s="163"/>
      <c r="VJ44" s="163"/>
      <c r="VK44" s="163"/>
      <c r="VL44" s="163"/>
      <c r="VM44" s="163"/>
      <c r="VN44" s="163"/>
      <c r="VO44" s="163"/>
      <c r="VP44" s="163"/>
      <c r="VQ44" s="163"/>
      <c r="VR44" s="163"/>
      <c r="VS44" s="163"/>
      <c r="VT44" s="163"/>
      <c r="VU44" s="163"/>
      <c r="VV44" s="163"/>
      <c r="VW44" s="163"/>
      <c r="VX44" s="163"/>
      <c r="VY44" s="163"/>
      <c r="VZ44" s="163"/>
      <c r="WA44" s="163"/>
      <c r="WB44" s="163"/>
      <c r="WC44" s="163"/>
      <c r="WD44" s="163"/>
      <c r="WE44" s="163"/>
      <c r="WF44" s="163"/>
      <c r="WG44" s="163"/>
      <c r="WH44" s="163"/>
      <c r="WI44" s="163"/>
      <c r="WJ44" s="163"/>
      <c r="WK44" s="163"/>
      <c r="WL44" s="163"/>
      <c r="WM44" s="163"/>
      <c r="WN44" s="163"/>
      <c r="WO44" s="163"/>
      <c r="WP44" s="163"/>
      <c r="WQ44" s="163"/>
      <c r="WR44" s="163"/>
      <c r="WS44" s="163"/>
      <c r="WT44" s="163"/>
      <c r="WU44" s="163"/>
      <c r="WV44" s="163"/>
      <c r="WW44" s="163"/>
      <c r="WX44" s="163"/>
      <c r="WY44" s="163"/>
      <c r="WZ44" s="163"/>
      <c r="XA44" s="163"/>
      <c r="XB44" s="163"/>
      <c r="XC44" s="163"/>
      <c r="XD44" s="163"/>
      <c r="XE44" s="163"/>
      <c r="XF44" s="163"/>
      <c r="XG44" s="163"/>
      <c r="XH44" s="163"/>
      <c r="XI44" s="163"/>
      <c r="XJ44" s="163"/>
      <c r="XK44" s="163"/>
      <c r="XL44" s="163"/>
      <c r="XM44" s="163"/>
      <c r="XN44" s="163"/>
      <c r="XO44" s="163"/>
      <c r="XP44" s="163"/>
      <c r="XQ44" s="163"/>
      <c r="XR44" s="163"/>
      <c r="XS44" s="163"/>
      <c r="XT44" s="163"/>
      <c r="XU44" s="163"/>
      <c r="XV44" s="163"/>
      <c r="XW44" s="163"/>
      <c r="XX44" s="163"/>
      <c r="XY44" s="163"/>
      <c r="XZ44" s="163"/>
      <c r="YA44" s="163"/>
      <c r="YB44" s="163"/>
      <c r="YC44" s="163"/>
      <c r="YD44" s="163"/>
      <c r="YE44" s="163"/>
      <c r="YF44" s="163"/>
      <c r="YG44" s="163"/>
      <c r="YH44" s="163"/>
      <c r="YI44" s="163"/>
      <c r="YJ44" s="163"/>
      <c r="YK44" s="163"/>
      <c r="YL44" s="163"/>
      <c r="YM44" s="163"/>
      <c r="YN44" s="163"/>
      <c r="YO44" s="163"/>
      <c r="YP44" s="163"/>
      <c r="YQ44" s="163"/>
      <c r="YR44" s="163"/>
      <c r="YS44" s="163"/>
      <c r="YT44" s="163"/>
      <c r="YU44" s="163"/>
      <c r="YV44" s="163"/>
      <c r="YW44" s="163"/>
      <c r="YX44" s="163"/>
      <c r="YY44" s="163"/>
      <c r="YZ44" s="163"/>
      <c r="ZA44" s="163"/>
      <c r="ZB44" s="163"/>
      <c r="ZC44" s="163"/>
      <c r="ZD44" s="163"/>
      <c r="ZE44" s="163"/>
      <c r="ZF44" s="163"/>
      <c r="ZG44" s="163"/>
      <c r="ZH44" s="163"/>
      <c r="ZI44" s="163"/>
      <c r="ZJ44" s="163"/>
      <c r="ZK44" s="163"/>
      <c r="ZL44" s="163"/>
      <c r="ZM44" s="163"/>
      <c r="ZN44" s="163"/>
      <c r="ZO44" s="163"/>
      <c r="ZP44" s="163"/>
      <c r="ZQ44" s="163"/>
      <c r="ZR44" s="163"/>
      <c r="ZS44" s="163"/>
      <c r="ZT44" s="163"/>
      <c r="ZU44" s="163"/>
      <c r="ZV44" s="163"/>
      <c r="ZW44" s="163"/>
      <c r="ZX44" s="163"/>
      <c r="ZY44" s="163"/>
      <c r="ZZ44" s="163"/>
      <c r="AAA44" s="163"/>
      <c r="AAB44" s="163"/>
      <c r="AAC44" s="163"/>
      <c r="AAD44" s="163"/>
      <c r="AAE44" s="163"/>
      <c r="AAF44" s="163"/>
      <c r="AAG44" s="163"/>
      <c r="AAH44" s="163"/>
      <c r="AAI44" s="163"/>
      <c r="AAJ44" s="163"/>
      <c r="AAK44" s="163"/>
      <c r="AAL44" s="163"/>
      <c r="AAM44" s="163"/>
      <c r="AAN44" s="163"/>
      <c r="AAO44" s="163"/>
      <c r="AAP44" s="163"/>
      <c r="AAQ44" s="163"/>
      <c r="AAR44" s="163"/>
      <c r="AAS44" s="163"/>
      <c r="AAT44" s="163"/>
      <c r="AAU44" s="163"/>
      <c r="AAV44" s="163"/>
      <c r="AAW44" s="163"/>
      <c r="AAX44" s="163"/>
      <c r="AAY44" s="163"/>
      <c r="AAZ44" s="163"/>
      <c r="ABA44" s="163"/>
      <c r="ABB44" s="163"/>
      <c r="ABC44" s="163"/>
      <c r="ABD44" s="163"/>
      <c r="ABE44" s="163"/>
      <c r="ABF44" s="163"/>
      <c r="ABG44" s="163"/>
      <c r="ABH44" s="163"/>
      <c r="ABI44" s="163"/>
      <c r="ABJ44" s="163"/>
      <c r="ABK44" s="163"/>
      <c r="ABL44" s="163"/>
      <c r="ABM44" s="163"/>
      <c r="ABN44" s="163"/>
      <c r="ABO44" s="163"/>
      <c r="ABP44" s="163"/>
      <c r="ABQ44" s="163"/>
      <c r="ABR44" s="163"/>
      <c r="ABS44" s="163"/>
      <c r="ABT44" s="163"/>
      <c r="ABU44" s="163"/>
      <c r="ABV44" s="163"/>
      <c r="ABW44" s="163"/>
      <c r="ABX44" s="163"/>
      <c r="ABY44" s="163"/>
      <c r="ABZ44" s="163"/>
      <c r="ACA44" s="163"/>
      <c r="ACB44" s="163"/>
      <c r="ACC44" s="163"/>
      <c r="ACD44" s="163"/>
      <c r="ACE44" s="163"/>
      <c r="ACF44" s="163"/>
      <c r="ACG44" s="163"/>
      <c r="ACH44" s="163"/>
      <c r="ACI44" s="163"/>
      <c r="ACJ44" s="163"/>
      <c r="ACK44" s="163"/>
      <c r="ACL44" s="163"/>
      <c r="ACM44" s="163"/>
      <c r="ACN44" s="163"/>
      <c r="ACO44" s="163"/>
      <c r="ACP44" s="163"/>
      <c r="ACQ44" s="163"/>
      <c r="ACR44" s="163"/>
      <c r="ACS44" s="163"/>
      <c r="ACT44" s="163"/>
      <c r="ACU44" s="163"/>
      <c r="ACV44" s="163"/>
      <c r="ACW44" s="163"/>
      <c r="ACX44" s="163"/>
      <c r="ACY44" s="163"/>
      <c r="ACZ44" s="163"/>
      <c r="ADA44" s="163"/>
      <c r="ADB44" s="163"/>
      <c r="ADC44" s="163"/>
      <c r="ADD44" s="163"/>
      <c r="ADE44" s="163"/>
      <c r="ADF44" s="163"/>
      <c r="ADG44" s="163"/>
      <c r="ADH44" s="163"/>
      <c r="ADI44" s="163"/>
      <c r="ADJ44" s="163"/>
      <c r="ADK44" s="163"/>
      <c r="ADL44" s="163"/>
      <c r="ADM44" s="163"/>
      <c r="ADN44" s="163"/>
      <c r="ADO44" s="163"/>
      <c r="ADP44" s="163"/>
      <c r="ADQ44" s="163"/>
      <c r="ADR44" s="163"/>
      <c r="ADS44" s="163"/>
      <c r="ADT44" s="163"/>
      <c r="ADU44" s="163"/>
      <c r="ADV44" s="163"/>
      <c r="ADW44" s="163"/>
      <c r="ADX44" s="163"/>
      <c r="ADY44" s="163"/>
      <c r="ADZ44" s="163"/>
      <c r="AEA44" s="163"/>
      <c r="AEB44" s="163"/>
      <c r="AEC44" s="163"/>
      <c r="AED44" s="163"/>
      <c r="AEE44" s="163"/>
      <c r="AEF44" s="163"/>
      <c r="AEG44" s="163"/>
      <c r="AEH44" s="163"/>
      <c r="AEI44" s="163"/>
      <c r="AEJ44" s="163"/>
      <c r="AEK44" s="163"/>
      <c r="AEL44" s="163"/>
      <c r="AEM44" s="163"/>
      <c r="AEN44" s="163"/>
      <c r="AEO44" s="163"/>
      <c r="AEP44" s="163"/>
      <c r="AEQ44" s="163"/>
      <c r="AER44" s="163"/>
      <c r="AES44" s="163"/>
      <c r="AET44" s="163"/>
      <c r="AEU44" s="163"/>
      <c r="AEV44" s="163"/>
      <c r="AEW44" s="163"/>
      <c r="AEX44" s="163"/>
      <c r="AEY44" s="163"/>
      <c r="AEZ44" s="163"/>
      <c r="AFA44" s="163"/>
      <c r="AFB44" s="163"/>
      <c r="AFC44" s="163"/>
      <c r="AFD44" s="163"/>
      <c r="AFE44" s="163"/>
      <c r="AFF44" s="163"/>
      <c r="AFG44" s="163"/>
      <c r="AFH44" s="163"/>
      <c r="AFI44" s="163"/>
      <c r="AFJ44" s="163"/>
      <c r="AFK44" s="163"/>
      <c r="AFL44" s="163"/>
      <c r="AFM44" s="163"/>
      <c r="AFN44" s="163"/>
      <c r="AFO44" s="163"/>
      <c r="AFP44" s="163"/>
      <c r="AFQ44" s="163"/>
      <c r="AFR44" s="163"/>
      <c r="AFS44" s="163"/>
      <c r="AFT44" s="163"/>
      <c r="AFU44" s="163"/>
      <c r="AFV44" s="163"/>
      <c r="AFW44" s="163"/>
      <c r="AFX44" s="163"/>
      <c r="AFY44" s="163"/>
      <c r="AFZ44" s="163"/>
      <c r="AGA44" s="163"/>
      <c r="AGB44" s="163"/>
      <c r="AGC44" s="163"/>
      <c r="AGD44" s="163"/>
      <c r="AGE44" s="163"/>
      <c r="AGF44" s="163"/>
      <c r="AGG44" s="163"/>
      <c r="AGH44" s="163"/>
      <c r="AGI44" s="163"/>
      <c r="AGJ44" s="163"/>
      <c r="AGK44" s="163"/>
      <c r="AGL44" s="163"/>
      <c r="AGM44" s="163"/>
      <c r="AGN44" s="163"/>
      <c r="AGO44" s="163"/>
      <c r="AGP44" s="163"/>
      <c r="AGQ44" s="163"/>
      <c r="AGR44" s="163"/>
      <c r="AGS44" s="163"/>
      <c r="AGT44" s="163"/>
      <c r="AGU44" s="163"/>
      <c r="AGV44" s="163"/>
      <c r="AGW44" s="163"/>
      <c r="AGX44" s="163"/>
      <c r="AGY44" s="163"/>
      <c r="AGZ44" s="163"/>
      <c r="AHA44" s="163"/>
      <c r="AHB44" s="163"/>
      <c r="AHC44" s="163"/>
      <c r="AHD44" s="163"/>
      <c r="AHE44" s="163"/>
      <c r="AHF44" s="163"/>
      <c r="AHG44" s="163"/>
      <c r="AHH44" s="163"/>
      <c r="AHI44" s="163"/>
      <c r="AHJ44" s="163"/>
      <c r="AHK44" s="163"/>
      <c r="AHL44" s="163"/>
      <c r="AHM44" s="163"/>
      <c r="AHN44" s="163"/>
      <c r="AHO44" s="163"/>
      <c r="AHP44" s="163"/>
      <c r="AHQ44" s="163"/>
      <c r="AHR44" s="163"/>
      <c r="AHS44" s="163"/>
      <c r="AHT44" s="163"/>
      <c r="AHU44" s="163"/>
      <c r="AHV44" s="163"/>
      <c r="AHW44" s="163"/>
      <c r="AHX44" s="163"/>
      <c r="AHY44" s="163"/>
      <c r="AHZ44" s="163"/>
      <c r="AIA44" s="163"/>
      <c r="AIB44" s="163"/>
      <c r="AIC44" s="163"/>
      <c r="AID44" s="163"/>
      <c r="AIE44" s="163"/>
      <c r="AIF44" s="163"/>
      <c r="AIG44" s="163"/>
      <c r="AIH44" s="163"/>
      <c r="AII44" s="163"/>
      <c r="AIJ44" s="163"/>
      <c r="AIK44" s="163"/>
      <c r="AIL44" s="163"/>
      <c r="AIM44" s="163"/>
      <c r="AIN44" s="163"/>
      <c r="AIO44" s="163"/>
      <c r="AIP44" s="163"/>
      <c r="AIQ44" s="163"/>
      <c r="AIR44" s="163"/>
      <c r="AIS44" s="163"/>
      <c r="AIT44" s="163"/>
      <c r="AIU44" s="163"/>
      <c r="AIV44" s="163"/>
      <c r="AIW44" s="163"/>
      <c r="AIX44" s="163"/>
      <c r="AIY44" s="163"/>
      <c r="AIZ44" s="163"/>
      <c r="AJA44" s="163"/>
      <c r="AJB44" s="163"/>
      <c r="AJC44" s="163"/>
      <c r="AJD44" s="163"/>
      <c r="AJE44" s="163"/>
      <c r="AJF44" s="163"/>
      <c r="AJG44" s="163"/>
      <c r="AJH44" s="163"/>
      <c r="AJI44" s="163"/>
      <c r="AJJ44" s="163"/>
      <c r="AJK44" s="163"/>
      <c r="AJL44" s="163"/>
      <c r="AJM44" s="163"/>
      <c r="AJN44" s="163"/>
      <c r="AJO44" s="163"/>
      <c r="AJP44" s="163"/>
      <c r="AJQ44" s="163"/>
      <c r="AJR44" s="163"/>
      <c r="AJS44" s="163"/>
      <c r="AJT44" s="163"/>
      <c r="AJU44" s="163"/>
      <c r="AJV44" s="163"/>
      <c r="AJW44" s="163"/>
      <c r="AJX44" s="163"/>
      <c r="AJY44" s="163"/>
      <c r="AJZ44" s="163"/>
      <c r="AKA44" s="163"/>
      <c r="AKB44" s="163"/>
      <c r="AKC44" s="163"/>
      <c r="AKD44" s="163"/>
      <c r="AKE44" s="163"/>
      <c r="AKF44" s="163"/>
      <c r="AKG44" s="163"/>
      <c r="AKH44" s="163"/>
      <c r="AKI44" s="163"/>
      <c r="AKJ44" s="163"/>
      <c r="AKK44" s="163"/>
      <c r="AKL44" s="163"/>
      <c r="AKM44" s="163"/>
      <c r="AKN44" s="163"/>
      <c r="AKO44" s="163"/>
      <c r="AKP44" s="163"/>
      <c r="AKQ44" s="163"/>
      <c r="AKR44" s="163"/>
      <c r="AKS44" s="163"/>
      <c r="AKT44" s="163"/>
      <c r="AKU44" s="163"/>
      <c r="AKV44" s="163"/>
      <c r="AKW44" s="163"/>
      <c r="AKX44" s="163"/>
      <c r="AKY44" s="163"/>
      <c r="AKZ44" s="163"/>
      <c r="ALA44" s="163"/>
      <c r="ALB44" s="163"/>
      <c r="ALC44" s="163"/>
      <c r="ALD44" s="163"/>
      <c r="ALE44" s="163"/>
      <c r="ALF44" s="163"/>
      <c r="ALG44" s="163"/>
      <c r="ALH44" s="163"/>
      <c r="ALI44" s="163"/>
      <c r="ALJ44" s="163"/>
      <c r="ALK44" s="163"/>
      <c r="ALL44" s="163"/>
      <c r="ALM44" s="163"/>
      <c r="ALN44" s="163"/>
      <c r="ALO44" s="163"/>
      <c r="ALP44" s="163"/>
      <c r="ALQ44" s="163"/>
      <c r="ALR44" s="163"/>
      <c r="ALS44" s="163"/>
      <c r="ALT44" s="163"/>
      <c r="ALU44" s="163"/>
      <c r="ALV44" s="163"/>
      <c r="ALW44" s="163"/>
      <c r="ALX44" s="163"/>
      <c r="ALY44" s="163"/>
      <c r="ALZ44" s="163"/>
      <c r="AMA44" s="163"/>
      <c r="AMB44" s="163"/>
      <c r="AMC44" s="163"/>
      <c r="AMD44" s="163"/>
      <c r="AME44" s="163"/>
      <c r="AMF44" s="163"/>
      <c r="AMG44" s="163"/>
      <c r="AMH44" s="163"/>
      <c r="AMI44" s="163"/>
      <c r="AMJ44" s="163"/>
      <c r="AMK44" s="163"/>
      <c r="AML44" s="163"/>
      <c r="AMM44" s="163"/>
      <c r="AMN44" s="163"/>
      <c r="AMO44" s="163"/>
      <c r="AMP44" s="163"/>
      <c r="AMQ44" s="163"/>
      <c r="AMR44" s="163"/>
      <c r="AMS44" s="163"/>
      <c r="AMT44" s="163"/>
      <c r="AMU44" s="163"/>
      <c r="AMV44" s="163"/>
      <c r="AMW44" s="163"/>
      <c r="AMX44" s="163"/>
      <c r="AMY44" s="163"/>
      <c r="AMZ44" s="163"/>
      <c r="ANA44" s="163"/>
      <c r="ANB44" s="163"/>
      <c r="ANC44" s="163"/>
      <c r="AND44" s="163"/>
      <c r="ANE44" s="163"/>
      <c r="ANF44" s="163"/>
      <c r="ANG44" s="163"/>
      <c r="ANH44" s="163"/>
      <c r="ANI44" s="163"/>
      <c r="ANJ44" s="163"/>
      <c r="ANK44" s="163"/>
      <c r="ANL44" s="163"/>
      <c r="ANM44" s="163"/>
      <c r="ANN44" s="163"/>
      <c r="ANO44" s="163"/>
      <c r="ANP44" s="163"/>
      <c r="ANQ44" s="163"/>
      <c r="ANR44" s="163"/>
      <c r="ANS44" s="163"/>
      <c r="ANT44" s="163"/>
      <c r="ANU44" s="163"/>
      <c r="ANV44" s="163"/>
      <c r="ANW44" s="163"/>
      <c r="ANX44" s="163"/>
      <c r="ANY44" s="163"/>
      <c r="ANZ44" s="163"/>
      <c r="AOA44" s="163"/>
      <c r="AOB44" s="163"/>
      <c r="AOC44" s="163"/>
      <c r="AOD44" s="163"/>
      <c r="AOE44" s="163"/>
      <c r="AOF44" s="163"/>
      <c r="AOG44" s="163"/>
      <c r="AOH44" s="163"/>
      <c r="AOI44" s="163"/>
      <c r="AOJ44" s="163"/>
      <c r="AOK44" s="163"/>
      <c r="AOL44" s="163"/>
      <c r="AOM44" s="163"/>
      <c r="AON44" s="163"/>
      <c r="AOO44" s="163"/>
      <c r="AOP44" s="163"/>
      <c r="AOQ44" s="163"/>
      <c r="AOR44" s="163"/>
      <c r="AOS44" s="163"/>
      <c r="AOT44" s="163"/>
      <c r="AOU44" s="163"/>
      <c r="AOV44" s="163"/>
      <c r="AOW44" s="163"/>
      <c r="AOX44" s="163"/>
      <c r="AOY44" s="163"/>
      <c r="AOZ44" s="163"/>
      <c r="APA44" s="163"/>
      <c r="APB44" s="163"/>
      <c r="APC44" s="163"/>
      <c r="APD44" s="163"/>
      <c r="APE44" s="163"/>
      <c r="APF44" s="163"/>
      <c r="APG44" s="163"/>
      <c r="APH44" s="163"/>
      <c r="API44" s="163"/>
      <c r="APJ44" s="163"/>
      <c r="APK44" s="163"/>
      <c r="APL44" s="163"/>
      <c r="APM44" s="163"/>
      <c r="APN44" s="163"/>
      <c r="APO44" s="163"/>
      <c r="APP44" s="163"/>
      <c r="APQ44" s="163"/>
      <c r="APR44" s="163"/>
      <c r="APS44" s="163"/>
      <c r="APT44" s="163"/>
      <c r="APU44" s="163"/>
      <c r="APV44" s="163"/>
      <c r="APW44" s="163"/>
      <c r="APX44" s="163"/>
      <c r="APY44" s="163"/>
      <c r="APZ44" s="163"/>
      <c r="AQA44" s="163"/>
      <c r="AQB44" s="163"/>
      <c r="AQC44" s="163"/>
      <c r="AQD44" s="163"/>
      <c r="AQE44" s="163"/>
      <c r="AQF44" s="163"/>
      <c r="AQG44" s="163"/>
      <c r="AQH44" s="163"/>
      <c r="AQI44" s="163"/>
      <c r="AQJ44" s="163"/>
      <c r="AQK44" s="163"/>
      <c r="AQL44" s="163"/>
      <c r="AQM44" s="163"/>
      <c r="AQN44" s="163"/>
      <c r="AQO44" s="163"/>
      <c r="AQP44" s="163"/>
      <c r="AQQ44" s="163"/>
      <c r="AQR44" s="163"/>
      <c r="AQS44" s="163"/>
      <c r="AQT44" s="163"/>
      <c r="AQU44" s="163"/>
      <c r="AQV44" s="163"/>
      <c r="AQW44" s="163"/>
      <c r="AQX44" s="163"/>
      <c r="AQY44" s="163"/>
      <c r="AQZ44" s="163"/>
      <c r="ARA44" s="163"/>
      <c r="ARB44" s="163"/>
      <c r="ARC44" s="163"/>
      <c r="ARD44" s="163"/>
      <c r="ARE44" s="163"/>
      <c r="ARF44" s="163"/>
      <c r="ARG44" s="163"/>
      <c r="ARH44" s="163"/>
      <c r="ARI44" s="163"/>
      <c r="ARJ44" s="163"/>
      <c r="ARK44" s="163"/>
      <c r="ARL44" s="163"/>
      <c r="ARM44" s="163"/>
      <c r="ARN44" s="163"/>
      <c r="ARO44" s="163"/>
      <c r="ARP44" s="163"/>
      <c r="ARQ44" s="163"/>
      <c r="ARR44" s="163"/>
      <c r="ARS44" s="163"/>
      <c r="ART44" s="163"/>
      <c r="ARU44" s="163"/>
      <c r="ARV44" s="163"/>
      <c r="ARW44" s="163"/>
      <c r="ARX44" s="163"/>
      <c r="ARY44" s="163"/>
      <c r="ARZ44" s="163"/>
      <c r="ASA44" s="163"/>
      <c r="ASB44" s="163"/>
      <c r="ASC44" s="163"/>
      <c r="ASD44" s="163"/>
      <c r="ASE44" s="163"/>
      <c r="ASF44" s="163"/>
      <c r="ASG44" s="163"/>
      <c r="ASH44" s="163"/>
      <c r="ASI44" s="163"/>
      <c r="ASJ44" s="163"/>
      <c r="ASK44" s="163"/>
      <c r="ASL44" s="163"/>
      <c r="ASM44" s="163"/>
      <c r="ASN44" s="163"/>
      <c r="ASO44" s="163"/>
      <c r="ASP44" s="163"/>
      <c r="ASQ44" s="163"/>
      <c r="ASR44" s="163"/>
      <c r="ASS44" s="163"/>
      <c r="AST44" s="163"/>
      <c r="ASU44" s="163"/>
      <c r="ASV44" s="163"/>
      <c r="ASW44" s="163"/>
      <c r="ASX44" s="163"/>
      <c r="ASY44" s="163"/>
      <c r="ASZ44" s="163"/>
      <c r="ATA44" s="163"/>
      <c r="ATB44" s="163"/>
      <c r="ATC44" s="163"/>
      <c r="ATD44" s="163"/>
      <c r="ATE44" s="163"/>
      <c r="ATF44" s="163"/>
      <c r="ATG44" s="163"/>
      <c r="ATH44" s="163"/>
      <c r="ATI44" s="163"/>
      <c r="ATJ44" s="163"/>
      <c r="ATK44" s="163"/>
      <c r="ATL44" s="163"/>
      <c r="ATM44" s="163"/>
      <c r="ATN44" s="163"/>
      <c r="ATO44" s="163"/>
      <c r="ATP44" s="163"/>
      <c r="ATQ44" s="163"/>
      <c r="ATR44" s="163"/>
      <c r="ATS44" s="163"/>
      <c r="ATT44" s="163"/>
      <c r="ATU44" s="163"/>
      <c r="ATV44" s="163"/>
      <c r="ATW44" s="163"/>
      <c r="ATX44" s="163"/>
      <c r="ATY44" s="163"/>
      <c r="ATZ44" s="163"/>
      <c r="AUA44" s="163"/>
      <c r="AUB44" s="163"/>
      <c r="AUC44" s="163"/>
      <c r="AUD44" s="163"/>
      <c r="AUE44" s="163"/>
      <c r="AUF44" s="163"/>
      <c r="AUG44" s="163"/>
      <c r="AUH44" s="163"/>
      <c r="AUI44" s="163"/>
      <c r="AUJ44" s="163"/>
      <c r="AUK44" s="163"/>
      <c r="AUL44" s="163"/>
      <c r="AUM44" s="163"/>
      <c r="AUN44" s="163"/>
      <c r="AUO44" s="163"/>
      <c r="AUP44" s="163"/>
      <c r="AUQ44" s="163"/>
      <c r="AUR44" s="163"/>
      <c r="AUS44" s="163"/>
      <c r="AUT44" s="163"/>
      <c r="AUU44" s="163"/>
      <c r="AUV44" s="163"/>
      <c r="AUW44" s="163"/>
      <c r="AUX44" s="163"/>
      <c r="AUY44" s="163"/>
      <c r="AUZ44" s="163"/>
      <c r="AVA44" s="163"/>
      <c r="AVB44" s="163"/>
      <c r="AVC44" s="163"/>
      <c r="AVD44" s="163"/>
      <c r="AVE44" s="163"/>
      <c r="AVF44" s="163"/>
      <c r="AVG44" s="163"/>
      <c r="AVH44" s="163"/>
      <c r="AVI44" s="163"/>
      <c r="AVJ44" s="163"/>
      <c r="AVK44" s="163"/>
      <c r="AVL44" s="163"/>
      <c r="AVM44" s="163"/>
      <c r="AVN44" s="163"/>
      <c r="AVO44" s="163"/>
      <c r="AVP44" s="163"/>
      <c r="AVQ44" s="163"/>
      <c r="AVR44" s="163"/>
      <c r="AVS44" s="163"/>
      <c r="AVT44" s="163"/>
      <c r="AVU44" s="163"/>
      <c r="AVV44" s="163"/>
      <c r="AVW44" s="163"/>
      <c r="AVX44" s="163"/>
      <c r="AVY44" s="163"/>
      <c r="AVZ44" s="163"/>
      <c r="AWA44" s="163"/>
      <c r="AWB44" s="163"/>
      <c r="AWC44" s="163"/>
      <c r="AWD44" s="163"/>
      <c r="AWE44" s="163"/>
      <c r="AWF44" s="163"/>
      <c r="AWG44" s="163"/>
      <c r="AWH44" s="163"/>
      <c r="AWI44" s="163"/>
      <c r="AWJ44" s="163"/>
      <c r="AWK44" s="163"/>
      <c r="AWL44" s="163"/>
      <c r="AWM44" s="163"/>
      <c r="AWN44" s="163"/>
      <c r="AWO44" s="163"/>
      <c r="AWP44" s="163"/>
      <c r="AWQ44" s="163"/>
      <c r="AWR44" s="163"/>
      <c r="AWS44" s="163"/>
      <c r="AWT44" s="163"/>
      <c r="AWU44" s="163"/>
      <c r="AWV44" s="163"/>
      <c r="AWW44" s="163"/>
      <c r="AWX44" s="163"/>
      <c r="AWY44" s="163"/>
      <c r="AWZ44" s="163"/>
      <c r="AXA44" s="163"/>
      <c r="AXB44" s="163"/>
      <c r="AXC44" s="163"/>
      <c r="AXD44" s="163"/>
      <c r="AXE44" s="163"/>
      <c r="AXF44" s="163"/>
      <c r="AXG44" s="163"/>
      <c r="AXH44" s="163"/>
      <c r="AXI44" s="163"/>
      <c r="AXJ44" s="163"/>
      <c r="AXK44" s="163"/>
      <c r="AXL44" s="163"/>
      <c r="AXM44" s="163"/>
      <c r="AXN44" s="163"/>
      <c r="AXO44" s="163"/>
      <c r="AXP44" s="163"/>
      <c r="AXQ44" s="163"/>
      <c r="AXR44" s="163"/>
      <c r="AXS44" s="163"/>
      <c r="AXT44" s="163"/>
      <c r="AXU44" s="163"/>
      <c r="AXV44" s="163"/>
      <c r="AXW44" s="163"/>
      <c r="AXX44" s="163"/>
      <c r="AXY44" s="163"/>
      <c r="AXZ44" s="163"/>
      <c r="AYA44" s="163"/>
      <c r="AYB44" s="163"/>
      <c r="AYC44" s="163"/>
      <c r="AYD44" s="163"/>
      <c r="AYE44" s="163"/>
      <c r="AYF44" s="163"/>
      <c r="AYG44" s="163"/>
      <c r="AYH44" s="163"/>
      <c r="AYI44" s="163"/>
      <c r="AYJ44" s="163"/>
      <c r="AYK44" s="163"/>
      <c r="AYL44" s="163"/>
      <c r="AYM44" s="163"/>
      <c r="AYN44" s="163"/>
      <c r="AYO44" s="163"/>
      <c r="AYP44" s="163"/>
      <c r="AYQ44" s="163"/>
      <c r="AYR44" s="163"/>
      <c r="AYS44" s="163"/>
      <c r="AYT44" s="163"/>
      <c r="AYU44" s="163"/>
      <c r="AYV44" s="163"/>
      <c r="AYW44" s="163"/>
      <c r="AYX44" s="163"/>
      <c r="AYY44" s="163"/>
      <c r="AYZ44" s="163"/>
      <c r="AZA44" s="163"/>
      <c r="AZB44" s="163"/>
      <c r="AZC44" s="163"/>
      <c r="AZD44" s="163"/>
      <c r="AZE44" s="163"/>
      <c r="AZF44" s="163"/>
      <c r="AZG44" s="163"/>
      <c r="AZH44" s="163"/>
      <c r="AZI44" s="163"/>
      <c r="AZJ44" s="163"/>
      <c r="AZK44" s="163"/>
      <c r="AZL44" s="163"/>
      <c r="AZM44" s="163"/>
      <c r="AZN44" s="163"/>
      <c r="AZO44" s="163"/>
      <c r="AZP44" s="163"/>
      <c r="AZQ44" s="163"/>
      <c r="AZR44" s="163"/>
      <c r="AZS44" s="163"/>
      <c r="AZT44" s="163"/>
      <c r="AZU44" s="163"/>
      <c r="AZV44" s="163"/>
      <c r="AZW44" s="163"/>
      <c r="AZX44" s="163"/>
      <c r="AZY44" s="163"/>
      <c r="AZZ44" s="163"/>
      <c r="BAA44" s="163"/>
      <c r="BAB44" s="163"/>
      <c r="BAC44" s="163"/>
      <c r="BAD44" s="163"/>
      <c r="BAE44" s="163"/>
      <c r="BAF44" s="163"/>
      <c r="BAG44" s="163"/>
      <c r="BAH44" s="163"/>
      <c r="BAI44" s="163"/>
      <c r="BAJ44" s="163"/>
      <c r="BAK44" s="163"/>
      <c r="BAL44" s="163"/>
      <c r="BAM44" s="163"/>
      <c r="BAN44" s="163"/>
      <c r="BAO44" s="163"/>
      <c r="BAP44" s="163"/>
      <c r="BAQ44" s="163"/>
      <c r="BAR44" s="163"/>
      <c r="BAS44" s="163"/>
      <c r="BAT44" s="163"/>
      <c r="BAU44" s="163"/>
      <c r="BAV44" s="163"/>
      <c r="BAW44" s="163"/>
      <c r="BAX44" s="163"/>
      <c r="BAY44" s="163"/>
      <c r="BAZ44" s="163"/>
      <c r="BBA44" s="163"/>
      <c r="BBB44" s="163"/>
      <c r="BBC44" s="163"/>
      <c r="BBD44" s="163"/>
      <c r="BBE44" s="163"/>
      <c r="BBF44" s="163"/>
      <c r="BBG44" s="163"/>
      <c r="BBH44" s="163"/>
      <c r="BBI44" s="163"/>
      <c r="BBJ44" s="163"/>
      <c r="BBK44" s="163"/>
      <c r="BBL44" s="163"/>
      <c r="BBM44" s="163"/>
      <c r="BBN44" s="163"/>
      <c r="BBO44" s="163"/>
      <c r="BBP44" s="163"/>
      <c r="BBQ44" s="163"/>
      <c r="BBR44" s="163"/>
      <c r="BBS44" s="163"/>
      <c r="BBT44" s="163"/>
      <c r="BBU44" s="163"/>
      <c r="BBV44" s="163"/>
      <c r="BBW44" s="163"/>
      <c r="BBX44" s="163"/>
      <c r="BBY44" s="163"/>
      <c r="BBZ44" s="163"/>
      <c r="BCA44" s="163"/>
      <c r="BCB44" s="163"/>
      <c r="BCC44" s="163"/>
      <c r="BCD44" s="163"/>
      <c r="BCE44" s="163"/>
      <c r="BCF44" s="163"/>
      <c r="BCG44" s="163"/>
      <c r="BCH44" s="163"/>
      <c r="BCI44" s="163"/>
      <c r="BCJ44" s="163"/>
      <c r="BCK44" s="163"/>
      <c r="BCL44" s="163"/>
      <c r="BCM44" s="163"/>
      <c r="BCN44" s="163"/>
      <c r="BCO44" s="163"/>
      <c r="BCP44" s="163"/>
      <c r="BCQ44" s="163"/>
      <c r="BCR44" s="163"/>
      <c r="BCS44" s="163"/>
      <c r="BCT44" s="163"/>
      <c r="BCU44" s="163"/>
      <c r="BCV44" s="163"/>
      <c r="BCW44" s="163"/>
      <c r="BCX44" s="163"/>
      <c r="BCY44" s="163"/>
      <c r="BCZ44" s="163"/>
      <c r="BDA44" s="163"/>
      <c r="BDB44" s="163"/>
      <c r="BDC44" s="163"/>
      <c r="BDD44" s="163"/>
      <c r="BDE44" s="163"/>
      <c r="BDF44" s="163"/>
      <c r="BDG44" s="163"/>
      <c r="BDH44" s="163"/>
      <c r="BDI44" s="163"/>
      <c r="BDJ44" s="163"/>
      <c r="BDK44" s="163"/>
      <c r="BDL44" s="163"/>
      <c r="BDM44" s="163"/>
      <c r="BDN44" s="163"/>
      <c r="BDO44" s="163"/>
      <c r="BDP44" s="163"/>
      <c r="BDQ44" s="163"/>
      <c r="BDR44" s="163"/>
      <c r="BDS44" s="163"/>
      <c r="BDT44" s="163"/>
      <c r="BDU44" s="163"/>
      <c r="BDV44" s="163"/>
      <c r="BDW44" s="163"/>
      <c r="BDX44" s="163"/>
      <c r="BDY44" s="163"/>
      <c r="BDZ44" s="163"/>
      <c r="BEA44" s="163"/>
      <c r="BEB44" s="163"/>
      <c r="BEC44" s="163"/>
      <c r="BED44" s="163"/>
      <c r="BEE44" s="163"/>
      <c r="BEF44" s="163"/>
      <c r="BEG44" s="163"/>
      <c r="BEH44" s="163"/>
      <c r="BEI44" s="163"/>
      <c r="BEJ44" s="163"/>
      <c r="BEK44" s="163"/>
      <c r="BEL44" s="163"/>
      <c r="BEM44" s="163"/>
      <c r="BEN44" s="163"/>
      <c r="BEO44" s="163"/>
      <c r="BEP44" s="163"/>
      <c r="BEQ44" s="163"/>
      <c r="BER44" s="163"/>
      <c r="BES44" s="163"/>
      <c r="BET44" s="163"/>
      <c r="BEU44" s="163"/>
      <c r="BEV44" s="163"/>
      <c r="BEW44" s="163"/>
      <c r="BEX44" s="163"/>
      <c r="BEY44" s="163"/>
      <c r="BEZ44" s="163"/>
      <c r="BFA44" s="163"/>
      <c r="BFB44" s="163"/>
      <c r="BFC44" s="163"/>
      <c r="BFD44" s="163"/>
      <c r="BFE44" s="163"/>
      <c r="BFF44" s="163"/>
      <c r="BFG44" s="163"/>
      <c r="BFH44" s="163"/>
      <c r="BFI44" s="163"/>
      <c r="BFJ44" s="163"/>
      <c r="BFK44" s="163"/>
      <c r="BFL44" s="163"/>
      <c r="BFM44" s="163"/>
      <c r="BFN44" s="163"/>
      <c r="BFO44" s="163"/>
      <c r="BFP44" s="163"/>
      <c r="BFQ44" s="163"/>
      <c r="BFR44" s="163"/>
      <c r="BFS44" s="163"/>
      <c r="BFT44" s="163"/>
      <c r="BFU44" s="163"/>
      <c r="BFV44" s="163"/>
      <c r="BFW44" s="163"/>
      <c r="BFX44" s="163"/>
      <c r="BFY44" s="163"/>
      <c r="BFZ44" s="163"/>
      <c r="BGA44" s="163"/>
      <c r="BGB44" s="163"/>
      <c r="BGC44" s="163"/>
      <c r="BGD44" s="163"/>
      <c r="BGE44" s="163"/>
      <c r="BGF44" s="163"/>
      <c r="BGG44" s="163"/>
      <c r="BGH44" s="163"/>
      <c r="BGI44" s="163"/>
      <c r="BGJ44" s="163"/>
      <c r="BGK44" s="163"/>
      <c r="BGL44" s="163"/>
      <c r="BGM44" s="163"/>
      <c r="BGN44" s="163"/>
      <c r="BGO44" s="163"/>
      <c r="BGP44" s="163"/>
      <c r="BGQ44" s="163"/>
      <c r="BGR44" s="163"/>
      <c r="BGS44" s="163"/>
      <c r="BGT44" s="163"/>
      <c r="BGU44" s="163"/>
      <c r="BGV44" s="163"/>
      <c r="BGW44" s="163"/>
      <c r="BGX44" s="163"/>
      <c r="BGY44" s="163"/>
      <c r="BGZ44" s="163"/>
      <c r="BHA44" s="163"/>
      <c r="BHB44" s="163"/>
      <c r="BHC44" s="163"/>
      <c r="BHD44" s="163"/>
      <c r="BHE44" s="163"/>
      <c r="BHF44" s="163"/>
      <c r="BHG44" s="163"/>
      <c r="BHH44" s="163"/>
      <c r="BHI44" s="163"/>
      <c r="BHJ44" s="163"/>
      <c r="BHK44" s="163"/>
      <c r="BHL44" s="163"/>
      <c r="BHM44" s="163"/>
      <c r="BHN44" s="163"/>
      <c r="BHO44" s="163"/>
      <c r="BHP44" s="163"/>
      <c r="BHQ44" s="163"/>
      <c r="BHR44" s="163"/>
      <c r="BHS44" s="163"/>
      <c r="BHT44" s="163"/>
      <c r="BHU44" s="163"/>
      <c r="BHV44" s="163"/>
      <c r="BHW44" s="163"/>
      <c r="BHX44" s="163"/>
      <c r="BHY44" s="163"/>
      <c r="BHZ44" s="163"/>
      <c r="BIA44" s="163"/>
      <c r="BIB44" s="163"/>
      <c r="BIC44" s="163"/>
      <c r="BID44" s="163"/>
      <c r="BIE44" s="163"/>
      <c r="BIF44" s="163"/>
      <c r="BIG44" s="163"/>
      <c r="BIH44" s="163"/>
      <c r="BII44" s="163"/>
      <c r="BIJ44" s="163"/>
      <c r="BIK44" s="163"/>
      <c r="BIL44" s="163"/>
      <c r="BIM44" s="163"/>
      <c r="BIN44" s="163"/>
      <c r="BIO44" s="163"/>
      <c r="BIP44" s="163"/>
      <c r="BIQ44" s="163"/>
      <c r="BIR44" s="163"/>
      <c r="BIS44" s="163"/>
      <c r="BIT44" s="163"/>
      <c r="BIU44" s="163"/>
      <c r="BIV44" s="163"/>
      <c r="BIW44" s="163"/>
      <c r="BIX44" s="163"/>
      <c r="BIY44" s="163"/>
      <c r="BIZ44" s="163"/>
      <c r="BJA44" s="163"/>
      <c r="BJB44" s="163"/>
      <c r="BJC44" s="163"/>
      <c r="BJD44" s="163"/>
      <c r="BJE44" s="163"/>
      <c r="BJF44" s="163"/>
      <c r="BJG44" s="163"/>
      <c r="BJH44" s="163"/>
      <c r="BJI44" s="163"/>
      <c r="BJJ44" s="163"/>
      <c r="BJK44" s="163"/>
      <c r="BJL44" s="163"/>
      <c r="BJM44" s="163"/>
      <c r="BJN44" s="163"/>
      <c r="BJO44" s="163"/>
      <c r="BJP44" s="163"/>
      <c r="BJQ44" s="163"/>
      <c r="BJR44" s="163"/>
      <c r="BJS44" s="163"/>
      <c r="BJT44" s="163"/>
      <c r="BJU44" s="163"/>
      <c r="BJV44" s="163"/>
      <c r="BJW44" s="163"/>
      <c r="BJX44" s="163"/>
      <c r="BJY44" s="163"/>
      <c r="BJZ44" s="163"/>
      <c r="BKA44" s="163"/>
      <c r="BKB44" s="163"/>
      <c r="BKC44" s="163"/>
      <c r="BKD44" s="163"/>
      <c r="BKE44" s="163"/>
      <c r="BKF44" s="163"/>
      <c r="BKG44" s="163"/>
      <c r="BKH44" s="163"/>
      <c r="BKI44" s="163"/>
      <c r="BKJ44" s="163"/>
      <c r="BKK44" s="163"/>
      <c r="BKL44" s="163"/>
      <c r="BKM44" s="163"/>
      <c r="BKN44" s="163"/>
      <c r="BKO44" s="163"/>
      <c r="BKP44" s="163"/>
      <c r="BKQ44" s="163"/>
      <c r="BKR44" s="163"/>
      <c r="BKS44" s="163"/>
      <c r="BKT44" s="163"/>
      <c r="BKU44" s="163"/>
      <c r="BKV44" s="163"/>
      <c r="BKW44" s="163"/>
      <c r="BKX44" s="163"/>
      <c r="BKY44" s="163"/>
      <c r="BKZ44" s="163"/>
      <c r="BLA44" s="163"/>
      <c r="BLB44" s="163"/>
      <c r="BLC44" s="163"/>
      <c r="BLD44" s="163"/>
      <c r="BLE44" s="163"/>
      <c r="BLF44" s="163"/>
      <c r="BLG44" s="163"/>
      <c r="BLH44" s="163"/>
      <c r="BLI44" s="163"/>
      <c r="BLJ44" s="163"/>
      <c r="BLK44" s="163"/>
      <c r="BLL44" s="163"/>
      <c r="BLM44" s="163"/>
      <c r="BLN44" s="163"/>
      <c r="BLO44" s="163"/>
      <c r="BLP44" s="163"/>
      <c r="BLQ44" s="163"/>
      <c r="BLR44" s="163"/>
      <c r="BLS44" s="163"/>
      <c r="BLT44" s="163"/>
      <c r="BLU44" s="163"/>
      <c r="BLV44" s="163"/>
      <c r="BLW44" s="163"/>
      <c r="BLX44" s="163"/>
      <c r="BLY44" s="163"/>
      <c r="BLZ44" s="163"/>
      <c r="BMA44" s="163"/>
      <c r="BMB44" s="163"/>
      <c r="BMC44" s="163"/>
      <c r="BMD44" s="163"/>
      <c r="BME44" s="163"/>
      <c r="BMF44" s="163"/>
      <c r="BMG44" s="163"/>
      <c r="BMH44" s="163"/>
      <c r="BMI44" s="163"/>
      <c r="BMJ44" s="163"/>
      <c r="BMK44" s="163"/>
      <c r="BML44" s="163"/>
      <c r="BMM44" s="163"/>
      <c r="BMN44" s="163"/>
      <c r="BMO44" s="163"/>
      <c r="BMP44" s="163"/>
      <c r="BMQ44" s="163"/>
      <c r="BMR44" s="163"/>
      <c r="BMS44" s="163"/>
      <c r="BMT44" s="163"/>
      <c r="BMU44" s="163"/>
      <c r="BMV44" s="163"/>
      <c r="BMW44" s="163"/>
      <c r="BMX44" s="163"/>
      <c r="BMY44" s="163"/>
      <c r="BMZ44" s="163"/>
      <c r="BNA44" s="163"/>
      <c r="BNB44" s="163"/>
      <c r="BNC44" s="163"/>
      <c r="BND44" s="163"/>
      <c r="BNE44" s="163"/>
      <c r="BNF44" s="163"/>
      <c r="BNG44" s="163"/>
      <c r="BNH44" s="163"/>
      <c r="BNI44" s="163"/>
      <c r="BNJ44" s="163"/>
      <c r="BNK44" s="163"/>
      <c r="BNL44" s="163"/>
      <c r="BNM44" s="163"/>
      <c r="BNN44" s="163"/>
      <c r="BNO44" s="163"/>
      <c r="BNP44" s="163"/>
      <c r="BNQ44" s="163"/>
      <c r="BNR44" s="163"/>
      <c r="BNS44" s="163"/>
      <c r="BNT44" s="163"/>
      <c r="BNU44" s="163"/>
      <c r="BNV44" s="163"/>
      <c r="BNW44" s="163"/>
      <c r="BNX44" s="163"/>
      <c r="BNY44" s="163"/>
      <c r="BNZ44" s="163"/>
      <c r="BOA44" s="163"/>
      <c r="BOB44" s="163"/>
      <c r="BOC44" s="163"/>
      <c r="BOD44" s="163"/>
      <c r="BOE44" s="163"/>
      <c r="BOF44" s="163"/>
      <c r="BOG44" s="163"/>
      <c r="BOH44" s="163"/>
      <c r="BOI44" s="163"/>
      <c r="BOJ44" s="163"/>
      <c r="BOK44" s="163"/>
      <c r="BOL44" s="163"/>
      <c r="BOM44" s="163"/>
      <c r="BON44" s="163"/>
      <c r="BOO44" s="163"/>
      <c r="BOP44" s="163"/>
      <c r="BOQ44" s="163"/>
      <c r="BOR44" s="163"/>
      <c r="BOS44" s="163"/>
      <c r="BOT44" s="163"/>
      <c r="BOU44" s="163"/>
      <c r="BOV44" s="163"/>
      <c r="BOW44" s="163"/>
      <c r="BOX44" s="163"/>
      <c r="BOY44" s="163"/>
      <c r="BOZ44" s="163"/>
      <c r="BPA44" s="163"/>
      <c r="BPB44" s="163"/>
      <c r="BPC44" s="163"/>
      <c r="BPD44" s="163"/>
      <c r="BPE44" s="163"/>
      <c r="BPF44" s="163"/>
      <c r="BPG44" s="163"/>
      <c r="BPH44" s="163"/>
      <c r="BPI44" s="163"/>
      <c r="BPJ44" s="163"/>
      <c r="BPK44" s="163"/>
      <c r="BPL44" s="163"/>
      <c r="BPM44" s="163"/>
      <c r="BPN44" s="163"/>
      <c r="BPO44" s="163"/>
      <c r="BPP44" s="163"/>
      <c r="BPQ44" s="163"/>
      <c r="BPR44" s="163"/>
      <c r="BPS44" s="163"/>
      <c r="BPT44" s="163"/>
      <c r="BPU44" s="163"/>
      <c r="BPV44" s="163"/>
      <c r="BPW44" s="163"/>
      <c r="BPX44" s="163"/>
      <c r="BPY44" s="163"/>
      <c r="BPZ44" s="163"/>
      <c r="BQA44" s="163"/>
      <c r="BQB44" s="163"/>
      <c r="BQC44" s="163"/>
      <c r="BQD44" s="163"/>
      <c r="BQE44" s="163"/>
      <c r="BQF44" s="163"/>
      <c r="BQG44" s="163"/>
      <c r="BQH44" s="163"/>
      <c r="BQI44" s="163"/>
      <c r="BQJ44" s="163"/>
      <c r="BQK44" s="163"/>
      <c r="BQL44" s="163"/>
      <c r="BQM44" s="163"/>
      <c r="BQN44" s="163"/>
      <c r="BQO44" s="163"/>
      <c r="BQP44" s="163"/>
      <c r="BQQ44" s="163"/>
      <c r="BQR44" s="163"/>
      <c r="BQS44" s="163"/>
      <c r="BQT44" s="163"/>
      <c r="BQU44" s="163"/>
      <c r="BQV44" s="163"/>
      <c r="BQW44" s="163"/>
    </row>
    <row r="45" spans="1:1817" s="99" customFormat="1" ht="51" x14ac:dyDescent="0.25">
      <c r="A45" s="5" t="s">
        <v>168</v>
      </c>
      <c r="B45" s="5" t="s">
        <v>338</v>
      </c>
      <c r="C45" s="5" t="s">
        <v>97</v>
      </c>
      <c r="D45" s="71" t="s">
        <v>98</v>
      </c>
      <c r="E45" s="5" t="s">
        <v>99</v>
      </c>
      <c r="F45" s="71" t="s">
        <v>100</v>
      </c>
      <c r="G45" s="28" t="s">
        <v>114</v>
      </c>
      <c r="H45" s="71" t="s">
        <v>115</v>
      </c>
      <c r="I45" s="5">
        <v>374</v>
      </c>
      <c r="J45" s="71" t="s">
        <v>116</v>
      </c>
      <c r="K45" s="5">
        <v>268</v>
      </c>
      <c r="L45" s="6" t="s">
        <v>117</v>
      </c>
      <c r="M45" s="5" t="s">
        <v>43</v>
      </c>
      <c r="N45" s="5">
        <v>987</v>
      </c>
      <c r="O45" s="5">
        <v>1</v>
      </c>
      <c r="P45" s="6" t="s">
        <v>116</v>
      </c>
      <c r="Q45" s="267" t="s">
        <v>26</v>
      </c>
      <c r="R45" s="8">
        <v>1</v>
      </c>
      <c r="S45" s="23">
        <v>0.2</v>
      </c>
      <c r="T45" s="23">
        <v>0.3</v>
      </c>
      <c r="U45" s="23">
        <v>0.25</v>
      </c>
      <c r="V45" s="23">
        <v>0.2</v>
      </c>
      <c r="W45" s="23">
        <v>0.05</v>
      </c>
      <c r="X45" s="111">
        <v>0.05</v>
      </c>
      <c r="Y45" s="111">
        <v>0.05</v>
      </c>
      <c r="Z45" s="239">
        <f>+Y45/$T$45</f>
        <v>0.16666666666666669</v>
      </c>
      <c r="AA45" s="203">
        <v>6.0000000000000005E-2</v>
      </c>
      <c r="AB45" s="71">
        <v>0.06</v>
      </c>
      <c r="AC45" s="239">
        <f>+AB45/$T$45</f>
        <v>0.2</v>
      </c>
      <c r="AD45" s="203">
        <v>0.12</v>
      </c>
      <c r="AE45" s="71">
        <v>0.11</v>
      </c>
      <c r="AF45" s="239">
        <f>+AE45/$T$45</f>
        <v>0.3666666666666667</v>
      </c>
      <c r="AG45" s="203">
        <v>0.18</v>
      </c>
      <c r="AH45" s="71">
        <v>0.16</v>
      </c>
      <c r="AI45" s="239">
        <f>+AH45/T45</f>
        <v>0.53333333333333333</v>
      </c>
      <c r="AJ45" s="203">
        <v>0.24</v>
      </c>
      <c r="AK45" s="203">
        <v>0.2</v>
      </c>
      <c r="AL45" s="332">
        <f>+AK45/T45</f>
        <v>0.66666666666666674</v>
      </c>
      <c r="AM45" s="203">
        <v>0.27</v>
      </c>
      <c r="AN45" s="203">
        <v>0.30000000000000004</v>
      </c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4"/>
      <c r="MW45" s="134"/>
      <c r="MX45" s="134"/>
      <c r="MY45" s="134"/>
      <c r="MZ45" s="134"/>
      <c r="NA45" s="134"/>
      <c r="NB45" s="134"/>
      <c r="NC45" s="134"/>
      <c r="ND45" s="134"/>
      <c r="NE45" s="134"/>
      <c r="NF45" s="134"/>
      <c r="NG45" s="134"/>
      <c r="NH45" s="134"/>
      <c r="NI45" s="134"/>
      <c r="NJ45" s="134"/>
      <c r="NK45" s="134"/>
      <c r="NL45" s="134"/>
      <c r="NM45" s="134"/>
      <c r="NN45" s="134"/>
      <c r="NO45" s="134"/>
      <c r="NP45" s="134"/>
      <c r="NQ45" s="134"/>
      <c r="NR45" s="134"/>
      <c r="NS45" s="134"/>
      <c r="NT45" s="134"/>
      <c r="NU45" s="134"/>
      <c r="NV45" s="134"/>
      <c r="NW45" s="134"/>
      <c r="NX45" s="134"/>
      <c r="NY45" s="134"/>
      <c r="NZ45" s="134"/>
      <c r="OA45" s="134"/>
      <c r="OB45" s="134"/>
      <c r="OC45" s="134"/>
      <c r="OD45" s="134"/>
      <c r="OE45" s="134"/>
      <c r="OF45" s="134"/>
      <c r="OG45" s="134"/>
      <c r="OH45" s="134"/>
      <c r="OI45" s="134"/>
      <c r="OJ45" s="134"/>
      <c r="OK45" s="134"/>
      <c r="OL45" s="134"/>
      <c r="OM45" s="134"/>
      <c r="ON45" s="134"/>
      <c r="OO45" s="134"/>
      <c r="OP45" s="134"/>
      <c r="OQ45" s="134"/>
      <c r="OR45" s="134"/>
      <c r="OS45" s="134"/>
      <c r="OT45" s="134"/>
      <c r="OU45" s="134"/>
      <c r="OV45" s="134"/>
      <c r="OW45" s="134"/>
      <c r="OX45" s="134"/>
      <c r="OY45" s="134"/>
      <c r="OZ45" s="134"/>
      <c r="PA45" s="134"/>
      <c r="PB45" s="134"/>
      <c r="PC45" s="134"/>
      <c r="PD45" s="134"/>
      <c r="PE45" s="134"/>
      <c r="PF45" s="134"/>
      <c r="PG45" s="134"/>
      <c r="PH45" s="134"/>
      <c r="PI45" s="134"/>
      <c r="PJ45" s="134"/>
      <c r="PK45" s="134"/>
      <c r="PL45" s="134"/>
      <c r="PM45" s="134"/>
      <c r="PN45" s="134"/>
      <c r="PO45" s="134"/>
      <c r="PP45" s="134"/>
      <c r="PQ45" s="134"/>
      <c r="PR45" s="134"/>
      <c r="PS45" s="134"/>
      <c r="PT45" s="134"/>
      <c r="PU45" s="134"/>
      <c r="PV45" s="134"/>
      <c r="PW45" s="134"/>
      <c r="PX45" s="134"/>
      <c r="PY45" s="134"/>
      <c r="PZ45" s="134"/>
      <c r="QA45" s="134"/>
      <c r="QB45" s="134"/>
      <c r="QC45" s="134"/>
      <c r="QD45" s="134"/>
      <c r="QE45" s="134"/>
      <c r="QF45" s="134"/>
      <c r="QG45" s="134"/>
      <c r="QH45" s="134"/>
      <c r="QI45" s="134"/>
      <c r="QJ45" s="134"/>
      <c r="QK45" s="134"/>
      <c r="QL45" s="134"/>
      <c r="QM45" s="134"/>
      <c r="QN45" s="134"/>
      <c r="QO45" s="134"/>
      <c r="QP45" s="134"/>
      <c r="QQ45" s="134"/>
      <c r="QR45" s="134"/>
      <c r="QS45" s="134"/>
      <c r="QT45" s="134"/>
      <c r="QU45" s="134"/>
      <c r="QV45" s="134"/>
      <c r="QW45" s="134"/>
      <c r="QX45" s="134"/>
      <c r="QY45" s="134"/>
      <c r="QZ45" s="134"/>
      <c r="RA45" s="134"/>
      <c r="RB45" s="134"/>
      <c r="RC45" s="134"/>
      <c r="RD45" s="134"/>
      <c r="RE45" s="134"/>
      <c r="RF45" s="134"/>
      <c r="RG45" s="134"/>
      <c r="RH45" s="134"/>
      <c r="RI45" s="134"/>
      <c r="RJ45" s="134"/>
      <c r="RK45" s="134"/>
      <c r="RL45" s="134"/>
      <c r="RM45" s="134"/>
      <c r="RN45" s="134"/>
      <c r="RO45" s="134"/>
      <c r="RP45" s="134"/>
      <c r="RQ45" s="134"/>
      <c r="RR45" s="134"/>
      <c r="RS45" s="134"/>
      <c r="RT45" s="134"/>
      <c r="RU45" s="134"/>
      <c r="RV45" s="134"/>
      <c r="RW45" s="134"/>
      <c r="RX45" s="134"/>
      <c r="RY45" s="134"/>
      <c r="RZ45" s="134"/>
      <c r="SA45" s="134"/>
      <c r="SB45" s="134"/>
      <c r="SC45" s="134"/>
      <c r="SD45" s="134"/>
      <c r="SE45" s="134"/>
      <c r="SF45" s="134"/>
      <c r="SG45" s="134"/>
      <c r="SH45" s="134"/>
      <c r="SI45" s="134"/>
      <c r="SJ45" s="134"/>
      <c r="SK45" s="134"/>
      <c r="SL45" s="134"/>
      <c r="SM45" s="134"/>
      <c r="SN45" s="134"/>
      <c r="SO45" s="134"/>
      <c r="SP45" s="134"/>
      <c r="SQ45" s="134"/>
      <c r="SR45" s="134"/>
      <c r="SS45" s="134"/>
      <c r="ST45" s="134"/>
      <c r="SU45" s="134"/>
      <c r="SV45" s="134"/>
      <c r="SW45" s="134"/>
      <c r="SX45" s="134"/>
      <c r="SY45" s="134"/>
      <c r="SZ45" s="134"/>
      <c r="TA45" s="134"/>
      <c r="TB45" s="134"/>
      <c r="TC45" s="134"/>
      <c r="TD45" s="134"/>
      <c r="TE45" s="134"/>
      <c r="TF45" s="134"/>
      <c r="TG45" s="134"/>
      <c r="TH45" s="134"/>
      <c r="TI45" s="134"/>
      <c r="TJ45" s="134"/>
      <c r="TK45" s="134"/>
      <c r="TL45" s="134"/>
      <c r="TM45" s="134"/>
      <c r="TN45" s="134"/>
      <c r="TO45" s="134"/>
      <c r="TP45" s="134"/>
      <c r="TQ45" s="134"/>
      <c r="TR45" s="134"/>
      <c r="TS45" s="134"/>
      <c r="TT45" s="134"/>
      <c r="TU45" s="134"/>
      <c r="TV45" s="134"/>
      <c r="TW45" s="134"/>
      <c r="TX45" s="134"/>
      <c r="TY45" s="134"/>
      <c r="TZ45" s="134"/>
      <c r="UA45" s="134"/>
      <c r="UB45" s="134"/>
      <c r="UC45" s="134"/>
      <c r="UD45" s="134"/>
      <c r="UE45" s="134"/>
      <c r="UF45" s="134"/>
      <c r="UG45" s="134"/>
      <c r="UH45" s="134"/>
      <c r="UI45" s="134"/>
      <c r="UJ45" s="134"/>
      <c r="UK45" s="134"/>
      <c r="UL45" s="134"/>
      <c r="UM45" s="134"/>
      <c r="UN45" s="134"/>
      <c r="UO45" s="134"/>
      <c r="UP45" s="134"/>
      <c r="UQ45" s="134"/>
      <c r="UR45" s="134"/>
      <c r="US45" s="134"/>
      <c r="UT45" s="134"/>
      <c r="UU45" s="134"/>
      <c r="UV45" s="134"/>
      <c r="UW45" s="134"/>
      <c r="UX45" s="134"/>
      <c r="UY45" s="134"/>
      <c r="UZ45" s="134"/>
      <c r="VA45" s="134"/>
      <c r="VB45" s="134"/>
      <c r="VC45" s="134"/>
      <c r="VD45" s="134"/>
      <c r="VE45" s="134"/>
      <c r="VF45" s="134"/>
      <c r="VG45" s="134"/>
      <c r="VH45" s="134"/>
      <c r="VI45" s="134"/>
      <c r="VJ45" s="134"/>
      <c r="VK45" s="134"/>
      <c r="VL45" s="134"/>
      <c r="VM45" s="134"/>
      <c r="VN45" s="134"/>
      <c r="VO45" s="134"/>
      <c r="VP45" s="134"/>
      <c r="VQ45" s="134"/>
      <c r="VR45" s="134"/>
      <c r="VS45" s="134"/>
      <c r="VT45" s="134"/>
      <c r="VU45" s="134"/>
      <c r="VV45" s="134"/>
      <c r="VW45" s="134"/>
      <c r="VX45" s="134"/>
      <c r="VY45" s="134"/>
      <c r="VZ45" s="134"/>
      <c r="WA45" s="134"/>
      <c r="WB45" s="134"/>
      <c r="WC45" s="134"/>
      <c r="WD45" s="134"/>
      <c r="WE45" s="134"/>
      <c r="WF45" s="134"/>
      <c r="WG45" s="134"/>
      <c r="WH45" s="134"/>
      <c r="WI45" s="134"/>
      <c r="WJ45" s="134"/>
      <c r="WK45" s="134"/>
      <c r="WL45" s="134"/>
      <c r="WM45" s="134"/>
      <c r="WN45" s="134"/>
      <c r="WO45" s="134"/>
      <c r="WP45" s="134"/>
      <c r="WQ45" s="134"/>
      <c r="WR45" s="134"/>
      <c r="WS45" s="134"/>
      <c r="WT45" s="134"/>
      <c r="WU45" s="134"/>
      <c r="WV45" s="134"/>
      <c r="WW45" s="134"/>
      <c r="WX45" s="134"/>
      <c r="WY45" s="134"/>
      <c r="WZ45" s="134"/>
      <c r="XA45" s="134"/>
      <c r="XB45" s="134"/>
      <c r="XC45" s="134"/>
      <c r="XD45" s="134"/>
      <c r="XE45" s="134"/>
      <c r="XF45" s="134"/>
      <c r="XG45" s="134"/>
      <c r="XH45" s="134"/>
      <c r="XI45" s="134"/>
      <c r="XJ45" s="134"/>
      <c r="XK45" s="134"/>
      <c r="XL45" s="134"/>
      <c r="XM45" s="134"/>
      <c r="XN45" s="134"/>
      <c r="XO45" s="134"/>
      <c r="XP45" s="134"/>
      <c r="XQ45" s="134"/>
      <c r="XR45" s="134"/>
      <c r="XS45" s="134"/>
      <c r="XT45" s="134"/>
      <c r="XU45" s="134"/>
      <c r="XV45" s="134"/>
      <c r="XW45" s="134"/>
      <c r="XX45" s="134"/>
      <c r="XY45" s="134"/>
      <c r="XZ45" s="134"/>
      <c r="YA45" s="134"/>
      <c r="YB45" s="134"/>
      <c r="YC45" s="134"/>
      <c r="YD45" s="134"/>
      <c r="YE45" s="134"/>
      <c r="YF45" s="134"/>
      <c r="YG45" s="134"/>
      <c r="YH45" s="134"/>
      <c r="YI45" s="134"/>
      <c r="YJ45" s="134"/>
      <c r="YK45" s="134"/>
      <c r="YL45" s="134"/>
      <c r="YM45" s="134"/>
      <c r="YN45" s="134"/>
      <c r="YO45" s="134"/>
      <c r="YP45" s="134"/>
      <c r="YQ45" s="134"/>
      <c r="YR45" s="134"/>
      <c r="YS45" s="134"/>
      <c r="YT45" s="134"/>
      <c r="YU45" s="134"/>
      <c r="YV45" s="134"/>
      <c r="YW45" s="134"/>
      <c r="YX45" s="134"/>
      <c r="YY45" s="134"/>
      <c r="YZ45" s="134"/>
      <c r="ZA45" s="134"/>
      <c r="ZB45" s="134"/>
      <c r="ZC45" s="134"/>
      <c r="ZD45" s="134"/>
      <c r="ZE45" s="134"/>
      <c r="ZF45" s="134"/>
      <c r="ZG45" s="134"/>
      <c r="ZH45" s="134"/>
      <c r="ZI45" s="134"/>
      <c r="ZJ45" s="134"/>
      <c r="ZK45" s="134"/>
      <c r="ZL45" s="134"/>
      <c r="ZM45" s="134"/>
      <c r="ZN45" s="134"/>
      <c r="ZO45" s="134"/>
      <c r="ZP45" s="134"/>
      <c r="ZQ45" s="134"/>
      <c r="ZR45" s="134"/>
      <c r="ZS45" s="134"/>
      <c r="ZT45" s="134"/>
      <c r="ZU45" s="134"/>
      <c r="ZV45" s="134"/>
      <c r="ZW45" s="134"/>
      <c r="ZX45" s="134"/>
      <c r="ZY45" s="134"/>
      <c r="ZZ45" s="134"/>
      <c r="AAA45" s="134"/>
      <c r="AAB45" s="134"/>
      <c r="AAC45" s="134"/>
      <c r="AAD45" s="134"/>
      <c r="AAE45" s="134"/>
      <c r="AAF45" s="134"/>
      <c r="AAG45" s="134"/>
      <c r="AAH45" s="134"/>
      <c r="AAI45" s="134"/>
      <c r="AAJ45" s="134"/>
      <c r="AAK45" s="134"/>
      <c r="AAL45" s="134"/>
      <c r="AAM45" s="134"/>
      <c r="AAN45" s="134"/>
      <c r="AAO45" s="134"/>
      <c r="AAP45" s="134"/>
      <c r="AAQ45" s="134"/>
      <c r="AAR45" s="134"/>
      <c r="AAS45" s="134"/>
      <c r="AAT45" s="134"/>
      <c r="AAU45" s="134"/>
      <c r="AAV45" s="134"/>
      <c r="AAW45" s="134"/>
      <c r="AAX45" s="134"/>
      <c r="AAY45" s="134"/>
      <c r="AAZ45" s="134"/>
      <c r="ABA45" s="134"/>
      <c r="ABB45" s="134"/>
      <c r="ABC45" s="134"/>
      <c r="ABD45" s="134"/>
      <c r="ABE45" s="134"/>
      <c r="ABF45" s="134"/>
      <c r="ABG45" s="134"/>
      <c r="ABH45" s="134"/>
      <c r="ABI45" s="134"/>
      <c r="ABJ45" s="134"/>
      <c r="ABK45" s="134"/>
      <c r="ABL45" s="134"/>
      <c r="ABM45" s="134"/>
      <c r="ABN45" s="134"/>
      <c r="ABO45" s="134"/>
      <c r="ABP45" s="134"/>
      <c r="ABQ45" s="134"/>
      <c r="ABR45" s="134"/>
      <c r="ABS45" s="134"/>
      <c r="ABT45" s="134"/>
      <c r="ABU45" s="134"/>
      <c r="ABV45" s="134"/>
      <c r="ABW45" s="134"/>
      <c r="ABX45" s="134"/>
      <c r="ABY45" s="134"/>
      <c r="ABZ45" s="134"/>
      <c r="ACA45" s="134"/>
      <c r="ACB45" s="134"/>
      <c r="ACC45" s="134"/>
      <c r="ACD45" s="134"/>
      <c r="ACE45" s="134"/>
      <c r="ACF45" s="134"/>
      <c r="ACG45" s="134"/>
      <c r="ACH45" s="134"/>
      <c r="ACI45" s="134"/>
      <c r="ACJ45" s="134"/>
      <c r="ACK45" s="134"/>
      <c r="ACL45" s="134"/>
      <c r="ACM45" s="134"/>
      <c r="ACN45" s="134"/>
      <c r="ACO45" s="134"/>
      <c r="ACP45" s="134"/>
      <c r="ACQ45" s="134"/>
      <c r="ACR45" s="134"/>
      <c r="ACS45" s="134"/>
      <c r="ACT45" s="134"/>
      <c r="ACU45" s="134"/>
      <c r="ACV45" s="134"/>
      <c r="ACW45" s="134"/>
      <c r="ACX45" s="134"/>
      <c r="ACY45" s="134"/>
      <c r="ACZ45" s="134"/>
      <c r="ADA45" s="134"/>
      <c r="ADB45" s="134"/>
      <c r="ADC45" s="134"/>
      <c r="ADD45" s="134"/>
      <c r="ADE45" s="134"/>
      <c r="ADF45" s="134"/>
      <c r="ADG45" s="134"/>
      <c r="ADH45" s="134"/>
      <c r="ADI45" s="134"/>
      <c r="ADJ45" s="134"/>
      <c r="ADK45" s="134"/>
      <c r="ADL45" s="134"/>
      <c r="ADM45" s="134"/>
      <c r="ADN45" s="134"/>
      <c r="ADO45" s="134"/>
      <c r="ADP45" s="134"/>
      <c r="ADQ45" s="134"/>
      <c r="ADR45" s="134"/>
      <c r="ADS45" s="134"/>
      <c r="ADT45" s="134"/>
      <c r="ADU45" s="134"/>
      <c r="ADV45" s="134"/>
      <c r="ADW45" s="134"/>
      <c r="ADX45" s="134"/>
      <c r="ADY45" s="134"/>
      <c r="ADZ45" s="134"/>
      <c r="AEA45" s="134"/>
      <c r="AEB45" s="134"/>
      <c r="AEC45" s="134"/>
      <c r="AED45" s="134"/>
      <c r="AEE45" s="134"/>
      <c r="AEF45" s="134"/>
      <c r="AEG45" s="134"/>
      <c r="AEH45" s="134"/>
      <c r="AEI45" s="134"/>
      <c r="AEJ45" s="134"/>
      <c r="AEK45" s="134"/>
      <c r="AEL45" s="134"/>
      <c r="AEM45" s="134"/>
      <c r="AEN45" s="134"/>
      <c r="AEO45" s="134"/>
      <c r="AEP45" s="134"/>
      <c r="AEQ45" s="134"/>
      <c r="AER45" s="134"/>
      <c r="AES45" s="134"/>
      <c r="AET45" s="134"/>
      <c r="AEU45" s="134"/>
      <c r="AEV45" s="134"/>
      <c r="AEW45" s="134"/>
      <c r="AEX45" s="134"/>
      <c r="AEY45" s="134"/>
      <c r="AEZ45" s="134"/>
      <c r="AFA45" s="134"/>
      <c r="AFB45" s="134"/>
      <c r="AFC45" s="134"/>
      <c r="AFD45" s="134"/>
      <c r="AFE45" s="134"/>
      <c r="AFF45" s="134"/>
      <c r="AFG45" s="134"/>
      <c r="AFH45" s="134"/>
      <c r="AFI45" s="134"/>
      <c r="AFJ45" s="134"/>
      <c r="AFK45" s="134"/>
      <c r="AFL45" s="134"/>
      <c r="AFM45" s="134"/>
      <c r="AFN45" s="134"/>
      <c r="AFO45" s="134"/>
      <c r="AFP45" s="134"/>
      <c r="AFQ45" s="134"/>
      <c r="AFR45" s="134"/>
      <c r="AFS45" s="134"/>
      <c r="AFT45" s="134"/>
      <c r="AFU45" s="134"/>
      <c r="AFV45" s="134"/>
      <c r="AFW45" s="134"/>
      <c r="AFX45" s="134"/>
      <c r="AFY45" s="134"/>
      <c r="AFZ45" s="134"/>
      <c r="AGA45" s="134"/>
      <c r="AGB45" s="134"/>
      <c r="AGC45" s="134"/>
      <c r="AGD45" s="134"/>
      <c r="AGE45" s="134"/>
      <c r="AGF45" s="134"/>
      <c r="AGG45" s="134"/>
      <c r="AGH45" s="134"/>
      <c r="AGI45" s="134"/>
      <c r="AGJ45" s="134"/>
      <c r="AGK45" s="134"/>
      <c r="AGL45" s="134"/>
      <c r="AGM45" s="134"/>
      <c r="AGN45" s="134"/>
      <c r="AGO45" s="134"/>
      <c r="AGP45" s="134"/>
      <c r="AGQ45" s="134"/>
      <c r="AGR45" s="134"/>
      <c r="AGS45" s="134"/>
      <c r="AGT45" s="134"/>
      <c r="AGU45" s="134"/>
      <c r="AGV45" s="134"/>
      <c r="AGW45" s="134"/>
      <c r="AGX45" s="134"/>
      <c r="AGY45" s="134"/>
      <c r="AGZ45" s="134"/>
      <c r="AHA45" s="134"/>
      <c r="AHB45" s="134"/>
      <c r="AHC45" s="134"/>
      <c r="AHD45" s="134"/>
      <c r="AHE45" s="134"/>
      <c r="AHF45" s="134"/>
      <c r="AHG45" s="134"/>
      <c r="AHH45" s="134"/>
      <c r="AHI45" s="134"/>
      <c r="AHJ45" s="134"/>
      <c r="AHK45" s="134"/>
      <c r="AHL45" s="134"/>
      <c r="AHM45" s="134"/>
      <c r="AHN45" s="134"/>
      <c r="AHO45" s="134"/>
      <c r="AHP45" s="134"/>
      <c r="AHQ45" s="134"/>
      <c r="AHR45" s="134"/>
      <c r="AHS45" s="134"/>
      <c r="AHT45" s="134"/>
      <c r="AHU45" s="134"/>
      <c r="AHV45" s="134"/>
      <c r="AHW45" s="134"/>
      <c r="AHX45" s="134"/>
      <c r="AHY45" s="134"/>
      <c r="AHZ45" s="134"/>
      <c r="AIA45" s="134"/>
      <c r="AIB45" s="134"/>
      <c r="AIC45" s="134"/>
      <c r="AID45" s="134"/>
      <c r="AIE45" s="134"/>
      <c r="AIF45" s="134"/>
      <c r="AIG45" s="134"/>
      <c r="AIH45" s="134"/>
      <c r="AII45" s="134"/>
      <c r="AIJ45" s="134"/>
      <c r="AIK45" s="134"/>
      <c r="AIL45" s="134"/>
      <c r="AIM45" s="134"/>
      <c r="AIN45" s="134"/>
      <c r="AIO45" s="134"/>
      <c r="AIP45" s="134"/>
      <c r="AIQ45" s="134"/>
      <c r="AIR45" s="134"/>
      <c r="AIS45" s="134"/>
      <c r="AIT45" s="134"/>
      <c r="AIU45" s="134"/>
      <c r="AIV45" s="134"/>
      <c r="AIW45" s="134"/>
      <c r="AIX45" s="134"/>
      <c r="AIY45" s="134"/>
      <c r="AIZ45" s="134"/>
      <c r="AJA45" s="134"/>
      <c r="AJB45" s="134"/>
      <c r="AJC45" s="134"/>
      <c r="AJD45" s="134"/>
      <c r="AJE45" s="134"/>
      <c r="AJF45" s="134"/>
      <c r="AJG45" s="134"/>
      <c r="AJH45" s="134"/>
      <c r="AJI45" s="134"/>
      <c r="AJJ45" s="134"/>
      <c r="AJK45" s="134"/>
      <c r="AJL45" s="134"/>
      <c r="AJM45" s="134"/>
      <c r="AJN45" s="134"/>
      <c r="AJO45" s="134"/>
      <c r="AJP45" s="134"/>
      <c r="AJQ45" s="134"/>
      <c r="AJR45" s="134"/>
      <c r="AJS45" s="134"/>
      <c r="AJT45" s="134"/>
      <c r="AJU45" s="134"/>
      <c r="AJV45" s="134"/>
      <c r="AJW45" s="134"/>
      <c r="AJX45" s="134"/>
      <c r="AJY45" s="134"/>
      <c r="AJZ45" s="134"/>
      <c r="AKA45" s="134"/>
      <c r="AKB45" s="134"/>
      <c r="AKC45" s="134"/>
      <c r="AKD45" s="134"/>
      <c r="AKE45" s="134"/>
      <c r="AKF45" s="134"/>
      <c r="AKG45" s="134"/>
      <c r="AKH45" s="134"/>
      <c r="AKI45" s="134"/>
      <c r="AKJ45" s="134"/>
      <c r="AKK45" s="134"/>
      <c r="AKL45" s="134"/>
      <c r="AKM45" s="134"/>
      <c r="AKN45" s="134"/>
      <c r="AKO45" s="134"/>
      <c r="AKP45" s="134"/>
      <c r="AKQ45" s="134"/>
      <c r="AKR45" s="134"/>
      <c r="AKS45" s="134"/>
      <c r="AKT45" s="134"/>
      <c r="AKU45" s="134"/>
      <c r="AKV45" s="134"/>
      <c r="AKW45" s="134"/>
      <c r="AKX45" s="134"/>
      <c r="AKY45" s="134"/>
      <c r="AKZ45" s="134"/>
      <c r="ALA45" s="134"/>
      <c r="ALB45" s="134"/>
      <c r="ALC45" s="134"/>
      <c r="ALD45" s="134"/>
      <c r="ALE45" s="134"/>
      <c r="ALF45" s="134"/>
      <c r="ALG45" s="134"/>
      <c r="ALH45" s="134"/>
      <c r="ALI45" s="134"/>
      <c r="ALJ45" s="134"/>
      <c r="ALK45" s="134"/>
      <c r="ALL45" s="134"/>
      <c r="ALM45" s="134"/>
      <c r="ALN45" s="134"/>
      <c r="ALO45" s="134"/>
      <c r="ALP45" s="134"/>
      <c r="ALQ45" s="134"/>
      <c r="ALR45" s="134"/>
      <c r="ALS45" s="134"/>
      <c r="ALT45" s="134"/>
      <c r="ALU45" s="134"/>
      <c r="ALV45" s="134"/>
      <c r="ALW45" s="134"/>
      <c r="ALX45" s="134"/>
      <c r="ALY45" s="134"/>
      <c r="ALZ45" s="134"/>
      <c r="AMA45" s="134"/>
      <c r="AMB45" s="134"/>
      <c r="AMC45" s="134"/>
      <c r="AMD45" s="134"/>
      <c r="AME45" s="134"/>
      <c r="AMF45" s="134"/>
      <c r="AMG45" s="134"/>
      <c r="AMH45" s="134"/>
      <c r="AMI45" s="134"/>
      <c r="AMJ45" s="134"/>
      <c r="AMK45" s="134"/>
      <c r="AML45" s="134"/>
      <c r="AMM45" s="134"/>
      <c r="AMN45" s="134"/>
      <c r="AMO45" s="134"/>
      <c r="AMP45" s="134"/>
      <c r="AMQ45" s="134"/>
      <c r="AMR45" s="134"/>
      <c r="AMS45" s="134"/>
      <c r="AMT45" s="134"/>
      <c r="AMU45" s="134"/>
      <c r="AMV45" s="134"/>
      <c r="AMW45" s="134"/>
      <c r="AMX45" s="134"/>
      <c r="AMY45" s="134"/>
      <c r="AMZ45" s="134"/>
      <c r="ANA45" s="134"/>
      <c r="ANB45" s="134"/>
      <c r="ANC45" s="134"/>
      <c r="AND45" s="134"/>
      <c r="ANE45" s="134"/>
      <c r="ANF45" s="134"/>
      <c r="ANG45" s="134"/>
      <c r="ANH45" s="134"/>
      <c r="ANI45" s="134"/>
      <c r="ANJ45" s="134"/>
      <c r="ANK45" s="134"/>
      <c r="ANL45" s="134"/>
      <c r="ANM45" s="134"/>
      <c r="ANN45" s="134"/>
      <c r="ANO45" s="134"/>
      <c r="ANP45" s="134"/>
      <c r="ANQ45" s="134"/>
      <c r="ANR45" s="134"/>
      <c r="ANS45" s="134"/>
      <c r="ANT45" s="134"/>
      <c r="ANU45" s="134"/>
      <c r="ANV45" s="134"/>
      <c r="ANW45" s="134"/>
      <c r="ANX45" s="134"/>
      <c r="ANY45" s="134"/>
      <c r="ANZ45" s="134"/>
      <c r="AOA45" s="134"/>
      <c r="AOB45" s="134"/>
      <c r="AOC45" s="134"/>
      <c r="AOD45" s="134"/>
      <c r="AOE45" s="134"/>
      <c r="AOF45" s="134"/>
      <c r="AOG45" s="134"/>
      <c r="AOH45" s="134"/>
      <c r="AOI45" s="134"/>
      <c r="AOJ45" s="134"/>
      <c r="AOK45" s="134"/>
      <c r="AOL45" s="134"/>
      <c r="AOM45" s="134"/>
      <c r="AON45" s="134"/>
      <c r="AOO45" s="134"/>
      <c r="AOP45" s="134"/>
      <c r="AOQ45" s="134"/>
      <c r="AOR45" s="134"/>
      <c r="AOS45" s="134"/>
      <c r="AOT45" s="134"/>
      <c r="AOU45" s="134"/>
      <c r="AOV45" s="134"/>
      <c r="AOW45" s="134"/>
      <c r="AOX45" s="134"/>
      <c r="AOY45" s="134"/>
      <c r="AOZ45" s="134"/>
      <c r="APA45" s="134"/>
      <c r="APB45" s="134"/>
      <c r="APC45" s="134"/>
      <c r="APD45" s="134"/>
      <c r="APE45" s="134"/>
      <c r="APF45" s="134"/>
      <c r="APG45" s="134"/>
      <c r="APH45" s="134"/>
      <c r="API45" s="134"/>
      <c r="APJ45" s="134"/>
      <c r="APK45" s="134"/>
      <c r="APL45" s="134"/>
      <c r="APM45" s="134"/>
      <c r="APN45" s="134"/>
      <c r="APO45" s="134"/>
      <c r="APP45" s="134"/>
      <c r="APQ45" s="134"/>
      <c r="APR45" s="134"/>
      <c r="APS45" s="134"/>
      <c r="APT45" s="134"/>
      <c r="APU45" s="134"/>
      <c r="APV45" s="134"/>
      <c r="APW45" s="134"/>
      <c r="APX45" s="134"/>
      <c r="APY45" s="134"/>
      <c r="APZ45" s="134"/>
      <c r="AQA45" s="134"/>
      <c r="AQB45" s="134"/>
      <c r="AQC45" s="134"/>
      <c r="AQD45" s="134"/>
      <c r="AQE45" s="134"/>
      <c r="AQF45" s="134"/>
      <c r="AQG45" s="134"/>
      <c r="AQH45" s="134"/>
      <c r="AQI45" s="134"/>
      <c r="AQJ45" s="134"/>
      <c r="AQK45" s="134"/>
      <c r="AQL45" s="134"/>
      <c r="AQM45" s="134"/>
      <c r="AQN45" s="134"/>
      <c r="AQO45" s="134"/>
      <c r="AQP45" s="134"/>
      <c r="AQQ45" s="134"/>
      <c r="AQR45" s="134"/>
      <c r="AQS45" s="134"/>
      <c r="AQT45" s="134"/>
      <c r="AQU45" s="134"/>
      <c r="AQV45" s="134"/>
      <c r="AQW45" s="134"/>
      <c r="AQX45" s="134"/>
      <c r="AQY45" s="134"/>
      <c r="AQZ45" s="134"/>
      <c r="ARA45" s="134"/>
      <c r="ARB45" s="134"/>
      <c r="ARC45" s="134"/>
      <c r="ARD45" s="134"/>
      <c r="ARE45" s="134"/>
      <c r="ARF45" s="134"/>
      <c r="ARG45" s="134"/>
      <c r="ARH45" s="134"/>
      <c r="ARI45" s="134"/>
      <c r="ARJ45" s="134"/>
      <c r="ARK45" s="134"/>
      <c r="ARL45" s="134"/>
      <c r="ARM45" s="134"/>
      <c r="ARN45" s="134"/>
      <c r="ARO45" s="134"/>
      <c r="ARP45" s="134"/>
      <c r="ARQ45" s="134"/>
      <c r="ARR45" s="134"/>
      <c r="ARS45" s="134"/>
      <c r="ART45" s="134"/>
      <c r="ARU45" s="134"/>
      <c r="ARV45" s="134"/>
      <c r="ARW45" s="134"/>
      <c r="ARX45" s="134"/>
      <c r="ARY45" s="134"/>
      <c r="ARZ45" s="134"/>
      <c r="ASA45" s="134"/>
      <c r="ASB45" s="134"/>
      <c r="ASC45" s="134"/>
      <c r="ASD45" s="134"/>
      <c r="ASE45" s="134"/>
      <c r="ASF45" s="134"/>
      <c r="ASG45" s="134"/>
      <c r="ASH45" s="134"/>
      <c r="ASI45" s="134"/>
      <c r="ASJ45" s="134"/>
      <c r="ASK45" s="134"/>
      <c r="ASL45" s="134"/>
      <c r="ASM45" s="134"/>
      <c r="ASN45" s="134"/>
      <c r="ASO45" s="134"/>
      <c r="ASP45" s="134"/>
      <c r="ASQ45" s="134"/>
      <c r="ASR45" s="134"/>
      <c r="ASS45" s="134"/>
      <c r="AST45" s="134"/>
      <c r="ASU45" s="134"/>
      <c r="ASV45" s="134"/>
      <c r="ASW45" s="134"/>
      <c r="ASX45" s="134"/>
      <c r="ASY45" s="134"/>
      <c r="ASZ45" s="134"/>
      <c r="ATA45" s="134"/>
      <c r="ATB45" s="134"/>
      <c r="ATC45" s="134"/>
      <c r="ATD45" s="134"/>
      <c r="ATE45" s="134"/>
      <c r="ATF45" s="134"/>
      <c r="ATG45" s="134"/>
      <c r="ATH45" s="134"/>
      <c r="ATI45" s="134"/>
      <c r="ATJ45" s="134"/>
      <c r="ATK45" s="134"/>
      <c r="ATL45" s="134"/>
      <c r="ATM45" s="134"/>
      <c r="ATN45" s="134"/>
      <c r="ATO45" s="134"/>
      <c r="ATP45" s="134"/>
      <c r="ATQ45" s="134"/>
      <c r="ATR45" s="134"/>
      <c r="ATS45" s="134"/>
      <c r="ATT45" s="134"/>
      <c r="ATU45" s="134"/>
      <c r="ATV45" s="134"/>
      <c r="ATW45" s="134"/>
      <c r="ATX45" s="134"/>
      <c r="ATY45" s="134"/>
      <c r="ATZ45" s="134"/>
      <c r="AUA45" s="134"/>
      <c r="AUB45" s="134"/>
      <c r="AUC45" s="134"/>
      <c r="AUD45" s="134"/>
      <c r="AUE45" s="134"/>
      <c r="AUF45" s="134"/>
      <c r="AUG45" s="134"/>
      <c r="AUH45" s="134"/>
      <c r="AUI45" s="134"/>
      <c r="AUJ45" s="134"/>
      <c r="AUK45" s="134"/>
      <c r="AUL45" s="134"/>
      <c r="AUM45" s="134"/>
      <c r="AUN45" s="134"/>
      <c r="AUO45" s="134"/>
      <c r="AUP45" s="134"/>
      <c r="AUQ45" s="134"/>
      <c r="AUR45" s="134"/>
      <c r="AUS45" s="134"/>
      <c r="AUT45" s="134"/>
      <c r="AUU45" s="134"/>
      <c r="AUV45" s="134"/>
      <c r="AUW45" s="134"/>
      <c r="AUX45" s="134"/>
      <c r="AUY45" s="134"/>
      <c r="AUZ45" s="134"/>
      <c r="AVA45" s="134"/>
      <c r="AVB45" s="134"/>
      <c r="AVC45" s="134"/>
      <c r="AVD45" s="134"/>
      <c r="AVE45" s="134"/>
      <c r="AVF45" s="134"/>
      <c r="AVG45" s="134"/>
      <c r="AVH45" s="134"/>
      <c r="AVI45" s="134"/>
      <c r="AVJ45" s="134"/>
      <c r="AVK45" s="134"/>
      <c r="AVL45" s="134"/>
      <c r="AVM45" s="134"/>
      <c r="AVN45" s="134"/>
      <c r="AVO45" s="134"/>
      <c r="AVP45" s="134"/>
      <c r="AVQ45" s="134"/>
      <c r="AVR45" s="134"/>
      <c r="AVS45" s="134"/>
      <c r="AVT45" s="134"/>
      <c r="AVU45" s="134"/>
      <c r="AVV45" s="134"/>
      <c r="AVW45" s="134"/>
      <c r="AVX45" s="134"/>
      <c r="AVY45" s="134"/>
      <c r="AVZ45" s="134"/>
      <c r="AWA45" s="134"/>
      <c r="AWB45" s="134"/>
      <c r="AWC45" s="134"/>
      <c r="AWD45" s="134"/>
      <c r="AWE45" s="134"/>
      <c r="AWF45" s="134"/>
      <c r="AWG45" s="134"/>
      <c r="AWH45" s="134"/>
      <c r="AWI45" s="134"/>
      <c r="AWJ45" s="134"/>
      <c r="AWK45" s="134"/>
      <c r="AWL45" s="134"/>
      <c r="AWM45" s="134"/>
      <c r="AWN45" s="134"/>
      <c r="AWO45" s="134"/>
      <c r="AWP45" s="134"/>
      <c r="AWQ45" s="134"/>
      <c r="AWR45" s="134"/>
      <c r="AWS45" s="134"/>
      <c r="AWT45" s="134"/>
      <c r="AWU45" s="134"/>
      <c r="AWV45" s="134"/>
      <c r="AWW45" s="134"/>
      <c r="AWX45" s="134"/>
      <c r="AWY45" s="134"/>
      <c r="AWZ45" s="134"/>
      <c r="AXA45" s="134"/>
      <c r="AXB45" s="134"/>
      <c r="AXC45" s="134"/>
      <c r="AXD45" s="134"/>
      <c r="AXE45" s="134"/>
      <c r="AXF45" s="134"/>
      <c r="AXG45" s="134"/>
      <c r="AXH45" s="134"/>
      <c r="AXI45" s="134"/>
      <c r="AXJ45" s="134"/>
      <c r="AXK45" s="134"/>
      <c r="AXL45" s="134"/>
      <c r="AXM45" s="134"/>
      <c r="AXN45" s="134"/>
      <c r="AXO45" s="134"/>
      <c r="AXP45" s="134"/>
      <c r="AXQ45" s="134"/>
      <c r="AXR45" s="134"/>
      <c r="AXS45" s="134"/>
      <c r="AXT45" s="134"/>
      <c r="AXU45" s="134"/>
      <c r="AXV45" s="134"/>
      <c r="AXW45" s="134"/>
      <c r="AXX45" s="134"/>
      <c r="AXY45" s="134"/>
      <c r="AXZ45" s="134"/>
      <c r="AYA45" s="134"/>
      <c r="AYB45" s="134"/>
      <c r="AYC45" s="134"/>
      <c r="AYD45" s="134"/>
      <c r="AYE45" s="134"/>
      <c r="AYF45" s="134"/>
      <c r="AYG45" s="134"/>
      <c r="AYH45" s="134"/>
      <c r="AYI45" s="134"/>
      <c r="AYJ45" s="134"/>
      <c r="AYK45" s="134"/>
      <c r="AYL45" s="134"/>
      <c r="AYM45" s="134"/>
      <c r="AYN45" s="134"/>
      <c r="AYO45" s="134"/>
      <c r="AYP45" s="134"/>
      <c r="AYQ45" s="134"/>
      <c r="AYR45" s="134"/>
      <c r="AYS45" s="134"/>
      <c r="AYT45" s="134"/>
      <c r="AYU45" s="134"/>
      <c r="AYV45" s="134"/>
      <c r="AYW45" s="134"/>
      <c r="AYX45" s="134"/>
      <c r="AYY45" s="134"/>
      <c r="AYZ45" s="134"/>
      <c r="AZA45" s="134"/>
      <c r="AZB45" s="134"/>
      <c r="AZC45" s="134"/>
      <c r="AZD45" s="134"/>
      <c r="AZE45" s="134"/>
      <c r="AZF45" s="134"/>
      <c r="AZG45" s="134"/>
      <c r="AZH45" s="134"/>
      <c r="AZI45" s="134"/>
      <c r="AZJ45" s="134"/>
      <c r="AZK45" s="134"/>
      <c r="AZL45" s="134"/>
      <c r="AZM45" s="134"/>
      <c r="AZN45" s="134"/>
      <c r="AZO45" s="134"/>
      <c r="AZP45" s="134"/>
      <c r="AZQ45" s="134"/>
      <c r="AZR45" s="134"/>
      <c r="AZS45" s="134"/>
      <c r="AZT45" s="134"/>
      <c r="AZU45" s="134"/>
      <c r="AZV45" s="134"/>
      <c r="AZW45" s="134"/>
      <c r="AZX45" s="134"/>
      <c r="AZY45" s="134"/>
      <c r="AZZ45" s="134"/>
      <c r="BAA45" s="134"/>
      <c r="BAB45" s="134"/>
      <c r="BAC45" s="134"/>
      <c r="BAD45" s="134"/>
      <c r="BAE45" s="134"/>
      <c r="BAF45" s="134"/>
      <c r="BAG45" s="134"/>
      <c r="BAH45" s="134"/>
      <c r="BAI45" s="134"/>
      <c r="BAJ45" s="134"/>
      <c r="BAK45" s="134"/>
      <c r="BAL45" s="134"/>
      <c r="BAM45" s="134"/>
      <c r="BAN45" s="134"/>
      <c r="BAO45" s="134"/>
      <c r="BAP45" s="134"/>
      <c r="BAQ45" s="134"/>
      <c r="BAR45" s="134"/>
      <c r="BAS45" s="134"/>
      <c r="BAT45" s="134"/>
      <c r="BAU45" s="134"/>
      <c r="BAV45" s="134"/>
      <c r="BAW45" s="134"/>
      <c r="BAX45" s="134"/>
      <c r="BAY45" s="134"/>
      <c r="BAZ45" s="134"/>
      <c r="BBA45" s="134"/>
      <c r="BBB45" s="134"/>
      <c r="BBC45" s="134"/>
      <c r="BBD45" s="134"/>
      <c r="BBE45" s="134"/>
      <c r="BBF45" s="134"/>
      <c r="BBG45" s="134"/>
      <c r="BBH45" s="134"/>
      <c r="BBI45" s="134"/>
      <c r="BBJ45" s="134"/>
      <c r="BBK45" s="134"/>
      <c r="BBL45" s="134"/>
      <c r="BBM45" s="134"/>
      <c r="BBN45" s="134"/>
      <c r="BBO45" s="134"/>
      <c r="BBP45" s="134"/>
      <c r="BBQ45" s="134"/>
      <c r="BBR45" s="134"/>
      <c r="BBS45" s="134"/>
      <c r="BBT45" s="134"/>
      <c r="BBU45" s="134"/>
      <c r="BBV45" s="134"/>
      <c r="BBW45" s="134"/>
      <c r="BBX45" s="134"/>
      <c r="BBY45" s="134"/>
      <c r="BBZ45" s="134"/>
      <c r="BCA45" s="134"/>
      <c r="BCB45" s="134"/>
      <c r="BCC45" s="134"/>
      <c r="BCD45" s="134"/>
      <c r="BCE45" s="134"/>
      <c r="BCF45" s="134"/>
      <c r="BCG45" s="134"/>
      <c r="BCH45" s="134"/>
      <c r="BCI45" s="134"/>
      <c r="BCJ45" s="134"/>
      <c r="BCK45" s="134"/>
      <c r="BCL45" s="134"/>
      <c r="BCM45" s="134"/>
      <c r="BCN45" s="134"/>
      <c r="BCO45" s="134"/>
      <c r="BCP45" s="134"/>
      <c r="BCQ45" s="134"/>
      <c r="BCR45" s="134"/>
      <c r="BCS45" s="134"/>
      <c r="BCT45" s="134"/>
      <c r="BCU45" s="134"/>
      <c r="BCV45" s="134"/>
      <c r="BCW45" s="134"/>
      <c r="BCX45" s="134"/>
      <c r="BCY45" s="134"/>
      <c r="BCZ45" s="134"/>
      <c r="BDA45" s="134"/>
      <c r="BDB45" s="134"/>
      <c r="BDC45" s="134"/>
      <c r="BDD45" s="134"/>
      <c r="BDE45" s="134"/>
      <c r="BDF45" s="134"/>
      <c r="BDG45" s="134"/>
      <c r="BDH45" s="134"/>
      <c r="BDI45" s="134"/>
      <c r="BDJ45" s="134"/>
      <c r="BDK45" s="134"/>
      <c r="BDL45" s="134"/>
      <c r="BDM45" s="134"/>
      <c r="BDN45" s="134"/>
      <c r="BDO45" s="134"/>
      <c r="BDP45" s="134"/>
      <c r="BDQ45" s="134"/>
      <c r="BDR45" s="134"/>
      <c r="BDS45" s="134"/>
      <c r="BDT45" s="134"/>
      <c r="BDU45" s="134"/>
      <c r="BDV45" s="134"/>
      <c r="BDW45" s="134"/>
      <c r="BDX45" s="134"/>
      <c r="BDY45" s="134"/>
      <c r="BDZ45" s="134"/>
      <c r="BEA45" s="134"/>
      <c r="BEB45" s="134"/>
      <c r="BEC45" s="134"/>
      <c r="BED45" s="134"/>
      <c r="BEE45" s="134"/>
      <c r="BEF45" s="134"/>
      <c r="BEG45" s="134"/>
      <c r="BEH45" s="134"/>
      <c r="BEI45" s="134"/>
      <c r="BEJ45" s="134"/>
      <c r="BEK45" s="134"/>
      <c r="BEL45" s="134"/>
      <c r="BEM45" s="134"/>
      <c r="BEN45" s="134"/>
      <c r="BEO45" s="134"/>
      <c r="BEP45" s="134"/>
      <c r="BEQ45" s="134"/>
      <c r="BER45" s="134"/>
      <c r="BES45" s="134"/>
      <c r="BET45" s="134"/>
      <c r="BEU45" s="134"/>
      <c r="BEV45" s="134"/>
      <c r="BEW45" s="134"/>
      <c r="BEX45" s="134"/>
      <c r="BEY45" s="134"/>
      <c r="BEZ45" s="134"/>
      <c r="BFA45" s="134"/>
      <c r="BFB45" s="134"/>
      <c r="BFC45" s="134"/>
      <c r="BFD45" s="134"/>
      <c r="BFE45" s="134"/>
      <c r="BFF45" s="134"/>
      <c r="BFG45" s="134"/>
      <c r="BFH45" s="134"/>
      <c r="BFI45" s="134"/>
      <c r="BFJ45" s="134"/>
      <c r="BFK45" s="134"/>
      <c r="BFL45" s="134"/>
      <c r="BFM45" s="134"/>
      <c r="BFN45" s="134"/>
      <c r="BFO45" s="134"/>
      <c r="BFP45" s="134"/>
      <c r="BFQ45" s="134"/>
      <c r="BFR45" s="134"/>
      <c r="BFS45" s="134"/>
      <c r="BFT45" s="134"/>
      <c r="BFU45" s="134"/>
      <c r="BFV45" s="134"/>
      <c r="BFW45" s="134"/>
      <c r="BFX45" s="134"/>
      <c r="BFY45" s="134"/>
      <c r="BFZ45" s="134"/>
      <c r="BGA45" s="134"/>
      <c r="BGB45" s="134"/>
      <c r="BGC45" s="134"/>
      <c r="BGD45" s="134"/>
      <c r="BGE45" s="134"/>
      <c r="BGF45" s="134"/>
      <c r="BGG45" s="134"/>
      <c r="BGH45" s="134"/>
      <c r="BGI45" s="134"/>
      <c r="BGJ45" s="134"/>
      <c r="BGK45" s="134"/>
      <c r="BGL45" s="134"/>
      <c r="BGM45" s="134"/>
      <c r="BGN45" s="134"/>
      <c r="BGO45" s="134"/>
      <c r="BGP45" s="134"/>
      <c r="BGQ45" s="134"/>
      <c r="BGR45" s="134"/>
      <c r="BGS45" s="134"/>
      <c r="BGT45" s="134"/>
      <c r="BGU45" s="134"/>
      <c r="BGV45" s="134"/>
      <c r="BGW45" s="134"/>
      <c r="BGX45" s="134"/>
      <c r="BGY45" s="134"/>
      <c r="BGZ45" s="134"/>
      <c r="BHA45" s="134"/>
      <c r="BHB45" s="134"/>
      <c r="BHC45" s="134"/>
      <c r="BHD45" s="134"/>
      <c r="BHE45" s="134"/>
      <c r="BHF45" s="134"/>
      <c r="BHG45" s="134"/>
      <c r="BHH45" s="134"/>
      <c r="BHI45" s="134"/>
      <c r="BHJ45" s="134"/>
      <c r="BHK45" s="134"/>
      <c r="BHL45" s="134"/>
      <c r="BHM45" s="134"/>
      <c r="BHN45" s="134"/>
      <c r="BHO45" s="134"/>
      <c r="BHP45" s="134"/>
      <c r="BHQ45" s="134"/>
      <c r="BHR45" s="134"/>
      <c r="BHS45" s="134"/>
      <c r="BHT45" s="134"/>
      <c r="BHU45" s="134"/>
      <c r="BHV45" s="134"/>
      <c r="BHW45" s="134"/>
      <c r="BHX45" s="134"/>
      <c r="BHY45" s="134"/>
      <c r="BHZ45" s="134"/>
      <c r="BIA45" s="134"/>
      <c r="BIB45" s="134"/>
      <c r="BIC45" s="134"/>
      <c r="BID45" s="134"/>
      <c r="BIE45" s="134"/>
      <c r="BIF45" s="134"/>
      <c r="BIG45" s="134"/>
      <c r="BIH45" s="134"/>
      <c r="BII45" s="134"/>
      <c r="BIJ45" s="134"/>
      <c r="BIK45" s="134"/>
      <c r="BIL45" s="134"/>
      <c r="BIM45" s="134"/>
      <c r="BIN45" s="134"/>
      <c r="BIO45" s="134"/>
      <c r="BIP45" s="134"/>
      <c r="BIQ45" s="134"/>
      <c r="BIR45" s="134"/>
      <c r="BIS45" s="134"/>
      <c r="BIT45" s="134"/>
      <c r="BIU45" s="134"/>
      <c r="BIV45" s="134"/>
      <c r="BIW45" s="134"/>
      <c r="BIX45" s="134"/>
      <c r="BIY45" s="134"/>
      <c r="BIZ45" s="134"/>
      <c r="BJA45" s="134"/>
      <c r="BJB45" s="134"/>
      <c r="BJC45" s="134"/>
      <c r="BJD45" s="134"/>
      <c r="BJE45" s="134"/>
      <c r="BJF45" s="134"/>
      <c r="BJG45" s="134"/>
      <c r="BJH45" s="134"/>
      <c r="BJI45" s="134"/>
      <c r="BJJ45" s="134"/>
      <c r="BJK45" s="134"/>
      <c r="BJL45" s="134"/>
      <c r="BJM45" s="134"/>
      <c r="BJN45" s="134"/>
      <c r="BJO45" s="134"/>
      <c r="BJP45" s="134"/>
      <c r="BJQ45" s="134"/>
      <c r="BJR45" s="134"/>
      <c r="BJS45" s="134"/>
      <c r="BJT45" s="134"/>
      <c r="BJU45" s="134"/>
      <c r="BJV45" s="134"/>
      <c r="BJW45" s="134"/>
      <c r="BJX45" s="134"/>
      <c r="BJY45" s="134"/>
      <c r="BJZ45" s="134"/>
      <c r="BKA45" s="134"/>
      <c r="BKB45" s="134"/>
      <c r="BKC45" s="134"/>
      <c r="BKD45" s="134"/>
      <c r="BKE45" s="134"/>
      <c r="BKF45" s="134"/>
      <c r="BKG45" s="134"/>
      <c r="BKH45" s="134"/>
      <c r="BKI45" s="134"/>
      <c r="BKJ45" s="134"/>
      <c r="BKK45" s="134"/>
      <c r="BKL45" s="134"/>
      <c r="BKM45" s="134"/>
      <c r="BKN45" s="134"/>
      <c r="BKO45" s="134"/>
      <c r="BKP45" s="134"/>
      <c r="BKQ45" s="134"/>
      <c r="BKR45" s="134"/>
      <c r="BKS45" s="134"/>
      <c r="BKT45" s="134"/>
      <c r="BKU45" s="134"/>
      <c r="BKV45" s="134"/>
      <c r="BKW45" s="134"/>
      <c r="BKX45" s="134"/>
      <c r="BKY45" s="134"/>
      <c r="BKZ45" s="134"/>
      <c r="BLA45" s="134"/>
      <c r="BLB45" s="134"/>
      <c r="BLC45" s="134"/>
      <c r="BLD45" s="134"/>
      <c r="BLE45" s="134"/>
      <c r="BLF45" s="134"/>
      <c r="BLG45" s="134"/>
      <c r="BLH45" s="134"/>
      <c r="BLI45" s="134"/>
      <c r="BLJ45" s="134"/>
      <c r="BLK45" s="134"/>
      <c r="BLL45" s="134"/>
      <c r="BLM45" s="134"/>
      <c r="BLN45" s="134"/>
      <c r="BLO45" s="134"/>
      <c r="BLP45" s="134"/>
      <c r="BLQ45" s="134"/>
      <c r="BLR45" s="134"/>
      <c r="BLS45" s="134"/>
      <c r="BLT45" s="134"/>
      <c r="BLU45" s="134"/>
      <c r="BLV45" s="134"/>
      <c r="BLW45" s="134"/>
      <c r="BLX45" s="134"/>
      <c r="BLY45" s="134"/>
      <c r="BLZ45" s="134"/>
      <c r="BMA45" s="134"/>
      <c r="BMB45" s="134"/>
      <c r="BMC45" s="134"/>
      <c r="BMD45" s="134"/>
      <c r="BME45" s="134"/>
      <c r="BMF45" s="134"/>
      <c r="BMG45" s="134"/>
      <c r="BMH45" s="134"/>
      <c r="BMI45" s="134"/>
      <c r="BMJ45" s="134"/>
      <c r="BMK45" s="134"/>
      <c r="BML45" s="134"/>
      <c r="BMM45" s="134"/>
      <c r="BMN45" s="134"/>
      <c r="BMO45" s="134"/>
      <c r="BMP45" s="134"/>
      <c r="BMQ45" s="134"/>
      <c r="BMR45" s="134"/>
      <c r="BMS45" s="134"/>
      <c r="BMT45" s="134"/>
      <c r="BMU45" s="134"/>
      <c r="BMV45" s="134"/>
      <c r="BMW45" s="134"/>
      <c r="BMX45" s="134"/>
      <c r="BMY45" s="134"/>
      <c r="BMZ45" s="134"/>
      <c r="BNA45" s="134"/>
      <c r="BNB45" s="134"/>
      <c r="BNC45" s="134"/>
      <c r="BND45" s="134"/>
      <c r="BNE45" s="134"/>
      <c r="BNF45" s="134"/>
      <c r="BNG45" s="134"/>
      <c r="BNH45" s="134"/>
      <c r="BNI45" s="134"/>
      <c r="BNJ45" s="134"/>
      <c r="BNK45" s="134"/>
      <c r="BNL45" s="134"/>
      <c r="BNM45" s="134"/>
      <c r="BNN45" s="134"/>
      <c r="BNO45" s="134"/>
      <c r="BNP45" s="134"/>
      <c r="BNQ45" s="134"/>
      <c r="BNR45" s="134"/>
      <c r="BNS45" s="134"/>
      <c r="BNT45" s="134"/>
      <c r="BNU45" s="134"/>
      <c r="BNV45" s="134"/>
      <c r="BNW45" s="134"/>
      <c r="BNX45" s="134"/>
      <c r="BNY45" s="134"/>
      <c r="BNZ45" s="134"/>
      <c r="BOA45" s="134"/>
      <c r="BOB45" s="134"/>
      <c r="BOC45" s="134"/>
      <c r="BOD45" s="134"/>
      <c r="BOE45" s="134"/>
      <c r="BOF45" s="134"/>
      <c r="BOG45" s="134"/>
      <c r="BOH45" s="134"/>
      <c r="BOI45" s="134"/>
      <c r="BOJ45" s="134"/>
      <c r="BOK45" s="134"/>
      <c r="BOL45" s="134"/>
      <c r="BOM45" s="134"/>
      <c r="BON45" s="134"/>
      <c r="BOO45" s="134"/>
      <c r="BOP45" s="134"/>
      <c r="BOQ45" s="134"/>
      <c r="BOR45" s="134"/>
      <c r="BOS45" s="134"/>
      <c r="BOT45" s="134"/>
      <c r="BOU45" s="134"/>
      <c r="BOV45" s="134"/>
      <c r="BOW45" s="134"/>
      <c r="BOX45" s="134"/>
      <c r="BOY45" s="134"/>
      <c r="BOZ45" s="134"/>
      <c r="BPA45" s="134"/>
      <c r="BPB45" s="134"/>
      <c r="BPC45" s="134"/>
      <c r="BPD45" s="134"/>
      <c r="BPE45" s="134"/>
      <c r="BPF45" s="134"/>
      <c r="BPG45" s="134"/>
      <c r="BPH45" s="134"/>
      <c r="BPI45" s="134"/>
      <c r="BPJ45" s="134"/>
      <c r="BPK45" s="134"/>
      <c r="BPL45" s="134"/>
      <c r="BPM45" s="134"/>
      <c r="BPN45" s="134"/>
      <c r="BPO45" s="134"/>
      <c r="BPP45" s="134"/>
      <c r="BPQ45" s="134"/>
      <c r="BPR45" s="134"/>
      <c r="BPS45" s="134"/>
      <c r="BPT45" s="134"/>
      <c r="BPU45" s="134"/>
      <c r="BPV45" s="134"/>
      <c r="BPW45" s="134"/>
      <c r="BPX45" s="134"/>
      <c r="BPY45" s="134"/>
      <c r="BPZ45" s="134"/>
      <c r="BQA45" s="134"/>
      <c r="BQB45" s="134"/>
      <c r="BQC45" s="134"/>
      <c r="BQD45" s="134"/>
      <c r="BQE45" s="134"/>
      <c r="BQF45" s="134"/>
      <c r="BQG45" s="134"/>
      <c r="BQH45" s="134"/>
      <c r="BQI45" s="134"/>
      <c r="BQJ45" s="134"/>
      <c r="BQK45" s="134"/>
      <c r="BQL45" s="134"/>
      <c r="BQM45" s="134"/>
      <c r="BQN45" s="134"/>
      <c r="BQO45" s="134"/>
      <c r="BQP45" s="134"/>
      <c r="BQQ45" s="134"/>
      <c r="BQR45" s="134"/>
      <c r="BQS45" s="134"/>
      <c r="BQT45" s="134"/>
      <c r="BQU45" s="134"/>
      <c r="BQV45" s="134"/>
      <c r="BQW45" s="134"/>
    </row>
    <row r="46" spans="1:1817" s="164" customFormat="1" ht="38.25" x14ac:dyDescent="0.25">
      <c r="A46" s="73" t="s">
        <v>168</v>
      </c>
      <c r="B46" s="73" t="s">
        <v>336</v>
      </c>
      <c r="C46" s="73" t="s">
        <v>97</v>
      </c>
      <c r="D46" s="73" t="s">
        <v>98</v>
      </c>
      <c r="E46" s="73" t="s">
        <v>99</v>
      </c>
      <c r="F46" s="73" t="s">
        <v>100</v>
      </c>
      <c r="G46" s="74" t="s">
        <v>114</v>
      </c>
      <c r="H46" s="73" t="s">
        <v>115</v>
      </c>
      <c r="I46" s="73">
        <v>374</v>
      </c>
      <c r="J46" s="73" t="s">
        <v>116</v>
      </c>
      <c r="K46" s="73">
        <v>268</v>
      </c>
      <c r="L46" s="75" t="s">
        <v>117</v>
      </c>
      <c r="M46" s="73"/>
      <c r="N46" s="73">
        <v>987</v>
      </c>
      <c r="O46" s="73"/>
      <c r="P46" s="73"/>
      <c r="Q46" s="280" t="s">
        <v>26</v>
      </c>
      <c r="R46" s="78">
        <f t="shared" ref="R46" si="58">+R45</f>
        <v>1</v>
      </c>
      <c r="S46" s="78">
        <f t="shared" ref="S46:Z46" si="59">+S45</f>
        <v>0.2</v>
      </c>
      <c r="T46" s="78">
        <f t="shared" si="59"/>
        <v>0.3</v>
      </c>
      <c r="U46" s="78">
        <f t="shared" si="59"/>
        <v>0.25</v>
      </c>
      <c r="V46" s="78">
        <f t="shared" si="59"/>
        <v>0.2</v>
      </c>
      <c r="W46" s="78">
        <f t="shared" si="59"/>
        <v>0.05</v>
      </c>
      <c r="X46" s="312">
        <f t="shared" si="59"/>
        <v>0.05</v>
      </c>
      <c r="Y46" s="313">
        <f t="shared" si="59"/>
        <v>0.05</v>
      </c>
      <c r="Z46" s="246">
        <f t="shared" si="59"/>
        <v>0.16666666666666669</v>
      </c>
      <c r="AA46" s="193">
        <v>6.0000000000000005E-2</v>
      </c>
      <c r="AB46" s="313">
        <f t="shared" si="56"/>
        <v>0.06</v>
      </c>
      <c r="AC46" s="246">
        <f t="shared" si="56"/>
        <v>0.2</v>
      </c>
      <c r="AD46" s="193">
        <v>0.12</v>
      </c>
      <c r="AE46" s="313">
        <f t="shared" ref="AE46:AL46" si="60">+AE45</f>
        <v>0.11</v>
      </c>
      <c r="AF46" s="246">
        <f t="shared" si="60"/>
        <v>0.3666666666666667</v>
      </c>
      <c r="AG46" s="193">
        <f t="shared" si="60"/>
        <v>0.18</v>
      </c>
      <c r="AH46" s="164">
        <f t="shared" si="60"/>
        <v>0.16</v>
      </c>
      <c r="AI46" s="321">
        <f t="shared" si="60"/>
        <v>0.53333333333333333</v>
      </c>
      <c r="AJ46" s="193">
        <f t="shared" si="60"/>
        <v>0.24</v>
      </c>
      <c r="AK46" s="193">
        <f t="shared" si="60"/>
        <v>0.2</v>
      </c>
      <c r="AL46" s="218">
        <f t="shared" si="60"/>
        <v>0.66666666666666674</v>
      </c>
      <c r="AM46" s="193">
        <v>0.27</v>
      </c>
      <c r="AN46" s="193">
        <v>0.30000000000000004</v>
      </c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  <c r="IW46" s="163"/>
      <c r="IX46" s="163"/>
      <c r="IY46" s="163"/>
      <c r="IZ46" s="163"/>
      <c r="JA46" s="163"/>
      <c r="JB46" s="163"/>
      <c r="JC46" s="163"/>
      <c r="JD46" s="163"/>
      <c r="JE46" s="163"/>
      <c r="JF46" s="163"/>
      <c r="JG46" s="163"/>
      <c r="JH46" s="163"/>
      <c r="JI46" s="163"/>
      <c r="JJ46" s="163"/>
      <c r="JK46" s="163"/>
      <c r="JL46" s="163"/>
      <c r="JM46" s="163"/>
      <c r="JN46" s="163"/>
      <c r="JO46" s="163"/>
      <c r="JP46" s="163"/>
      <c r="JQ46" s="163"/>
      <c r="JR46" s="163"/>
      <c r="JS46" s="163"/>
      <c r="JT46" s="163"/>
      <c r="JU46" s="163"/>
      <c r="JV46" s="163"/>
      <c r="JW46" s="163"/>
      <c r="JX46" s="163"/>
      <c r="JY46" s="163"/>
      <c r="JZ46" s="163"/>
      <c r="KA46" s="163"/>
      <c r="KB46" s="163"/>
      <c r="KC46" s="163"/>
      <c r="KD46" s="163"/>
      <c r="KE46" s="163"/>
      <c r="KF46" s="163"/>
      <c r="KG46" s="163"/>
      <c r="KH46" s="163"/>
      <c r="KI46" s="163"/>
      <c r="KJ46" s="163"/>
      <c r="KK46" s="163"/>
      <c r="KL46" s="163"/>
      <c r="KM46" s="163"/>
      <c r="KN46" s="163"/>
      <c r="KO46" s="163"/>
      <c r="KP46" s="163"/>
      <c r="KQ46" s="163"/>
      <c r="KR46" s="163"/>
      <c r="KS46" s="163"/>
      <c r="KT46" s="163"/>
      <c r="KU46" s="163"/>
      <c r="KV46" s="163"/>
      <c r="KW46" s="163"/>
      <c r="KX46" s="163"/>
      <c r="KY46" s="163"/>
      <c r="KZ46" s="163"/>
      <c r="LA46" s="163"/>
      <c r="LB46" s="163"/>
      <c r="LC46" s="163"/>
      <c r="LD46" s="163"/>
      <c r="LE46" s="163"/>
      <c r="LF46" s="163"/>
      <c r="LG46" s="163"/>
      <c r="LH46" s="163"/>
      <c r="LI46" s="163"/>
      <c r="LJ46" s="163"/>
      <c r="LK46" s="163"/>
      <c r="LL46" s="163"/>
      <c r="LM46" s="163"/>
      <c r="LN46" s="163"/>
      <c r="LO46" s="163"/>
      <c r="LP46" s="163"/>
      <c r="LQ46" s="163"/>
      <c r="LR46" s="163"/>
      <c r="LS46" s="163"/>
      <c r="LT46" s="163"/>
      <c r="LU46" s="163"/>
      <c r="LV46" s="163"/>
      <c r="LW46" s="163"/>
      <c r="LX46" s="163"/>
      <c r="LY46" s="163"/>
      <c r="LZ46" s="163"/>
      <c r="MA46" s="163"/>
      <c r="MB46" s="163"/>
      <c r="MC46" s="163"/>
      <c r="MD46" s="163"/>
      <c r="ME46" s="163"/>
      <c r="MF46" s="163"/>
      <c r="MG46" s="163"/>
      <c r="MH46" s="163"/>
      <c r="MI46" s="163"/>
      <c r="MJ46" s="163"/>
      <c r="MK46" s="163"/>
      <c r="ML46" s="163"/>
      <c r="MM46" s="163"/>
      <c r="MN46" s="163"/>
      <c r="MO46" s="163"/>
      <c r="MP46" s="163"/>
      <c r="MQ46" s="163"/>
      <c r="MR46" s="163"/>
      <c r="MS46" s="163"/>
      <c r="MT46" s="163"/>
      <c r="MU46" s="163"/>
      <c r="MV46" s="163"/>
      <c r="MW46" s="163"/>
      <c r="MX46" s="163"/>
      <c r="MY46" s="163"/>
      <c r="MZ46" s="163"/>
      <c r="NA46" s="163"/>
      <c r="NB46" s="163"/>
      <c r="NC46" s="163"/>
      <c r="ND46" s="163"/>
      <c r="NE46" s="163"/>
      <c r="NF46" s="163"/>
      <c r="NG46" s="163"/>
      <c r="NH46" s="163"/>
      <c r="NI46" s="163"/>
      <c r="NJ46" s="163"/>
      <c r="NK46" s="163"/>
      <c r="NL46" s="163"/>
      <c r="NM46" s="163"/>
      <c r="NN46" s="163"/>
      <c r="NO46" s="163"/>
      <c r="NP46" s="163"/>
      <c r="NQ46" s="163"/>
      <c r="NR46" s="163"/>
      <c r="NS46" s="163"/>
      <c r="NT46" s="163"/>
      <c r="NU46" s="163"/>
      <c r="NV46" s="163"/>
      <c r="NW46" s="163"/>
      <c r="NX46" s="163"/>
      <c r="NY46" s="163"/>
      <c r="NZ46" s="163"/>
      <c r="OA46" s="163"/>
      <c r="OB46" s="163"/>
      <c r="OC46" s="163"/>
      <c r="OD46" s="163"/>
      <c r="OE46" s="163"/>
      <c r="OF46" s="163"/>
      <c r="OG46" s="163"/>
      <c r="OH46" s="163"/>
      <c r="OI46" s="163"/>
      <c r="OJ46" s="163"/>
      <c r="OK46" s="163"/>
      <c r="OL46" s="163"/>
      <c r="OM46" s="163"/>
      <c r="ON46" s="163"/>
      <c r="OO46" s="163"/>
      <c r="OP46" s="163"/>
      <c r="OQ46" s="163"/>
      <c r="OR46" s="163"/>
      <c r="OS46" s="163"/>
      <c r="OT46" s="163"/>
      <c r="OU46" s="163"/>
      <c r="OV46" s="163"/>
      <c r="OW46" s="163"/>
      <c r="OX46" s="163"/>
      <c r="OY46" s="163"/>
      <c r="OZ46" s="163"/>
      <c r="PA46" s="163"/>
      <c r="PB46" s="163"/>
      <c r="PC46" s="163"/>
      <c r="PD46" s="163"/>
      <c r="PE46" s="163"/>
      <c r="PF46" s="163"/>
      <c r="PG46" s="163"/>
      <c r="PH46" s="163"/>
      <c r="PI46" s="163"/>
      <c r="PJ46" s="163"/>
      <c r="PK46" s="163"/>
      <c r="PL46" s="163"/>
      <c r="PM46" s="163"/>
      <c r="PN46" s="163"/>
      <c r="PO46" s="163"/>
      <c r="PP46" s="163"/>
      <c r="PQ46" s="163"/>
      <c r="PR46" s="163"/>
      <c r="PS46" s="163"/>
      <c r="PT46" s="163"/>
      <c r="PU46" s="163"/>
      <c r="PV46" s="163"/>
      <c r="PW46" s="163"/>
      <c r="PX46" s="163"/>
      <c r="PY46" s="163"/>
      <c r="PZ46" s="163"/>
      <c r="QA46" s="163"/>
      <c r="QB46" s="163"/>
      <c r="QC46" s="163"/>
      <c r="QD46" s="163"/>
      <c r="QE46" s="163"/>
      <c r="QF46" s="163"/>
      <c r="QG46" s="163"/>
      <c r="QH46" s="163"/>
      <c r="QI46" s="163"/>
      <c r="QJ46" s="163"/>
      <c r="QK46" s="163"/>
      <c r="QL46" s="163"/>
      <c r="QM46" s="163"/>
      <c r="QN46" s="163"/>
      <c r="QO46" s="163"/>
      <c r="QP46" s="163"/>
      <c r="QQ46" s="163"/>
      <c r="QR46" s="163"/>
      <c r="QS46" s="163"/>
      <c r="QT46" s="163"/>
      <c r="QU46" s="163"/>
      <c r="QV46" s="163"/>
      <c r="QW46" s="163"/>
      <c r="QX46" s="163"/>
      <c r="QY46" s="163"/>
      <c r="QZ46" s="163"/>
      <c r="RA46" s="163"/>
      <c r="RB46" s="163"/>
      <c r="RC46" s="163"/>
      <c r="RD46" s="163"/>
      <c r="RE46" s="163"/>
      <c r="RF46" s="163"/>
      <c r="RG46" s="163"/>
      <c r="RH46" s="163"/>
      <c r="RI46" s="163"/>
      <c r="RJ46" s="163"/>
      <c r="RK46" s="163"/>
      <c r="RL46" s="163"/>
      <c r="RM46" s="163"/>
      <c r="RN46" s="163"/>
      <c r="RO46" s="163"/>
      <c r="RP46" s="163"/>
      <c r="RQ46" s="163"/>
      <c r="RR46" s="163"/>
      <c r="RS46" s="163"/>
      <c r="RT46" s="163"/>
      <c r="RU46" s="163"/>
      <c r="RV46" s="163"/>
      <c r="RW46" s="163"/>
      <c r="RX46" s="163"/>
      <c r="RY46" s="163"/>
      <c r="RZ46" s="163"/>
      <c r="SA46" s="163"/>
      <c r="SB46" s="163"/>
      <c r="SC46" s="163"/>
      <c r="SD46" s="163"/>
      <c r="SE46" s="163"/>
      <c r="SF46" s="163"/>
      <c r="SG46" s="163"/>
      <c r="SH46" s="163"/>
      <c r="SI46" s="163"/>
      <c r="SJ46" s="163"/>
      <c r="SK46" s="163"/>
      <c r="SL46" s="163"/>
      <c r="SM46" s="163"/>
      <c r="SN46" s="163"/>
      <c r="SO46" s="163"/>
      <c r="SP46" s="163"/>
      <c r="SQ46" s="163"/>
      <c r="SR46" s="163"/>
      <c r="SS46" s="163"/>
      <c r="ST46" s="163"/>
      <c r="SU46" s="163"/>
      <c r="SV46" s="163"/>
      <c r="SW46" s="163"/>
      <c r="SX46" s="163"/>
      <c r="SY46" s="163"/>
      <c r="SZ46" s="163"/>
      <c r="TA46" s="163"/>
      <c r="TB46" s="163"/>
      <c r="TC46" s="163"/>
      <c r="TD46" s="163"/>
      <c r="TE46" s="163"/>
      <c r="TF46" s="163"/>
      <c r="TG46" s="163"/>
      <c r="TH46" s="163"/>
      <c r="TI46" s="163"/>
      <c r="TJ46" s="163"/>
      <c r="TK46" s="163"/>
      <c r="TL46" s="163"/>
      <c r="TM46" s="163"/>
      <c r="TN46" s="163"/>
      <c r="TO46" s="163"/>
      <c r="TP46" s="163"/>
      <c r="TQ46" s="163"/>
      <c r="TR46" s="163"/>
      <c r="TS46" s="163"/>
      <c r="TT46" s="163"/>
      <c r="TU46" s="163"/>
      <c r="TV46" s="163"/>
      <c r="TW46" s="163"/>
      <c r="TX46" s="163"/>
      <c r="TY46" s="163"/>
      <c r="TZ46" s="163"/>
      <c r="UA46" s="163"/>
      <c r="UB46" s="163"/>
      <c r="UC46" s="163"/>
      <c r="UD46" s="163"/>
      <c r="UE46" s="163"/>
      <c r="UF46" s="163"/>
      <c r="UG46" s="163"/>
      <c r="UH46" s="163"/>
      <c r="UI46" s="163"/>
      <c r="UJ46" s="163"/>
      <c r="UK46" s="163"/>
      <c r="UL46" s="163"/>
      <c r="UM46" s="163"/>
      <c r="UN46" s="163"/>
      <c r="UO46" s="163"/>
      <c r="UP46" s="163"/>
      <c r="UQ46" s="163"/>
      <c r="UR46" s="163"/>
      <c r="US46" s="163"/>
      <c r="UT46" s="163"/>
      <c r="UU46" s="163"/>
      <c r="UV46" s="163"/>
      <c r="UW46" s="163"/>
      <c r="UX46" s="163"/>
      <c r="UY46" s="163"/>
      <c r="UZ46" s="163"/>
      <c r="VA46" s="163"/>
      <c r="VB46" s="163"/>
      <c r="VC46" s="163"/>
      <c r="VD46" s="163"/>
      <c r="VE46" s="163"/>
      <c r="VF46" s="163"/>
      <c r="VG46" s="163"/>
      <c r="VH46" s="163"/>
      <c r="VI46" s="163"/>
      <c r="VJ46" s="163"/>
      <c r="VK46" s="163"/>
      <c r="VL46" s="163"/>
      <c r="VM46" s="163"/>
      <c r="VN46" s="163"/>
      <c r="VO46" s="163"/>
      <c r="VP46" s="163"/>
      <c r="VQ46" s="163"/>
      <c r="VR46" s="163"/>
      <c r="VS46" s="163"/>
      <c r="VT46" s="163"/>
      <c r="VU46" s="163"/>
      <c r="VV46" s="163"/>
      <c r="VW46" s="163"/>
      <c r="VX46" s="163"/>
      <c r="VY46" s="163"/>
      <c r="VZ46" s="163"/>
      <c r="WA46" s="163"/>
      <c r="WB46" s="163"/>
      <c r="WC46" s="163"/>
      <c r="WD46" s="163"/>
      <c r="WE46" s="163"/>
      <c r="WF46" s="163"/>
      <c r="WG46" s="163"/>
      <c r="WH46" s="163"/>
      <c r="WI46" s="163"/>
      <c r="WJ46" s="163"/>
      <c r="WK46" s="163"/>
      <c r="WL46" s="163"/>
      <c r="WM46" s="163"/>
      <c r="WN46" s="163"/>
      <c r="WO46" s="163"/>
      <c r="WP46" s="163"/>
      <c r="WQ46" s="163"/>
      <c r="WR46" s="163"/>
      <c r="WS46" s="163"/>
      <c r="WT46" s="163"/>
      <c r="WU46" s="163"/>
      <c r="WV46" s="163"/>
      <c r="WW46" s="163"/>
      <c r="WX46" s="163"/>
      <c r="WY46" s="163"/>
      <c r="WZ46" s="163"/>
      <c r="XA46" s="163"/>
      <c r="XB46" s="163"/>
      <c r="XC46" s="163"/>
      <c r="XD46" s="163"/>
      <c r="XE46" s="163"/>
      <c r="XF46" s="163"/>
      <c r="XG46" s="163"/>
      <c r="XH46" s="163"/>
      <c r="XI46" s="163"/>
      <c r="XJ46" s="163"/>
      <c r="XK46" s="163"/>
      <c r="XL46" s="163"/>
      <c r="XM46" s="163"/>
      <c r="XN46" s="163"/>
      <c r="XO46" s="163"/>
      <c r="XP46" s="163"/>
      <c r="XQ46" s="163"/>
      <c r="XR46" s="163"/>
      <c r="XS46" s="163"/>
      <c r="XT46" s="163"/>
      <c r="XU46" s="163"/>
      <c r="XV46" s="163"/>
      <c r="XW46" s="163"/>
      <c r="XX46" s="163"/>
      <c r="XY46" s="163"/>
      <c r="XZ46" s="163"/>
      <c r="YA46" s="163"/>
      <c r="YB46" s="163"/>
      <c r="YC46" s="163"/>
      <c r="YD46" s="163"/>
      <c r="YE46" s="163"/>
      <c r="YF46" s="163"/>
      <c r="YG46" s="163"/>
      <c r="YH46" s="163"/>
      <c r="YI46" s="163"/>
      <c r="YJ46" s="163"/>
      <c r="YK46" s="163"/>
      <c r="YL46" s="163"/>
      <c r="YM46" s="163"/>
      <c r="YN46" s="163"/>
      <c r="YO46" s="163"/>
      <c r="YP46" s="163"/>
      <c r="YQ46" s="163"/>
      <c r="YR46" s="163"/>
      <c r="YS46" s="163"/>
      <c r="YT46" s="163"/>
      <c r="YU46" s="163"/>
      <c r="YV46" s="163"/>
      <c r="YW46" s="163"/>
      <c r="YX46" s="163"/>
      <c r="YY46" s="163"/>
      <c r="YZ46" s="163"/>
      <c r="ZA46" s="163"/>
      <c r="ZB46" s="163"/>
      <c r="ZC46" s="163"/>
      <c r="ZD46" s="163"/>
      <c r="ZE46" s="163"/>
      <c r="ZF46" s="163"/>
      <c r="ZG46" s="163"/>
      <c r="ZH46" s="163"/>
      <c r="ZI46" s="163"/>
      <c r="ZJ46" s="163"/>
      <c r="ZK46" s="163"/>
      <c r="ZL46" s="163"/>
      <c r="ZM46" s="163"/>
      <c r="ZN46" s="163"/>
      <c r="ZO46" s="163"/>
      <c r="ZP46" s="163"/>
      <c r="ZQ46" s="163"/>
      <c r="ZR46" s="163"/>
      <c r="ZS46" s="163"/>
      <c r="ZT46" s="163"/>
      <c r="ZU46" s="163"/>
      <c r="ZV46" s="163"/>
      <c r="ZW46" s="163"/>
      <c r="ZX46" s="163"/>
      <c r="ZY46" s="163"/>
      <c r="ZZ46" s="163"/>
      <c r="AAA46" s="163"/>
      <c r="AAB46" s="163"/>
      <c r="AAC46" s="163"/>
      <c r="AAD46" s="163"/>
      <c r="AAE46" s="163"/>
      <c r="AAF46" s="163"/>
      <c r="AAG46" s="163"/>
      <c r="AAH46" s="163"/>
      <c r="AAI46" s="163"/>
      <c r="AAJ46" s="163"/>
      <c r="AAK46" s="163"/>
      <c r="AAL46" s="163"/>
      <c r="AAM46" s="163"/>
      <c r="AAN46" s="163"/>
      <c r="AAO46" s="163"/>
      <c r="AAP46" s="163"/>
      <c r="AAQ46" s="163"/>
      <c r="AAR46" s="163"/>
      <c r="AAS46" s="163"/>
      <c r="AAT46" s="163"/>
      <c r="AAU46" s="163"/>
      <c r="AAV46" s="163"/>
      <c r="AAW46" s="163"/>
      <c r="AAX46" s="163"/>
      <c r="AAY46" s="163"/>
      <c r="AAZ46" s="163"/>
      <c r="ABA46" s="163"/>
      <c r="ABB46" s="163"/>
      <c r="ABC46" s="163"/>
      <c r="ABD46" s="163"/>
      <c r="ABE46" s="163"/>
      <c r="ABF46" s="163"/>
      <c r="ABG46" s="163"/>
      <c r="ABH46" s="163"/>
      <c r="ABI46" s="163"/>
      <c r="ABJ46" s="163"/>
      <c r="ABK46" s="163"/>
      <c r="ABL46" s="163"/>
      <c r="ABM46" s="163"/>
      <c r="ABN46" s="163"/>
      <c r="ABO46" s="163"/>
      <c r="ABP46" s="163"/>
      <c r="ABQ46" s="163"/>
      <c r="ABR46" s="163"/>
      <c r="ABS46" s="163"/>
      <c r="ABT46" s="163"/>
      <c r="ABU46" s="163"/>
      <c r="ABV46" s="163"/>
      <c r="ABW46" s="163"/>
      <c r="ABX46" s="163"/>
      <c r="ABY46" s="163"/>
      <c r="ABZ46" s="163"/>
      <c r="ACA46" s="163"/>
      <c r="ACB46" s="163"/>
      <c r="ACC46" s="163"/>
      <c r="ACD46" s="163"/>
      <c r="ACE46" s="163"/>
      <c r="ACF46" s="163"/>
      <c r="ACG46" s="163"/>
      <c r="ACH46" s="163"/>
      <c r="ACI46" s="163"/>
      <c r="ACJ46" s="163"/>
      <c r="ACK46" s="163"/>
      <c r="ACL46" s="163"/>
      <c r="ACM46" s="163"/>
      <c r="ACN46" s="163"/>
      <c r="ACO46" s="163"/>
      <c r="ACP46" s="163"/>
      <c r="ACQ46" s="163"/>
      <c r="ACR46" s="163"/>
      <c r="ACS46" s="163"/>
      <c r="ACT46" s="163"/>
      <c r="ACU46" s="163"/>
      <c r="ACV46" s="163"/>
      <c r="ACW46" s="163"/>
      <c r="ACX46" s="163"/>
      <c r="ACY46" s="163"/>
      <c r="ACZ46" s="163"/>
      <c r="ADA46" s="163"/>
      <c r="ADB46" s="163"/>
      <c r="ADC46" s="163"/>
      <c r="ADD46" s="163"/>
      <c r="ADE46" s="163"/>
      <c r="ADF46" s="163"/>
      <c r="ADG46" s="163"/>
      <c r="ADH46" s="163"/>
      <c r="ADI46" s="163"/>
      <c r="ADJ46" s="163"/>
      <c r="ADK46" s="163"/>
      <c r="ADL46" s="163"/>
      <c r="ADM46" s="163"/>
      <c r="ADN46" s="163"/>
      <c r="ADO46" s="163"/>
      <c r="ADP46" s="163"/>
      <c r="ADQ46" s="163"/>
      <c r="ADR46" s="163"/>
      <c r="ADS46" s="163"/>
      <c r="ADT46" s="163"/>
      <c r="ADU46" s="163"/>
      <c r="ADV46" s="163"/>
      <c r="ADW46" s="163"/>
      <c r="ADX46" s="163"/>
      <c r="ADY46" s="163"/>
      <c r="ADZ46" s="163"/>
      <c r="AEA46" s="163"/>
      <c r="AEB46" s="163"/>
      <c r="AEC46" s="163"/>
      <c r="AED46" s="163"/>
      <c r="AEE46" s="163"/>
      <c r="AEF46" s="163"/>
      <c r="AEG46" s="163"/>
      <c r="AEH46" s="163"/>
      <c r="AEI46" s="163"/>
      <c r="AEJ46" s="163"/>
      <c r="AEK46" s="163"/>
      <c r="AEL46" s="163"/>
      <c r="AEM46" s="163"/>
      <c r="AEN46" s="163"/>
      <c r="AEO46" s="163"/>
      <c r="AEP46" s="163"/>
      <c r="AEQ46" s="163"/>
      <c r="AER46" s="163"/>
      <c r="AES46" s="163"/>
      <c r="AET46" s="163"/>
      <c r="AEU46" s="163"/>
      <c r="AEV46" s="163"/>
      <c r="AEW46" s="163"/>
      <c r="AEX46" s="163"/>
      <c r="AEY46" s="163"/>
      <c r="AEZ46" s="163"/>
      <c r="AFA46" s="163"/>
      <c r="AFB46" s="163"/>
      <c r="AFC46" s="163"/>
      <c r="AFD46" s="163"/>
      <c r="AFE46" s="163"/>
      <c r="AFF46" s="163"/>
      <c r="AFG46" s="163"/>
      <c r="AFH46" s="163"/>
      <c r="AFI46" s="163"/>
      <c r="AFJ46" s="163"/>
      <c r="AFK46" s="163"/>
      <c r="AFL46" s="163"/>
      <c r="AFM46" s="163"/>
      <c r="AFN46" s="163"/>
      <c r="AFO46" s="163"/>
      <c r="AFP46" s="163"/>
      <c r="AFQ46" s="163"/>
      <c r="AFR46" s="163"/>
      <c r="AFS46" s="163"/>
      <c r="AFT46" s="163"/>
      <c r="AFU46" s="163"/>
      <c r="AFV46" s="163"/>
      <c r="AFW46" s="163"/>
      <c r="AFX46" s="163"/>
      <c r="AFY46" s="163"/>
      <c r="AFZ46" s="163"/>
      <c r="AGA46" s="163"/>
      <c r="AGB46" s="163"/>
      <c r="AGC46" s="163"/>
      <c r="AGD46" s="163"/>
      <c r="AGE46" s="163"/>
      <c r="AGF46" s="163"/>
      <c r="AGG46" s="163"/>
      <c r="AGH46" s="163"/>
      <c r="AGI46" s="163"/>
      <c r="AGJ46" s="163"/>
      <c r="AGK46" s="163"/>
      <c r="AGL46" s="163"/>
      <c r="AGM46" s="163"/>
      <c r="AGN46" s="163"/>
      <c r="AGO46" s="163"/>
      <c r="AGP46" s="163"/>
      <c r="AGQ46" s="163"/>
      <c r="AGR46" s="163"/>
      <c r="AGS46" s="163"/>
      <c r="AGT46" s="163"/>
      <c r="AGU46" s="163"/>
      <c r="AGV46" s="163"/>
      <c r="AGW46" s="163"/>
      <c r="AGX46" s="163"/>
      <c r="AGY46" s="163"/>
      <c r="AGZ46" s="163"/>
      <c r="AHA46" s="163"/>
      <c r="AHB46" s="163"/>
      <c r="AHC46" s="163"/>
      <c r="AHD46" s="163"/>
      <c r="AHE46" s="163"/>
      <c r="AHF46" s="163"/>
      <c r="AHG46" s="163"/>
      <c r="AHH46" s="163"/>
      <c r="AHI46" s="163"/>
      <c r="AHJ46" s="163"/>
      <c r="AHK46" s="163"/>
      <c r="AHL46" s="163"/>
      <c r="AHM46" s="163"/>
      <c r="AHN46" s="163"/>
      <c r="AHO46" s="163"/>
      <c r="AHP46" s="163"/>
      <c r="AHQ46" s="163"/>
      <c r="AHR46" s="163"/>
      <c r="AHS46" s="163"/>
      <c r="AHT46" s="163"/>
      <c r="AHU46" s="163"/>
      <c r="AHV46" s="163"/>
      <c r="AHW46" s="163"/>
      <c r="AHX46" s="163"/>
      <c r="AHY46" s="163"/>
      <c r="AHZ46" s="163"/>
      <c r="AIA46" s="163"/>
      <c r="AIB46" s="163"/>
      <c r="AIC46" s="163"/>
      <c r="AID46" s="163"/>
      <c r="AIE46" s="163"/>
      <c r="AIF46" s="163"/>
      <c r="AIG46" s="163"/>
      <c r="AIH46" s="163"/>
      <c r="AII46" s="163"/>
      <c r="AIJ46" s="163"/>
      <c r="AIK46" s="163"/>
      <c r="AIL46" s="163"/>
      <c r="AIM46" s="163"/>
      <c r="AIN46" s="163"/>
      <c r="AIO46" s="163"/>
      <c r="AIP46" s="163"/>
      <c r="AIQ46" s="163"/>
      <c r="AIR46" s="163"/>
      <c r="AIS46" s="163"/>
      <c r="AIT46" s="163"/>
      <c r="AIU46" s="163"/>
      <c r="AIV46" s="163"/>
      <c r="AIW46" s="163"/>
      <c r="AIX46" s="163"/>
      <c r="AIY46" s="163"/>
      <c r="AIZ46" s="163"/>
      <c r="AJA46" s="163"/>
      <c r="AJB46" s="163"/>
      <c r="AJC46" s="163"/>
      <c r="AJD46" s="163"/>
      <c r="AJE46" s="163"/>
      <c r="AJF46" s="163"/>
      <c r="AJG46" s="163"/>
      <c r="AJH46" s="163"/>
      <c r="AJI46" s="163"/>
      <c r="AJJ46" s="163"/>
      <c r="AJK46" s="163"/>
      <c r="AJL46" s="163"/>
      <c r="AJM46" s="163"/>
      <c r="AJN46" s="163"/>
      <c r="AJO46" s="163"/>
      <c r="AJP46" s="163"/>
      <c r="AJQ46" s="163"/>
      <c r="AJR46" s="163"/>
      <c r="AJS46" s="163"/>
      <c r="AJT46" s="163"/>
      <c r="AJU46" s="163"/>
      <c r="AJV46" s="163"/>
      <c r="AJW46" s="163"/>
      <c r="AJX46" s="163"/>
      <c r="AJY46" s="163"/>
      <c r="AJZ46" s="163"/>
      <c r="AKA46" s="163"/>
      <c r="AKB46" s="163"/>
      <c r="AKC46" s="163"/>
      <c r="AKD46" s="163"/>
      <c r="AKE46" s="163"/>
      <c r="AKF46" s="163"/>
      <c r="AKG46" s="163"/>
      <c r="AKH46" s="163"/>
      <c r="AKI46" s="163"/>
      <c r="AKJ46" s="163"/>
      <c r="AKK46" s="163"/>
      <c r="AKL46" s="163"/>
      <c r="AKM46" s="163"/>
      <c r="AKN46" s="163"/>
      <c r="AKO46" s="163"/>
      <c r="AKP46" s="163"/>
      <c r="AKQ46" s="163"/>
      <c r="AKR46" s="163"/>
      <c r="AKS46" s="163"/>
      <c r="AKT46" s="163"/>
      <c r="AKU46" s="163"/>
      <c r="AKV46" s="163"/>
      <c r="AKW46" s="163"/>
      <c r="AKX46" s="163"/>
      <c r="AKY46" s="163"/>
      <c r="AKZ46" s="163"/>
      <c r="ALA46" s="163"/>
      <c r="ALB46" s="163"/>
      <c r="ALC46" s="163"/>
      <c r="ALD46" s="163"/>
      <c r="ALE46" s="163"/>
      <c r="ALF46" s="163"/>
      <c r="ALG46" s="163"/>
      <c r="ALH46" s="163"/>
      <c r="ALI46" s="163"/>
      <c r="ALJ46" s="163"/>
      <c r="ALK46" s="163"/>
      <c r="ALL46" s="163"/>
      <c r="ALM46" s="163"/>
      <c r="ALN46" s="163"/>
      <c r="ALO46" s="163"/>
      <c r="ALP46" s="163"/>
      <c r="ALQ46" s="163"/>
      <c r="ALR46" s="163"/>
      <c r="ALS46" s="163"/>
      <c r="ALT46" s="163"/>
      <c r="ALU46" s="163"/>
      <c r="ALV46" s="163"/>
      <c r="ALW46" s="163"/>
      <c r="ALX46" s="163"/>
      <c r="ALY46" s="163"/>
      <c r="ALZ46" s="163"/>
      <c r="AMA46" s="163"/>
      <c r="AMB46" s="163"/>
      <c r="AMC46" s="163"/>
      <c r="AMD46" s="163"/>
      <c r="AME46" s="163"/>
      <c r="AMF46" s="163"/>
      <c r="AMG46" s="163"/>
      <c r="AMH46" s="163"/>
      <c r="AMI46" s="163"/>
      <c r="AMJ46" s="163"/>
      <c r="AMK46" s="163"/>
      <c r="AML46" s="163"/>
      <c r="AMM46" s="163"/>
      <c r="AMN46" s="163"/>
      <c r="AMO46" s="163"/>
      <c r="AMP46" s="163"/>
      <c r="AMQ46" s="163"/>
      <c r="AMR46" s="163"/>
      <c r="AMS46" s="163"/>
      <c r="AMT46" s="163"/>
      <c r="AMU46" s="163"/>
      <c r="AMV46" s="163"/>
      <c r="AMW46" s="163"/>
      <c r="AMX46" s="163"/>
      <c r="AMY46" s="163"/>
      <c r="AMZ46" s="163"/>
      <c r="ANA46" s="163"/>
      <c r="ANB46" s="163"/>
      <c r="ANC46" s="163"/>
      <c r="AND46" s="163"/>
      <c r="ANE46" s="163"/>
      <c r="ANF46" s="163"/>
      <c r="ANG46" s="163"/>
      <c r="ANH46" s="163"/>
      <c r="ANI46" s="163"/>
      <c r="ANJ46" s="163"/>
      <c r="ANK46" s="163"/>
      <c r="ANL46" s="163"/>
      <c r="ANM46" s="163"/>
      <c r="ANN46" s="163"/>
      <c r="ANO46" s="163"/>
      <c r="ANP46" s="163"/>
      <c r="ANQ46" s="163"/>
      <c r="ANR46" s="163"/>
      <c r="ANS46" s="163"/>
      <c r="ANT46" s="163"/>
      <c r="ANU46" s="163"/>
      <c r="ANV46" s="163"/>
      <c r="ANW46" s="163"/>
      <c r="ANX46" s="163"/>
      <c r="ANY46" s="163"/>
      <c r="ANZ46" s="163"/>
      <c r="AOA46" s="163"/>
      <c r="AOB46" s="163"/>
      <c r="AOC46" s="163"/>
      <c r="AOD46" s="163"/>
      <c r="AOE46" s="163"/>
      <c r="AOF46" s="163"/>
      <c r="AOG46" s="163"/>
      <c r="AOH46" s="163"/>
      <c r="AOI46" s="163"/>
      <c r="AOJ46" s="163"/>
      <c r="AOK46" s="163"/>
      <c r="AOL46" s="163"/>
      <c r="AOM46" s="163"/>
      <c r="AON46" s="163"/>
      <c r="AOO46" s="163"/>
      <c r="AOP46" s="163"/>
      <c r="AOQ46" s="163"/>
      <c r="AOR46" s="163"/>
      <c r="AOS46" s="163"/>
      <c r="AOT46" s="163"/>
      <c r="AOU46" s="163"/>
      <c r="AOV46" s="163"/>
      <c r="AOW46" s="163"/>
      <c r="AOX46" s="163"/>
      <c r="AOY46" s="163"/>
      <c r="AOZ46" s="163"/>
      <c r="APA46" s="163"/>
      <c r="APB46" s="163"/>
      <c r="APC46" s="163"/>
      <c r="APD46" s="163"/>
      <c r="APE46" s="163"/>
      <c r="APF46" s="163"/>
      <c r="APG46" s="163"/>
      <c r="APH46" s="163"/>
      <c r="API46" s="163"/>
      <c r="APJ46" s="163"/>
      <c r="APK46" s="163"/>
      <c r="APL46" s="163"/>
      <c r="APM46" s="163"/>
      <c r="APN46" s="163"/>
      <c r="APO46" s="163"/>
      <c r="APP46" s="163"/>
      <c r="APQ46" s="163"/>
      <c r="APR46" s="163"/>
      <c r="APS46" s="163"/>
      <c r="APT46" s="163"/>
      <c r="APU46" s="163"/>
      <c r="APV46" s="163"/>
      <c r="APW46" s="163"/>
      <c r="APX46" s="163"/>
      <c r="APY46" s="163"/>
      <c r="APZ46" s="163"/>
      <c r="AQA46" s="163"/>
      <c r="AQB46" s="163"/>
      <c r="AQC46" s="163"/>
      <c r="AQD46" s="163"/>
      <c r="AQE46" s="163"/>
      <c r="AQF46" s="163"/>
      <c r="AQG46" s="163"/>
      <c r="AQH46" s="163"/>
      <c r="AQI46" s="163"/>
      <c r="AQJ46" s="163"/>
      <c r="AQK46" s="163"/>
      <c r="AQL46" s="163"/>
      <c r="AQM46" s="163"/>
      <c r="AQN46" s="163"/>
      <c r="AQO46" s="163"/>
      <c r="AQP46" s="163"/>
      <c r="AQQ46" s="163"/>
      <c r="AQR46" s="163"/>
      <c r="AQS46" s="163"/>
      <c r="AQT46" s="163"/>
      <c r="AQU46" s="163"/>
      <c r="AQV46" s="163"/>
      <c r="AQW46" s="163"/>
      <c r="AQX46" s="163"/>
      <c r="AQY46" s="163"/>
      <c r="AQZ46" s="163"/>
      <c r="ARA46" s="163"/>
      <c r="ARB46" s="163"/>
      <c r="ARC46" s="163"/>
      <c r="ARD46" s="163"/>
      <c r="ARE46" s="163"/>
      <c r="ARF46" s="163"/>
      <c r="ARG46" s="163"/>
      <c r="ARH46" s="163"/>
      <c r="ARI46" s="163"/>
      <c r="ARJ46" s="163"/>
      <c r="ARK46" s="163"/>
      <c r="ARL46" s="163"/>
      <c r="ARM46" s="163"/>
      <c r="ARN46" s="163"/>
      <c r="ARO46" s="163"/>
      <c r="ARP46" s="163"/>
      <c r="ARQ46" s="163"/>
      <c r="ARR46" s="163"/>
      <c r="ARS46" s="163"/>
      <c r="ART46" s="163"/>
      <c r="ARU46" s="163"/>
      <c r="ARV46" s="163"/>
      <c r="ARW46" s="163"/>
      <c r="ARX46" s="163"/>
      <c r="ARY46" s="163"/>
      <c r="ARZ46" s="163"/>
      <c r="ASA46" s="163"/>
      <c r="ASB46" s="163"/>
      <c r="ASC46" s="163"/>
      <c r="ASD46" s="163"/>
      <c r="ASE46" s="163"/>
      <c r="ASF46" s="163"/>
      <c r="ASG46" s="163"/>
      <c r="ASH46" s="163"/>
      <c r="ASI46" s="163"/>
      <c r="ASJ46" s="163"/>
      <c r="ASK46" s="163"/>
      <c r="ASL46" s="163"/>
      <c r="ASM46" s="163"/>
      <c r="ASN46" s="163"/>
      <c r="ASO46" s="163"/>
      <c r="ASP46" s="163"/>
      <c r="ASQ46" s="163"/>
      <c r="ASR46" s="163"/>
      <c r="ASS46" s="163"/>
      <c r="AST46" s="163"/>
      <c r="ASU46" s="163"/>
      <c r="ASV46" s="163"/>
      <c r="ASW46" s="163"/>
      <c r="ASX46" s="163"/>
      <c r="ASY46" s="163"/>
      <c r="ASZ46" s="163"/>
      <c r="ATA46" s="163"/>
      <c r="ATB46" s="163"/>
      <c r="ATC46" s="163"/>
      <c r="ATD46" s="163"/>
      <c r="ATE46" s="163"/>
      <c r="ATF46" s="163"/>
      <c r="ATG46" s="163"/>
      <c r="ATH46" s="163"/>
      <c r="ATI46" s="163"/>
      <c r="ATJ46" s="163"/>
      <c r="ATK46" s="163"/>
      <c r="ATL46" s="163"/>
      <c r="ATM46" s="163"/>
      <c r="ATN46" s="163"/>
      <c r="ATO46" s="163"/>
      <c r="ATP46" s="163"/>
      <c r="ATQ46" s="163"/>
      <c r="ATR46" s="163"/>
      <c r="ATS46" s="163"/>
      <c r="ATT46" s="163"/>
      <c r="ATU46" s="163"/>
      <c r="ATV46" s="163"/>
      <c r="ATW46" s="163"/>
      <c r="ATX46" s="163"/>
      <c r="ATY46" s="163"/>
      <c r="ATZ46" s="163"/>
      <c r="AUA46" s="163"/>
      <c r="AUB46" s="163"/>
      <c r="AUC46" s="163"/>
      <c r="AUD46" s="163"/>
      <c r="AUE46" s="163"/>
      <c r="AUF46" s="163"/>
      <c r="AUG46" s="163"/>
      <c r="AUH46" s="163"/>
      <c r="AUI46" s="163"/>
      <c r="AUJ46" s="163"/>
      <c r="AUK46" s="163"/>
      <c r="AUL46" s="163"/>
      <c r="AUM46" s="163"/>
      <c r="AUN46" s="163"/>
      <c r="AUO46" s="163"/>
      <c r="AUP46" s="163"/>
      <c r="AUQ46" s="163"/>
      <c r="AUR46" s="163"/>
      <c r="AUS46" s="163"/>
      <c r="AUT46" s="163"/>
      <c r="AUU46" s="163"/>
      <c r="AUV46" s="163"/>
      <c r="AUW46" s="163"/>
      <c r="AUX46" s="163"/>
      <c r="AUY46" s="163"/>
      <c r="AUZ46" s="163"/>
      <c r="AVA46" s="163"/>
      <c r="AVB46" s="163"/>
      <c r="AVC46" s="163"/>
      <c r="AVD46" s="163"/>
      <c r="AVE46" s="163"/>
      <c r="AVF46" s="163"/>
      <c r="AVG46" s="163"/>
      <c r="AVH46" s="163"/>
      <c r="AVI46" s="163"/>
      <c r="AVJ46" s="163"/>
      <c r="AVK46" s="163"/>
      <c r="AVL46" s="163"/>
      <c r="AVM46" s="163"/>
      <c r="AVN46" s="163"/>
      <c r="AVO46" s="163"/>
      <c r="AVP46" s="163"/>
      <c r="AVQ46" s="163"/>
      <c r="AVR46" s="163"/>
      <c r="AVS46" s="163"/>
      <c r="AVT46" s="163"/>
      <c r="AVU46" s="163"/>
      <c r="AVV46" s="163"/>
      <c r="AVW46" s="163"/>
      <c r="AVX46" s="163"/>
      <c r="AVY46" s="163"/>
      <c r="AVZ46" s="163"/>
      <c r="AWA46" s="163"/>
      <c r="AWB46" s="163"/>
      <c r="AWC46" s="163"/>
      <c r="AWD46" s="163"/>
      <c r="AWE46" s="163"/>
      <c r="AWF46" s="163"/>
      <c r="AWG46" s="163"/>
      <c r="AWH46" s="163"/>
      <c r="AWI46" s="163"/>
      <c r="AWJ46" s="163"/>
      <c r="AWK46" s="163"/>
      <c r="AWL46" s="163"/>
      <c r="AWM46" s="163"/>
      <c r="AWN46" s="163"/>
      <c r="AWO46" s="163"/>
      <c r="AWP46" s="163"/>
      <c r="AWQ46" s="163"/>
      <c r="AWR46" s="163"/>
      <c r="AWS46" s="163"/>
      <c r="AWT46" s="163"/>
      <c r="AWU46" s="163"/>
      <c r="AWV46" s="163"/>
      <c r="AWW46" s="163"/>
      <c r="AWX46" s="163"/>
      <c r="AWY46" s="163"/>
      <c r="AWZ46" s="163"/>
      <c r="AXA46" s="163"/>
      <c r="AXB46" s="163"/>
      <c r="AXC46" s="163"/>
      <c r="AXD46" s="163"/>
      <c r="AXE46" s="163"/>
      <c r="AXF46" s="163"/>
      <c r="AXG46" s="163"/>
      <c r="AXH46" s="163"/>
      <c r="AXI46" s="163"/>
      <c r="AXJ46" s="163"/>
      <c r="AXK46" s="163"/>
      <c r="AXL46" s="163"/>
      <c r="AXM46" s="163"/>
      <c r="AXN46" s="163"/>
      <c r="AXO46" s="163"/>
      <c r="AXP46" s="163"/>
      <c r="AXQ46" s="163"/>
      <c r="AXR46" s="163"/>
      <c r="AXS46" s="163"/>
      <c r="AXT46" s="163"/>
      <c r="AXU46" s="163"/>
      <c r="AXV46" s="163"/>
      <c r="AXW46" s="163"/>
      <c r="AXX46" s="163"/>
      <c r="AXY46" s="163"/>
      <c r="AXZ46" s="163"/>
      <c r="AYA46" s="163"/>
      <c r="AYB46" s="163"/>
      <c r="AYC46" s="163"/>
      <c r="AYD46" s="163"/>
      <c r="AYE46" s="163"/>
      <c r="AYF46" s="163"/>
      <c r="AYG46" s="163"/>
      <c r="AYH46" s="163"/>
      <c r="AYI46" s="163"/>
      <c r="AYJ46" s="163"/>
      <c r="AYK46" s="163"/>
      <c r="AYL46" s="163"/>
      <c r="AYM46" s="163"/>
      <c r="AYN46" s="163"/>
      <c r="AYO46" s="163"/>
      <c r="AYP46" s="163"/>
      <c r="AYQ46" s="163"/>
      <c r="AYR46" s="163"/>
      <c r="AYS46" s="163"/>
      <c r="AYT46" s="163"/>
      <c r="AYU46" s="163"/>
      <c r="AYV46" s="163"/>
      <c r="AYW46" s="163"/>
      <c r="AYX46" s="163"/>
      <c r="AYY46" s="163"/>
      <c r="AYZ46" s="163"/>
      <c r="AZA46" s="163"/>
      <c r="AZB46" s="163"/>
      <c r="AZC46" s="163"/>
      <c r="AZD46" s="163"/>
      <c r="AZE46" s="163"/>
      <c r="AZF46" s="163"/>
      <c r="AZG46" s="163"/>
      <c r="AZH46" s="163"/>
      <c r="AZI46" s="163"/>
      <c r="AZJ46" s="163"/>
      <c r="AZK46" s="163"/>
      <c r="AZL46" s="163"/>
      <c r="AZM46" s="163"/>
      <c r="AZN46" s="163"/>
      <c r="AZO46" s="163"/>
      <c r="AZP46" s="163"/>
      <c r="AZQ46" s="163"/>
      <c r="AZR46" s="163"/>
      <c r="AZS46" s="163"/>
      <c r="AZT46" s="163"/>
      <c r="AZU46" s="163"/>
      <c r="AZV46" s="163"/>
      <c r="AZW46" s="163"/>
      <c r="AZX46" s="163"/>
      <c r="AZY46" s="163"/>
      <c r="AZZ46" s="163"/>
      <c r="BAA46" s="163"/>
      <c r="BAB46" s="163"/>
      <c r="BAC46" s="163"/>
      <c r="BAD46" s="163"/>
      <c r="BAE46" s="163"/>
      <c r="BAF46" s="163"/>
      <c r="BAG46" s="163"/>
      <c r="BAH46" s="163"/>
      <c r="BAI46" s="163"/>
      <c r="BAJ46" s="163"/>
      <c r="BAK46" s="163"/>
      <c r="BAL46" s="163"/>
      <c r="BAM46" s="163"/>
      <c r="BAN46" s="163"/>
      <c r="BAO46" s="163"/>
      <c r="BAP46" s="163"/>
      <c r="BAQ46" s="163"/>
      <c r="BAR46" s="163"/>
      <c r="BAS46" s="163"/>
      <c r="BAT46" s="163"/>
      <c r="BAU46" s="163"/>
      <c r="BAV46" s="163"/>
      <c r="BAW46" s="163"/>
      <c r="BAX46" s="163"/>
      <c r="BAY46" s="163"/>
      <c r="BAZ46" s="163"/>
      <c r="BBA46" s="163"/>
      <c r="BBB46" s="163"/>
      <c r="BBC46" s="163"/>
      <c r="BBD46" s="163"/>
      <c r="BBE46" s="163"/>
      <c r="BBF46" s="163"/>
      <c r="BBG46" s="163"/>
      <c r="BBH46" s="163"/>
      <c r="BBI46" s="163"/>
      <c r="BBJ46" s="163"/>
      <c r="BBK46" s="163"/>
      <c r="BBL46" s="163"/>
      <c r="BBM46" s="163"/>
      <c r="BBN46" s="163"/>
      <c r="BBO46" s="163"/>
      <c r="BBP46" s="163"/>
      <c r="BBQ46" s="163"/>
      <c r="BBR46" s="163"/>
      <c r="BBS46" s="163"/>
      <c r="BBT46" s="163"/>
      <c r="BBU46" s="163"/>
      <c r="BBV46" s="163"/>
      <c r="BBW46" s="163"/>
      <c r="BBX46" s="163"/>
      <c r="BBY46" s="163"/>
      <c r="BBZ46" s="163"/>
      <c r="BCA46" s="163"/>
      <c r="BCB46" s="163"/>
      <c r="BCC46" s="163"/>
      <c r="BCD46" s="163"/>
      <c r="BCE46" s="163"/>
      <c r="BCF46" s="163"/>
      <c r="BCG46" s="163"/>
      <c r="BCH46" s="163"/>
      <c r="BCI46" s="163"/>
      <c r="BCJ46" s="163"/>
      <c r="BCK46" s="163"/>
      <c r="BCL46" s="163"/>
      <c r="BCM46" s="163"/>
      <c r="BCN46" s="163"/>
      <c r="BCO46" s="163"/>
      <c r="BCP46" s="163"/>
      <c r="BCQ46" s="163"/>
      <c r="BCR46" s="163"/>
      <c r="BCS46" s="163"/>
      <c r="BCT46" s="163"/>
      <c r="BCU46" s="163"/>
      <c r="BCV46" s="163"/>
      <c r="BCW46" s="163"/>
      <c r="BCX46" s="163"/>
      <c r="BCY46" s="163"/>
      <c r="BCZ46" s="163"/>
      <c r="BDA46" s="163"/>
      <c r="BDB46" s="163"/>
      <c r="BDC46" s="163"/>
      <c r="BDD46" s="163"/>
      <c r="BDE46" s="163"/>
      <c r="BDF46" s="163"/>
      <c r="BDG46" s="163"/>
      <c r="BDH46" s="163"/>
      <c r="BDI46" s="163"/>
      <c r="BDJ46" s="163"/>
      <c r="BDK46" s="163"/>
      <c r="BDL46" s="163"/>
      <c r="BDM46" s="163"/>
      <c r="BDN46" s="163"/>
      <c r="BDO46" s="163"/>
      <c r="BDP46" s="163"/>
      <c r="BDQ46" s="163"/>
      <c r="BDR46" s="163"/>
      <c r="BDS46" s="163"/>
      <c r="BDT46" s="163"/>
      <c r="BDU46" s="163"/>
      <c r="BDV46" s="163"/>
      <c r="BDW46" s="163"/>
      <c r="BDX46" s="163"/>
      <c r="BDY46" s="163"/>
      <c r="BDZ46" s="163"/>
      <c r="BEA46" s="163"/>
      <c r="BEB46" s="163"/>
      <c r="BEC46" s="163"/>
      <c r="BED46" s="163"/>
      <c r="BEE46" s="163"/>
      <c r="BEF46" s="163"/>
      <c r="BEG46" s="163"/>
      <c r="BEH46" s="163"/>
      <c r="BEI46" s="163"/>
      <c r="BEJ46" s="163"/>
      <c r="BEK46" s="163"/>
      <c r="BEL46" s="163"/>
      <c r="BEM46" s="163"/>
      <c r="BEN46" s="163"/>
      <c r="BEO46" s="163"/>
      <c r="BEP46" s="163"/>
      <c r="BEQ46" s="163"/>
      <c r="BER46" s="163"/>
      <c r="BES46" s="163"/>
      <c r="BET46" s="163"/>
      <c r="BEU46" s="163"/>
      <c r="BEV46" s="163"/>
      <c r="BEW46" s="163"/>
      <c r="BEX46" s="163"/>
      <c r="BEY46" s="163"/>
      <c r="BEZ46" s="163"/>
      <c r="BFA46" s="163"/>
      <c r="BFB46" s="163"/>
      <c r="BFC46" s="163"/>
      <c r="BFD46" s="163"/>
      <c r="BFE46" s="163"/>
      <c r="BFF46" s="163"/>
      <c r="BFG46" s="163"/>
      <c r="BFH46" s="163"/>
      <c r="BFI46" s="163"/>
      <c r="BFJ46" s="163"/>
      <c r="BFK46" s="163"/>
      <c r="BFL46" s="163"/>
      <c r="BFM46" s="163"/>
      <c r="BFN46" s="163"/>
      <c r="BFO46" s="163"/>
      <c r="BFP46" s="163"/>
      <c r="BFQ46" s="163"/>
      <c r="BFR46" s="163"/>
      <c r="BFS46" s="163"/>
      <c r="BFT46" s="163"/>
      <c r="BFU46" s="163"/>
      <c r="BFV46" s="163"/>
      <c r="BFW46" s="163"/>
      <c r="BFX46" s="163"/>
      <c r="BFY46" s="163"/>
      <c r="BFZ46" s="163"/>
      <c r="BGA46" s="163"/>
      <c r="BGB46" s="163"/>
      <c r="BGC46" s="163"/>
      <c r="BGD46" s="163"/>
      <c r="BGE46" s="163"/>
      <c r="BGF46" s="163"/>
      <c r="BGG46" s="163"/>
      <c r="BGH46" s="163"/>
      <c r="BGI46" s="163"/>
      <c r="BGJ46" s="163"/>
      <c r="BGK46" s="163"/>
      <c r="BGL46" s="163"/>
      <c r="BGM46" s="163"/>
      <c r="BGN46" s="163"/>
      <c r="BGO46" s="163"/>
      <c r="BGP46" s="163"/>
      <c r="BGQ46" s="163"/>
      <c r="BGR46" s="163"/>
      <c r="BGS46" s="163"/>
      <c r="BGT46" s="163"/>
      <c r="BGU46" s="163"/>
      <c r="BGV46" s="163"/>
      <c r="BGW46" s="163"/>
      <c r="BGX46" s="163"/>
      <c r="BGY46" s="163"/>
      <c r="BGZ46" s="163"/>
      <c r="BHA46" s="163"/>
      <c r="BHB46" s="163"/>
      <c r="BHC46" s="163"/>
      <c r="BHD46" s="163"/>
      <c r="BHE46" s="163"/>
      <c r="BHF46" s="163"/>
      <c r="BHG46" s="163"/>
      <c r="BHH46" s="163"/>
      <c r="BHI46" s="163"/>
      <c r="BHJ46" s="163"/>
      <c r="BHK46" s="163"/>
      <c r="BHL46" s="163"/>
      <c r="BHM46" s="163"/>
      <c r="BHN46" s="163"/>
      <c r="BHO46" s="163"/>
      <c r="BHP46" s="163"/>
      <c r="BHQ46" s="163"/>
      <c r="BHR46" s="163"/>
      <c r="BHS46" s="163"/>
      <c r="BHT46" s="163"/>
      <c r="BHU46" s="163"/>
      <c r="BHV46" s="163"/>
      <c r="BHW46" s="163"/>
      <c r="BHX46" s="163"/>
      <c r="BHY46" s="163"/>
      <c r="BHZ46" s="163"/>
      <c r="BIA46" s="163"/>
      <c r="BIB46" s="163"/>
      <c r="BIC46" s="163"/>
      <c r="BID46" s="163"/>
      <c r="BIE46" s="163"/>
      <c r="BIF46" s="163"/>
      <c r="BIG46" s="163"/>
      <c r="BIH46" s="163"/>
      <c r="BII46" s="163"/>
      <c r="BIJ46" s="163"/>
      <c r="BIK46" s="163"/>
      <c r="BIL46" s="163"/>
      <c r="BIM46" s="163"/>
      <c r="BIN46" s="163"/>
      <c r="BIO46" s="163"/>
      <c r="BIP46" s="163"/>
      <c r="BIQ46" s="163"/>
      <c r="BIR46" s="163"/>
      <c r="BIS46" s="163"/>
      <c r="BIT46" s="163"/>
      <c r="BIU46" s="163"/>
      <c r="BIV46" s="163"/>
      <c r="BIW46" s="163"/>
      <c r="BIX46" s="163"/>
      <c r="BIY46" s="163"/>
      <c r="BIZ46" s="163"/>
      <c r="BJA46" s="163"/>
      <c r="BJB46" s="163"/>
      <c r="BJC46" s="163"/>
      <c r="BJD46" s="163"/>
      <c r="BJE46" s="163"/>
      <c r="BJF46" s="163"/>
      <c r="BJG46" s="163"/>
      <c r="BJH46" s="163"/>
      <c r="BJI46" s="163"/>
      <c r="BJJ46" s="163"/>
      <c r="BJK46" s="163"/>
      <c r="BJL46" s="163"/>
      <c r="BJM46" s="163"/>
      <c r="BJN46" s="163"/>
      <c r="BJO46" s="163"/>
      <c r="BJP46" s="163"/>
      <c r="BJQ46" s="163"/>
      <c r="BJR46" s="163"/>
      <c r="BJS46" s="163"/>
      <c r="BJT46" s="163"/>
      <c r="BJU46" s="163"/>
      <c r="BJV46" s="163"/>
      <c r="BJW46" s="163"/>
      <c r="BJX46" s="163"/>
      <c r="BJY46" s="163"/>
      <c r="BJZ46" s="163"/>
      <c r="BKA46" s="163"/>
      <c r="BKB46" s="163"/>
      <c r="BKC46" s="163"/>
      <c r="BKD46" s="163"/>
      <c r="BKE46" s="163"/>
      <c r="BKF46" s="163"/>
      <c r="BKG46" s="163"/>
      <c r="BKH46" s="163"/>
      <c r="BKI46" s="163"/>
      <c r="BKJ46" s="163"/>
      <c r="BKK46" s="163"/>
      <c r="BKL46" s="163"/>
      <c r="BKM46" s="163"/>
      <c r="BKN46" s="163"/>
      <c r="BKO46" s="163"/>
      <c r="BKP46" s="163"/>
      <c r="BKQ46" s="163"/>
      <c r="BKR46" s="163"/>
      <c r="BKS46" s="163"/>
      <c r="BKT46" s="163"/>
      <c r="BKU46" s="163"/>
      <c r="BKV46" s="163"/>
      <c r="BKW46" s="163"/>
      <c r="BKX46" s="163"/>
      <c r="BKY46" s="163"/>
      <c r="BKZ46" s="163"/>
      <c r="BLA46" s="163"/>
      <c r="BLB46" s="163"/>
      <c r="BLC46" s="163"/>
      <c r="BLD46" s="163"/>
      <c r="BLE46" s="163"/>
      <c r="BLF46" s="163"/>
      <c r="BLG46" s="163"/>
      <c r="BLH46" s="163"/>
      <c r="BLI46" s="163"/>
      <c r="BLJ46" s="163"/>
      <c r="BLK46" s="163"/>
      <c r="BLL46" s="163"/>
      <c r="BLM46" s="163"/>
      <c r="BLN46" s="163"/>
      <c r="BLO46" s="163"/>
      <c r="BLP46" s="163"/>
      <c r="BLQ46" s="163"/>
      <c r="BLR46" s="163"/>
      <c r="BLS46" s="163"/>
      <c r="BLT46" s="163"/>
      <c r="BLU46" s="163"/>
      <c r="BLV46" s="163"/>
      <c r="BLW46" s="163"/>
      <c r="BLX46" s="163"/>
      <c r="BLY46" s="163"/>
      <c r="BLZ46" s="163"/>
      <c r="BMA46" s="163"/>
      <c r="BMB46" s="163"/>
      <c r="BMC46" s="163"/>
      <c r="BMD46" s="163"/>
      <c r="BME46" s="163"/>
      <c r="BMF46" s="163"/>
      <c r="BMG46" s="163"/>
      <c r="BMH46" s="163"/>
      <c r="BMI46" s="163"/>
      <c r="BMJ46" s="163"/>
      <c r="BMK46" s="163"/>
      <c r="BML46" s="163"/>
      <c r="BMM46" s="163"/>
      <c r="BMN46" s="163"/>
      <c r="BMO46" s="163"/>
      <c r="BMP46" s="163"/>
      <c r="BMQ46" s="163"/>
      <c r="BMR46" s="163"/>
      <c r="BMS46" s="163"/>
      <c r="BMT46" s="163"/>
      <c r="BMU46" s="163"/>
      <c r="BMV46" s="163"/>
      <c r="BMW46" s="163"/>
      <c r="BMX46" s="163"/>
      <c r="BMY46" s="163"/>
      <c r="BMZ46" s="163"/>
      <c r="BNA46" s="163"/>
      <c r="BNB46" s="163"/>
      <c r="BNC46" s="163"/>
      <c r="BND46" s="163"/>
      <c r="BNE46" s="163"/>
      <c r="BNF46" s="163"/>
      <c r="BNG46" s="163"/>
      <c r="BNH46" s="163"/>
      <c r="BNI46" s="163"/>
      <c r="BNJ46" s="163"/>
      <c r="BNK46" s="163"/>
      <c r="BNL46" s="163"/>
      <c r="BNM46" s="163"/>
      <c r="BNN46" s="163"/>
      <c r="BNO46" s="163"/>
      <c r="BNP46" s="163"/>
      <c r="BNQ46" s="163"/>
      <c r="BNR46" s="163"/>
      <c r="BNS46" s="163"/>
      <c r="BNT46" s="163"/>
      <c r="BNU46" s="163"/>
      <c r="BNV46" s="163"/>
      <c r="BNW46" s="163"/>
      <c r="BNX46" s="163"/>
      <c r="BNY46" s="163"/>
      <c r="BNZ46" s="163"/>
      <c r="BOA46" s="163"/>
      <c r="BOB46" s="163"/>
      <c r="BOC46" s="163"/>
      <c r="BOD46" s="163"/>
      <c r="BOE46" s="163"/>
      <c r="BOF46" s="163"/>
      <c r="BOG46" s="163"/>
      <c r="BOH46" s="163"/>
      <c r="BOI46" s="163"/>
      <c r="BOJ46" s="163"/>
      <c r="BOK46" s="163"/>
      <c r="BOL46" s="163"/>
      <c r="BOM46" s="163"/>
      <c r="BON46" s="163"/>
      <c r="BOO46" s="163"/>
      <c r="BOP46" s="163"/>
      <c r="BOQ46" s="163"/>
      <c r="BOR46" s="163"/>
      <c r="BOS46" s="163"/>
      <c r="BOT46" s="163"/>
      <c r="BOU46" s="163"/>
      <c r="BOV46" s="163"/>
      <c r="BOW46" s="163"/>
      <c r="BOX46" s="163"/>
      <c r="BOY46" s="163"/>
      <c r="BOZ46" s="163"/>
      <c r="BPA46" s="163"/>
      <c r="BPB46" s="163"/>
      <c r="BPC46" s="163"/>
      <c r="BPD46" s="163"/>
      <c r="BPE46" s="163"/>
      <c r="BPF46" s="163"/>
      <c r="BPG46" s="163"/>
      <c r="BPH46" s="163"/>
      <c r="BPI46" s="163"/>
      <c r="BPJ46" s="163"/>
      <c r="BPK46" s="163"/>
      <c r="BPL46" s="163"/>
      <c r="BPM46" s="163"/>
      <c r="BPN46" s="163"/>
      <c r="BPO46" s="163"/>
      <c r="BPP46" s="163"/>
      <c r="BPQ46" s="163"/>
      <c r="BPR46" s="163"/>
      <c r="BPS46" s="163"/>
      <c r="BPT46" s="163"/>
      <c r="BPU46" s="163"/>
      <c r="BPV46" s="163"/>
      <c r="BPW46" s="163"/>
      <c r="BPX46" s="163"/>
      <c r="BPY46" s="163"/>
      <c r="BPZ46" s="163"/>
      <c r="BQA46" s="163"/>
      <c r="BQB46" s="163"/>
      <c r="BQC46" s="163"/>
      <c r="BQD46" s="163"/>
      <c r="BQE46" s="163"/>
      <c r="BQF46" s="163"/>
      <c r="BQG46" s="163"/>
      <c r="BQH46" s="163"/>
      <c r="BQI46" s="163"/>
      <c r="BQJ46" s="163"/>
      <c r="BQK46" s="163"/>
      <c r="BQL46" s="163"/>
      <c r="BQM46" s="163"/>
      <c r="BQN46" s="163"/>
      <c r="BQO46" s="163"/>
      <c r="BQP46" s="163"/>
      <c r="BQQ46" s="163"/>
      <c r="BQR46" s="163"/>
      <c r="BQS46" s="163"/>
      <c r="BQT46" s="163"/>
      <c r="BQU46" s="163"/>
      <c r="BQV46" s="163"/>
      <c r="BQW46" s="163"/>
    </row>
    <row r="47" spans="1:1817" s="99" customFormat="1" ht="51" x14ac:dyDescent="0.25">
      <c r="A47" s="5" t="s">
        <v>168</v>
      </c>
      <c r="B47" s="5" t="s">
        <v>338</v>
      </c>
      <c r="C47" s="5" t="s">
        <v>97</v>
      </c>
      <c r="D47" s="71" t="s">
        <v>98</v>
      </c>
      <c r="E47" s="5" t="s">
        <v>99</v>
      </c>
      <c r="F47" s="71" t="s">
        <v>100</v>
      </c>
      <c r="G47" s="28" t="s">
        <v>114</v>
      </c>
      <c r="H47" s="71" t="s">
        <v>115</v>
      </c>
      <c r="I47" s="5">
        <v>375</v>
      </c>
      <c r="J47" s="71" t="s">
        <v>120</v>
      </c>
      <c r="K47" s="5">
        <v>269</v>
      </c>
      <c r="L47" s="6" t="s">
        <v>121</v>
      </c>
      <c r="M47" s="5" t="s">
        <v>122</v>
      </c>
      <c r="N47" s="5">
        <v>987</v>
      </c>
      <c r="O47" s="5">
        <v>3</v>
      </c>
      <c r="P47" s="6" t="s">
        <v>123</v>
      </c>
      <c r="Q47" s="267" t="s">
        <v>26</v>
      </c>
      <c r="R47" s="8">
        <v>16</v>
      </c>
      <c r="S47" s="23">
        <v>2</v>
      </c>
      <c r="T47" s="23">
        <v>5</v>
      </c>
      <c r="U47" s="23">
        <v>4</v>
      </c>
      <c r="V47" s="23">
        <v>4</v>
      </c>
      <c r="W47" s="23">
        <v>1</v>
      </c>
      <c r="X47" s="111">
        <v>0</v>
      </c>
      <c r="Y47" s="111">
        <v>0</v>
      </c>
      <c r="Z47" s="239">
        <f>+Y47/$T$47</f>
        <v>0</v>
      </c>
      <c r="AA47" s="71">
        <v>0</v>
      </c>
      <c r="AB47" s="71">
        <v>0</v>
      </c>
      <c r="AC47" s="239">
        <f>+AB47/$T$47</f>
        <v>0</v>
      </c>
      <c r="AD47" s="71">
        <v>0</v>
      </c>
      <c r="AE47" s="71">
        <v>0</v>
      </c>
      <c r="AF47" s="239">
        <f>+AE47/$T$47</f>
        <v>0</v>
      </c>
      <c r="AG47" s="71">
        <v>0</v>
      </c>
      <c r="AH47" s="71">
        <v>0</v>
      </c>
      <c r="AI47" s="239">
        <f>+AH47/T47</f>
        <v>0</v>
      </c>
      <c r="AJ47" s="71">
        <v>2</v>
      </c>
      <c r="AK47" s="71">
        <v>2</v>
      </c>
      <c r="AL47" s="332">
        <f>+AK47/T47</f>
        <v>0.4</v>
      </c>
      <c r="AM47" s="71">
        <v>2</v>
      </c>
      <c r="AN47" s="71">
        <v>5</v>
      </c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  <c r="JF47" s="134"/>
      <c r="JG47" s="134"/>
      <c r="JH47" s="134"/>
      <c r="JI47" s="134"/>
      <c r="JJ47" s="134"/>
      <c r="JK47" s="134"/>
      <c r="JL47" s="134"/>
      <c r="JM47" s="134"/>
      <c r="JN47" s="134"/>
      <c r="JO47" s="134"/>
      <c r="JP47" s="134"/>
      <c r="JQ47" s="134"/>
      <c r="JR47" s="134"/>
      <c r="JS47" s="134"/>
      <c r="JT47" s="134"/>
      <c r="JU47" s="134"/>
      <c r="JV47" s="134"/>
      <c r="JW47" s="134"/>
      <c r="JX47" s="134"/>
      <c r="JY47" s="134"/>
      <c r="JZ47" s="134"/>
      <c r="KA47" s="134"/>
      <c r="KB47" s="134"/>
      <c r="KC47" s="134"/>
      <c r="KD47" s="134"/>
      <c r="KE47" s="134"/>
      <c r="KF47" s="134"/>
      <c r="KG47" s="134"/>
      <c r="KH47" s="134"/>
      <c r="KI47" s="134"/>
      <c r="KJ47" s="134"/>
      <c r="KK47" s="134"/>
      <c r="KL47" s="134"/>
      <c r="KM47" s="134"/>
      <c r="KN47" s="134"/>
      <c r="KO47" s="134"/>
      <c r="KP47" s="134"/>
      <c r="KQ47" s="134"/>
      <c r="KR47" s="134"/>
      <c r="KS47" s="134"/>
      <c r="KT47" s="134"/>
      <c r="KU47" s="134"/>
      <c r="KV47" s="134"/>
      <c r="KW47" s="134"/>
      <c r="KX47" s="134"/>
      <c r="KY47" s="134"/>
      <c r="KZ47" s="134"/>
      <c r="LA47" s="134"/>
      <c r="LB47" s="134"/>
      <c r="LC47" s="134"/>
      <c r="LD47" s="134"/>
      <c r="LE47" s="134"/>
      <c r="LF47" s="134"/>
      <c r="LG47" s="134"/>
      <c r="LH47" s="134"/>
      <c r="LI47" s="134"/>
      <c r="LJ47" s="134"/>
      <c r="LK47" s="134"/>
      <c r="LL47" s="134"/>
      <c r="LM47" s="134"/>
      <c r="LN47" s="134"/>
      <c r="LO47" s="134"/>
      <c r="LP47" s="134"/>
      <c r="LQ47" s="134"/>
      <c r="LR47" s="134"/>
      <c r="LS47" s="134"/>
      <c r="LT47" s="134"/>
      <c r="LU47" s="134"/>
      <c r="LV47" s="134"/>
      <c r="LW47" s="134"/>
      <c r="LX47" s="134"/>
      <c r="LY47" s="134"/>
      <c r="LZ47" s="134"/>
      <c r="MA47" s="134"/>
      <c r="MB47" s="134"/>
      <c r="MC47" s="134"/>
      <c r="MD47" s="134"/>
      <c r="ME47" s="134"/>
      <c r="MF47" s="134"/>
      <c r="MG47" s="134"/>
      <c r="MH47" s="134"/>
      <c r="MI47" s="134"/>
      <c r="MJ47" s="134"/>
      <c r="MK47" s="134"/>
      <c r="ML47" s="134"/>
      <c r="MM47" s="134"/>
      <c r="MN47" s="134"/>
      <c r="MO47" s="134"/>
      <c r="MP47" s="134"/>
      <c r="MQ47" s="134"/>
      <c r="MR47" s="134"/>
      <c r="MS47" s="134"/>
      <c r="MT47" s="134"/>
      <c r="MU47" s="134"/>
      <c r="MV47" s="134"/>
      <c r="MW47" s="134"/>
      <c r="MX47" s="134"/>
      <c r="MY47" s="134"/>
      <c r="MZ47" s="134"/>
      <c r="NA47" s="134"/>
      <c r="NB47" s="134"/>
      <c r="NC47" s="134"/>
      <c r="ND47" s="134"/>
      <c r="NE47" s="134"/>
      <c r="NF47" s="134"/>
      <c r="NG47" s="134"/>
      <c r="NH47" s="134"/>
      <c r="NI47" s="134"/>
      <c r="NJ47" s="134"/>
      <c r="NK47" s="134"/>
      <c r="NL47" s="134"/>
      <c r="NM47" s="134"/>
      <c r="NN47" s="134"/>
      <c r="NO47" s="134"/>
      <c r="NP47" s="134"/>
      <c r="NQ47" s="134"/>
      <c r="NR47" s="134"/>
      <c r="NS47" s="134"/>
      <c r="NT47" s="134"/>
      <c r="NU47" s="134"/>
      <c r="NV47" s="134"/>
      <c r="NW47" s="134"/>
      <c r="NX47" s="134"/>
      <c r="NY47" s="134"/>
      <c r="NZ47" s="134"/>
      <c r="OA47" s="134"/>
      <c r="OB47" s="134"/>
      <c r="OC47" s="134"/>
      <c r="OD47" s="134"/>
      <c r="OE47" s="134"/>
      <c r="OF47" s="134"/>
      <c r="OG47" s="134"/>
      <c r="OH47" s="134"/>
      <c r="OI47" s="134"/>
      <c r="OJ47" s="134"/>
      <c r="OK47" s="134"/>
      <c r="OL47" s="134"/>
      <c r="OM47" s="134"/>
      <c r="ON47" s="134"/>
      <c r="OO47" s="134"/>
      <c r="OP47" s="134"/>
      <c r="OQ47" s="134"/>
      <c r="OR47" s="134"/>
      <c r="OS47" s="134"/>
      <c r="OT47" s="134"/>
      <c r="OU47" s="134"/>
      <c r="OV47" s="134"/>
      <c r="OW47" s="134"/>
      <c r="OX47" s="134"/>
      <c r="OY47" s="134"/>
      <c r="OZ47" s="134"/>
      <c r="PA47" s="134"/>
      <c r="PB47" s="134"/>
      <c r="PC47" s="134"/>
      <c r="PD47" s="134"/>
      <c r="PE47" s="134"/>
      <c r="PF47" s="134"/>
      <c r="PG47" s="134"/>
      <c r="PH47" s="134"/>
      <c r="PI47" s="134"/>
      <c r="PJ47" s="134"/>
      <c r="PK47" s="134"/>
      <c r="PL47" s="134"/>
      <c r="PM47" s="134"/>
      <c r="PN47" s="134"/>
      <c r="PO47" s="134"/>
      <c r="PP47" s="134"/>
      <c r="PQ47" s="134"/>
      <c r="PR47" s="134"/>
      <c r="PS47" s="134"/>
      <c r="PT47" s="134"/>
      <c r="PU47" s="134"/>
      <c r="PV47" s="134"/>
      <c r="PW47" s="134"/>
      <c r="PX47" s="134"/>
      <c r="PY47" s="134"/>
      <c r="PZ47" s="134"/>
      <c r="QA47" s="134"/>
      <c r="QB47" s="134"/>
      <c r="QC47" s="134"/>
      <c r="QD47" s="134"/>
      <c r="QE47" s="134"/>
      <c r="QF47" s="134"/>
      <c r="QG47" s="134"/>
      <c r="QH47" s="134"/>
      <c r="QI47" s="134"/>
      <c r="QJ47" s="134"/>
      <c r="QK47" s="134"/>
      <c r="QL47" s="134"/>
      <c r="QM47" s="134"/>
      <c r="QN47" s="134"/>
      <c r="QO47" s="134"/>
      <c r="QP47" s="134"/>
      <c r="QQ47" s="134"/>
      <c r="QR47" s="134"/>
      <c r="QS47" s="134"/>
      <c r="QT47" s="134"/>
      <c r="QU47" s="134"/>
      <c r="QV47" s="134"/>
      <c r="QW47" s="134"/>
      <c r="QX47" s="134"/>
      <c r="QY47" s="134"/>
      <c r="QZ47" s="134"/>
      <c r="RA47" s="134"/>
      <c r="RB47" s="134"/>
      <c r="RC47" s="134"/>
      <c r="RD47" s="134"/>
      <c r="RE47" s="134"/>
      <c r="RF47" s="134"/>
      <c r="RG47" s="134"/>
      <c r="RH47" s="134"/>
      <c r="RI47" s="134"/>
      <c r="RJ47" s="134"/>
      <c r="RK47" s="134"/>
      <c r="RL47" s="134"/>
      <c r="RM47" s="134"/>
      <c r="RN47" s="134"/>
      <c r="RO47" s="134"/>
      <c r="RP47" s="134"/>
      <c r="RQ47" s="134"/>
      <c r="RR47" s="134"/>
      <c r="RS47" s="134"/>
      <c r="RT47" s="134"/>
      <c r="RU47" s="134"/>
      <c r="RV47" s="134"/>
      <c r="RW47" s="134"/>
      <c r="RX47" s="134"/>
      <c r="RY47" s="134"/>
      <c r="RZ47" s="134"/>
      <c r="SA47" s="134"/>
      <c r="SB47" s="134"/>
      <c r="SC47" s="134"/>
      <c r="SD47" s="134"/>
      <c r="SE47" s="134"/>
      <c r="SF47" s="134"/>
      <c r="SG47" s="134"/>
      <c r="SH47" s="134"/>
      <c r="SI47" s="134"/>
      <c r="SJ47" s="134"/>
      <c r="SK47" s="134"/>
      <c r="SL47" s="134"/>
      <c r="SM47" s="134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4"/>
      <c r="TB47" s="134"/>
      <c r="TC47" s="134"/>
      <c r="TD47" s="134"/>
      <c r="TE47" s="134"/>
      <c r="TF47" s="134"/>
      <c r="TG47" s="134"/>
      <c r="TH47" s="134"/>
      <c r="TI47" s="134"/>
      <c r="TJ47" s="134"/>
      <c r="TK47" s="134"/>
      <c r="TL47" s="134"/>
      <c r="TM47" s="134"/>
      <c r="TN47" s="134"/>
      <c r="TO47" s="134"/>
      <c r="TP47" s="134"/>
      <c r="TQ47" s="134"/>
      <c r="TR47" s="134"/>
      <c r="TS47" s="134"/>
      <c r="TT47" s="134"/>
      <c r="TU47" s="134"/>
      <c r="TV47" s="134"/>
      <c r="TW47" s="134"/>
      <c r="TX47" s="134"/>
      <c r="TY47" s="134"/>
      <c r="TZ47" s="134"/>
      <c r="UA47" s="134"/>
      <c r="UB47" s="134"/>
      <c r="UC47" s="134"/>
      <c r="UD47" s="134"/>
      <c r="UE47" s="134"/>
      <c r="UF47" s="134"/>
      <c r="UG47" s="134"/>
      <c r="UH47" s="134"/>
      <c r="UI47" s="134"/>
      <c r="UJ47" s="134"/>
      <c r="UK47" s="134"/>
      <c r="UL47" s="134"/>
      <c r="UM47" s="134"/>
      <c r="UN47" s="134"/>
      <c r="UO47" s="134"/>
      <c r="UP47" s="134"/>
      <c r="UQ47" s="134"/>
      <c r="UR47" s="134"/>
      <c r="US47" s="134"/>
      <c r="UT47" s="134"/>
      <c r="UU47" s="134"/>
      <c r="UV47" s="134"/>
      <c r="UW47" s="134"/>
      <c r="UX47" s="134"/>
      <c r="UY47" s="134"/>
      <c r="UZ47" s="134"/>
      <c r="VA47" s="134"/>
      <c r="VB47" s="134"/>
      <c r="VC47" s="134"/>
      <c r="VD47" s="134"/>
      <c r="VE47" s="134"/>
      <c r="VF47" s="134"/>
      <c r="VG47" s="134"/>
      <c r="VH47" s="134"/>
      <c r="VI47" s="134"/>
      <c r="VJ47" s="134"/>
      <c r="VK47" s="134"/>
      <c r="VL47" s="134"/>
      <c r="VM47" s="134"/>
      <c r="VN47" s="134"/>
      <c r="VO47" s="134"/>
      <c r="VP47" s="134"/>
      <c r="VQ47" s="134"/>
      <c r="VR47" s="134"/>
      <c r="VS47" s="134"/>
      <c r="VT47" s="134"/>
      <c r="VU47" s="134"/>
      <c r="VV47" s="134"/>
      <c r="VW47" s="134"/>
      <c r="VX47" s="134"/>
      <c r="VY47" s="134"/>
      <c r="VZ47" s="134"/>
      <c r="WA47" s="134"/>
      <c r="WB47" s="134"/>
      <c r="WC47" s="134"/>
      <c r="WD47" s="134"/>
      <c r="WE47" s="134"/>
      <c r="WF47" s="134"/>
      <c r="WG47" s="134"/>
      <c r="WH47" s="134"/>
      <c r="WI47" s="134"/>
      <c r="WJ47" s="134"/>
      <c r="WK47" s="134"/>
      <c r="WL47" s="134"/>
      <c r="WM47" s="134"/>
      <c r="WN47" s="134"/>
      <c r="WO47" s="134"/>
      <c r="WP47" s="134"/>
      <c r="WQ47" s="134"/>
      <c r="WR47" s="134"/>
      <c r="WS47" s="134"/>
      <c r="WT47" s="134"/>
      <c r="WU47" s="134"/>
      <c r="WV47" s="134"/>
      <c r="WW47" s="134"/>
      <c r="WX47" s="134"/>
      <c r="WY47" s="134"/>
      <c r="WZ47" s="134"/>
      <c r="XA47" s="134"/>
      <c r="XB47" s="134"/>
      <c r="XC47" s="134"/>
      <c r="XD47" s="134"/>
      <c r="XE47" s="134"/>
      <c r="XF47" s="134"/>
      <c r="XG47" s="134"/>
      <c r="XH47" s="134"/>
      <c r="XI47" s="134"/>
      <c r="XJ47" s="134"/>
      <c r="XK47" s="134"/>
      <c r="XL47" s="134"/>
      <c r="XM47" s="134"/>
      <c r="XN47" s="134"/>
      <c r="XO47" s="134"/>
      <c r="XP47" s="134"/>
      <c r="XQ47" s="134"/>
      <c r="XR47" s="134"/>
      <c r="XS47" s="134"/>
      <c r="XT47" s="134"/>
      <c r="XU47" s="134"/>
      <c r="XV47" s="134"/>
      <c r="XW47" s="134"/>
      <c r="XX47" s="134"/>
      <c r="XY47" s="134"/>
      <c r="XZ47" s="134"/>
      <c r="YA47" s="134"/>
      <c r="YB47" s="134"/>
      <c r="YC47" s="134"/>
      <c r="YD47" s="134"/>
      <c r="YE47" s="134"/>
      <c r="YF47" s="134"/>
      <c r="YG47" s="134"/>
      <c r="YH47" s="134"/>
      <c r="YI47" s="134"/>
      <c r="YJ47" s="134"/>
      <c r="YK47" s="134"/>
      <c r="YL47" s="134"/>
      <c r="YM47" s="134"/>
      <c r="YN47" s="134"/>
      <c r="YO47" s="134"/>
      <c r="YP47" s="134"/>
      <c r="YQ47" s="134"/>
      <c r="YR47" s="134"/>
      <c r="YS47" s="134"/>
      <c r="YT47" s="134"/>
      <c r="YU47" s="134"/>
      <c r="YV47" s="134"/>
      <c r="YW47" s="134"/>
      <c r="YX47" s="134"/>
      <c r="YY47" s="134"/>
      <c r="YZ47" s="134"/>
      <c r="ZA47" s="134"/>
      <c r="ZB47" s="134"/>
      <c r="ZC47" s="134"/>
      <c r="ZD47" s="134"/>
      <c r="ZE47" s="134"/>
      <c r="ZF47" s="134"/>
      <c r="ZG47" s="134"/>
      <c r="ZH47" s="134"/>
      <c r="ZI47" s="134"/>
      <c r="ZJ47" s="134"/>
      <c r="ZK47" s="134"/>
      <c r="ZL47" s="134"/>
      <c r="ZM47" s="134"/>
      <c r="ZN47" s="134"/>
      <c r="ZO47" s="134"/>
      <c r="ZP47" s="134"/>
      <c r="ZQ47" s="134"/>
      <c r="ZR47" s="134"/>
      <c r="ZS47" s="134"/>
      <c r="ZT47" s="134"/>
      <c r="ZU47" s="134"/>
      <c r="ZV47" s="134"/>
      <c r="ZW47" s="134"/>
      <c r="ZX47" s="134"/>
      <c r="ZY47" s="134"/>
      <c r="ZZ47" s="134"/>
      <c r="AAA47" s="134"/>
      <c r="AAB47" s="134"/>
      <c r="AAC47" s="134"/>
      <c r="AAD47" s="134"/>
      <c r="AAE47" s="134"/>
      <c r="AAF47" s="134"/>
      <c r="AAG47" s="134"/>
      <c r="AAH47" s="134"/>
      <c r="AAI47" s="134"/>
      <c r="AAJ47" s="134"/>
      <c r="AAK47" s="134"/>
      <c r="AAL47" s="134"/>
      <c r="AAM47" s="134"/>
      <c r="AAN47" s="134"/>
      <c r="AAO47" s="134"/>
      <c r="AAP47" s="134"/>
      <c r="AAQ47" s="134"/>
      <c r="AAR47" s="134"/>
      <c r="AAS47" s="134"/>
      <c r="AAT47" s="134"/>
      <c r="AAU47" s="134"/>
      <c r="AAV47" s="134"/>
      <c r="AAW47" s="134"/>
      <c r="AAX47" s="134"/>
      <c r="AAY47" s="134"/>
      <c r="AAZ47" s="134"/>
      <c r="ABA47" s="134"/>
      <c r="ABB47" s="134"/>
      <c r="ABC47" s="134"/>
      <c r="ABD47" s="134"/>
      <c r="ABE47" s="134"/>
      <c r="ABF47" s="134"/>
      <c r="ABG47" s="134"/>
      <c r="ABH47" s="134"/>
      <c r="ABI47" s="134"/>
      <c r="ABJ47" s="134"/>
      <c r="ABK47" s="134"/>
      <c r="ABL47" s="134"/>
      <c r="ABM47" s="134"/>
      <c r="ABN47" s="134"/>
      <c r="ABO47" s="134"/>
      <c r="ABP47" s="134"/>
      <c r="ABQ47" s="134"/>
      <c r="ABR47" s="134"/>
      <c r="ABS47" s="134"/>
      <c r="ABT47" s="134"/>
      <c r="ABU47" s="134"/>
      <c r="ABV47" s="134"/>
      <c r="ABW47" s="134"/>
      <c r="ABX47" s="134"/>
      <c r="ABY47" s="134"/>
      <c r="ABZ47" s="134"/>
      <c r="ACA47" s="134"/>
      <c r="ACB47" s="134"/>
      <c r="ACC47" s="134"/>
      <c r="ACD47" s="134"/>
      <c r="ACE47" s="134"/>
      <c r="ACF47" s="134"/>
      <c r="ACG47" s="134"/>
      <c r="ACH47" s="134"/>
      <c r="ACI47" s="134"/>
      <c r="ACJ47" s="134"/>
      <c r="ACK47" s="134"/>
      <c r="ACL47" s="134"/>
      <c r="ACM47" s="134"/>
      <c r="ACN47" s="134"/>
      <c r="ACO47" s="134"/>
      <c r="ACP47" s="134"/>
      <c r="ACQ47" s="134"/>
      <c r="ACR47" s="134"/>
      <c r="ACS47" s="134"/>
      <c r="ACT47" s="134"/>
      <c r="ACU47" s="134"/>
      <c r="ACV47" s="134"/>
      <c r="ACW47" s="134"/>
      <c r="ACX47" s="134"/>
      <c r="ACY47" s="134"/>
      <c r="ACZ47" s="134"/>
      <c r="ADA47" s="134"/>
      <c r="ADB47" s="134"/>
      <c r="ADC47" s="134"/>
      <c r="ADD47" s="134"/>
      <c r="ADE47" s="134"/>
      <c r="ADF47" s="134"/>
      <c r="ADG47" s="134"/>
      <c r="ADH47" s="134"/>
      <c r="ADI47" s="134"/>
      <c r="ADJ47" s="134"/>
      <c r="ADK47" s="134"/>
      <c r="ADL47" s="134"/>
      <c r="ADM47" s="134"/>
      <c r="ADN47" s="134"/>
      <c r="ADO47" s="134"/>
      <c r="ADP47" s="134"/>
      <c r="ADQ47" s="134"/>
      <c r="ADR47" s="134"/>
      <c r="ADS47" s="134"/>
      <c r="ADT47" s="134"/>
      <c r="ADU47" s="134"/>
      <c r="ADV47" s="134"/>
      <c r="ADW47" s="134"/>
      <c r="ADX47" s="134"/>
      <c r="ADY47" s="134"/>
      <c r="ADZ47" s="134"/>
      <c r="AEA47" s="134"/>
      <c r="AEB47" s="134"/>
      <c r="AEC47" s="134"/>
      <c r="AED47" s="134"/>
      <c r="AEE47" s="134"/>
      <c r="AEF47" s="134"/>
      <c r="AEG47" s="134"/>
      <c r="AEH47" s="134"/>
      <c r="AEI47" s="134"/>
      <c r="AEJ47" s="134"/>
      <c r="AEK47" s="134"/>
      <c r="AEL47" s="134"/>
      <c r="AEM47" s="134"/>
      <c r="AEN47" s="134"/>
      <c r="AEO47" s="134"/>
      <c r="AEP47" s="134"/>
      <c r="AEQ47" s="134"/>
      <c r="AER47" s="134"/>
      <c r="AES47" s="134"/>
      <c r="AET47" s="134"/>
      <c r="AEU47" s="134"/>
      <c r="AEV47" s="134"/>
      <c r="AEW47" s="134"/>
      <c r="AEX47" s="134"/>
      <c r="AEY47" s="134"/>
      <c r="AEZ47" s="134"/>
      <c r="AFA47" s="134"/>
      <c r="AFB47" s="134"/>
      <c r="AFC47" s="134"/>
      <c r="AFD47" s="134"/>
      <c r="AFE47" s="134"/>
      <c r="AFF47" s="134"/>
      <c r="AFG47" s="134"/>
      <c r="AFH47" s="134"/>
      <c r="AFI47" s="134"/>
      <c r="AFJ47" s="134"/>
      <c r="AFK47" s="134"/>
      <c r="AFL47" s="134"/>
      <c r="AFM47" s="134"/>
      <c r="AFN47" s="134"/>
      <c r="AFO47" s="134"/>
      <c r="AFP47" s="134"/>
      <c r="AFQ47" s="134"/>
      <c r="AFR47" s="134"/>
      <c r="AFS47" s="134"/>
      <c r="AFT47" s="134"/>
      <c r="AFU47" s="134"/>
      <c r="AFV47" s="134"/>
      <c r="AFW47" s="134"/>
      <c r="AFX47" s="134"/>
      <c r="AFY47" s="134"/>
      <c r="AFZ47" s="134"/>
      <c r="AGA47" s="134"/>
      <c r="AGB47" s="134"/>
      <c r="AGC47" s="134"/>
      <c r="AGD47" s="134"/>
      <c r="AGE47" s="134"/>
      <c r="AGF47" s="134"/>
      <c r="AGG47" s="134"/>
      <c r="AGH47" s="134"/>
      <c r="AGI47" s="134"/>
      <c r="AGJ47" s="134"/>
      <c r="AGK47" s="134"/>
      <c r="AGL47" s="134"/>
      <c r="AGM47" s="134"/>
      <c r="AGN47" s="134"/>
      <c r="AGO47" s="134"/>
      <c r="AGP47" s="134"/>
      <c r="AGQ47" s="134"/>
      <c r="AGR47" s="134"/>
      <c r="AGS47" s="134"/>
      <c r="AGT47" s="134"/>
      <c r="AGU47" s="134"/>
      <c r="AGV47" s="134"/>
      <c r="AGW47" s="134"/>
      <c r="AGX47" s="134"/>
      <c r="AGY47" s="134"/>
      <c r="AGZ47" s="134"/>
      <c r="AHA47" s="134"/>
      <c r="AHB47" s="134"/>
      <c r="AHC47" s="134"/>
      <c r="AHD47" s="134"/>
      <c r="AHE47" s="134"/>
      <c r="AHF47" s="134"/>
      <c r="AHG47" s="134"/>
      <c r="AHH47" s="134"/>
      <c r="AHI47" s="134"/>
      <c r="AHJ47" s="134"/>
      <c r="AHK47" s="134"/>
      <c r="AHL47" s="134"/>
      <c r="AHM47" s="134"/>
      <c r="AHN47" s="134"/>
      <c r="AHO47" s="134"/>
      <c r="AHP47" s="134"/>
      <c r="AHQ47" s="134"/>
      <c r="AHR47" s="134"/>
      <c r="AHS47" s="134"/>
      <c r="AHT47" s="134"/>
      <c r="AHU47" s="134"/>
      <c r="AHV47" s="134"/>
      <c r="AHW47" s="134"/>
      <c r="AHX47" s="134"/>
      <c r="AHY47" s="134"/>
      <c r="AHZ47" s="134"/>
      <c r="AIA47" s="134"/>
      <c r="AIB47" s="134"/>
      <c r="AIC47" s="134"/>
      <c r="AID47" s="134"/>
      <c r="AIE47" s="134"/>
      <c r="AIF47" s="134"/>
      <c r="AIG47" s="134"/>
      <c r="AIH47" s="134"/>
      <c r="AII47" s="134"/>
      <c r="AIJ47" s="134"/>
      <c r="AIK47" s="134"/>
      <c r="AIL47" s="134"/>
      <c r="AIM47" s="134"/>
      <c r="AIN47" s="134"/>
      <c r="AIO47" s="134"/>
      <c r="AIP47" s="134"/>
      <c r="AIQ47" s="134"/>
      <c r="AIR47" s="134"/>
      <c r="AIS47" s="134"/>
      <c r="AIT47" s="134"/>
      <c r="AIU47" s="134"/>
      <c r="AIV47" s="134"/>
      <c r="AIW47" s="134"/>
      <c r="AIX47" s="134"/>
      <c r="AIY47" s="134"/>
      <c r="AIZ47" s="134"/>
      <c r="AJA47" s="134"/>
      <c r="AJB47" s="134"/>
      <c r="AJC47" s="134"/>
      <c r="AJD47" s="134"/>
      <c r="AJE47" s="134"/>
      <c r="AJF47" s="134"/>
      <c r="AJG47" s="134"/>
      <c r="AJH47" s="134"/>
      <c r="AJI47" s="134"/>
      <c r="AJJ47" s="134"/>
      <c r="AJK47" s="134"/>
      <c r="AJL47" s="134"/>
      <c r="AJM47" s="134"/>
      <c r="AJN47" s="134"/>
      <c r="AJO47" s="134"/>
      <c r="AJP47" s="134"/>
      <c r="AJQ47" s="134"/>
      <c r="AJR47" s="134"/>
      <c r="AJS47" s="134"/>
      <c r="AJT47" s="134"/>
      <c r="AJU47" s="134"/>
      <c r="AJV47" s="134"/>
      <c r="AJW47" s="134"/>
      <c r="AJX47" s="134"/>
      <c r="AJY47" s="134"/>
      <c r="AJZ47" s="134"/>
      <c r="AKA47" s="134"/>
      <c r="AKB47" s="134"/>
      <c r="AKC47" s="134"/>
      <c r="AKD47" s="134"/>
      <c r="AKE47" s="134"/>
      <c r="AKF47" s="134"/>
      <c r="AKG47" s="134"/>
      <c r="AKH47" s="134"/>
      <c r="AKI47" s="134"/>
      <c r="AKJ47" s="134"/>
      <c r="AKK47" s="134"/>
      <c r="AKL47" s="134"/>
      <c r="AKM47" s="134"/>
      <c r="AKN47" s="134"/>
      <c r="AKO47" s="134"/>
      <c r="AKP47" s="134"/>
      <c r="AKQ47" s="134"/>
      <c r="AKR47" s="134"/>
      <c r="AKS47" s="134"/>
      <c r="AKT47" s="134"/>
      <c r="AKU47" s="134"/>
      <c r="AKV47" s="134"/>
      <c r="AKW47" s="134"/>
      <c r="AKX47" s="134"/>
      <c r="AKY47" s="134"/>
      <c r="AKZ47" s="134"/>
      <c r="ALA47" s="134"/>
      <c r="ALB47" s="134"/>
      <c r="ALC47" s="134"/>
      <c r="ALD47" s="134"/>
      <c r="ALE47" s="134"/>
      <c r="ALF47" s="134"/>
      <c r="ALG47" s="134"/>
      <c r="ALH47" s="134"/>
      <c r="ALI47" s="134"/>
      <c r="ALJ47" s="134"/>
      <c r="ALK47" s="134"/>
      <c r="ALL47" s="134"/>
      <c r="ALM47" s="134"/>
      <c r="ALN47" s="134"/>
      <c r="ALO47" s="134"/>
      <c r="ALP47" s="134"/>
      <c r="ALQ47" s="134"/>
      <c r="ALR47" s="134"/>
      <c r="ALS47" s="134"/>
      <c r="ALT47" s="134"/>
      <c r="ALU47" s="134"/>
      <c r="ALV47" s="134"/>
      <c r="ALW47" s="134"/>
      <c r="ALX47" s="134"/>
      <c r="ALY47" s="134"/>
      <c r="ALZ47" s="134"/>
      <c r="AMA47" s="134"/>
      <c r="AMB47" s="134"/>
      <c r="AMC47" s="134"/>
      <c r="AMD47" s="134"/>
      <c r="AME47" s="134"/>
      <c r="AMF47" s="134"/>
      <c r="AMG47" s="134"/>
      <c r="AMH47" s="134"/>
      <c r="AMI47" s="134"/>
      <c r="AMJ47" s="134"/>
      <c r="AMK47" s="134"/>
      <c r="AML47" s="134"/>
      <c r="AMM47" s="134"/>
      <c r="AMN47" s="134"/>
      <c r="AMO47" s="134"/>
      <c r="AMP47" s="134"/>
      <c r="AMQ47" s="134"/>
      <c r="AMR47" s="134"/>
      <c r="AMS47" s="134"/>
      <c r="AMT47" s="134"/>
      <c r="AMU47" s="134"/>
      <c r="AMV47" s="134"/>
      <c r="AMW47" s="134"/>
      <c r="AMX47" s="134"/>
      <c r="AMY47" s="134"/>
      <c r="AMZ47" s="134"/>
      <c r="ANA47" s="134"/>
      <c r="ANB47" s="134"/>
      <c r="ANC47" s="134"/>
      <c r="AND47" s="134"/>
      <c r="ANE47" s="134"/>
      <c r="ANF47" s="134"/>
      <c r="ANG47" s="134"/>
      <c r="ANH47" s="134"/>
      <c r="ANI47" s="134"/>
      <c r="ANJ47" s="134"/>
      <c r="ANK47" s="134"/>
      <c r="ANL47" s="134"/>
      <c r="ANM47" s="134"/>
      <c r="ANN47" s="134"/>
      <c r="ANO47" s="134"/>
      <c r="ANP47" s="134"/>
      <c r="ANQ47" s="134"/>
      <c r="ANR47" s="134"/>
      <c r="ANS47" s="134"/>
      <c r="ANT47" s="134"/>
      <c r="ANU47" s="134"/>
      <c r="ANV47" s="134"/>
      <c r="ANW47" s="134"/>
      <c r="ANX47" s="134"/>
      <c r="ANY47" s="134"/>
      <c r="ANZ47" s="134"/>
      <c r="AOA47" s="134"/>
      <c r="AOB47" s="134"/>
      <c r="AOC47" s="134"/>
      <c r="AOD47" s="134"/>
      <c r="AOE47" s="134"/>
      <c r="AOF47" s="134"/>
      <c r="AOG47" s="134"/>
      <c r="AOH47" s="134"/>
      <c r="AOI47" s="134"/>
      <c r="AOJ47" s="134"/>
      <c r="AOK47" s="134"/>
      <c r="AOL47" s="134"/>
      <c r="AOM47" s="134"/>
      <c r="AON47" s="134"/>
      <c r="AOO47" s="134"/>
      <c r="AOP47" s="134"/>
      <c r="AOQ47" s="134"/>
      <c r="AOR47" s="134"/>
      <c r="AOS47" s="134"/>
      <c r="AOT47" s="134"/>
      <c r="AOU47" s="134"/>
      <c r="AOV47" s="134"/>
      <c r="AOW47" s="134"/>
      <c r="AOX47" s="134"/>
      <c r="AOY47" s="134"/>
      <c r="AOZ47" s="134"/>
      <c r="APA47" s="134"/>
      <c r="APB47" s="134"/>
      <c r="APC47" s="134"/>
      <c r="APD47" s="134"/>
      <c r="APE47" s="134"/>
      <c r="APF47" s="134"/>
      <c r="APG47" s="134"/>
      <c r="APH47" s="134"/>
      <c r="API47" s="134"/>
      <c r="APJ47" s="134"/>
      <c r="APK47" s="134"/>
      <c r="APL47" s="134"/>
      <c r="APM47" s="134"/>
      <c r="APN47" s="134"/>
      <c r="APO47" s="134"/>
      <c r="APP47" s="134"/>
      <c r="APQ47" s="134"/>
      <c r="APR47" s="134"/>
      <c r="APS47" s="134"/>
      <c r="APT47" s="134"/>
      <c r="APU47" s="134"/>
      <c r="APV47" s="134"/>
      <c r="APW47" s="134"/>
      <c r="APX47" s="134"/>
      <c r="APY47" s="134"/>
      <c r="APZ47" s="134"/>
      <c r="AQA47" s="134"/>
      <c r="AQB47" s="134"/>
      <c r="AQC47" s="134"/>
      <c r="AQD47" s="134"/>
      <c r="AQE47" s="134"/>
      <c r="AQF47" s="134"/>
      <c r="AQG47" s="134"/>
      <c r="AQH47" s="134"/>
      <c r="AQI47" s="134"/>
      <c r="AQJ47" s="134"/>
      <c r="AQK47" s="134"/>
      <c r="AQL47" s="134"/>
      <c r="AQM47" s="134"/>
      <c r="AQN47" s="134"/>
      <c r="AQO47" s="134"/>
      <c r="AQP47" s="134"/>
      <c r="AQQ47" s="134"/>
      <c r="AQR47" s="134"/>
      <c r="AQS47" s="134"/>
      <c r="AQT47" s="134"/>
      <c r="AQU47" s="134"/>
      <c r="AQV47" s="134"/>
      <c r="AQW47" s="134"/>
      <c r="AQX47" s="134"/>
      <c r="AQY47" s="134"/>
      <c r="AQZ47" s="134"/>
      <c r="ARA47" s="134"/>
      <c r="ARB47" s="134"/>
      <c r="ARC47" s="134"/>
      <c r="ARD47" s="134"/>
      <c r="ARE47" s="134"/>
      <c r="ARF47" s="134"/>
      <c r="ARG47" s="134"/>
      <c r="ARH47" s="134"/>
      <c r="ARI47" s="134"/>
      <c r="ARJ47" s="134"/>
      <c r="ARK47" s="134"/>
      <c r="ARL47" s="134"/>
      <c r="ARM47" s="134"/>
      <c r="ARN47" s="134"/>
      <c r="ARO47" s="134"/>
      <c r="ARP47" s="134"/>
      <c r="ARQ47" s="134"/>
      <c r="ARR47" s="134"/>
      <c r="ARS47" s="134"/>
      <c r="ART47" s="134"/>
      <c r="ARU47" s="134"/>
      <c r="ARV47" s="134"/>
      <c r="ARW47" s="134"/>
      <c r="ARX47" s="134"/>
      <c r="ARY47" s="134"/>
      <c r="ARZ47" s="134"/>
      <c r="ASA47" s="134"/>
      <c r="ASB47" s="134"/>
      <c r="ASC47" s="134"/>
      <c r="ASD47" s="134"/>
      <c r="ASE47" s="134"/>
      <c r="ASF47" s="134"/>
      <c r="ASG47" s="134"/>
      <c r="ASH47" s="134"/>
      <c r="ASI47" s="134"/>
      <c r="ASJ47" s="134"/>
      <c r="ASK47" s="134"/>
      <c r="ASL47" s="134"/>
      <c r="ASM47" s="134"/>
      <c r="ASN47" s="134"/>
      <c r="ASO47" s="134"/>
      <c r="ASP47" s="134"/>
      <c r="ASQ47" s="134"/>
      <c r="ASR47" s="134"/>
      <c r="ASS47" s="134"/>
      <c r="AST47" s="134"/>
      <c r="ASU47" s="134"/>
      <c r="ASV47" s="134"/>
      <c r="ASW47" s="134"/>
      <c r="ASX47" s="134"/>
      <c r="ASY47" s="134"/>
      <c r="ASZ47" s="134"/>
      <c r="ATA47" s="134"/>
      <c r="ATB47" s="134"/>
      <c r="ATC47" s="134"/>
      <c r="ATD47" s="134"/>
      <c r="ATE47" s="134"/>
      <c r="ATF47" s="134"/>
      <c r="ATG47" s="134"/>
      <c r="ATH47" s="134"/>
      <c r="ATI47" s="134"/>
      <c r="ATJ47" s="134"/>
      <c r="ATK47" s="134"/>
      <c r="ATL47" s="134"/>
      <c r="ATM47" s="134"/>
      <c r="ATN47" s="134"/>
      <c r="ATO47" s="134"/>
      <c r="ATP47" s="134"/>
      <c r="ATQ47" s="134"/>
      <c r="ATR47" s="134"/>
      <c r="ATS47" s="134"/>
      <c r="ATT47" s="134"/>
      <c r="ATU47" s="134"/>
      <c r="ATV47" s="134"/>
      <c r="ATW47" s="134"/>
      <c r="ATX47" s="134"/>
      <c r="ATY47" s="134"/>
      <c r="ATZ47" s="134"/>
      <c r="AUA47" s="134"/>
      <c r="AUB47" s="134"/>
      <c r="AUC47" s="134"/>
      <c r="AUD47" s="134"/>
      <c r="AUE47" s="134"/>
      <c r="AUF47" s="134"/>
      <c r="AUG47" s="134"/>
      <c r="AUH47" s="134"/>
      <c r="AUI47" s="134"/>
      <c r="AUJ47" s="134"/>
      <c r="AUK47" s="134"/>
      <c r="AUL47" s="134"/>
      <c r="AUM47" s="134"/>
      <c r="AUN47" s="134"/>
      <c r="AUO47" s="134"/>
      <c r="AUP47" s="134"/>
      <c r="AUQ47" s="134"/>
      <c r="AUR47" s="134"/>
      <c r="AUS47" s="134"/>
      <c r="AUT47" s="134"/>
      <c r="AUU47" s="134"/>
      <c r="AUV47" s="134"/>
      <c r="AUW47" s="134"/>
      <c r="AUX47" s="134"/>
      <c r="AUY47" s="134"/>
      <c r="AUZ47" s="134"/>
      <c r="AVA47" s="134"/>
      <c r="AVB47" s="134"/>
      <c r="AVC47" s="134"/>
      <c r="AVD47" s="134"/>
      <c r="AVE47" s="134"/>
      <c r="AVF47" s="134"/>
      <c r="AVG47" s="134"/>
      <c r="AVH47" s="134"/>
      <c r="AVI47" s="134"/>
      <c r="AVJ47" s="134"/>
      <c r="AVK47" s="134"/>
      <c r="AVL47" s="134"/>
      <c r="AVM47" s="134"/>
      <c r="AVN47" s="134"/>
      <c r="AVO47" s="134"/>
      <c r="AVP47" s="134"/>
      <c r="AVQ47" s="134"/>
      <c r="AVR47" s="134"/>
      <c r="AVS47" s="134"/>
      <c r="AVT47" s="134"/>
      <c r="AVU47" s="134"/>
      <c r="AVV47" s="134"/>
      <c r="AVW47" s="134"/>
      <c r="AVX47" s="134"/>
      <c r="AVY47" s="134"/>
      <c r="AVZ47" s="134"/>
      <c r="AWA47" s="134"/>
      <c r="AWB47" s="134"/>
      <c r="AWC47" s="134"/>
      <c r="AWD47" s="134"/>
      <c r="AWE47" s="134"/>
      <c r="AWF47" s="134"/>
      <c r="AWG47" s="134"/>
      <c r="AWH47" s="134"/>
      <c r="AWI47" s="134"/>
      <c r="AWJ47" s="134"/>
      <c r="AWK47" s="134"/>
      <c r="AWL47" s="134"/>
      <c r="AWM47" s="134"/>
      <c r="AWN47" s="134"/>
      <c r="AWO47" s="134"/>
      <c r="AWP47" s="134"/>
      <c r="AWQ47" s="134"/>
      <c r="AWR47" s="134"/>
      <c r="AWS47" s="134"/>
      <c r="AWT47" s="134"/>
      <c r="AWU47" s="134"/>
      <c r="AWV47" s="134"/>
      <c r="AWW47" s="134"/>
      <c r="AWX47" s="134"/>
      <c r="AWY47" s="134"/>
      <c r="AWZ47" s="134"/>
      <c r="AXA47" s="134"/>
      <c r="AXB47" s="134"/>
      <c r="AXC47" s="134"/>
      <c r="AXD47" s="134"/>
      <c r="AXE47" s="134"/>
      <c r="AXF47" s="134"/>
      <c r="AXG47" s="134"/>
      <c r="AXH47" s="134"/>
      <c r="AXI47" s="134"/>
      <c r="AXJ47" s="134"/>
      <c r="AXK47" s="134"/>
      <c r="AXL47" s="134"/>
      <c r="AXM47" s="134"/>
      <c r="AXN47" s="134"/>
      <c r="AXO47" s="134"/>
      <c r="AXP47" s="134"/>
      <c r="AXQ47" s="134"/>
      <c r="AXR47" s="134"/>
      <c r="AXS47" s="134"/>
      <c r="AXT47" s="134"/>
      <c r="AXU47" s="134"/>
      <c r="AXV47" s="134"/>
      <c r="AXW47" s="134"/>
      <c r="AXX47" s="134"/>
      <c r="AXY47" s="134"/>
      <c r="AXZ47" s="134"/>
      <c r="AYA47" s="134"/>
      <c r="AYB47" s="134"/>
      <c r="AYC47" s="134"/>
      <c r="AYD47" s="134"/>
      <c r="AYE47" s="134"/>
      <c r="AYF47" s="134"/>
      <c r="AYG47" s="134"/>
      <c r="AYH47" s="134"/>
      <c r="AYI47" s="134"/>
      <c r="AYJ47" s="134"/>
      <c r="AYK47" s="134"/>
      <c r="AYL47" s="134"/>
      <c r="AYM47" s="134"/>
      <c r="AYN47" s="134"/>
      <c r="AYO47" s="134"/>
      <c r="AYP47" s="134"/>
      <c r="AYQ47" s="134"/>
      <c r="AYR47" s="134"/>
      <c r="AYS47" s="134"/>
      <c r="AYT47" s="134"/>
      <c r="AYU47" s="134"/>
      <c r="AYV47" s="134"/>
      <c r="AYW47" s="134"/>
      <c r="AYX47" s="134"/>
      <c r="AYY47" s="134"/>
      <c r="AYZ47" s="134"/>
      <c r="AZA47" s="134"/>
      <c r="AZB47" s="134"/>
      <c r="AZC47" s="134"/>
      <c r="AZD47" s="134"/>
      <c r="AZE47" s="134"/>
      <c r="AZF47" s="134"/>
      <c r="AZG47" s="134"/>
      <c r="AZH47" s="134"/>
      <c r="AZI47" s="134"/>
      <c r="AZJ47" s="134"/>
      <c r="AZK47" s="134"/>
      <c r="AZL47" s="134"/>
      <c r="AZM47" s="134"/>
      <c r="AZN47" s="134"/>
      <c r="AZO47" s="134"/>
      <c r="AZP47" s="134"/>
      <c r="AZQ47" s="134"/>
      <c r="AZR47" s="134"/>
      <c r="AZS47" s="134"/>
      <c r="AZT47" s="134"/>
      <c r="AZU47" s="134"/>
      <c r="AZV47" s="134"/>
      <c r="AZW47" s="134"/>
      <c r="AZX47" s="134"/>
      <c r="AZY47" s="134"/>
      <c r="AZZ47" s="134"/>
      <c r="BAA47" s="134"/>
      <c r="BAB47" s="134"/>
      <c r="BAC47" s="134"/>
      <c r="BAD47" s="134"/>
      <c r="BAE47" s="134"/>
      <c r="BAF47" s="134"/>
      <c r="BAG47" s="134"/>
      <c r="BAH47" s="134"/>
      <c r="BAI47" s="134"/>
      <c r="BAJ47" s="134"/>
      <c r="BAK47" s="134"/>
      <c r="BAL47" s="134"/>
      <c r="BAM47" s="134"/>
      <c r="BAN47" s="134"/>
      <c r="BAO47" s="134"/>
      <c r="BAP47" s="134"/>
      <c r="BAQ47" s="134"/>
      <c r="BAR47" s="134"/>
      <c r="BAS47" s="134"/>
      <c r="BAT47" s="134"/>
      <c r="BAU47" s="134"/>
      <c r="BAV47" s="134"/>
      <c r="BAW47" s="134"/>
      <c r="BAX47" s="134"/>
      <c r="BAY47" s="134"/>
      <c r="BAZ47" s="134"/>
      <c r="BBA47" s="134"/>
      <c r="BBB47" s="134"/>
      <c r="BBC47" s="134"/>
      <c r="BBD47" s="134"/>
      <c r="BBE47" s="134"/>
      <c r="BBF47" s="134"/>
      <c r="BBG47" s="134"/>
      <c r="BBH47" s="134"/>
      <c r="BBI47" s="134"/>
      <c r="BBJ47" s="134"/>
      <c r="BBK47" s="134"/>
      <c r="BBL47" s="134"/>
      <c r="BBM47" s="134"/>
      <c r="BBN47" s="134"/>
      <c r="BBO47" s="134"/>
      <c r="BBP47" s="134"/>
      <c r="BBQ47" s="134"/>
      <c r="BBR47" s="134"/>
      <c r="BBS47" s="134"/>
      <c r="BBT47" s="134"/>
      <c r="BBU47" s="134"/>
      <c r="BBV47" s="134"/>
      <c r="BBW47" s="134"/>
      <c r="BBX47" s="134"/>
      <c r="BBY47" s="134"/>
      <c r="BBZ47" s="134"/>
      <c r="BCA47" s="134"/>
      <c r="BCB47" s="134"/>
      <c r="BCC47" s="134"/>
      <c r="BCD47" s="134"/>
      <c r="BCE47" s="134"/>
      <c r="BCF47" s="134"/>
      <c r="BCG47" s="134"/>
      <c r="BCH47" s="134"/>
      <c r="BCI47" s="134"/>
      <c r="BCJ47" s="134"/>
      <c r="BCK47" s="134"/>
      <c r="BCL47" s="134"/>
      <c r="BCM47" s="134"/>
      <c r="BCN47" s="134"/>
      <c r="BCO47" s="134"/>
      <c r="BCP47" s="134"/>
      <c r="BCQ47" s="134"/>
      <c r="BCR47" s="134"/>
      <c r="BCS47" s="134"/>
      <c r="BCT47" s="134"/>
      <c r="BCU47" s="134"/>
      <c r="BCV47" s="134"/>
      <c r="BCW47" s="134"/>
      <c r="BCX47" s="134"/>
      <c r="BCY47" s="134"/>
      <c r="BCZ47" s="134"/>
      <c r="BDA47" s="134"/>
      <c r="BDB47" s="134"/>
      <c r="BDC47" s="134"/>
      <c r="BDD47" s="134"/>
      <c r="BDE47" s="134"/>
      <c r="BDF47" s="134"/>
      <c r="BDG47" s="134"/>
      <c r="BDH47" s="134"/>
      <c r="BDI47" s="134"/>
      <c r="BDJ47" s="134"/>
      <c r="BDK47" s="134"/>
      <c r="BDL47" s="134"/>
      <c r="BDM47" s="134"/>
      <c r="BDN47" s="134"/>
      <c r="BDO47" s="134"/>
      <c r="BDP47" s="134"/>
      <c r="BDQ47" s="134"/>
      <c r="BDR47" s="134"/>
      <c r="BDS47" s="134"/>
      <c r="BDT47" s="134"/>
      <c r="BDU47" s="134"/>
      <c r="BDV47" s="134"/>
      <c r="BDW47" s="134"/>
      <c r="BDX47" s="134"/>
      <c r="BDY47" s="134"/>
      <c r="BDZ47" s="134"/>
      <c r="BEA47" s="134"/>
      <c r="BEB47" s="134"/>
      <c r="BEC47" s="134"/>
      <c r="BED47" s="134"/>
      <c r="BEE47" s="134"/>
      <c r="BEF47" s="134"/>
      <c r="BEG47" s="134"/>
      <c r="BEH47" s="134"/>
      <c r="BEI47" s="134"/>
      <c r="BEJ47" s="134"/>
      <c r="BEK47" s="134"/>
      <c r="BEL47" s="134"/>
      <c r="BEM47" s="134"/>
      <c r="BEN47" s="134"/>
      <c r="BEO47" s="134"/>
      <c r="BEP47" s="134"/>
      <c r="BEQ47" s="134"/>
      <c r="BER47" s="134"/>
      <c r="BES47" s="134"/>
      <c r="BET47" s="134"/>
      <c r="BEU47" s="134"/>
      <c r="BEV47" s="134"/>
      <c r="BEW47" s="134"/>
      <c r="BEX47" s="134"/>
      <c r="BEY47" s="134"/>
      <c r="BEZ47" s="134"/>
      <c r="BFA47" s="134"/>
      <c r="BFB47" s="134"/>
      <c r="BFC47" s="134"/>
      <c r="BFD47" s="134"/>
      <c r="BFE47" s="134"/>
      <c r="BFF47" s="134"/>
      <c r="BFG47" s="134"/>
      <c r="BFH47" s="134"/>
      <c r="BFI47" s="134"/>
      <c r="BFJ47" s="134"/>
      <c r="BFK47" s="134"/>
      <c r="BFL47" s="134"/>
      <c r="BFM47" s="134"/>
      <c r="BFN47" s="134"/>
      <c r="BFO47" s="134"/>
      <c r="BFP47" s="134"/>
      <c r="BFQ47" s="134"/>
      <c r="BFR47" s="134"/>
      <c r="BFS47" s="134"/>
      <c r="BFT47" s="134"/>
      <c r="BFU47" s="134"/>
      <c r="BFV47" s="134"/>
      <c r="BFW47" s="134"/>
      <c r="BFX47" s="134"/>
      <c r="BFY47" s="134"/>
      <c r="BFZ47" s="134"/>
      <c r="BGA47" s="134"/>
      <c r="BGB47" s="134"/>
      <c r="BGC47" s="134"/>
      <c r="BGD47" s="134"/>
      <c r="BGE47" s="134"/>
      <c r="BGF47" s="134"/>
      <c r="BGG47" s="134"/>
      <c r="BGH47" s="134"/>
      <c r="BGI47" s="134"/>
      <c r="BGJ47" s="134"/>
      <c r="BGK47" s="134"/>
      <c r="BGL47" s="134"/>
      <c r="BGM47" s="134"/>
      <c r="BGN47" s="134"/>
      <c r="BGO47" s="134"/>
      <c r="BGP47" s="134"/>
      <c r="BGQ47" s="134"/>
      <c r="BGR47" s="134"/>
      <c r="BGS47" s="134"/>
      <c r="BGT47" s="134"/>
      <c r="BGU47" s="134"/>
      <c r="BGV47" s="134"/>
      <c r="BGW47" s="134"/>
      <c r="BGX47" s="134"/>
      <c r="BGY47" s="134"/>
      <c r="BGZ47" s="134"/>
      <c r="BHA47" s="134"/>
      <c r="BHB47" s="134"/>
      <c r="BHC47" s="134"/>
      <c r="BHD47" s="134"/>
      <c r="BHE47" s="134"/>
      <c r="BHF47" s="134"/>
      <c r="BHG47" s="134"/>
      <c r="BHH47" s="134"/>
      <c r="BHI47" s="134"/>
      <c r="BHJ47" s="134"/>
      <c r="BHK47" s="134"/>
      <c r="BHL47" s="134"/>
      <c r="BHM47" s="134"/>
      <c r="BHN47" s="134"/>
      <c r="BHO47" s="134"/>
      <c r="BHP47" s="134"/>
      <c r="BHQ47" s="134"/>
      <c r="BHR47" s="134"/>
      <c r="BHS47" s="134"/>
      <c r="BHT47" s="134"/>
      <c r="BHU47" s="134"/>
      <c r="BHV47" s="134"/>
      <c r="BHW47" s="134"/>
      <c r="BHX47" s="134"/>
      <c r="BHY47" s="134"/>
      <c r="BHZ47" s="134"/>
      <c r="BIA47" s="134"/>
      <c r="BIB47" s="134"/>
      <c r="BIC47" s="134"/>
      <c r="BID47" s="134"/>
      <c r="BIE47" s="134"/>
      <c r="BIF47" s="134"/>
      <c r="BIG47" s="134"/>
      <c r="BIH47" s="134"/>
      <c r="BII47" s="134"/>
      <c r="BIJ47" s="134"/>
      <c r="BIK47" s="134"/>
      <c r="BIL47" s="134"/>
      <c r="BIM47" s="134"/>
      <c r="BIN47" s="134"/>
      <c r="BIO47" s="134"/>
      <c r="BIP47" s="134"/>
      <c r="BIQ47" s="134"/>
      <c r="BIR47" s="134"/>
      <c r="BIS47" s="134"/>
      <c r="BIT47" s="134"/>
      <c r="BIU47" s="134"/>
      <c r="BIV47" s="134"/>
      <c r="BIW47" s="134"/>
      <c r="BIX47" s="134"/>
      <c r="BIY47" s="134"/>
      <c r="BIZ47" s="134"/>
      <c r="BJA47" s="134"/>
      <c r="BJB47" s="134"/>
      <c r="BJC47" s="134"/>
      <c r="BJD47" s="134"/>
      <c r="BJE47" s="134"/>
      <c r="BJF47" s="134"/>
      <c r="BJG47" s="134"/>
      <c r="BJH47" s="134"/>
      <c r="BJI47" s="134"/>
      <c r="BJJ47" s="134"/>
      <c r="BJK47" s="134"/>
      <c r="BJL47" s="134"/>
      <c r="BJM47" s="134"/>
      <c r="BJN47" s="134"/>
      <c r="BJO47" s="134"/>
      <c r="BJP47" s="134"/>
      <c r="BJQ47" s="134"/>
      <c r="BJR47" s="134"/>
      <c r="BJS47" s="134"/>
      <c r="BJT47" s="134"/>
      <c r="BJU47" s="134"/>
      <c r="BJV47" s="134"/>
      <c r="BJW47" s="134"/>
      <c r="BJX47" s="134"/>
      <c r="BJY47" s="134"/>
      <c r="BJZ47" s="134"/>
      <c r="BKA47" s="134"/>
      <c r="BKB47" s="134"/>
      <c r="BKC47" s="134"/>
      <c r="BKD47" s="134"/>
      <c r="BKE47" s="134"/>
      <c r="BKF47" s="134"/>
      <c r="BKG47" s="134"/>
      <c r="BKH47" s="134"/>
      <c r="BKI47" s="134"/>
      <c r="BKJ47" s="134"/>
      <c r="BKK47" s="134"/>
      <c r="BKL47" s="134"/>
      <c r="BKM47" s="134"/>
      <c r="BKN47" s="134"/>
      <c r="BKO47" s="134"/>
      <c r="BKP47" s="134"/>
      <c r="BKQ47" s="134"/>
      <c r="BKR47" s="134"/>
      <c r="BKS47" s="134"/>
      <c r="BKT47" s="134"/>
      <c r="BKU47" s="134"/>
      <c r="BKV47" s="134"/>
      <c r="BKW47" s="134"/>
      <c r="BKX47" s="134"/>
      <c r="BKY47" s="134"/>
      <c r="BKZ47" s="134"/>
      <c r="BLA47" s="134"/>
      <c r="BLB47" s="134"/>
      <c r="BLC47" s="134"/>
      <c r="BLD47" s="134"/>
      <c r="BLE47" s="134"/>
      <c r="BLF47" s="134"/>
      <c r="BLG47" s="134"/>
      <c r="BLH47" s="134"/>
      <c r="BLI47" s="134"/>
      <c r="BLJ47" s="134"/>
      <c r="BLK47" s="134"/>
      <c r="BLL47" s="134"/>
      <c r="BLM47" s="134"/>
      <c r="BLN47" s="134"/>
      <c r="BLO47" s="134"/>
      <c r="BLP47" s="134"/>
      <c r="BLQ47" s="134"/>
      <c r="BLR47" s="134"/>
      <c r="BLS47" s="134"/>
      <c r="BLT47" s="134"/>
      <c r="BLU47" s="134"/>
      <c r="BLV47" s="134"/>
      <c r="BLW47" s="134"/>
      <c r="BLX47" s="134"/>
      <c r="BLY47" s="134"/>
      <c r="BLZ47" s="134"/>
      <c r="BMA47" s="134"/>
      <c r="BMB47" s="134"/>
      <c r="BMC47" s="134"/>
      <c r="BMD47" s="134"/>
      <c r="BME47" s="134"/>
      <c r="BMF47" s="134"/>
      <c r="BMG47" s="134"/>
      <c r="BMH47" s="134"/>
      <c r="BMI47" s="134"/>
      <c r="BMJ47" s="134"/>
      <c r="BMK47" s="134"/>
      <c r="BML47" s="134"/>
      <c r="BMM47" s="134"/>
      <c r="BMN47" s="134"/>
      <c r="BMO47" s="134"/>
      <c r="BMP47" s="134"/>
      <c r="BMQ47" s="134"/>
      <c r="BMR47" s="134"/>
      <c r="BMS47" s="134"/>
      <c r="BMT47" s="134"/>
      <c r="BMU47" s="134"/>
      <c r="BMV47" s="134"/>
      <c r="BMW47" s="134"/>
      <c r="BMX47" s="134"/>
      <c r="BMY47" s="134"/>
      <c r="BMZ47" s="134"/>
      <c r="BNA47" s="134"/>
      <c r="BNB47" s="134"/>
      <c r="BNC47" s="134"/>
      <c r="BND47" s="134"/>
      <c r="BNE47" s="134"/>
      <c r="BNF47" s="134"/>
      <c r="BNG47" s="134"/>
      <c r="BNH47" s="134"/>
      <c r="BNI47" s="134"/>
      <c r="BNJ47" s="134"/>
      <c r="BNK47" s="134"/>
      <c r="BNL47" s="134"/>
      <c r="BNM47" s="134"/>
      <c r="BNN47" s="134"/>
      <c r="BNO47" s="134"/>
      <c r="BNP47" s="134"/>
      <c r="BNQ47" s="134"/>
      <c r="BNR47" s="134"/>
      <c r="BNS47" s="134"/>
      <c r="BNT47" s="134"/>
      <c r="BNU47" s="134"/>
      <c r="BNV47" s="134"/>
      <c r="BNW47" s="134"/>
      <c r="BNX47" s="134"/>
      <c r="BNY47" s="134"/>
      <c r="BNZ47" s="134"/>
      <c r="BOA47" s="134"/>
      <c r="BOB47" s="134"/>
      <c r="BOC47" s="134"/>
      <c r="BOD47" s="134"/>
      <c r="BOE47" s="134"/>
      <c r="BOF47" s="134"/>
      <c r="BOG47" s="134"/>
      <c r="BOH47" s="134"/>
      <c r="BOI47" s="134"/>
      <c r="BOJ47" s="134"/>
      <c r="BOK47" s="134"/>
      <c r="BOL47" s="134"/>
      <c r="BOM47" s="134"/>
      <c r="BON47" s="134"/>
      <c r="BOO47" s="134"/>
      <c r="BOP47" s="134"/>
      <c r="BOQ47" s="134"/>
      <c r="BOR47" s="134"/>
      <c r="BOS47" s="134"/>
      <c r="BOT47" s="134"/>
      <c r="BOU47" s="134"/>
      <c r="BOV47" s="134"/>
      <c r="BOW47" s="134"/>
      <c r="BOX47" s="134"/>
      <c r="BOY47" s="134"/>
      <c r="BOZ47" s="134"/>
      <c r="BPA47" s="134"/>
      <c r="BPB47" s="134"/>
      <c r="BPC47" s="134"/>
      <c r="BPD47" s="134"/>
      <c r="BPE47" s="134"/>
      <c r="BPF47" s="134"/>
      <c r="BPG47" s="134"/>
      <c r="BPH47" s="134"/>
      <c r="BPI47" s="134"/>
      <c r="BPJ47" s="134"/>
      <c r="BPK47" s="134"/>
      <c r="BPL47" s="134"/>
      <c r="BPM47" s="134"/>
      <c r="BPN47" s="134"/>
      <c r="BPO47" s="134"/>
      <c r="BPP47" s="134"/>
      <c r="BPQ47" s="134"/>
      <c r="BPR47" s="134"/>
      <c r="BPS47" s="134"/>
      <c r="BPT47" s="134"/>
      <c r="BPU47" s="134"/>
      <c r="BPV47" s="134"/>
      <c r="BPW47" s="134"/>
      <c r="BPX47" s="134"/>
      <c r="BPY47" s="134"/>
      <c r="BPZ47" s="134"/>
      <c r="BQA47" s="134"/>
      <c r="BQB47" s="134"/>
      <c r="BQC47" s="134"/>
      <c r="BQD47" s="134"/>
      <c r="BQE47" s="134"/>
      <c r="BQF47" s="134"/>
      <c r="BQG47" s="134"/>
      <c r="BQH47" s="134"/>
      <c r="BQI47" s="134"/>
      <c r="BQJ47" s="134"/>
      <c r="BQK47" s="134"/>
      <c r="BQL47" s="134"/>
      <c r="BQM47" s="134"/>
      <c r="BQN47" s="134"/>
      <c r="BQO47" s="134"/>
      <c r="BQP47" s="134"/>
      <c r="BQQ47" s="134"/>
      <c r="BQR47" s="134"/>
      <c r="BQS47" s="134"/>
      <c r="BQT47" s="134"/>
      <c r="BQU47" s="134"/>
      <c r="BQV47" s="134"/>
      <c r="BQW47" s="134"/>
    </row>
    <row r="48" spans="1:1817" s="164" customFormat="1" ht="38.25" x14ac:dyDescent="0.25">
      <c r="A48" s="73" t="s">
        <v>168</v>
      </c>
      <c r="B48" s="73" t="s">
        <v>336</v>
      </c>
      <c r="C48" s="73" t="s">
        <v>97</v>
      </c>
      <c r="D48" s="73" t="s">
        <v>98</v>
      </c>
      <c r="E48" s="73" t="s">
        <v>99</v>
      </c>
      <c r="F48" s="73" t="s">
        <v>100</v>
      </c>
      <c r="G48" s="74" t="s">
        <v>114</v>
      </c>
      <c r="H48" s="73" t="s">
        <v>115</v>
      </c>
      <c r="I48" s="73">
        <v>375</v>
      </c>
      <c r="J48" s="73" t="s">
        <v>120</v>
      </c>
      <c r="K48" s="73">
        <v>269</v>
      </c>
      <c r="L48" s="75" t="s">
        <v>121</v>
      </c>
      <c r="M48" s="73"/>
      <c r="N48" s="73">
        <v>987</v>
      </c>
      <c r="O48" s="73"/>
      <c r="P48" s="73"/>
      <c r="Q48" s="280" t="s">
        <v>26</v>
      </c>
      <c r="R48" s="76">
        <f t="shared" ref="R48" si="61">+R47</f>
        <v>16</v>
      </c>
      <c r="S48" s="76">
        <f t="shared" ref="S48:Z48" si="62">+S47</f>
        <v>2</v>
      </c>
      <c r="T48" s="76">
        <f t="shared" si="62"/>
        <v>5</v>
      </c>
      <c r="U48" s="76">
        <f t="shared" si="62"/>
        <v>4</v>
      </c>
      <c r="V48" s="76">
        <f t="shared" si="62"/>
        <v>4</v>
      </c>
      <c r="W48" s="76">
        <f t="shared" si="62"/>
        <v>1</v>
      </c>
      <c r="X48" s="314">
        <f t="shared" si="62"/>
        <v>0</v>
      </c>
      <c r="Y48" s="315">
        <f t="shared" si="62"/>
        <v>0</v>
      </c>
      <c r="Z48" s="246">
        <f t="shared" si="62"/>
        <v>0</v>
      </c>
      <c r="AA48" s="195">
        <v>0</v>
      </c>
      <c r="AB48" s="313">
        <f t="shared" si="56"/>
        <v>0</v>
      </c>
      <c r="AC48" s="246">
        <f t="shared" si="56"/>
        <v>0</v>
      </c>
      <c r="AD48" s="195">
        <v>0</v>
      </c>
      <c r="AE48" s="313">
        <f t="shared" ref="AE48:AL48" si="63">+AE47</f>
        <v>0</v>
      </c>
      <c r="AF48" s="246">
        <f t="shared" si="63"/>
        <v>0</v>
      </c>
      <c r="AG48" s="195">
        <f t="shared" si="63"/>
        <v>0</v>
      </c>
      <c r="AH48" s="313">
        <f t="shared" si="63"/>
        <v>0</v>
      </c>
      <c r="AI48" s="246">
        <f t="shared" si="63"/>
        <v>0</v>
      </c>
      <c r="AJ48" s="195">
        <f t="shared" si="63"/>
        <v>2</v>
      </c>
      <c r="AK48" s="195">
        <f t="shared" si="63"/>
        <v>2</v>
      </c>
      <c r="AL48" s="218">
        <f t="shared" si="63"/>
        <v>0.4</v>
      </c>
      <c r="AM48" s="195">
        <v>2</v>
      </c>
      <c r="AN48" s="195">
        <v>5</v>
      </c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  <c r="IW48" s="163"/>
      <c r="IX48" s="163"/>
      <c r="IY48" s="163"/>
      <c r="IZ48" s="163"/>
      <c r="JA48" s="163"/>
      <c r="JB48" s="163"/>
      <c r="JC48" s="163"/>
      <c r="JD48" s="163"/>
      <c r="JE48" s="163"/>
      <c r="JF48" s="163"/>
      <c r="JG48" s="163"/>
      <c r="JH48" s="163"/>
      <c r="JI48" s="163"/>
      <c r="JJ48" s="163"/>
      <c r="JK48" s="163"/>
      <c r="JL48" s="163"/>
      <c r="JM48" s="163"/>
      <c r="JN48" s="163"/>
      <c r="JO48" s="163"/>
      <c r="JP48" s="163"/>
      <c r="JQ48" s="163"/>
      <c r="JR48" s="163"/>
      <c r="JS48" s="163"/>
      <c r="JT48" s="163"/>
      <c r="JU48" s="163"/>
      <c r="JV48" s="163"/>
      <c r="JW48" s="163"/>
      <c r="JX48" s="163"/>
      <c r="JY48" s="163"/>
      <c r="JZ48" s="163"/>
      <c r="KA48" s="163"/>
      <c r="KB48" s="163"/>
      <c r="KC48" s="163"/>
      <c r="KD48" s="163"/>
      <c r="KE48" s="163"/>
      <c r="KF48" s="163"/>
      <c r="KG48" s="163"/>
      <c r="KH48" s="163"/>
      <c r="KI48" s="163"/>
      <c r="KJ48" s="163"/>
      <c r="KK48" s="163"/>
      <c r="KL48" s="163"/>
      <c r="KM48" s="163"/>
      <c r="KN48" s="163"/>
      <c r="KO48" s="163"/>
      <c r="KP48" s="163"/>
      <c r="KQ48" s="163"/>
      <c r="KR48" s="163"/>
      <c r="KS48" s="163"/>
      <c r="KT48" s="163"/>
      <c r="KU48" s="163"/>
      <c r="KV48" s="163"/>
      <c r="KW48" s="163"/>
      <c r="KX48" s="163"/>
      <c r="KY48" s="163"/>
      <c r="KZ48" s="163"/>
      <c r="LA48" s="163"/>
      <c r="LB48" s="163"/>
      <c r="LC48" s="163"/>
      <c r="LD48" s="163"/>
      <c r="LE48" s="163"/>
      <c r="LF48" s="163"/>
      <c r="LG48" s="163"/>
      <c r="LH48" s="163"/>
      <c r="LI48" s="163"/>
      <c r="LJ48" s="163"/>
      <c r="LK48" s="163"/>
      <c r="LL48" s="163"/>
      <c r="LM48" s="163"/>
      <c r="LN48" s="163"/>
      <c r="LO48" s="163"/>
      <c r="LP48" s="163"/>
      <c r="LQ48" s="163"/>
      <c r="LR48" s="163"/>
      <c r="LS48" s="163"/>
      <c r="LT48" s="163"/>
      <c r="LU48" s="163"/>
      <c r="LV48" s="163"/>
      <c r="LW48" s="163"/>
      <c r="LX48" s="163"/>
      <c r="LY48" s="163"/>
      <c r="LZ48" s="163"/>
      <c r="MA48" s="163"/>
      <c r="MB48" s="163"/>
      <c r="MC48" s="163"/>
      <c r="MD48" s="163"/>
      <c r="ME48" s="163"/>
      <c r="MF48" s="163"/>
      <c r="MG48" s="163"/>
      <c r="MH48" s="163"/>
      <c r="MI48" s="163"/>
      <c r="MJ48" s="163"/>
      <c r="MK48" s="163"/>
      <c r="ML48" s="163"/>
      <c r="MM48" s="163"/>
      <c r="MN48" s="163"/>
      <c r="MO48" s="163"/>
      <c r="MP48" s="163"/>
      <c r="MQ48" s="163"/>
      <c r="MR48" s="163"/>
      <c r="MS48" s="163"/>
      <c r="MT48" s="163"/>
      <c r="MU48" s="163"/>
      <c r="MV48" s="163"/>
      <c r="MW48" s="163"/>
      <c r="MX48" s="163"/>
      <c r="MY48" s="163"/>
      <c r="MZ48" s="163"/>
      <c r="NA48" s="163"/>
      <c r="NB48" s="163"/>
      <c r="NC48" s="163"/>
      <c r="ND48" s="163"/>
      <c r="NE48" s="163"/>
      <c r="NF48" s="163"/>
      <c r="NG48" s="163"/>
      <c r="NH48" s="163"/>
      <c r="NI48" s="163"/>
      <c r="NJ48" s="163"/>
      <c r="NK48" s="163"/>
      <c r="NL48" s="163"/>
      <c r="NM48" s="163"/>
      <c r="NN48" s="163"/>
      <c r="NO48" s="163"/>
      <c r="NP48" s="163"/>
      <c r="NQ48" s="163"/>
      <c r="NR48" s="163"/>
      <c r="NS48" s="163"/>
      <c r="NT48" s="163"/>
      <c r="NU48" s="163"/>
      <c r="NV48" s="163"/>
      <c r="NW48" s="163"/>
      <c r="NX48" s="163"/>
      <c r="NY48" s="163"/>
      <c r="NZ48" s="163"/>
      <c r="OA48" s="163"/>
      <c r="OB48" s="163"/>
      <c r="OC48" s="163"/>
      <c r="OD48" s="163"/>
      <c r="OE48" s="163"/>
      <c r="OF48" s="163"/>
      <c r="OG48" s="163"/>
      <c r="OH48" s="163"/>
      <c r="OI48" s="163"/>
      <c r="OJ48" s="163"/>
      <c r="OK48" s="163"/>
      <c r="OL48" s="163"/>
      <c r="OM48" s="163"/>
      <c r="ON48" s="163"/>
      <c r="OO48" s="163"/>
      <c r="OP48" s="163"/>
      <c r="OQ48" s="163"/>
      <c r="OR48" s="163"/>
      <c r="OS48" s="163"/>
      <c r="OT48" s="163"/>
      <c r="OU48" s="163"/>
      <c r="OV48" s="163"/>
      <c r="OW48" s="163"/>
      <c r="OX48" s="163"/>
      <c r="OY48" s="163"/>
      <c r="OZ48" s="163"/>
      <c r="PA48" s="163"/>
      <c r="PB48" s="163"/>
      <c r="PC48" s="163"/>
      <c r="PD48" s="163"/>
      <c r="PE48" s="163"/>
      <c r="PF48" s="163"/>
      <c r="PG48" s="163"/>
      <c r="PH48" s="163"/>
      <c r="PI48" s="163"/>
      <c r="PJ48" s="163"/>
      <c r="PK48" s="163"/>
      <c r="PL48" s="163"/>
      <c r="PM48" s="163"/>
      <c r="PN48" s="163"/>
      <c r="PO48" s="163"/>
      <c r="PP48" s="163"/>
      <c r="PQ48" s="163"/>
      <c r="PR48" s="163"/>
      <c r="PS48" s="163"/>
      <c r="PT48" s="163"/>
      <c r="PU48" s="163"/>
      <c r="PV48" s="163"/>
      <c r="PW48" s="163"/>
      <c r="PX48" s="163"/>
      <c r="PY48" s="163"/>
      <c r="PZ48" s="163"/>
      <c r="QA48" s="163"/>
      <c r="QB48" s="163"/>
      <c r="QC48" s="163"/>
      <c r="QD48" s="163"/>
      <c r="QE48" s="163"/>
      <c r="QF48" s="163"/>
      <c r="QG48" s="163"/>
      <c r="QH48" s="163"/>
      <c r="QI48" s="163"/>
      <c r="QJ48" s="163"/>
      <c r="QK48" s="163"/>
      <c r="QL48" s="163"/>
      <c r="QM48" s="163"/>
      <c r="QN48" s="163"/>
      <c r="QO48" s="163"/>
      <c r="QP48" s="163"/>
      <c r="QQ48" s="163"/>
      <c r="QR48" s="163"/>
      <c r="QS48" s="163"/>
      <c r="QT48" s="163"/>
      <c r="QU48" s="163"/>
      <c r="QV48" s="163"/>
      <c r="QW48" s="163"/>
      <c r="QX48" s="163"/>
      <c r="QY48" s="163"/>
      <c r="QZ48" s="163"/>
      <c r="RA48" s="163"/>
      <c r="RB48" s="163"/>
      <c r="RC48" s="163"/>
      <c r="RD48" s="163"/>
      <c r="RE48" s="163"/>
      <c r="RF48" s="163"/>
      <c r="RG48" s="163"/>
      <c r="RH48" s="163"/>
      <c r="RI48" s="163"/>
      <c r="RJ48" s="163"/>
      <c r="RK48" s="163"/>
      <c r="RL48" s="163"/>
      <c r="RM48" s="163"/>
      <c r="RN48" s="163"/>
      <c r="RO48" s="163"/>
      <c r="RP48" s="163"/>
      <c r="RQ48" s="163"/>
      <c r="RR48" s="163"/>
      <c r="RS48" s="163"/>
      <c r="RT48" s="163"/>
      <c r="RU48" s="163"/>
      <c r="RV48" s="163"/>
      <c r="RW48" s="163"/>
      <c r="RX48" s="163"/>
      <c r="RY48" s="163"/>
      <c r="RZ48" s="163"/>
      <c r="SA48" s="163"/>
      <c r="SB48" s="163"/>
      <c r="SC48" s="163"/>
      <c r="SD48" s="163"/>
      <c r="SE48" s="163"/>
      <c r="SF48" s="163"/>
      <c r="SG48" s="163"/>
      <c r="SH48" s="163"/>
      <c r="SI48" s="163"/>
      <c r="SJ48" s="163"/>
      <c r="SK48" s="163"/>
      <c r="SL48" s="163"/>
      <c r="SM48" s="163"/>
      <c r="SN48" s="163"/>
      <c r="SO48" s="163"/>
      <c r="SP48" s="163"/>
      <c r="SQ48" s="163"/>
      <c r="SR48" s="163"/>
      <c r="SS48" s="163"/>
      <c r="ST48" s="163"/>
      <c r="SU48" s="163"/>
      <c r="SV48" s="163"/>
      <c r="SW48" s="163"/>
      <c r="SX48" s="163"/>
      <c r="SY48" s="163"/>
      <c r="SZ48" s="163"/>
      <c r="TA48" s="163"/>
      <c r="TB48" s="163"/>
      <c r="TC48" s="163"/>
      <c r="TD48" s="163"/>
      <c r="TE48" s="163"/>
      <c r="TF48" s="163"/>
      <c r="TG48" s="163"/>
      <c r="TH48" s="163"/>
      <c r="TI48" s="163"/>
      <c r="TJ48" s="163"/>
      <c r="TK48" s="163"/>
      <c r="TL48" s="163"/>
      <c r="TM48" s="163"/>
      <c r="TN48" s="163"/>
      <c r="TO48" s="163"/>
      <c r="TP48" s="163"/>
      <c r="TQ48" s="163"/>
      <c r="TR48" s="163"/>
      <c r="TS48" s="163"/>
      <c r="TT48" s="163"/>
      <c r="TU48" s="163"/>
      <c r="TV48" s="163"/>
      <c r="TW48" s="163"/>
      <c r="TX48" s="163"/>
      <c r="TY48" s="163"/>
      <c r="TZ48" s="163"/>
      <c r="UA48" s="163"/>
      <c r="UB48" s="163"/>
      <c r="UC48" s="163"/>
      <c r="UD48" s="163"/>
      <c r="UE48" s="163"/>
      <c r="UF48" s="163"/>
      <c r="UG48" s="163"/>
      <c r="UH48" s="163"/>
      <c r="UI48" s="163"/>
      <c r="UJ48" s="163"/>
      <c r="UK48" s="163"/>
      <c r="UL48" s="163"/>
      <c r="UM48" s="163"/>
      <c r="UN48" s="163"/>
      <c r="UO48" s="163"/>
      <c r="UP48" s="163"/>
      <c r="UQ48" s="163"/>
      <c r="UR48" s="163"/>
      <c r="US48" s="163"/>
      <c r="UT48" s="163"/>
      <c r="UU48" s="163"/>
      <c r="UV48" s="163"/>
      <c r="UW48" s="163"/>
      <c r="UX48" s="163"/>
      <c r="UY48" s="163"/>
      <c r="UZ48" s="163"/>
      <c r="VA48" s="163"/>
      <c r="VB48" s="163"/>
      <c r="VC48" s="163"/>
      <c r="VD48" s="163"/>
      <c r="VE48" s="163"/>
      <c r="VF48" s="163"/>
      <c r="VG48" s="163"/>
      <c r="VH48" s="163"/>
      <c r="VI48" s="163"/>
      <c r="VJ48" s="163"/>
      <c r="VK48" s="163"/>
      <c r="VL48" s="163"/>
      <c r="VM48" s="163"/>
      <c r="VN48" s="163"/>
      <c r="VO48" s="163"/>
      <c r="VP48" s="163"/>
      <c r="VQ48" s="163"/>
      <c r="VR48" s="163"/>
      <c r="VS48" s="163"/>
      <c r="VT48" s="163"/>
      <c r="VU48" s="163"/>
      <c r="VV48" s="163"/>
      <c r="VW48" s="163"/>
      <c r="VX48" s="163"/>
      <c r="VY48" s="163"/>
      <c r="VZ48" s="163"/>
      <c r="WA48" s="163"/>
      <c r="WB48" s="163"/>
      <c r="WC48" s="163"/>
      <c r="WD48" s="163"/>
      <c r="WE48" s="163"/>
      <c r="WF48" s="163"/>
      <c r="WG48" s="163"/>
      <c r="WH48" s="163"/>
      <c r="WI48" s="163"/>
      <c r="WJ48" s="163"/>
      <c r="WK48" s="163"/>
      <c r="WL48" s="163"/>
      <c r="WM48" s="163"/>
      <c r="WN48" s="163"/>
      <c r="WO48" s="163"/>
      <c r="WP48" s="163"/>
      <c r="WQ48" s="163"/>
      <c r="WR48" s="163"/>
      <c r="WS48" s="163"/>
      <c r="WT48" s="163"/>
      <c r="WU48" s="163"/>
      <c r="WV48" s="163"/>
      <c r="WW48" s="163"/>
      <c r="WX48" s="163"/>
      <c r="WY48" s="163"/>
      <c r="WZ48" s="163"/>
      <c r="XA48" s="163"/>
      <c r="XB48" s="163"/>
      <c r="XC48" s="163"/>
      <c r="XD48" s="163"/>
      <c r="XE48" s="163"/>
      <c r="XF48" s="163"/>
      <c r="XG48" s="163"/>
      <c r="XH48" s="163"/>
      <c r="XI48" s="163"/>
      <c r="XJ48" s="163"/>
      <c r="XK48" s="163"/>
      <c r="XL48" s="163"/>
      <c r="XM48" s="163"/>
      <c r="XN48" s="163"/>
      <c r="XO48" s="163"/>
      <c r="XP48" s="163"/>
      <c r="XQ48" s="163"/>
      <c r="XR48" s="163"/>
      <c r="XS48" s="163"/>
      <c r="XT48" s="163"/>
      <c r="XU48" s="163"/>
      <c r="XV48" s="163"/>
      <c r="XW48" s="163"/>
      <c r="XX48" s="163"/>
      <c r="XY48" s="163"/>
      <c r="XZ48" s="163"/>
      <c r="YA48" s="163"/>
      <c r="YB48" s="163"/>
      <c r="YC48" s="163"/>
      <c r="YD48" s="163"/>
      <c r="YE48" s="163"/>
      <c r="YF48" s="163"/>
      <c r="YG48" s="163"/>
      <c r="YH48" s="163"/>
      <c r="YI48" s="163"/>
      <c r="YJ48" s="163"/>
      <c r="YK48" s="163"/>
      <c r="YL48" s="163"/>
      <c r="YM48" s="163"/>
      <c r="YN48" s="163"/>
      <c r="YO48" s="163"/>
      <c r="YP48" s="163"/>
      <c r="YQ48" s="163"/>
      <c r="YR48" s="163"/>
      <c r="YS48" s="163"/>
      <c r="YT48" s="163"/>
      <c r="YU48" s="163"/>
      <c r="YV48" s="163"/>
      <c r="YW48" s="163"/>
      <c r="YX48" s="163"/>
      <c r="YY48" s="163"/>
      <c r="YZ48" s="163"/>
      <c r="ZA48" s="163"/>
      <c r="ZB48" s="163"/>
      <c r="ZC48" s="163"/>
      <c r="ZD48" s="163"/>
      <c r="ZE48" s="163"/>
      <c r="ZF48" s="163"/>
      <c r="ZG48" s="163"/>
      <c r="ZH48" s="163"/>
      <c r="ZI48" s="163"/>
      <c r="ZJ48" s="163"/>
      <c r="ZK48" s="163"/>
      <c r="ZL48" s="163"/>
      <c r="ZM48" s="163"/>
      <c r="ZN48" s="163"/>
      <c r="ZO48" s="163"/>
      <c r="ZP48" s="163"/>
      <c r="ZQ48" s="163"/>
      <c r="ZR48" s="163"/>
      <c r="ZS48" s="163"/>
      <c r="ZT48" s="163"/>
      <c r="ZU48" s="163"/>
      <c r="ZV48" s="163"/>
      <c r="ZW48" s="163"/>
      <c r="ZX48" s="163"/>
      <c r="ZY48" s="163"/>
      <c r="ZZ48" s="163"/>
      <c r="AAA48" s="163"/>
      <c r="AAB48" s="163"/>
      <c r="AAC48" s="163"/>
      <c r="AAD48" s="163"/>
      <c r="AAE48" s="163"/>
      <c r="AAF48" s="163"/>
      <c r="AAG48" s="163"/>
      <c r="AAH48" s="163"/>
      <c r="AAI48" s="163"/>
      <c r="AAJ48" s="163"/>
      <c r="AAK48" s="163"/>
      <c r="AAL48" s="163"/>
      <c r="AAM48" s="163"/>
      <c r="AAN48" s="163"/>
      <c r="AAO48" s="163"/>
      <c r="AAP48" s="163"/>
      <c r="AAQ48" s="163"/>
      <c r="AAR48" s="163"/>
      <c r="AAS48" s="163"/>
      <c r="AAT48" s="163"/>
      <c r="AAU48" s="163"/>
      <c r="AAV48" s="163"/>
      <c r="AAW48" s="163"/>
      <c r="AAX48" s="163"/>
      <c r="AAY48" s="163"/>
      <c r="AAZ48" s="163"/>
      <c r="ABA48" s="163"/>
      <c r="ABB48" s="163"/>
      <c r="ABC48" s="163"/>
      <c r="ABD48" s="163"/>
      <c r="ABE48" s="163"/>
      <c r="ABF48" s="163"/>
      <c r="ABG48" s="163"/>
      <c r="ABH48" s="163"/>
      <c r="ABI48" s="163"/>
      <c r="ABJ48" s="163"/>
      <c r="ABK48" s="163"/>
      <c r="ABL48" s="163"/>
      <c r="ABM48" s="163"/>
      <c r="ABN48" s="163"/>
      <c r="ABO48" s="163"/>
      <c r="ABP48" s="163"/>
      <c r="ABQ48" s="163"/>
      <c r="ABR48" s="163"/>
      <c r="ABS48" s="163"/>
      <c r="ABT48" s="163"/>
      <c r="ABU48" s="163"/>
      <c r="ABV48" s="163"/>
      <c r="ABW48" s="163"/>
      <c r="ABX48" s="163"/>
      <c r="ABY48" s="163"/>
      <c r="ABZ48" s="163"/>
      <c r="ACA48" s="163"/>
      <c r="ACB48" s="163"/>
      <c r="ACC48" s="163"/>
      <c r="ACD48" s="163"/>
      <c r="ACE48" s="163"/>
      <c r="ACF48" s="163"/>
      <c r="ACG48" s="163"/>
      <c r="ACH48" s="163"/>
      <c r="ACI48" s="163"/>
      <c r="ACJ48" s="163"/>
      <c r="ACK48" s="163"/>
      <c r="ACL48" s="163"/>
      <c r="ACM48" s="163"/>
      <c r="ACN48" s="163"/>
      <c r="ACO48" s="163"/>
      <c r="ACP48" s="163"/>
      <c r="ACQ48" s="163"/>
      <c r="ACR48" s="163"/>
      <c r="ACS48" s="163"/>
      <c r="ACT48" s="163"/>
      <c r="ACU48" s="163"/>
      <c r="ACV48" s="163"/>
      <c r="ACW48" s="163"/>
      <c r="ACX48" s="163"/>
      <c r="ACY48" s="163"/>
      <c r="ACZ48" s="163"/>
      <c r="ADA48" s="163"/>
      <c r="ADB48" s="163"/>
      <c r="ADC48" s="163"/>
      <c r="ADD48" s="163"/>
      <c r="ADE48" s="163"/>
      <c r="ADF48" s="163"/>
      <c r="ADG48" s="163"/>
      <c r="ADH48" s="163"/>
      <c r="ADI48" s="163"/>
      <c r="ADJ48" s="163"/>
      <c r="ADK48" s="163"/>
      <c r="ADL48" s="163"/>
      <c r="ADM48" s="163"/>
      <c r="ADN48" s="163"/>
      <c r="ADO48" s="163"/>
      <c r="ADP48" s="163"/>
      <c r="ADQ48" s="163"/>
      <c r="ADR48" s="163"/>
      <c r="ADS48" s="163"/>
      <c r="ADT48" s="163"/>
      <c r="ADU48" s="163"/>
      <c r="ADV48" s="163"/>
      <c r="ADW48" s="163"/>
      <c r="ADX48" s="163"/>
      <c r="ADY48" s="163"/>
      <c r="ADZ48" s="163"/>
      <c r="AEA48" s="163"/>
      <c r="AEB48" s="163"/>
      <c r="AEC48" s="163"/>
      <c r="AED48" s="163"/>
      <c r="AEE48" s="163"/>
      <c r="AEF48" s="163"/>
      <c r="AEG48" s="163"/>
      <c r="AEH48" s="163"/>
      <c r="AEI48" s="163"/>
      <c r="AEJ48" s="163"/>
      <c r="AEK48" s="163"/>
      <c r="AEL48" s="163"/>
      <c r="AEM48" s="163"/>
      <c r="AEN48" s="163"/>
      <c r="AEO48" s="163"/>
      <c r="AEP48" s="163"/>
      <c r="AEQ48" s="163"/>
      <c r="AER48" s="163"/>
      <c r="AES48" s="163"/>
      <c r="AET48" s="163"/>
      <c r="AEU48" s="163"/>
      <c r="AEV48" s="163"/>
      <c r="AEW48" s="163"/>
      <c r="AEX48" s="163"/>
      <c r="AEY48" s="163"/>
      <c r="AEZ48" s="163"/>
      <c r="AFA48" s="163"/>
      <c r="AFB48" s="163"/>
      <c r="AFC48" s="163"/>
      <c r="AFD48" s="163"/>
      <c r="AFE48" s="163"/>
      <c r="AFF48" s="163"/>
      <c r="AFG48" s="163"/>
      <c r="AFH48" s="163"/>
      <c r="AFI48" s="163"/>
      <c r="AFJ48" s="163"/>
      <c r="AFK48" s="163"/>
      <c r="AFL48" s="163"/>
      <c r="AFM48" s="163"/>
      <c r="AFN48" s="163"/>
      <c r="AFO48" s="163"/>
      <c r="AFP48" s="163"/>
      <c r="AFQ48" s="163"/>
      <c r="AFR48" s="163"/>
      <c r="AFS48" s="163"/>
      <c r="AFT48" s="163"/>
      <c r="AFU48" s="163"/>
      <c r="AFV48" s="163"/>
      <c r="AFW48" s="163"/>
      <c r="AFX48" s="163"/>
      <c r="AFY48" s="163"/>
      <c r="AFZ48" s="163"/>
      <c r="AGA48" s="163"/>
      <c r="AGB48" s="163"/>
      <c r="AGC48" s="163"/>
      <c r="AGD48" s="163"/>
      <c r="AGE48" s="163"/>
      <c r="AGF48" s="163"/>
      <c r="AGG48" s="163"/>
      <c r="AGH48" s="163"/>
      <c r="AGI48" s="163"/>
      <c r="AGJ48" s="163"/>
      <c r="AGK48" s="163"/>
      <c r="AGL48" s="163"/>
      <c r="AGM48" s="163"/>
      <c r="AGN48" s="163"/>
      <c r="AGO48" s="163"/>
      <c r="AGP48" s="163"/>
      <c r="AGQ48" s="163"/>
      <c r="AGR48" s="163"/>
      <c r="AGS48" s="163"/>
      <c r="AGT48" s="163"/>
      <c r="AGU48" s="163"/>
      <c r="AGV48" s="163"/>
      <c r="AGW48" s="163"/>
      <c r="AGX48" s="163"/>
      <c r="AGY48" s="163"/>
      <c r="AGZ48" s="163"/>
      <c r="AHA48" s="163"/>
      <c r="AHB48" s="163"/>
      <c r="AHC48" s="163"/>
      <c r="AHD48" s="163"/>
      <c r="AHE48" s="163"/>
      <c r="AHF48" s="163"/>
      <c r="AHG48" s="163"/>
      <c r="AHH48" s="163"/>
      <c r="AHI48" s="163"/>
      <c r="AHJ48" s="163"/>
      <c r="AHK48" s="163"/>
      <c r="AHL48" s="163"/>
      <c r="AHM48" s="163"/>
      <c r="AHN48" s="163"/>
      <c r="AHO48" s="163"/>
      <c r="AHP48" s="163"/>
      <c r="AHQ48" s="163"/>
      <c r="AHR48" s="163"/>
      <c r="AHS48" s="163"/>
      <c r="AHT48" s="163"/>
      <c r="AHU48" s="163"/>
      <c r="AHV48" s="163"/>
      <c r="AHW48" s="163"/>
      <c r="AHX48" s="163"/>
      <c r="AHY48" s="163"/>
      <c r="AHZ48" s="163"/>
      <c r="AIA48" s="163"/>
      <c r="AIB48" s="163"/>
      <c r="AIC48" s="163"/>
      <c r="AID48" s="163"/>
      <c r="AIE48" s="163"/>
      <c r="AIF48" s="163"/>
      <c r="AIG48" s="163"/>
      <c r="AIH48" s="163"/>
      <c r="AII48" s="163"/>
      <c r="AIJ48" s="163"/>
      <c r="AIK48" s="163"/>
      <c r="AIL48" s="163"/>
      <c r="AIM48" s="163"/>
      <c r="AIN48" s="163"/>
      <c r="AIO48" s="163"/>
      <c r="AIP48" s="163"/>
      <c r="AIQ48" s="163"/>
      <c r="AIR48" s="163"/>
      <c r="AIS48" s="163"/>
      <c r="AIT48" s="163"/>
      <c r="AIU48" s="163"/>
      <c r="AIV48" s="163"/>
      <c r="AIW48" s="163"/>
      <c r="AIX48" s="163"/>
      <c r="AIY48" s="163"/>
      <c r="AIZ48" s="163"/>
      <c r="AJA48" s="163"/>
      <c r="AJB48" s="163"/>
      <c r="AJC48" s="163"/>
      <c r="AJD48" s="163"/>
      <c r="AJE48" s="163"/>
      <c r="AJF48" s="163"/>
      <c r="AJG48" s="163"/>
      <c r="AJH48" s="163"/>
      <c r="AJI48" s="163"/>
      <c r="AJJ48" s="163"/>
      <c r="AJK48" s="163"/>
      <c r="AJL48" s="163"/>
      <c r="AJM48" s="163"/>
      <c r="AJN48" s="163"/>
      <c r="AJO48" s="163"/>
      <c r="AJP48" s="163"/>
      <c r="AJQ48" s="163"/>
      <c r="AJR48" s="163"/>
      <c r="AJS48" s="163"/>
      <c r="AJT48" s="163"/>
      <c r="AJU48" s="163"/>
      <c r="AJV48" s="163"/>
      <c r="AJW48" s="163"/>
      <c r="AJX48" s="163"/>
      <c r="AJY48" s="163"/>
      <c r="AJZ48" s="163"/>
      <c r="AKA48" s="163"/>
      <c r="AKB48" s="163"/>
      <c r="AKC48" s="163"/>
      <c r="AKD48" s="163"/>
      <c r="AKE48" s="163"/>
      <c r="AKF48" s="163"/>
      <c r="AKG48" s="163"/>
      <c r="AKH48" s="163"/>
      <c r="AKI48" s="163"/>
      <c r="AKJ48" s="163"/>
      <c r="AKK48" s="163"/>
      <c r="AKL48" s="163"/>
      <c r="AKM48" s="163"/>
      <c r="AKN48" s="163"/>
      <c r="AKO48" s="163"/>
      <c r="AKP48" s="163"/>
      <c r="AKQ48" s="163"/>
      <c r="AKR48" s="163"/>
      <c r="AKS48" s="163"/>
      <c r="AKT48" s="163"/>
      <c r="AKU48" s="163"/>
      <c r="AKV48" s="163"/>
      <c r="AKW48" s="163"/>
      <c r="AKX48" s="163"/>
      <c r="AKY48" s="163"/>
      <c r="AKZ48" s="163"/>
      <c r="ALA48" s="163"/>
      <c r="ALB48" s="163"/>
      <c r="ALC48" s="163"/>
      <c r="ALD48" s="163"/>
      <c r="ALE48" s="163"/>
      <c r="ALF48" s="163"/>
      <c r="ALG48" s="163"/>
      <c r="ALH48" s="163"/>
      <c r="ALI48" s="163"/>
      <c r="ALJ48" s="163"/>
      <c r="ALK48" s="163"/>
      <c r="ALL48" s="163"/>
      <c r="ALM48" s="163"/>
      <c r="ALN48" s="163"/>
      <c r="ALO48" s="163"/>
      <c r="ALP48" s="163"/>
      <c r="ALQ48" s="163"/>
      <c r="ALR48" s="163"/>
      <c r="ALS48" s="163"/>
      <c r="ALT48" s="163"/>
      <c r="ALU48" s="163"/>
      <c r="ALV48" s="163"/>
      <c r="ALW48" s="163"/>
      <c r="ALX48" s="163"/>
      <c r="ALY48" s="163"/>
      <c r="ALZ48" s="163"/>
      <c r="AMA48" s="163"/>
      <c r="AMB48" s="163"/>
      <c r="AMC48" s="163"/>
      <c r="AMD48" s="163"/>
      <c r="AME48" s="163"/>
      <c r="AMF48" s="163"/>
      <c r="AMG48" s="163"/>
      <c r="AMH48" s="163"/>
      <c r="AMI48" s="163"/>
      <c r="AMJ48" s="163"/>
      <c r="AMK48" s="163"/>
      <c r="AML48" s="163"/>
      <c r="AMM48" s="163"/>
      <c r="AMN48" s="163"/>
      <c r="AMO48" s="163"/>
      <c r="AMP48" s="163"/>
      <c r="AMQ48" s="163"/>
      <c r="AMR48" s="163"/>
      <c r="AMS48" s="163"/>
      <c r="AMT48" s="163"/>
      <c r="AMU48" s="163"/>
      <c r="AMV48" s="163"/>
      <c r="AMW48" s="163"/>
      <c r="AMX48" s="163"/>
      <c r="AMY48" s="163"/>
      <c r="AMZ48" s="163"/>
      <c r="ANA48" s="163"/>
      <c r="ANB48" s="163"/>
      <c r="ANC48" s="163"/>
      <c r="AND48" s="163"/>
      <c r="ANE48" s="163"/>
      <c r="ANF48" s="163"/>
      <c r="ANG48" s="163"/>
      <c r="ANH48" s="163"/>
      <c r="ANI48" s="163"/>
      <c r="ANJ48" s="163"/>
      <c r="ANK48" s="163"/>
      <c r="ANL48" s="163"/>
      <c r="ANM48" s="163"/>
      <c r="ANN48" s="163"/>
      <c r="ANO48" s="163"/>
      <c r="ANP48" s="163"/>
      <c r="ANQ48" s="163"/>
      <c r="ANR48" s="163"/>
      <c r="ANS48" s="163"/>
      <c r="ANT48" s="163"/>
      <c r="ANU48" s="163"/>
      <c r="ANV48" s="163"/>
      <c r="ANW48" s="163"/>
      <c r="ANX48" s="163"/>
      <c r="ANY48" s="163"/>
      <c r="ANZ48" s="163"/>
      <c r="AOA48" s="163"/>
      <c r="AOB48" s="163"/>
      <c r="AOC48" s="163"/>
      <c r="AOD48" s="163"/>
      <c r="AOE48" s="163"/>
      <c r="AOF48" s="163"/>
      <c r="AOG48" s="163"/>
      <c r="AOH48" s="163"/>
      <c r="AOI48" s="163"/>
      <c r="AOJ48" s="163"/>
      <c r="AOK48" s="163"/>
      <c r="AOL48" s="163"/>
      <c r="AOM48" s="163"/>
      <c r="AON48" s="163"/>
      <c r="AOO48" s="163"/>
      <c r="AOP48" s="163"/>
      <c r="AOQ48" s="163"/>
      <c r="AOR48" s="163"/>
      <c r="AOS48" s="163"/>
      <c r="AOT48" s="163"/>
      <c r="AOU48" s="163"/>
      <c r="AOV48" s="163"/>
      <c r="AOW48" s="163"/>
      <c r="AOX48" s="163"/>
      <c r="AOY48" s="163"/>
      <c r="AOZ48" s="163"/>
      <c r="APA48" s="163"/>
      <c r="APB48" s="163"/>
      <c r="APC48" s="163"/>
      <c r="APD48" s="163"/>
      <c r="APE48" s="163"/>
      <c r="APF48" s="163"/>
      <c r="APG48" s="163"/>
      <c r="APH48" s="163"/>
      <c r="API48" s="163"/>
      <c r="APJ48" s="163"/>
      <c r="APK48" s="163"/>
      <c r="APL48" s="163"/>
      <c r="APM48" s="163"/>
      <c r="APN48" s="163"/>
      <c r="APO48" s="163"/>
      <c r="APP48" s="163"/>
      <c r="APQ48" s="163"/>
      <c r="APR48" s="163"/>
      <c r="APS48" s="163"/>
      <c r="APT48" s="163"/>
      <c r="APU48" s="163"/>
      <c r="APV48" s="163"/>
      <c r="APW48" s="163"/>
      <c r="APX48" s="163"/>
      <c r="APY48" s="163"/>
      <c r="APZ48" s="163"/>
      <c r="AQA48" s="163"/>
      <c r="AQB48" s="163"/>
      <c r="AQC48" s="163"/>
      <c r="AQD48" s="163"/>
      <c r="AQE48" s="163"/>
      <c r="AQF48" s="163"/>
      <c r="AQG48" s="163"/>
      <c r="AQH48" s="163"/>
      <c r="AQI48" s="163"/>
      <c r="AQJ48" s="163"/>
      <c r="AQK48" s="163"/>
      <c r="AQL48" s="163"/>
      <c r="AQM48" s="163"/>
      <c r="AQN48" s="163"/>
      <c r="AQO48" s="163"/>
      <c r="AQP48" s="163"/>
      <c r="AQQ48" s="163"/>
      <c r="AQR48" s="163"/>
      <c r="AQS48" s="163"/>
      <c r="AQT48" s="163"/>
      <c r="AQU48" s="163"/>
      <c r="AQV48" s="163"/>
      <c r="AQW48" s="163"/>
      <c r="AQX48" s="163"/>
      <c r="AQY48" s="163"/>
      <c r="AQZ48" s="163"/>
      <c r="ARA48" s="163"/>
      <c r="ARB48" s="163"/>
      <c r="ARC48" s="163"/>
      <c r="ARD48" s="163"/>
      <c r="ARE48" s="163"/>
      <c r="ARF48" s="163"/>
      <c r="ARG48" s="163"/>
      <c r="ARH48" s="163"/>
      <c r="ARI48" s="163"/>
      <c r="ARJ48" s="163"/>
      <c r="ARK48" s="163"/>
      <c r="ARL48" s="163"/>
      <c r="ARM48" s="163"/>
      <c r="ARN48" s="163"/>
      <c r="ARO48" s="163"/>
      <c r="ARP48" s="163"/>
      <c r="ARQ48" s="163"/>
      <c r="ARR48" s="163"/>
      <c r="ARS48" s="163"/>
      <c r="ART48" s="163"/>
      <c r="ARU48" s="163"/>
      <c r="ARV48" s="163"/>
      <c r="ARW48" s="163"/>
      <c r="ARX48" s="163"/>
      <c r="ARY48" s="163"/>
      <c r="ARZ48" s="163"/>
      <c r="ASA48" s="163"/>
      <c r="ASB48" s="163"/>
      <c r="ASC48" s="163"/>
      <c r="ASD48" s="163"/>
      <c r="ASE48" s="163"/>
      <c r="ASF48" s="163"/>
      <c r="ASG48" s="163"/>
      <c r="ASH48" s="163"/>
      <c r="ASI48" s="163"/>
      <c r="ASJ48" s="163"/>
      <c r="ASK48" s="163"/>
      <c r="ASL48" s="163"/>
      <c r="ASM48" s="163"/>
      <c r="ASN48" s="163"/>
      <c r="ASO48" s="163"/>
      <c r="ASP48" s="163"/>
      <c r="ASQ48" s="163"/>
      <c r="ASR48" s="163"/>
      <c r="ASS48" s="163"/>
      <c r="AST48" s="163"/>
      <c r="ASU48" s="163"/>
      <c r="ASV48" s="163"/>
      <c r="ASW48" s="163"/>
      <c r="ASX48" s="163"/>
      <c r="ASY48" s="163"/>
      <c r="ASZ48" s="163"/>
      <c r="ATA48" s="163"/>
      <c r="ATB48" s="163"/>
      <c r="ATC48" s="163"/>
      <c r="ATD48" s="163"/>
      <c r="ATE48" s="163"/>
      <c r="ATF48" s="163"/>
      <c r="ATG48" s="163"/>
      <c r="ATH48" s="163"/>
      <c r="ATI48" s="163"/>
      <c r="ATJ48" s="163"/>
      <c r="ATK48" s="163"/>
      <c r="ATL48" s="163"/>
      <c r="ATM48" s="163"/>
      <c r="ATN48" s="163"/>
      <c r="ATO48" s="163"/>
      <c r="ATP48" s="163"/>
      <c r="ATQ48" s="163"/>
      <c r="ATR48" s="163"/>
      <c r="ATS48" s="163"/>
      <c r="ATT48" s="163"/>
      <c r="ATU48" s="163"/>
      <c r="ATV48" s="163"/>
      <c r="ATW48" s="163"/>
      <c r="ATX48" s="163"/>
      <c r="ATY48" s="163"/>
      <c r="ATZ48" s="163"/>
      <c r="AUA48" s="163"/>
      <c r="AUB48" s="163"/>
      <c r="AUC48" s="163"/>
      <c r="AUD48" s="163"/>
      <c r="AUE48" s="163"/>
      <c r="AUF48" s="163"/>
      <c r="AUG48" s="163"/>
      <c r="AUH48" s="163"/>
      <c r="AUI48" s="163"/>
      <c r="AUJ48" s="163"/>
      <c r="AUK48" s="163"/>
      <c r="AUL48" s="163"/>
      <c r="AUM48" s="163"/>
      <c r="AUN48" s="163"/>
      <c r="AUO48" s="163"/>
      <c r="AUP48" s="163"/>
      <c r="AUQ48" s="163"/>
      <c r="AUR48" s="163"/>
      <c r="AUS48" s="163"/>
      <c r="AUT48" s="163"/>
      <c r="AUU48" s="163"/>
      <c r="AUV48" s="163"/>
      <c r="AUW48" s="163"/>
      <c r="AUX48" s="163"/>
      <c r="AUY48" s="163"/>
      <c r="AUZ48" s="163"/>
      <c r="AVA48" s="163"/>
      <c r="AVB48" s="163"/>
      <c r="AVC48" s="163"/>
      <c r="AVD48" s="163"/>
      <c r="AVE48" s="163"/>
      <c r="AVF48" s="163"/>
      <c r="AVG48" s="163"/>
      <c r="AVH48" s="163"/>
      <c r="AVI48" s="163"/>
      <c r="AVJ48" s="163"/>
      <c r="AVK48" s="163"/>
      <c r="AVL48" s="163"/>
      <c r="AVM48" s="163"/>
      <c r="AVN48" s="163"/>
      <c r="AVO48" s="163"/>
      <c r="AVP48" s="163"/>
      <c r="AVQ48" s="163"/>
      <c r="AVR48" s="163"/>
      <c r="AVS48" s="163"/>
      <c r="AVT48" s="163"/>
      <c r="AVU48" s="163"/>
      <c r="AVV48" s="163"/>
      <c r="AVW48" s="163"/>
      <c r="AVX48" s="163"/>
      <c r="AVY48" s="163"/>
      <c r="AVZ48" s="163"/>
      <c r="AWA48" s="163"/>
      <c r="AWB48" s="163"/>
      <c r="AWC48" s="163"/>
      <c r="AWD48" s="163"/>
      <c r="AWE48" s="163"/>
      <c r="AWF48" s="163"/>
      <c r="AWG48" s="163"/>
      <c r="AWH48" s="163"/>
      <c r="AWI48" s="163"/>
      <c r="AWJ48" s="163"/>
      <c r="AWK48" s="163"/>
      <c r="AWL48" s="163"/>
      <c r="AWM48" s="163"/>
      <c r="AWN48" s="163"/>
      <c r="AWO48" s="163"/>
      <c r="AWP48" s="163"/>
      <c r="AWQ48" s="163"/>
      <c r="AWR48" s="163"/>
      <c r="AWS48" s="163"/>
      <c r="AWT48" s="163"/>
      <c r="AWU48" s="163"/>
      <c r="AWV48" s="163"/>
      <c r="AWW48" s="163"/>
      <c r="AWX48" s="163"/>
      <c r="AWY48" s="163"/>
      <c r="AWZ48" s="163"/>
      <c r="AXA48" s="163"/>
      <c r="AXB48" s="163"/>
      <c r="AXC48" s="163"/>
      <c r="AXD48" s="163"/>
      <c r="AXE48" s="163"/>
      <c r="AXF48" s="163"/>
      <c r="AXG48" s="163"/>
      <c r="AXH48" s="163"/>
      <c r="AXI48" s="163"/>
      <c r="AXJ48" s="163"/>
      <c r="AXK48" s="163"/>
      <c r="AXL48" s="163"/>
      <c r="AXM48" s="163"/>
      <c r="AXN48" s="163"/>
      <c r="AXO48" s="163"/>
      <c r="AXP48" s="163"/>
      <c r="AXQ48" s="163"/>
      <c r="AXR48" s="163"/>
      <c r="AXS48" s="163"/>
      <c r="AXT48" s="163"/>
      <c r="AXU48" s="163"/>
      <c r="AXV48" s="163"/>
      <c r="AXW48" s="163"/>
      <c r="AXX48" s="163"/>
      <c r="AXY48" s="163"/>
      <c r="AXZ48" s="163"/>
      <c r="AYA48" s="163"/>
      <c r="AYB48" s="163"/>
      <c r="AYC48" s="163"/>
      <c r="AYD48" s="163"/>
      <c r="AYE48" s="163"/>
      <c r="AYF48" s="163"/>
      <c r="AYG48" s="163"/>
      <c r="AYH48" s="163"/>
      <c r="AYI48" s="163"/>
      <c r="AYJ48" s="163"/>
      <c r="AYK48" s="163"/>
      <c r="AYL48" s="163"/>
      <c r="AYM48" s="163"/>
      <c r="AYN48" s="163"/>
      <c r="AYO48" s="163"/>
      <c r="AYP48" s="163"/>
      <c r="AYQ48" s="163"/>
      <c r="AYR48" s="163"/>
      <c r="AYS48" s="163"/>
      <c r="AYT48" s="163"/>
      <c r="AYU48" s="163"/>
      <c r="AYV48" s="163"/>
      <c r="AYW48" s="163"/>
      <c r="AYX48" s="163"/>
      <c r="AYY48" s="163"/>
      <c r="AYZ48" s="163"/>
      <c r="AZA48" s="163"/>
      <c r="AZB48" s="163"/>
      <c r="AZC48" s="163"/>
      <c r="AZD48" s="163"/>
      <c r="AZE48" s="163"/>
      <c r="AZF48" s="163"/>
      <c r="AZG48" s="163"/>
      <c r="AZH48" s="163"/>
      <c r="AZI48" s="163"/>
      <c r="AZJ48" s="163"/>
      <c r="AZK48" s="163"/>
      <c r="AZL48" s="163"/>
      <c r="AZM48" s="163"/>
      <c r="AZN48" s="163"/>
      <c r="AZO48" s="163"/>
      <c r="AZP48" s="163"/>
      <c r="AZQ48" s="163"/>
      <c r="AZR48" s="163"/>
      <c r="AZS48" s="163"/>
      <c r="AZT48" s="163"/>
      <c r="AZU48" s="163"/>
      <c r="AZV48" s="163"/>
      <c r="AZW48" s="163"/>
      <c r="AZX48" s="163"/>
      <c r="AZY48" s="163"/>
      <c r="AZZ48" s="163"/>
      <c r="BAA48" s="163"/>
      <c r="BAB48" s="163"/>
      <c r="BAC48" s="163"/>
      <c r="BAD48" s="163"/>
      <c r="BAE48" s="163"/>
      <c r="BAF48" s="163"/>
      <c r="BAG48" s="163"/>
      <c r="BAH48" s="163"/>
      <c r="BAI48" s="163"/>
      <c r="BAJ48" s="163"/>
      <c r="BAK48" s="163"/>
      <c r="BAL48" s="163"/>
      <c r="BAM48" s="163"/>
      <c r="BAN48" s="163"/>
      <c r="BAO48" s="163"/>
      <c r="BAP48" s="163"/>
      <c r="BAQ48" s="163"/>
      <c r="BAR48" s="163"/>
      <c r="BAS48" s="163"/>
      <c r="BAT48" s="163"/>
      <c r="BAU48" s="163"/>
      <c r="BAV48" s="163"/>
      <c r="BAW48" s="163"/>
      <c r="BAX48" s="163"/>
      <c r="BAY48" s="163"/>
      <c r="BAZ48" s="163"/>
      <c r="BBA48" s="163"/>
      <c r="BBB48" s="163"/>
      <c r="BBC48" s="163"/>
      <c r="BBD48" s="163"/>
      <c r="BBE48" s="163"/>
      <c r="BBF48" s="163"/>
      <c r="BBG48" s="163"/>
      <c r="BBH48" s="163"/>
      <c r="BBI48" s="163"/>
      <c r="BBJ48" s="163"/>
      <c r="BBK48" s="163"/>
      <c r="BBL48" s="163"/>
      <c r="BBM48" s="163"/>
      <c r="BBN48" s="163"/>
      <c r="BBO48" s="163"/>
      <c r="BBP48" s="163"/>
      <c r="BBQ48" s="163"/>
      <c r="BBR48" s="163"/>
      <c r="BBS48" s="163"/>
      <c r="BBT48" s="163"/>
      <c r="BBU48" s="163"/>
      <c r="BBV48" s="163"/>
      <c r="BBW48" s="163"/>
      <c r="BBX48" s="163"/>
      <c r="BBY48" s="163"/>
      <c r="BBZ48" s="163"/>
      <c r="BCA48" s="163"/>
      <c r="BCB48" s="163"/>
      <c r="BCC48" s="163"/>
      <c r="BCD48" s="163"/>
      <c r="BCE48" s="163"/>
      <c r="BCF48" s="163"/>
      <c r="BCG48" s="163"/>
      <c r="BCH48" s="163"/>
      <c r="BCI48" s="163"/>
      <c r="BCJ48" s="163"/>
      <c r="BCK48" s="163"/>
      <c r="BCL48" s="163"/>
      <c r="BCM48" s="163"/>
      <c r="BCN48" s="163"/>
      <c r="BCO48" s="163"/>
      <c r="BCP48" s="163"/>
      <c r="BCQ48" s="163"/>
      <c r="BCR48" s="163"/>
      <c r="BCS48" s="163"/>
      <c r="BCT48" s="163"/>
      <c r="BCU48" s="163"/>
      <c r="BCV48" s="163"/>
      <c r="BCW48" s="163"/>
      <c r="BCX48" s="163"/>
      <c r="BCY48" s="163"/>
      <c r="BCZ48" s="163"/>
      <c r="BDA48" s="163"/>
      <c r="BDB48" s="163"/>
      <c r="BDC48" s="163"/>
      <c r="BDD48" s="163"/>
      <c r="BDE48" s="163"/>
      <c r="BDF48" s="163"/>
      <c r="BDG48" s="163"/>
      <c r="BDH48" s="163"/>
      <c r="BDI48" s="163"/>
      <c r="BDJ48" s="163"/>
      <c r="BDK48" s="163"/>
      <c r="BDL48" s="163"/>
      <c r="BDM48" s="163"/>
      <c r="BDN48" s="163"/>
      <c r="BDO48" s="163"/>
      <c r="BDP48" s="163"/>
      <c r="BDQ48" s="163"/>
      <c r="BDR48" s="163"/>
      <c r="BDS48" s="163"/>
      <c r="BDT48" s="163"/>
      <c r="BDU48" s="163"/>
      <c r="BDV48" s="163"/>
      <c r="BDW48" s="163"/>
      <c r="BDX48" s="163"/>
      <c r="BDY48" s="163"/>
      <c r="BDZ48" s="163"/>
      <c r="BEA48" s="163"/>
      <c r="BEB48" s="163"/>
      <c r="BEC48" s="163"/>
      <c r="BED48" s="163"/>
      <c r="BEE48" s="163"/>
      <c r="BEF48" s="163"/>
      <c r="BEG48" s="163"/>
      <c r="BEH48" s="163"/>
      <c r="BEI48" s="163"/>
      <c r="BEJ48" s="163"/>
      <c r="BEK48" s="163"/>
      <c r="BEL48" s="163"/>
      <c r="BEM48" s="163"/>
      <c r="BEN48" s="163"/>
      <c r="BEO48" s="163"/>
      <c r="BEP48" s="163"/>
      <c r="BEQ48" s="163"/>
      <c r="BER48" s="163"/>
      <c r="BES48" s="163"/>
      <c r="BET48" s="163"/>
      <c r="BEU48" s="163"/>
      <c r="BEV48" s="163"/>
      <c r="BEW48" s="163"/>
      <c r="BEX48" s="163"/>
      <c r="BEY48" s="163"/>
      <c r="BEZ48" s="163"/>
      <c r="BFA48" s="163"/>
      <c r="BFB48" s="163"/>
      <c r="BFC48" s="163"/>
      <c r="BFD48" s="163"/>
      <c r="BFE48" s="163"/>
      <c r="BFF48" s="163"/>
      <c r="BFG48" s="163"/>
      <c r="BFH48" s="163"/>
      <c r="BFI48" s="163"/>
      <c r="BFJ48" s="163"/>
      <c r="BFK48" s="163"/>
      <c r="BFL48" s="163"/>
      <c r="BFM48" s="163"/>
      <c r="BFN48" s="163"/>
      <c r="BFO48" s="163"/>
      <c r="BFP48" s="163"/>
      <c r="BFQ48" s="163"/>
      <c r="BFR48" s="163"/>
      <c r="BFS48" s="163"/>
      <c r="BFT48" s="163"/>
      <c r="BFU48" s="163"/>
      <c r="BFV48" s="163"/>
      <c r="BFW48" s="163"/>
      <c r="BFX48" s="163"/>
      <c r="BFY48" s="163"/>
      <c r="BFZ48" s="163"/>
      <c r="BGA48" s="163"/>
      <c r="BGB48" s="163"/>
      <c r="BGC48" s="163"/>
      <c r="BGD48" s="163"/>
      <c r="BGE48" s="163"/>
      <c r="BGF48" s="163"/>
      <c r="BGG48" s="163"/>
      <c r="BGH48" s="163"/>
      <c r="BGI48" s="163"/>
      <c r="BGJ48" s="163"/>
      <c r="BGK48" s="163"/>
      <c r="BGL48" s="163"/>
      <c r="BGM48" s="163"/>
      <c r="BGN48" s="163"/>
      <c r="BGO48" s="163"/>
      <c r="BGP48" s="163"/>
      <c r="BGQ48" s="163"/>
      <c r="BGR48" s="163"/>
      <c r="BGS48" s="163"/>
      <c r="BGT48" s="163"/>
      <c r="BGU48" s="163"/>
      <c r="BGV48" s="163"/>
      <c r="BGW48" s="163"/>
      <c r="BGX48" s="163"/>
      <c r="BGY48" s="163"/>
      <c r="BGZ48" s="163"/>
      <c r="BHA48" s="163"/>
      <c r="BHB48" s="163"/>
      <c r="BHC48" s="163"/>
      <c r="BHD48" s="163"/>
      <c r="BHE48" s="163"/>
      <c r="BHF48" s="163"/>
      <c r="BHG48" s="163"/>
      <c r="BHH48" s="163"/>
      <c r="BHI48" s="163"/>
      <c r="BHJ48" s="163"/>
      <c r="BHK48" s="163"/>
      <c r="BHL48" s="163"/>
      <c r="BHM48" s="163"/>
      <c r="BHN48" s="163"/>
      <c r="BHO48" s="163"/>
      <c r="BHP48" s="163"/>
      <c r="BHQ48" s="163"/>
      <c r="BHR48" s="163"/>
      <c r="BHS48" s="163"/>
      <c r="BHT48" s="163"/>
      <c r="BHU48" s="163"/>
      <c r="BHV48" s="163"/>
      <c r="BHW48" s="163"/>
      <c r="BHX48" s="163"/>
      <c r="BHY48" s="163"/>
      <c r="BHZ48" s="163"/>
      <c r="BIA48" s="163"/>
      <c r="BIB48" s="163"/>
      <c r="BIC48" s="163"/>
      <c r="BID48" s="163"/>
      <c r="BIE48" s="163"/>
      <c r="BIF48" s="163"/>
      <c r="BIG48" s="163"/>
      <c r="BIH48" s="163"/>
      <c r="BII48" s="163"/>
      <c r="BIJ48" s="163"/>
      <c r="BIK48" s="163"/>
      <c r="BIL48" s="163"/>
      <c r="BIM48" s="163"/>
      <c r="BIN48" s="163"/>
      <c r="BIO48" s="163"/>
      <c r="BIP48" s="163"/>
      <c r="BIQ48" s="163"/>
      <c r="BIR48" s="163"/>
      <c r="BIS48" s="163"/>
      <c r="BIT48" s="163"/>
      <c r="BIU48" s="163"/>
      <c r="BIV48" s="163"/>
      <c r="BIW48" s="163"/>
      <c r="BIX48" s="163"/>
      <c r="BIY48" s="163"/>
      <c r="BIZ48" s="163"/>
      <c r="BJA48" s="163"/>
      <c r="BJB48" s="163"/>
      <c r="BJC48" s="163"/>
      <c r="BJD48" s="163"/>
      <c r="BJE48" s="163"/>
      <c r="BJF48" s="163"/>
      <c r="BJG48" s="163"/>
      <c r="BJH48" s="163"/>
      <c r="BJI48" s="163"/>
      <c r="BJJ48" s="163"/>
      <c r="BJK48" s="163"/>
      <c r="BJL48" s="163"/>
      <c r="BJM48" s="163"/>
      <c r="BJN48" s="163"/>
      <c r="BJO48" s="163"/>
      <c r="BJP48" s="163"/>
      <c r="BJQ48" s="163"/>
      <c r="BJR48" s="163"/>
      <c r="BJS48" s="163"/>
      <c r="BJT48" s="163"/>
      <c r="BJU48" s="163"/>
      <c r="BJV48" s="163"/>
      <c r="BJW48" s="163"/>
      <c r="BJX48" s="163"/>
      <c r="BJY48" s="163"/>
      <c r="BJZ48" s="163"/>
      <c r="BKA48" s="163"/>
      <c r="BKB48" s="163"/>
      <c r="BKC48" s="163"/>
      <c r="BKD48" s="163"/>
      <c r="BKE48" s="163"/>
      <c r="BKF48" s="163"/>
      <c r="BKG48" s="163"/>
      <c r="BKH48" s="163"/>
      <c r="BKI48" s="163"/>
      <c r="BKJ48" s="163"/>
      <c r="BKK48" s="163"/>
      <c r="BKL48" s="163"/>
      <c r="BKM48" s="163"/>
      <c r="BKN48" s="163"/>
      <c r="BKO48" s="163"/>
      <c r="BKP48" s="163"/>
      <c r="BKQ48" s="163"/>
      <c r="BKR48" s="163"/>
      <c r="BKS48" s="163"/>
      <c r="BKT48" s="163"/>
      <c r="BKU48" s="163"/>
      <c r="BKV48" s="163"/>
      <c r="BKW48" s="163"/>
      <c r="BKX48" s="163"/>
      <c r="BKY48" s="163"/>
      <c r="BKZ48" s="163"/>
      <c r="BLA48" s="163"/>
      <c r="BLB48" s="163"/>
      <c r="BLC48" s="163"/>
      <c r="BLD48" s="163"/>
      <c r="BLE48" s="163"/>
      <c r="BLF48" s="163"/>
      <c r="BLG48" s="163"/>
      <c r="BLH48" s="163"/>
      <c r="BLI48" s="163"/>
      <c r="BLJ48" s="163"/>
      <c r="BLK48" s="163"/>
      <c r="BLL48" s="163"/>
      <c r="BLM48" s="163"/>
      <c r="BLN48" s="163"/>
      <c r="BLO48" s="163"/>
      <c r="BLP48" s="163"/>
      <c r="BLQ48" s="163"/>
      <c r="BLR48" s="163"/>
      <c r="BLS48" s="163"/>
      <c r="BLT48" s="163"/>
      <c r="BLU48" s="163"/>
      <c r="BLV48" s="163"/>
      <c r="BLW48" s="163"/>
      <c r="BLX48" s="163"/>
      <c r="BLY48" s="163"/>
      <c r="BLZ48" s="163"/>
      <c r="BMA48" s="163"/>
      <c r="BMB48" s="163"/>
      <c r="BMC48" s="163"/>
      <c r="BMD48" s="163"/>
      <c r="BME48" s="163"/>
      <c r="BMF48" s="163"/>
      <c r="BMG48" s="163"/>
      <c r="BMH48" s="163"/>
      <c r="BMI48" s="163"/>
      <c r="BMJ48" s="163"/>
      <c r="BMK48" s="163"/>
      <c r="BML48" s="163"/>
      <c r="BMM48" s="163"/>
      <c r="BMN48" s="163"/>
      <c r="BMO48" s="163"/>
      <c r="BMP48" s="163"/>
      <c r="BMQ48" s="163"/>
      <c r="BMR48" s="163"/>
      <c r="BMS48" s="163"/>
      <c r="BMT48" s="163"/>
      <c r="BMU48" s="163"/>
      <c r="BMV48" s="163"/>
      <c r="BMW48" s="163"/>
      <c r="BMX48" s="163"/>
      <c r="BMY48" s="163"/>
      <c r="BMZ48" s="163"/>
      <c r="BNA48" s="163"/>
      <c r="BNB48" s="163"/>
      <c r="BNC48" s="163"/>
      <c r="BND48" s="163"/>
      <c r="BNE48" s="163"/>
      <c r="BNF48" s="163"/>
      <c r="BNG48" s="163"/>
      <c r="BNH48" s="163"/>
      <c r="BNI48" s="163"/>
      <c r="BNJ48" s="163"/>
      <c r="BNK48" s="163"/>
      <c r="BNL48" s="163"/>
      <c r="BNM48" s="163"/>
      <c r="BNN48" s="163"/>
      <c r="BNO48" s="163"/>
      <c r="BNP48" s="163"/>
      <c r="BNQ48" s="163"/>
      <c r="BNR48" s="163"/>
      <c r="BNS48" s="163"/>
      <c r="BNT48" s="163"/>
      <c r="BNU48" s="163"/>
      <c r="BNV48" s="163"/>
      <c r="BNW48" s="163"/>
      <c r="BNX48" s="163"/>
      <c r="BNY48" s="163"/>
      <c r="BNZ48" s="163"/>
      <c r="BOA48" s="163"/>
      <c r="BOB48" s="163"/>
      <c r="BOC48" s="163"/>
      <c r="BOD48" s="163"/>
      <c r="BOE48" s="163"/>
      <c r="BOF48" s="163"/>
      <c r="BOG48" s="163"/>
      <c r="BOH48" s="163"/>
      <c r="BOI48" s="163"/>
      <c r="BOJ48" s="163"/>
      <c r="BOK48" s="163"/>
      <c r="BOL48" s="163"/>
      <c r="BOM48" s="163"/>
      <c r="BON48" s="163"/>
      <c r="BOO48" s="163"/>
      <c r="BOP48" s="163"/>
      <c r="BOQ48" s="163"/>
      <c r="BOR48" s="163"/>
      <c r="BOS48" s="163"/>
      <c r="BOT48" s="163"/>
      <c r="BOU48" s="163"/>
      <c r="BOV48" s="163"/>
      <c r="BOW48" s="163"/>
      <c r="BOX48" s="163"/>
      <c r="BOY48" s="163"/>
      <c r="BOZ48" s="163"/>
      <c r="BPA48" s="163"/>
      <c r="BPB48" s="163"/>
      <c r="BPC48" s="163"/>
      <c r="BPD48" s="163"/>
      <c r="BPE48" s="163"/>
      <c r="BPF48" s="163"/>
      <c r="BPG48" s="163"/>
      <c r="BPH48" s="163"/>
      <c r="BPI48" s="163"/>
      <c r="BPJ48" s="163"/>
      <c r="BPK48" s="163"/>
      <c r="BPL48" s="163"/>
      <c r="BPM48" s="163"/>
      <c r="BPN48" s="163"/>
      <c r="BPO48" s="163"/>
      <c r="BPP48" s="163"/>
      <c r="BPQ48" s="163"/>
      <c r="BPR48" s="163"/>
      <c r="BPS48" s="163"/>
      <c r="BPT48" s="163"/>
      <c r="BPU48" s="163"/>
      <c r="BPV48" s="163"/>
      <c r="BPW48" s="163"/>
      <c r="BPX48" s="163"/>
      <c r="BPY48" s="163"/>
      <c r="BPZ48" s="163"/>
      <c r="BQA48" s="163"/>
      <c r="BQB48" s="163"/>
      <c r="BQC48" s="163"/>
      <c r="BQD48" s="163"/>
      <c r="BQE48" s="163"/>
      <c r="BQF48" s="163"/>
      <c r="BQG48" s="163"/>
      <c r="BQH48" s="163"/>
      <c r="BQI48" s="163"/>
      <c r="BQJ48" s="163"/>
      <c r="BQK48" s="163"/>
      <c r="BQL48" s="163"/>
      <c r="BQM48" s="163"/>
      <c r="BQN48" s="163"/>
      <c r="BQO48" s="163"/>
      <c r="BQP48" s="163"/>
      <c r="BQQ48" s="163"/>
      <c r="BQR48" s="163"/>
      <c r="BQS48" s="163"/>
      <c r="BQT48" s="163"/>
      <c r="BQU48" s="163"/>
      <c r="BQV48" s="163"/>
      <c r="BQW48" s="163"/>
    </row>
    <row r="49" spans="1:1817" s="99" customFormat="1" ht="63.75" x14ac:dyDescent="0.25">
      <c r="A49" s="5" t="s">
        <v>168</v>
      </c>
      <c r="B49" s="5" t="s">
        <v>338</v>
      </c>
      <c r="C49" s="5" t="s">
        <v>97</v>
      </c>
      <c r="D49" s="71" t="s">
        <v>98</v>
      </c>
      <c r="E49" s="5" t="s">
        <v>99</v>
      </c>
      <c r="F49" s="71" t="s">
        <v>100</v>
      </c>
      <c r="G49" s="28" t="s">
        <v>114</v>
      </c>
      <c r="H49" s="71" t="s">
        <v>115</v>
      </c>
      <c r="I49" s="5">
        <v>376</v>
      </c>
      <c r="J49" s="71" t="s">
        <v>124</v>
      </c>
      <c r="K49" s="5">
        <v>270</v>
      </c>
      <c r="L49" s="6" t="s">
        <v>125</v>
      </c>
      <c r="M49" s="5" t="s">
        <v>126</v>
      </c>
      <c r="N49" s="5">
        <v>987</v>
      </c>
      <c r="O49" s="5">
        <v>4</v>
      </c>
      <c r="P49" s="6" t="s">
        <v>127</v>
      </c>
      <c r="Q49" s="267" t="s">
        <v>26</v>
      </c>
      <c r="R49" s="8">
        <v>60</v>
      </c>
      <c r="S49" s="23">
        <v>6</v>
      </c>
      <c r="T49" s="23">
        <v>16</v>
      </c>
      <c r="U49" s="23">
        <v>16</v>
      </c>
      <c r="V49" s="23">
        <v>20</v>
      </c>
      <c r="W49" s="23">
        <v>2</v>
      </c>
      <c r="X49" s="111">
        <v>0</v>
      </c>
      <c r="Y49" s="111">
        <v>0</v>
      </c>
      <c r="Z49" s="239">
        <f>+Y49/$T$49</f>
        <v>0</v>
      </c>
      <c r="AA49" s="71">
        <v>0</v>
      </c>
      <c r="AB49" s="71">
        <v>0</v>
      </c>
      <c r="AC49" s="239">
        <f>+AB49/$T$49</f>
        <v>0</v>
      </c>
      <c r="AD49" s="71">
        <v>0</v>
      </c>
      <c r="AE49" s="71">
        <v>0</v>
      </c>
      <c r="AF49" s="239">
        <f>+AE49/$T$49</f>
        <v>0</v>
      </c>
      <c r="AG49" s="71">
        <v>2</v>
      </c>
      <c r="AH49" s="71">
        <v>4</v>
      </c>
      <c r="AI49" s="239">
        <f>+AH49/T49</f>
        <v>0.25</v>
      </c>
      <c r="AJ49" s="71">
        <v>5</v>
      </c>
      <c r="AK49" s="71">
        <v>6</v>
      </c>
      <c r="AL49" s="332">
        <f>+AK49/T49</f>
        <v>0.375</v>
      </c>
      <c r="AM49" s="71">
        <v>6</v>
      </c>
      <c r="AN49" s="71">
        <v>16</v>
      </c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  <c r="JF49" s="134"/>
      <c r="JG49" s="134"/>
      <c r="JH49" s="134"/>
      <c r="JI49" s="134"/>
      <c r="JJ49" s="134"/>
      <c r="JK49" s="134"/>
      <c r="JL49" s="134"/>
      <c r="JM49" s="134"/>
      <c r="JN49" s="134"/>
      <c r="JO49" s="134"/>
      <c r="JP49" s="134"/>
      <c r="JQ49" s="134"/>
      <c r="JR49" s="134"/>
      <c r="JS49" s="134"/>
      <c r="JT49" s="134"/>
      <c r="JU49" s="134"/>
      <c r="JV49" s="134"/>
      <c r="JW49" s="134"/>
      <c r="JX49" s="134"/>
      <c r="JY49" s="134"/>
      <c r="JZ49" s="134"/>
      <c r="KA49" s="134"/>
      <c r="KB49" s="134"/>
      <c r="KC49" s="134"/>
      <c r="KD49" s="134"/>
      <c r="KE49" s="134"/>
      <c r="KF49" s="134"/>
      <c r="KG49" s="134"/>
      <c r="KH49" s="134"/>
      <c r="KI49" s="134"/>
      <c r="KJ49" s="134"/>
      <c r="KK49" s="134"/>
      <c r="KL49" s="134"/>
      <c r="KM49" s="134"/>
      <c r="KN49" s="134"/>
      <c r="KO49" s="134"/>
      <c r="KP49" s="134"/>
      <c r="KQ49" s="134"/>
      <c r="KR49" s="134"/>
      <c r="KS49" s="134"/>
      <c r="KT49" s="134"/>
      <c r="KU49" s="134"/>
      <c r="KV49" s="134"/>
      <c r="KW49" s="134"/>
      <c r="KX49" s="134"/>
      <c r="KY49" s="134"/>
      <c r="KZ49" s="134"/>
      <c r="LA49" s="134"/>
      <c r="LB49" s="134"/>
      <c r="LC49" s="134"/>
      <c r="LD49" s="134"/>
      <c r="LE49" s="134"/>
      <c r="LF49" s="134"/>
      <c r="LG49" s="134"/>
      <c r="LH49" s="134"/>
      <c r="LI49" s="134"/>
      <c r="LJ49" s="134"/>
      <c r="LK49" s="134"/>
      <c r="LL49" s="134"/>
      <c r="LM49" s="134"/>
      <c r="LN49" s="134"/>
      <c r="LO49" s="134"/>
      <c r="LP49" s="134"/>
      <c r="LQ49" s="134"/>
      <c r="LR49" s="134"/>
      <c r="LS49" s="134"/>
      <c r="LT49" s="134"/>
      <c r="LU49" s="134"/>
      <c r="LV49" s="134"/>
      <c r="LW49" s="134"/>
      <c r="LX49" s="134"/>
      <c r="LY49" s="134"/>
      <c r="LZ49" s="134"/>
      <c r="MA49" s="134"/>
      <c r="MB49" s="134"/>
      <c r="MC49" s="134"/>
      <c r="MD49" s="134"/>
      <c r="ME49" s="134"/>
      <c r="MF49" s="134"/>
      <c r="MG49" s="134"/>
      <c r="MH49" s="134"/>
      <c r="MI49" s="134"/>
      <c r="MJ49" s="134"/>
      <c r="MK49" s="134"/>
      <c r="ML49" s="134"/>
      <c r="MM49" s="134"/>
      <c r="MN49" s="134"/>
      <c r="MO49" s="134"/>
      <c r="MP49" s="134"/>
      <c r="MQ49" s="134"/>
      <c r="MR49" s="134"/>
      <c r="MS49" s="134"/>
      <c r="MT49" s="134"/>
      <c r="MU49" s="134"/>
      <c r="MV49" s="134"/>
      <c r="MW49" s="134"/>
      <c r="MX49" s="134"/>
      <c r="MY49" s="134"/>
      <c r="MZ49" s="134"/>
      <c r="NA49" s="134"/>
      <c r="NB49" s="134"/>
      <c r="NC49" s="134"/>
      <c r="ND49" s="134"/>
      <c r="NE49" s="134"/>
      <c r="NF49" s="134"/>
      <c r="NG49" s="134"/>
      <c r="NH49" s="134"/>
      <c r="NI49" s="134"/>
      <c r="NJ49" s="134"/>
      <c r="NK49" s="134"/>
      <c r="NL49" s="134"/>
      <c r="NM49" s="134"/>
      <c r="NN49" s="134"/>
      <c r="NO49" s="134"/>
      <c r="NP49" s="134"/>
      <c r="NQ49" s="134"/>
      <c r="NR49" s="134"/>
      <c r="NS49" s="134"/>
      <c r="NT49" s="134"/>
      <c r="NU49" s="134"/>
      <c r="NV49" s="134"/>
      <c r="NW49" s="134"/>
      <c r="NX49" s="134"/>
      <c r="NY49" s="134"/>
      <c r="NZ49" s="134"/>
      <c r="OA49" s="134"/>
      <c r="OB49" s="134"/>
      <c r="OC49" s="134"/>
      <c r="OD49" s="134"/>
      <c r="OE49" s="134"/>
      <c r="OF49" s="134"/>
      <c r="OG49" s="134"/>
      <c r="OH49" s="134"/>
      <c r="OI49" s="134"/>
      <c r="OJ49" s="134"/>
      <c r="OK49" s="134"/>
      <c r="OL49" s="134"/>
      <c r="OM49" s="134"/>
      <c r="ON49" s="134"/>
      <c r="OO49" s="134"/>
      <c r="OP49" s="134"/>
      <c r="OQ49" s="134"/>
      <c r="OR49" s="134"/>
      <c r="OS49" s="134"/>
      <c r="OT49" s="134"/>
      <c r="OU49" s="134"/>
      <c r="OV49" s="134"/>
      <c r="OW49" s="134"/>
      <c r="OX49" s="134"/>
      <c r="OY49" s="134"/>
      <c r="OZ49" s="134"/>
      <c r="PA49" s="134"/>
      <c r="PB49" s="134"/>
      <c r="PC49" s="134"/>
      <c r="PD49" s="134"/>
      <c r="PE49" s="134"/>
      <c r="PF49" s="134"/>
      <c r="PG49" s="134"/>
      <c r="PH49" s="134"/>
      <c r="PI49" s="134"/>
      <c r="PJ49" s="134"/>
      <c r="PK49" s="134"/>
      <c r="PL49" s="134"/>
      <c r="PM49" s="134"/>
      <c r="PN49" s="134"/>
      <c r="PO49" s="134"/>
      <c r="PP49" s="134"/>
      <c r="PQ49" s="134"/>
      <c r="PR49" s="134"/>
      <c r="PS49" s="134"/>
      <c r="PT49" s="134"/>
      <c r="PU49" s="134"/>
      <c r="PV49" s="134"/>
      <c r="PW49" s="134"/>
      <c r="PX49" s="134"/>
      <c r="PY49" s="134"/>
      <c r="PZ49" s="134"/>
      <c r="QA49" s="134"/>
      <c r="QB49" s="134"/>
      <c r="QC49" s="134"/>
      <c r="QD49" s="134"/>
      <c r="QE49" s="134"/>
      <c r="QF49" s="134"/>
      <c r="QG49" s="134"/>
      <c r="QH49" s="134"/>
      <c r="QI49" s="134"/>
      <c r="QJ49" s="134"/>
      <c r="QK49" s="134"/>
      <c r="QL49" s="134"/>
      <c r="QM49" s="134"/>
      <c r="QN49" s="134"/>
      <c r="QO49" s="134"/>
      <c r="QP49" s="134"/>
      <c r="QQ49" s="134"/>
      <c r="QR49" s="134"/>
      <c r="QS49" s="134"/>
      <c r="QT49" s="134"/>
      <c r="QU49" s="134"/>
      <c r="QV49" s="134"/>
      <c r="QW49" s="134"/>
      <c r="QX49" s="134"/>
      <c r="QY49" s="134"/>
      <c r="QZ49" s="134"/>
      <c r="RA49" s="134"/>
      <c r="RB49" s="134"/>
      <c r="RC49" s="134"/>
      <c r="RD49" s="134"/>
      <c r="RE49" s="134"/>
      <c r="RF49" s="134"/>
      <c r="RG49" s="134"/>
      <c r="RH49" s="134"/>
      <c r="RI49" s="134"/>
      <c r="RJ49" s="134"/>
      <c r="RK49" s="134"/>
      <c r="RL49" s="134"/>
      <c r="RM49" s="134"/>
      <c r="RN49" s="134"/>
      <c r="RO49" s="134"/>
      <c r="RP49" s="134"/>
      <c r="RQ49" s="134"/>
      <c r="RR49" s="134"/>
      <c r="RS49" s="134"/>
      <c r="RT49" s="134"/>
      <c r="RU49" s="134"/>
      <c r="RV49" s="134"/>
      <c r="RW49" s="134"/>
      <c r="RX49" s="134"/>
      <c r="RY49" s="134"/>
      <c r="RZ49" s="134"/>
      <c r="SA49" s="134"/>
      <c r="SB49" s="134"/>
      <c r="SC49" s="134"/>
      <c r="SD49" s="134"/>
      <c r="SE49" s="134"/>
      <c r="SF49" s="134"/>
      <c r="SG49" s="134"/>
      <c r="SH49" s="134"/>
      <c r="SI49" s="134"/>
      <c r="SJ49" s="134"/>
      <c r="SK49" s="134"/>
      <c r="SL49" s="134"/>
      <c r="SM49" s="134"/>
      <c r="SN49" s="134"/>
      <c r="SO49" s="134"/>
      <c r="SP49" s="134"/>
      <c r="SQ49" s="134"/>
      <c r="SR49" s="134"/>
      <c r="SS49" s="134"/>
      <c r="ST49" s="134"/>
      <c r="SU49" s="134"/>
      <c r="SV49" s="134"/>
      <c r="SW49" s="134"/>
      <c r="SX49" s="134"/>
      <c r="SY49" s="134"/>
      <c r="SZ49" s="134"/>
      <c r="TA49" s="134"/>
      <c r="TB49" s="134"/>
      <c r="TC49" s="134"/>
      <c r="TD49" s="134"/>
      <c r="TE49" s="134"/>
      <c r="TF49" s="134"/>
      <c r="TG49" s="134"/>
      <c r="TH49" s="134"/>
      <c r="TI49" s="134"/>
      <c r="TJ49" s="134"/>
      <c r="TK49" s="134"/>
      <c r="TL49" s="134"/>
      <c r="TM49" s="134"/>
      <c r="TN49" s="134"/>
      <c r="TO49" s="134"/>
      <c r="TP49" s="134"/>
      <c r="TQ49" s="134"/>
      <c r="TR49" s="134"/>
      <c r="TS49" s="134"/>
      <c r="TT49" s="134"/>
      <c r="TU49" s="134"/>
      <c r="TV49" s="134"/>
      <c r="TW49" s="134"/>
      <c r="TX49" s="134"/>
      <c r="TY49" s="134"/>
      <c r="TZ49" s="134"/>
      <c r="UA49" s="134"/>
      <c r="UB49" s="134"/>
      <c r="UC49" s="134"/>
      <c r="UD49" s="134"/>
      <c r="UE49" s="134"/>
      <c r="UF49" s="134"/>
      <c r="UG49" s="134"/>
      <c r="UH49" s="134"/>
      <c r="UI49" s="134"/>
      <c r="UJ49" s="134"/>
      <c r="UK49" s="134"/>
      <c r="UL49" s="134"/>
      <c r="UM49" s="134"/>
      <c r="UN49" s="134"/>
      <c r="UO49" s="134"/>
      <c r="UP49" s="134"/>
      <c r="UQ49" s="134"/>
      <c r="UR49" s="134"/>
      <c r="US49" s="134"/>
      <c r="UT49" s="134"/>
      <c r="UU49" s="134"/>
      <c r="UV49" s="134"/>
      <c r="UW49" s="134"/>
      <c r="UX49" s="134"/>
      <c r="UY49" s="134"/>
      <c r="UZ49" s="134"/>
      <c r="VA49" s="134"/>
      <c r="VB49" s="134"/>
      <c r="VC49" s="134"/>
      <c r="VD49" s="134"/>
      <c r="VE49" s="134"/>
      <c r="VF49" s="134"/>
      <c r="VG49" s="134"/>
      <c r="VH49" s="134"/>
      <c r="VI49" s="134"/>
      <c r="VJ49" s="134"/>
      <c r="VK49" s="134"/>
      <c r="VL49" s="134"/>
      <c r="VM49" s="134"/>
      <c r="VN49" s="134"/>
      <c r="VO49" s="134"/>
      <c r="VP49" s="134"/>
      <c r="VQ49" s="134"/>
      <c r="VR49" s="134"/>
      <c r="VS49" s="134"/>
      <c r="VT49" s="134"/>
      <c r="VU49" s="134"/>
      <c r="VV49" s="134"/>
      <c r="VW49" s="134"/>
      <c r="VX49" s="134"/>
      <c r="VY49" s="134"/>
      <c r="VZ49" s="134"/>
      <c r="WA49" s="134"/>
      <c r="WB49" s="134"/>
      <c r="WC49" s="134"/>
      <c r="WD49" s="134"/>
      <c r="WE49" s="134"/>
      <c r="WF49" s="134"/>
      <c r="WG49" s="134"/>
      <c r="WH49" s="134"/>
      <c r="WI49" s="134"/>
      <c r="WJ49" s="134"/>
      <c r="WK49" s="134"/>
      <c r="WL49" s="134"/>
      <c r="WM49" s="134"/>
      <c r="WN49" s="134"/>
      <c r="WO49" s="134"/>
      <c r="WP49" s="134"/>
      <c r="WQ49" s="134"/>
      <c r="WR49" s="134"/>
      <c r="WS49" s="134"/>
      <c r="WT49" s="134"/>
      <c r="WU49" s="134"/>
      <c r="WV49" s="134"/>
      <c r="WW49" s="134"/>
      <c r="WX49" s="134"/>
      <c r="WY49" s="134"/>
      <c r="WZ49" s="134"/>
      <c r="XA49" s="134"/>
      <c r="XB49" s="134"/>
      <c r="XC49" s="134"/>
      <c r="XD49" s="134"/>
      <c r="XE49" s="134"/>
      <c r="XF49" s="134"/>
      <c r="XG49" s="134"/>
      <c r="XH49" s="134"/>
      <c r="XI49" s="134"/>
      <c r="XJ49" s="134"/>
      <c r="XK49" s="134"/>
      <c r="XL49" s="134"/>
      <c r="XM49" s="134"/>
      <c r="XN49" s="134"/>
      <c r="XO49" s="134"/>
      <c r="XP49" s="134"/>
      <c r="XQ49" s="134"/>
      <c r="XR49" s="134"/>
      <c r="XS49" s="134"/>
      <c r="XT49" s="134"/>
      <c r="XU49" s="134"/>
      <c r="XV49" s="134"/>
      <c r="XW49" s="134"/>
      <c r="XX49" s="134"/>
      <c r="XY49" s="134"/>
      <c r="XZ49" s="134"/>
      <c r="YA49" s="134"/>
      <c r="YB49" s="134"/>
      <c r="YC49" s="134"/>
      <c r="YD49" s="134"/>
      <c r="YE49" s="134"/>
      <c r="YF49" s="134"/>
      <c r="YG49" s="134"/>
      <c r="YH49" s="134"/>
      <c r="YI49" s="134"/>
      <c r="YJ49" s="134"/>
      <c r="YK49" s="134"/>
      <c r="YL49" s="134"/>
      <c r="YM49" s="134"/>
      <c r="YN49" s="134"/>
      <c r="YO49" s="134"/>
      <c r="YP49" s="134"/>
      <c r="YQ49" s="134"/>
      <c r="YR49" s="134"/>
      <c r="YS49" s="134"/>
      <c r="YT49" s="134"/>
      <c r="YU49" s="134"/>
      <c r="YV49" s="134"/>
      <c r="YW49" s="134"/>
      <c r="YX49" s="134"/>
      <c r="YY49" s="134"/>
      <c r="YZ49" s="134"/>
      <c r="ZA49" s="134"/>
      <c r="ZB49" s="134"/>
      <c r="ZC49" s="134"/>
      <c r="ZD49" s="134"/>
      <c r="ZE49" s="134"/>
      <c r="ZF49" s="134"/>
      <c r="ZG49" s="134"/>
      <c r="ZH49" s="134"/>
      <c r="ZI49" s="134"/>
      <c r="ZJ49" s="134"/>
      <c r="ZK49" s="134"/>
      <c r="ZL49" s="134"/>
      <c r="ZM49" s="134"/>
      <c r="ZN49" s="134"/>
      <c r="ZO49" s="134"/>
      <c r="ZP49" s="134"/>
      <c r="ZQ49" s="134"/>
      <c r="ZR49" s="134"/>
      <c r="ZS49" s="134"/>
      <c r="ZT49" s="134"/>
      <c r="ZU49" s="134"/>
      <c r="ZV49" s="134"/>
      <c r="ZW49" s="134"/>
      <c r="ZX49" s="134"/>
      <c r="ZY49" s="134"/>
      <c r="ZZ49" s="134"/>
      <c r="AAA49" s="134"/>
      <c r="AAB49" s="134"/>
      <c r="AAC49" s="134"/>
      <c r="AAD49" s="134"/>
      <c r="AAE49" s="134"/>
      <c r="AAF49" s="134"/>
      <c r="AAG49" s="134"/>
      <c r="AAH49" s="134"/>
      <c r="AAI49" s="134"/>
      <c r="AAJ49" s="134"/>
      <c r="AAK49" s="134"/>
      <c r="AAL49" s="134"/>
      <c r="AAM49" s="134"/>
      <c r="AAN49" s="134"/>
      <c r="AAO49" s="134"/>
      <c r="AAP49" s="134"/>
      <c r="AAQ49" s="134"/>
      <c r="AAR49" s="134"/>
      <c r="AAS49" s="134"/>
      <c r="AAT49" s="134"/>
      <c r="AAU49" s="134"/>
      <c r="AAV49" s="134"/>
      <c r="AAW49" s="134"/>
      <c r="AAX49" s="134"/>
      <c r="AAY49" s="134"/>
      <c r="AAZ49" s="134"/>
      <c r="ABA49" s="134"/>
      <c r="ABB49" s="134"/>
      <c r="ABC49" s="134"/>
      <c r="ABD49" s="134"/>
      <c r="ABE49" s="134"/>
      <c r="ABF49" s="134"/>
      <c r="ABG49" s="134"/>
      <c r="ABH49" s="134"/>
      <c r="ABI49" s="134"/>
      <c r="ABJ49" s="134"/>
      <c r="ABK49" s="134"/>
      <c r="ABL49" s="134"/>
      <c r="ABM49" s="134"/>
      <c r="ABN49" s="134"/>
      <c r="ABO49" s="134"/>
      <c r="ABP49" s="134"/>
      <c r="ABQ49" s="134"/>
      <c r="ABR49" s="134"/>
      <c r="ABS49" s="134"/>
      <c r="ABT49" s="134"/>
      <c r="ABU49" s="134"/>
      <c r="ABV49" s="134"/>
      <c r="ABW49" s="134"/>
      <c r="ABX49" s="134"/>
      <c r="ABY49" s="134"/>
      <c r="ABZ49" s="134"/>
      <c r="ACA49" s="134"/>
      <c r="ACB49" s="134"/>
      <c r="ACC49" s="134"/>
      <c r="ACD49" s="134"/>
      <c r="ACE49" s="134"/>
      <c r="ACF49" s="134"/>
      <c r="ACG49" s="134"/>
      <c r="ACH49" s="134"/>
      <c r="ACI49" s="134"/>
      <c r="ACJ49" s="134"/>
      <c r="ACK49" s="134"/>
      <c r="ACL49" s="134"/>
      <c r="ACM49" s="134"/>
      <c r="ACN49" s="134"/>
      <c r="ACO49" s="134"/>
      <c r="ACP49" s="134"/>
      <c r="ACQ49" s="134"/>
      <c r="ACR49" s="134"/>
      <c r="ACS49" s="134"/>
      <c r="ACT49" s="134"/>
      <c r="ACU49" s="134"/>
      <c r="ACV49" s="134"/>
      <c r="ACW49" s="134"/>
      <c r="ACX49" s="134"/>
      <c r="ACY49" s="134"/>
      <c r="ACZ49" s="134"/>
      <c r="ADA49" s="134"/>
      <c r="ADB49" s="134"/>
      <c r="ADC49" s="134"/>
      <c r="ADD49" s="134"/>
      <c r="ADE49" s="134"/>
      <c r="ADF49" s="134"/>
      <c r="ADG49" s="134"/>
      <c r="ADH49" s="134"/>
      <c r="ADI49" s="134"/>
      <c r="ADJ49" s="134"/>
      <c r="ADK49" s="134"/>
      <c r="ADL49" s="134"/>
      <c r="ADM49" s="134"/>
      <c r="ADN49" s="134"/>
      <c r="ADO49" s="134"/>
      <c r="ADP49" s="134"/>
      <c r="ADQ49" s="134"/>
      <c r="ADR49" s="134"/>
      <c r="ADS49" s="134"/>
      <c r="ADT49" s="134"/>
      <c r="ADU49" s="134"/>
      <c r="ADV49" s="134"/>
      <c r="ADW49" s="134"/>
      <c r="ADX49" s="134"/>
      <c r="ADY49" s="134"/>
      <c r="ADZ49" s="134"/>
      <c r="AEA49" s="134"/>
      <c r="AEB49" s="134"/>
      <c r="AEC49" s="134"/>
      <c r="AED49" s="134"/>
      <c r="AEE49" s="134"/>
      <c r="AEF49" s="134"/>
      <c r="AEG49" s="134"/>
      <c r="AEH49" s="134"/>
      <c r="AEI49" s="134"/>
      <c r="AEJ49" s="134"/>
      <c r="AEK49" s="134"/>
      <c r="AEL49" s="134"/>
      <c r="AEM49" s="134"/>
      <c r="AEN49" s="134"/>
      <c r="AEO49" s="134"/>
      <c r="AEP49" s="134"/>
      <c r="AEQ49" s="134"/>
      <c r="AER49" s="134"/>
      <c r="AES49" s="134"/>
      <c r="AET49" s="134"/>
      <c r="AEU49" s="134"/>
      <c r="AEV49" s="134"/>
      <c r="AEW49" s="134"/>
      <c r="AEX49" s="134"/>
      <c r="AEY49" s="134"/>
      <c r="AEZ49" s="134"/>
      <c r="AFA49" s="134"/>
      <c r="AFB49" s="134"/>
      <c r="AFC49" s="134"/>
      <c r="AFD49" s="134"/>
      <c r="AFE49" s="134"/>
      <c r="AFF49" s="134"/>
      <c r="AFG49" s="134"/>
      <c r="AFH49" s="134"/>
      <c r="AFI49" s="134"/>
      <c r="AFJ49" s="134"/>
      <c r="AFK49" s="134"/>
      <c r="AFL49" s="134"/>
      <c r="AFM49" s="134"/>
      <c r="AFN49" s="134"/>
      <c r="AFO49" s="134"/>
      <c r="AFP49" s="134"/>
      <c r="AFQ49" s="134"/>
      <c r="AFR49" s="134"/>
      <c r="AFS49" s="134"/>
      <c r="AFT49" s="134"/>
      <c r="AFU49" s="134"/>
      <c r="AFV49" s="134"/>
      <c r="AFW49" s="134"/>
      <c r="AFX49" s="134"/>
      <c r="AFY49" s="134"/>
      <c r="AFZ49" s="134"/>
      <c r="AGA49" s="134"/>
      <c r="AGB49" s="134"/>
      <c r="AGC49" s="134"/>
      <c r="AGD49" s="134"/>
      <c r="AGE49" s="134"/>
      <c r="AGF49" s="134"/>
      <c r="AGG49" s="134"/>
      <c r="AGH49" s="134"/>
      <c r="AGI49" s="134"/>
      <c r="AGJ49" s="134"/>
      <c r="AGK49" s="134"/>
      <c r="AGL49" s="134"/>
      <c r="AGM49" s="134"/>
      <c r="AGN49" s="134"/>
      <c r="AGO49" s="134"/>
      <c r="AGP49" s="134"/>
      <c r="AGQ49" s="134"/>
      <c r="AGR49" s="134"/>
      <c r="AGS49" s="134"/>
      <c r="AGT49" s="134"/>
      <c r="AGU49" s="134"/>
      <c r="AGV49" s="134"/>
      <c r="AGW49" s="134"/>
      <c r="AGX49" s="134"/>
      <c r="AGY49" s="134"/>
      <c r="AGZ49" s="134"/>
      <c r="AHA49" s="134"/>
      <c r="AHB49" s="134"/>
      <c r="AHC49" s="134"/>
      <c r="AHD49" s="134"/>
      <c r="AHE49" s="134"/>
      <c r="AHF49" s="134"/>
      <c r="AHG49" s="134"/>
      <c r="AHH49" s="134"/>
      <c r="AHI49" s="134"/>
      <c r="AHJ49" s="134"/>
      <c r="AHK49" s="134"/>
      <c r="AHL49" s="134"/>
      <c r="AHM49" s="134"/>
      <c r="AHN49" s="134"/>
      <c r="AHO49" s="134"/>
      <c r="AHP49" s="134"/>
      <c r="AHQ49" s="134"/>
      <c r="AHR49" s="134"/>
      <c r="AHS49" s="134"/>
      <c r="AHT49" s="134"/>
      <c r="AHU49" s="134"/>
      <c r="AHV49" s="134"/>
      <c r="AHW49" s="134"/>
      <c r="AHX49" s="134"/>
      <c r="AHY49" s="134"/>
      <c r="AHZ49" s="134"/>
      <c r="AIA49" s="134"/>
      <c r="AIB49" s="134"/>
      <c r="AIC49" s="134"/>
      <c r="AID49" s="134"/>
      <c r="AIE49" s="134"/>
      <c r="AIF49" s="134"/>
      <c r="AIG49" s="134"/>
      <c r="AIH49" s="134"/>
      <c r="AII49" s="134"/>
      <c r="AIJ49" s="134"/>
      <c r="AIK49" s="134"/>
      <c r="AIL49" s="134"/>
      <c r="AIM49" s="134"/>
      <c r="AIN49" s="134"/>
      <c r="AIO49" s="134"/>
      <c r="AIP49" s="134"/>
      <c r="AIQ49" s="134"/>
      <c r="AIR49" s="134"/>
      <c r="AIS49" s="134"/>
      <c r="AIT49" s="134"/>
      <c r="AIU49" s="134"/>
      <c r="AIV49" s="134"/>
      <c r="AIW49" s="134"/>
      <c r="AIX49" s="134"/>
      <c r="AIY49" s="134"/>
      <c r="AIZ49" s="134"/>
      <c r="AJA49" s="134"/>
      <c r="AJB49" s="134"/>
      <c r="AJC49" s="134"/>
      <c r="AJD49" s="134"/>
      <c r="AJE49" s="134"/>
      <c r="AJF49" s="134"/>
      <c r="AJG49" s="134"/>
      <c r="AJH49" s="134"/>
      <c r="AJI49" s="134"/>
      <c r="AJJ49" s="134"/>
      <c r="AJK49" s="134"/>
      <c r="AJL49" s="134"/>
      <c r="AJM49" s="134"/>
      <c r="AJN49" s="134"/>
      <c r="AJO49" s="134"/>
      <c r="AJP49" s="134"/>
      <c r="AJQ49" s="134"/>
      <c r="AJR49" s="134"/>
      <c r="AJS49" s="134"/>
      <c r="AJT49" s="134"/>
      <c r="AJU49" s="134"/>
      <c r="AJV49" s="134"/>
      <c r="AJW49" s="134"/>
      <c r="AJX49" s="134"/>
      <c r="AJY49" s="134"/>
      <c r="AJZ49" s="134"/>
      <c r="AKA49" s="134"/>
      <c r="AKB49" s="134"/>
      <c r="AKC49" s="134"/>
      <c r="AKD49" s="134"/>
      <c r="AKE49" s="134"/>
      <c r="AKF49" s="134"/>
      <c r="AKG49" s="134"/>
      <c r="AKH49" s="134"/>
      <c r="AKI49" s="134"/>
      <c r="AKJ49" s="134"/>
      <c r="AKK49" s="134"/>
      <c r="AKL49" s="134"/>
      <c r="AKM49" s="134"/>
      <c r="AKN49" s="134"/>
      <c r="AKO49" s="134"/>
      <c r="AKP49" s="134"/>
      <c r="AKQ49" s="134"/>
      <c r="AKR49" s="134"/>
      <c r="AKS49" s="134"/>
      <c r="AKT49" s="134"/>
      <c r="AKU49" s="134"/>
      <c r="AKV49" s="134"/>
      <c r="AKW49" s="134"/>
      <c r="AKX49" s="134"/>
      <c r="AKY49" s="134"/>
      <c r="AKZ49" s="134"/>
      <c r="ALA49" s="134"/>
      <c r="ALB49" s="134"/>
      <c r="ALC49" s="134"/>
      <c r="ALD49" s="134"/>
      <c r="ALE49" s="134"/>
      <c r="ALF49" s="134"/>
      <c r="ALG49" s="134"/>
      <c r="ALH49" s="134"/>
      <c r="ALI49" s="134"/>
      <c r="ALJ49" s="134"/>
      <c r="ALK49" s="134"/>
      <c r="ALL49" s="134"/>
      <c r="ALM49" s="134"/>
      <c r="ALN49" s="134"/>
      <c r="ALO49" s="134"/>
      <c r="ALP49" s="134"/>
      <c r="ALQ49" s="134"/>
      <c r="ALR49" s="134"/>
      <c r="ALS49" s="134"/>
      <c r="ALT49" s="134"/>
      <c r="ALU49" s="134"/>
      <c r="ALV49" s="134"/>
      <c r="ALW49" s="134"/>
      <c r="ALX49" s="134"/>
      <c r="ALY49" s="134"/>
      <c r="ALZ49" s="134"/>
      <c r="AMA49" s="134"/>
      <c r="AMB49" s="134"/>
      <c r="AMC49" s="134"/>
      <c r="AMD49" s="134"/>
      <c r="AME49" s="134"/>
      <c r="AMF49" s="134"/>
      <c r="AMG49" s="134"/>
      <c r="AMH49" s="134"/>
      <c r="AMI49" s="134"/>
      <c r="AMJ49" s="134"/>
      <c r="AMK49" s="134"/>
      <c r="AML49" s="134"/>
      <c r="AMM49" s="134"/>
      <c r="AMN49" s="134"/>
      <c r="AMO49" s="134"/>
      <c r="AMP49" s="134"/>
      <c r="AMQ49" s="134"/>
      <c r="AMR49" s="134"/>
      <c r="AMS49" s="134"/>
      <c r="AMT49" s="134"/>
      <c r="AMU49" s="134"/>
      <c r="AMV49" s="134"/>
      <c r="AMW49" s="134"/>
      <c r="AMX49" s="134"/>
      <c r="AMY49" s="134"/>
      <c r="AMZ49" s="134"/>
      <c r="ANA49" s="134"/>
      <c r="ANB49" s="134"/>
      <c r="ANC49" s="134"/>
      <c r="AND49" s="134"/>
      <c r="ANE49" s="134"/>
      <c r="ANF49" s="134"/>
      <c r="ANG49" s="134"/>
      <c r="ANH49" s="134"/>
      <c r="ANI49" s="134"/>
      <c r="ANJ49" s="134"/>
      <c r="ANK49" s="134"/>
      <c r="ANL49" s="134"/>
      <c r="ANM49" s="134"/>
      <c r="ANN49" s="134"/>
      <c r="ANO49" s="134"/>
      <c r="ANP49" s="134"/>
      <c r="ANQ49" s="134"/>
      <c r="ANR49" s="134"/>
      <c r="ANS49" s="134"/>
      <c r="ANT49" s="134"/>
      <c r="ANU49" s="134"/>
      <c r="ANV49" s="134"/>
      <c r="ANW49" s="134"/>
      <c r="ANX49" s="134"/>
      <c r="ANY49" s="134"/>
      <c r="ANZ49" s="134"/>
      <c r="AOA49" s="134"/>
      <c r="AOB49" s="134"/>
      <c r="AOC49" s="134"/>
      <c r="AOD49" s="134"/>
      <c r="AOE49" s="134"/>
      <c r="AOF49" s="134"/>
      <c r="AOG49" s="134"/>
      <c r="AOH49" s="134"/>
      <c r="AOI49" s="134"/>
      <c r="AOJ49" s="134"/>
      <c r="AOK49" s="134"/>
      <c r="AOL49" s="134"/>
      <c r="AOM49" s="134"/>
      <c r="AON49" s="134"/>
      <c r="AOO49" s="134"/>
      <c r="AOP49" s="134"/>
      <c r="AOQ49" s="134"/>
      <c r="AOR49" s="134"/>
      <c r="AOS49" s="134"/>
      <c r="AOT49" s="134"/>
      <c r="AOU49" s="134"/>
      <c r="AOV49" s="134"/>
      <c r="AOW49" s="134"/>
      <c r="AOX49" s="134"/>
      <c r="AOY49" s="134"/>
      <c r="AOZ49" s="134"/>
      <c r="APA49" s="134"/>
      <c r="APB49" s="134"/>
      <c r="APC49" s="134"/>
      <c r="APD49" s="134"/>
      <c r="APE49" s="134"/>
      <c r="APF49" s="134"/>
      <c r="APG49" s="134"/>
      <c r="APH49" s="134"/>
      <c r="API49" s="134"/>
      <c r="APJ49" s="134"/>
      <c r="APK49" s="134"/>
      <c r="APL49" s="134"/>
      <c r="APM49" s="134"/>
      <c r="APN49" s="134"/>
      <c r="APO49" s="134"/>
      <c r="APP49" s="134"/>
      <c r="APQ49" s="134"/>
      <c r="APR49" s="134"/>
      <c r="APS49" s="134"/>
      <c r="APT49" s="134"/>
      <c r="APU49" s="134"/>
      <c r="APV49" s="134"/>
      <c r="APW49" s="134"/>
      <c r="APX49" s="134"/>
      <c r="APY49" s="134"/>
      <c r="APZ49" s="134"/>
      <c r="AQA49" s="134"/>
      <c r="AQB49" s="134"/>
      <c r="AQC49" s="134"/>
      <c r="AQD49" s="134"/>
      <c r="AQE49" s="134"/>
      <c r="AQF49" s="134"/>
      <c r="AQG49" s="134"/>
      <c r="AQH49" s="134"/>
      <c r="AQI49" s="134"/>
      <c r="AQJ49" s="134"/>
      <c r="AQK49" s="134"/>
      <c r="AQL49" s="134"/>
      <c r="AQM49" s="134"/>
      <c r="AQN49" s="134"/>
      <c r="AQO49" s="134"/>
      <c r="AQP49" s="134"/>
      <c r="AQQ49" s="134"/>
      <c r="AQR49" s="134"/>
      <c r="AQS49" s="134"/>
      <c r="AQT49" s="134"/>
      <c r="AQU49" s="134"/>
      <c r="AQV49" s="134"/>
      <c r="AQW49" s="134"/>
      <c r="AQX49" s="134"/>
      <c r="AQY49" s="134"/>
      <c r="AQZ49" s="134"/>
      <c r="ARA49" s="134"/>
      <c r="ARB49" s="134"/>
      <c r="ARC49" s="134"/>
      <c r="ARD49" s="134"/>
      <c r="ARE49" s="134"/>
      <c r="ARF49" s="134"/>
      <c r="ARG49" s="134"/>
      <c r="ARH49" s="134"/>
      <c r="ARI49" s="134"/>
      <c r="ARJ49" s="134"/>
      <c r="ARK49" s="134"/>
      <c r="ARL49" s="134"/>
      <c r="ARM49" s="134"/>
      <c r="ARN49" s="134"/>
      <c r="ARO49" s="134"/>
      <c r="ARP49" s="134"/>
      <c r="ARQ49" s="134"/>
      <c r="ARR49" s="134"/>
      <c r="ARS49" s="134"/>
      <c r="ART49" s="134"/>
      <c r="ARU49" s="134"/>
      <c r="ARV49" s="134"/>
      <c r="ARW49" s="134"/>
      <c r="ARX49" s="134"/>
      <c r="ARY49" s="134"/>
      <c r="ARZ49" s="134"/>
      <c r="ASA49" s="134"/>
      <c r="ASB49" s="134"/>
      <c r="ASC49" s="134"/>
      <c r="ASD49" s="134"/>
      <c r="ASE49" s="134"/>
      <c r="ASF49" s="134"/>
      <c r="ASG49" s="134"/>
      <c r="ASH49" s="134"/>
      <c r="ASI49" s="134"/>
      <c r="ASJ49" s="134"/>
      <c r="ASK49" s="134"/>
      <c r="ASL49" s="134"/>
      <c r="ASM49" s="134"/>
      <c r="ASN49" s="134"/>
      <c r="ASO49" s="134"/>
      <c r="ASP49" s="134"/>
      <c r="ASQ49" s="134"/>
      <c r="ASR49" s="134"/>
      <c r="ASS49" s="134"/>
      <c r="AST49" s="134"/>
      <c r="ASU49" s="134"/>
      <c r="ASV49" s="134"/>
      <c r="ASW49" s="134"/>
      <c r="ASX49" s="134"/>
      <c r="ASY49" s="134"/>
      <c r="ASZ49" s="134"/>
      <c r="ATA49" s="134"/>
      <c r="ATB49" s="134"/>
      <c r="ATC49" s="134"/>
      <c r="ATD49" s="134"/>
      <c r="ATE49" s="134"/>
      <c r="ATF49" s="134"/>
      <c r="ATG49" s="134"/>
      <c r="ATH49" s="134"/>
      <c r="ATI49" s="134"/>
      <c r="ATJ49" s="134"/>
      <c r="ATK49" s="134"/>
      <c r="ATL49" s="134"/>
      <c r="ATM49" s="134"/>
      <c r="ATN49" s="134"/>
      <c r="ATO49" s="134"/>
      <c r="ATP49" s="134"/>
      <c r="ATQ49" s="134"/>
      <c r="ATR49" s="134"/>
      <c r="ATS49" s="134"/>
      <c r="ATT49" s="134"/>
      <c r="ATU49" s="134"/>
      <c r="ATV49" s="134"/>
      <c r="ATW49" s="134"/>
      <c r="ATX49" s="134"/>
      <c r="ATY49" s="134"/>
      <c r="ATZ49" s="134"/>
      <c r="AUA49" s="134"/>
      <c r="AUB49" s="134"/>
      <c r="AUC49" s="134"/>
      <c r="AUD49" s="134"/>
      <c r="AUE49" s="134"/>
      <c r="AUF49" s="134"/>
      <c r="AUG49" s="134"/>
      <c r="AUH49" s="134"/>
      <c r="AUI49" s="134"/>
      <c r="AUJ49" s="134"/>
      <c r="AUK49" s="134"/>
      <c r="AUL49" s="134"/>
      <c r="AUM49" s="134"/>
      <c r="AUN49" s="134"/>
      <c r="AUO49" s="134"/>
      <c r="AUP49" s="134"/>
      <c r="AUQ49" s="134"/>
      <c r="AUR49" s="134"/>
      <c r="AUS49" s="134"/>
      <c r="AUT49" s="134"/>
      <c r="AUU49" s="134"/>
      <c r="AUV49" s="134"/>
      <c r="AUW49" s="134"/>
      <c r="AUX49" s="134"/>
      <c r="AUY49" s="134"/>
      <c r="AUZ49" s="134"/>
      <c r="AVA49" s="134"/>
      <c r="AVB49" s="134"/>
      <c r="AVC49" s="134"/>
      <c r="AVD49" s="134"/>
      <c r="AVE49" s="134"/>
      <c r="AVF49" s="134"/>
      <c r="AVG49" s="134"/>
      <c r="AVH49" s="134"/>
      <c r="AVI49" s="134"/>
      <c r="AVJ49" s="134"/>
      <c r="AVK49" s="134"/>
      <c r="AVL49" s="134"/>
      <c r="AVM49" s="134"/>
      <c r="AVN49" s="134"/>
      <c r="AVO49" s="134"/>
      <c r="AVP49" s="134"/>
      <c r="AVQ49" s="134"/>
      <c r="AVR49" s="134"/>
      <c r="AVS49" s="134"/>
      <c r="AVT49" s="134"/>
      <c r="AVU49" s="134"/>
      <c r="AVV49" s="134"/>
      <c r="AVW49" s="134"/>
      <c r="AVX49" s="134"/>
      <c r="AVY49" s="134"/>
      <c r="AVZ49" s="134"/>
      <c r="AWA49" s="134"/>
      <c r="AWB49" s="134"/>
      <c r="AWC49" s="134"/>
      <c r="AWD49" s="134"/>
      <c r="AWE49" s="134"/>
      <c r="AWF49" s="134"/>
      <c r="AWG49" s="134"/>
      <c r="AWH49" s="134"/>
      <c r="AWI49" s="134"/>
      <c r="AWJ49" s="134"/>
      <c r="AWK49" s="134"/>
      <c r="AWL49" s="134"/>
      <c r="AWM49" s="134"/>
      <c r="AWN49" s="134"/>
      <c r="AWO49" s="134"/>
      <c r="AWP49" s="134"/>
      <c r="AWQ49" s="134"/>
      <c r="AWR49" s="134"/>
      <c r="AWS49" s="134"/>
      <c r="AWT49" s="134"/>
      <c r="AWU49" s="134"/>
      <c r="AWV49" s="134"/>
      <c r="AWW49" s="134"/>
      <c r="AWX49" s="134"/>
      <c r="AWY49" s="134"/>
      <c r="AWZ49" s="134"/>
      <c r="AXA49" s="134"/>
      <c r="AXB49" s="134"/>
      <c r="AXC49" s="134"/>
      <c r="AXD49" s="134"/>
      <c r="AXE49" s="134"/>
      <c r="AXF49" s="134"/>
      <c r="AXG49" s="134"/>
      <c r="AXH49" s="134"/>
      <c r="AXI49" s="134"/>
      <c r="AXJ49" s="134"/>
      <c r="AXK49" s="134"/>
      <c r="AXL49" s="134"/>
      <c r="AXM49" s="134"/>
      <c r="AXN49" s="134"/>
      <c r="AXO49" s="134"/>
      <c r="AXP49" s="134"/>
      <c r="AXQ49" s="134"/>
      <c r="AXR49" s="134"/>
      <c r="AXS49" s="134"/>
      <c r="AXT49" s="134"/>
      <c r="AXU49" s="134"/>
      <c r="AXV49" s="134"/>
      <c r="AXW49" s="134"/>
      <c r="AXX49" s="134"/>
      <c r="AXY49" s="134"/>
      <c r="AXZ49" s="134"/>
      <c r="AYA49" s="134"/>
      <c r="AYB49" s="134"/>
      <c r="AYC49" s="134"/>
      <c r="AYD49" s="134"/>
      <c r="AYE49" s="134"/>
      <c r="AYF49" s="134"/>
      <c r="AYG49" s="134"/>
      <c r="AYH49" s="134"/>
      <c r="AYI49" s="134"/>
      <c r="AYJ49" s="134"/>
      <c r="AYK49" s="134"/>
      <c r="AYL49" s="134"/>
      <c r="AYM49" s="134"/>
      <c r="AYN49" s="134"/>
      <c r="AYO49" s="134"/>
      <c r="AYP49" s="134"/>
      <c r="AYQ49" s="134"/>
      <c r="AYR49" s="134"/>
      <c r="AYS49" s="134"/>
      <c r="AYT49" s="134"/>
      <c r="AYU49" s="134"/>
      <c r="AYV49" s="134"/>
      <c r="AYW49" s="134"/>
      <c r="AYX49" s="134"/>
      <c r="AYY49" s="134"/>
      <c r="AYZ49" s="134"/>
      <c r="AZA49" s="134"/>
      <c r="AZB49" s="134"/>
      <c r="AZC49" s="134"/>
      <c r="AZD49" s="134"/>
      <c r="AZE49" s="134"/>
      <c r="AZF49" s="134"/>
      <c r="AZG49" s="134"/>
      <c r="AZH49" s="134"/>
      <c r="AZI49" s="134"/>
      <c r="AZJ49" s="134"/>
      <c r="AZK49" s="134"/>
      <c r="AZL49" s="134"/>
      <c r="AZM49" s="134"/>
      <c r="AZN49" s="134"/>
      <c r="AZO49" s="134"/>
      <c r="AZP49" s="134"/>
      <c r="AZQ49" s="134"/>
      <c r="AZR49" s="134"/>
      <c r="AZS49" s="134"/>
      <c r="AZT49" s="134"/>
      <c r="AZU49" s="134"/>
      <c r="AZV49" s="134"/>
      <c r="AZW49" s="134"/>
      <c r="AZX49" s="134"/>
      <c r="AZY49" s="134"/>
      <c r="AZZ49" s="134"/>
      <c r="BAA49" s="134"/>
      <c r="BAB49" s="134"/>
      <c r="BAC49" s="134"/>
      <c r="BAD49" s="134"/>
      <c r="BAE49" s="134"/>
      <c r="BAF49" s="134"/>
      <c r="BAG49" s="134"/>
      <c r="BAH49" s="134"/>
      <c r="BAI49" s="134"/>
      <c r="BAJ49" s="134"/>
      <c r="BAK49" s="134"/>
      <c r="BAL49" s="134"/>
      <c r="BAM49" s="134"/>
      <c r="BAN49" s="134"/>
      <c r="BAO49" s="134"/>
      <c r="BAP49" s="134"/>
      <c r="BAQ49" s="134"/>
      <c r="BAR49" s="134"/>
      <c r="BAS49" s="134"/>
      <c r="BAT49" s="134"/>
      <c r="BAU49" s="134"/>
      <c r="BAV49" s="134"/>
      <c r="BAW49" s="134"/>
      <c r="BAX49" s="134"/>
      <c r="BAY49" s="134"/>
      <c r="BAZ49" s="134"/>
      <c r="BBA49" s="134"/>
      <c r="BBB49" s="134"/>
      <c r="BBC49" s="134"/>
      <c r="BBD49" s="134"/>
      <c r="BBE49" s="134"/>
      <c r="BBF49" s="134"/>
      <c r="BBG49" s="134"/>
      <c r="BBH49" s="134"/>
      <c r="BBI49" s="134"/>
      <c r="BBJ49" s="134"/>
      <c r="BBK49" s="134"/>
      <c r="BBL49" s="134"/>
      <c r="BBM49" s="134"/>
      <c r="BBN49" s="134"/>
      <c r="BBO49" s="134"/>
      <c r="BBP49" s="134"/>
      <c r="BBQ49" s="134"/>
      <c r="BBR49" s="134"/>
      <c r="BBS49" s="134"/>
      <c r="BBT49" s="134"/>
      <c r="BBU49" s="134"/>
      <c r="BBV49" s="134"/>
      <c r="BBW49" s="134"/>
      <c r="BBX49" s="134"/>
      <c r="BBY49" s="134"/>
      <c r="BBZ49" s="134"/>
      <c r="BCA49" s="134"/>
      <c r="BCB49" s="134"/>
      <c r="BCC49" s="134"/>
      <c r="BCD49" s="134"/>
      <c r="BCE49" s="134"/>
      <c r="BCF49" s="134"/>
      <c r="BCG49" s="134"/>
      <c r="BCH49" s="134"/>
      <c r="BCI49" s="134"/>
      <c r="BCJ49" s="134"/>
      <c r="BCK49" s="134"/>
      <c r="BCL49" s="134"/>
      <c r="BCM49" s="134"/>
      <c r="BCN49" s="134"/>
      <c r="BCO49" s="134"/>
      <c r="BCP49" s="134"/>
      <c r="BCQ49" s="134"/>
      <c r="BCR49" s="134"/>
      <c r="BCS49" s="134"/>
      <c r="BCT49" s="134"/>
      <c r="BCU49" s="134"/>
      <c r="BCV49" s="134"/>
      <c r="BCW49" s="134"/>
      <c r="BCX49" s="134"/>
      <c r="BCY49" s="134"/>
      <c r="BCZ49" s="134"/>
      <c r="BDA49" s="134"/>
      <c r="BDB49" s="134"/>
      <c r="BDC49" s="134"/>
      <c r="BDD49" s="134"/>
      <c r="BDE49" s="134"/>
      <c r="BDF49" s="134"/>
      <c r="BDG49" s="134"/>
      <c r="BDH49" s="134"/>
      <c r="BDI49" s="134"/>
      <c r="BDJ49" s="134"/>
      <c r="BDK49" s="134"/>
      <c r="BDL49" s="134"/>
      <c r="BDM49" s="134"/>
      <c r="BDN49" s="134"/>
      <c r="BDO49" s="134"/>
      <c r="BDP49" s="134"/>
      <c r="BDQ49" s="134"/>
      <c r="BDR49" s="134"/>
      <c r="BDS49" s="134"/>
      <c r="BDT49" s="134"/>
      <c r="BDU49" s="134"/>
      <c r="BDV49" s="134"/>
      <c r="BDW49" s="134"/>
      <c r="BDX49" s="134"/>
      <c r="BDY49" s="134"/>
      <c r="BDZ49" s="134"/>
      <c r="BEA49" s="134"/>
      <c r="BEB49" s="134"/>
      <c r="BEC49" s="134"/>
      <c r="BED49" s="134"/>
      <c r="BEE49" s="134"/>
      <c r="BEF49" s="134"/>
      <c r="BEG49" s="134"/>
      <c r="BEH49" s="134"/>
      <c r="BEI49" s="134"/>
      <c r="BEJ49" s="134"/>
      <c r="BEK49" s="134"/>
      <c r="BEL49" s="134"/>
      <c r="BEM49" s="134"/>
      <c r="BEN49" s="134"/>
      <c r="BEO49" s="134"/>
      <c r="BEP49" s="134"/>
      <c r="BEQ49" s="134"/>
      <c r="BER49" s="134"/>
      <c r="BES49" s="134"/>
      <c r="BET49" s="134"/>
      <c r="BEU49" s="134"/>
      <c r="BEV49" s="134"/>
      <c r="BEW49" s="134"/>
      <c r="BEX49" s="134"/>
      <c r="BEY49" s="134"/>
      <c r="BEZ49" s="134"/>
      <c r="BFA49" s="134"/>
      <c r="BFB49" s="134"/>
      <c r="BFC49" s="134"/>
      <c r="BFD49" s="134"/>
      <c r="BFE49" s="134"/>
      <c r="BFF49" s="134"/>
      <c r="BFG49" s="134"/>
      <c r="BFH49" s="134"/>
      <c r="BFI49" s="134"/>
      <c r="BFJ49" s="134"/>
      <c r="BFK49" s="134"/>
      <c r="BFL49" s="134"/>
      <c r="BFM49" s="134"/>
      <c r="BFN49" s="134"/>
      <c r="BFO49" s="134"/>
      <c r="BFP49" s="134"/>
      <c r="BFQ49" s="134"/>
      <c r="BFR49" s="134"/>
      <c r="BFS49" s="134"/>
      <c r="BFT49" s="134"/>
      <c r="BFU49" s="134"/>
      <c r="BFV49" s="134"/>
      <c r="BFW49" s="134"/>
      <c r="BFX49" s="134"/>
      <c r="BFY49" s="134"/>
      <c r="BFZ49" s="134"/>
      <c r="BGA49" s="134"/>
      <c r="BGB49" s="134"/>
      <c r="BGC49" s="134"/>
      <c r="BGD49" s="134"/>
      <c r="BGE49" s="134"/>
      <c r="BGF49" s="134"/>
      <c r="BGG49" s="134"/>
      <c r="BGH49" s="134"/>
      <c r="BGI49" s="134"/>
      <c r="BGJ49" s="134"/>
      <c r="BGK49" s="134"/>
      <c r="BGL49" s="134"/>
      <c r="BGM49" s="134"/>
      <c r="BGN49" s="134"/>
      <c r="BGO49" s="134"/>
      <c r="BGP49" s="134"/>
      <c r="BGQ49" s="134"/>
      <c r="BGR49" s="134"/>
      <c r="BGS49" s="134"/>
      <c r="BGT49" s="134"/>
      <c r="BGU49" s="134"/>
      <c r="BGV49" s="134"/>
      <c r="BGW49" s="134"/>
      <c r="BGX49" s="134"/>
      <c r="BGY49" s="134"/>
      <c r="BGZ49" s="134"/>
      <c r="BHA49" s="134"/>
      <c r="BHB49" s="134"/>
      <c r="BHC49" s="134"/>
      <c r="BHD49" s="134"/>
      <c r="BHE49" s="134"/>
      <c r="BHF49" s="134"/>
      <c r="BHG49" s="134"/>
      <c r="BHH49" s="134"/>
      <c r="BHI49" s="134"/>
      <c r="BHJ49" s="134"/>
      <c r="BHK49" s="134"/>
      <c r="BHL49" s="134"/>
      <c r="BHM49" s="134"/>
      <c r="BHN49" s="134"/>
      <c r="BHO49" s="134"/>
      <c r="BHP49" s="134"/>
      <c r="BHQ49" s="134"/>
      <c r="BHR49" s="134"/>
      <c r="BHS49" s="134"/>
      <c r="BHT49" s="134"/>
      <c r="BHU49" s="134"/>
      <c r="BHV49" s="134"/>
      <c r="BHW49" s="134"/>
      <c r="BHX49" s="134"/>
      <c r="BHY49" s="134"/>
      <c r="BHZ49" s="134"/>
      <c r="BIA49" s="134"/>
      <c r="BIB49" s="134"/>
      <c r="BIC49" s="134"/>
      <c r="BID49" s="134"/>
      <c r="BIE49" s="134"/>
      <c r="BIF49" s="134"/>
      <c r="BIG49" s="134"/>
      <c r="BIH49" s="134"/>
      <c r="BII49" s="134"/>
      <c r="BIJ49" s="134"/>
      <c r="BIK49" s="134"/>
      <c r="BIL49" s="134"/>
      <c r="BIM49" s="134"/>
      <c r="BIN49" s="134"/>
      <c r="BIO49" s="134"/>
      <c r="BIP49" s="134"/>
      <c r="BIQ49" s="134"/>
      <c r="BIR49" s="134"/>
      <c r="BIS49" s="134"/>
      <c r="BIT49" s="134"/>
      <c r="BIU49" s="134"/>
      <c r="BIV49" s="134"/>
      <c r="BIW49" s="134"/>
      <c r="BIX49" s="134"/>
      <c r="BIY49" s="134"/>
      <c r="BIZ49" s="134"/>
      <c r="BJA49" s="134"/>
      <c r="BJB49" s="134"/>
      <c r="BJC49" s="134"/>
      <c r="BJD49" s="134"/>
      <c r="BJE49" s="134"/>
      <c r="BJF49" s="134"/>
      <c r="BJG49" s="134"/>
      <c r="BJH49" s="134"/>
      <c r="BJI49" s="134"/>
      <c r="BJJ49" s="134"/>
      <c r="BJK49" s="134"/>
      <c r="BJL49" s="134"/>
      <c r="BJM49" s="134"/>
      <c r="BJN49" s="134"/>
      <c r="BJO49" s="134"/>
      <c r="BJP49" s="134"/>
      <c r="BJQ49" s="134"/>
      <c r="BJR49" s="134"/>
      <c r="BJS49" s="134"/>
      <c r="BJT49" s="134"/>
      <c r="BJU49" s="134"/>
      <c r="BJV49" s="134"/>
      <c r="BJW49" s="134"/>
      <c r="BJX49" s="134"/>
      <c r="BJY49" s="134"/>
      <c r="BJZ49" s="134"/>
      <c r="BKA49" s="134"/>
      <c r="BKB49" s="134"/>
      <c r="BKC49" s="134"/>
      <c r="BKD49" s="134"/>
      <c r="BKE49" s="134"/>
      <c r="BKF49" s="134"/>
      <c r="BKG49" s="134"/>
      <c r="BKH49" s="134"/>
      <c r="BKI49" s="134"/>
      <c r="BKJ49" s="134"/>
      <c r="BKK49" s="134"/>
      <c r="BKL49" s="134"/>
      <c r="BKM49" s="134"/>
      <c r="BKN49" s="134"/>
      <c r="BKO49" s="134"/>
      <c r="BKP49" s="134"/>
      <c r="BKQ49" s="134"/>
      <c r="BKR49" s="134"/>
      <c r="BKS49" s="134"/>
      <c r="BKT49" s="134"/>
      <c r="BKU49" s="134"/>
      <c r="BKV49" s="134"/>
      <c r="BKW49" s="134"/>
      <c r="BKX49" s="134"/>
      <c r="BKY49" s="134"/>
      <c r="BKZ49" s="134"/>
      <c r="BLA49" s="134"/>
      <c r="BLB49" s="134"/>
      <c r="BLC49" s="134"/>
      <c r="BLD49" s="134"/>
      <c r="BLE49" s="134"/>
      <c r="BLF49" s="134"/>
      <c r="BLG49" s="134"/>
      <c r="BLH49" s="134"/>
      <c r="BLI49" s="134"/>
      <c r="BLJ49" s="134"/>
      <c r="BLK49" s="134"/>
      <c r="BLL49" s="134"/>
      <c r="BLM49" s="134"/>
      <c r="BLN49" s="134"/>
      <c r="BLO49" s="134"/>
      <c r="BLP49" s="134"/>
      <c r="BLQ49" s="134"/>
      <c r="BLR49" s="134"/>
      <c r="BLS49" s="134"/>
      <c r="BLT49" s="134"/>
      <c r="BLU49" s="134"/>
      <c r="BLV49" s="134"/>
      <c r="BLW49" s="134"/>
      <c r="BLX49" s="134"/>
      <c r="BLY49" s="134"/>
      <c r="BLZ49" s="134"/>
      <c r="BMA49" s="134"/>
      <c r="BMB49" s="134"/>
      <c r="BMC49" s="134"/>
      <c r="BMD49" s="134"/>
      <c r="BME49" s="134"/>
      <c r="BMF49" s="134"/>
      <c r="BMG49" s="134"/>
      <c r="BMH49" s="134"/>
      <c r="BMI49" s="134"/>
      <c r="BMJ49" s="134"/>
      <c r="BMK49" s="134"/>
      <c r="BML49" s="134"/>
      <c r="BMM49" s="134"/>
      <c r="BMN49" s="134"/>
      <c r="BMO49" s="134"/>
      <c r="BMP49" s="134"/>
      <c r="BMQ49" s="134"/>
      <c r="BMR49" s="134"/>
      <c r="BMS49" s="134"/>
      <c r="BMT49" s="134"/>
      <c r="BMU49" s="134"/>
      <c r="BMV49" s="134"/>
      <c r="BMW49" s="134"/>
      <c r="BMX49" s="134"/>
      <c r="BMY49" s="134"/>
      <c r="BMZ49" s="134"/>
      <c r="BNA49" s="134"/>
      <c r="BNB49" s="134"/>
      <c r="BNC49" s="134"/>
      <c r="BND49" s="134"/>
      <c r="BNE49" s="134"/>
      <c r="BNF49" s="134"/>
      <c r="BNG49" s="134"/>
      <c r="BNH49" s="134"/>
      <c r="BNI49" s="134"/>
      <c r="BNJ49" s="134"/>
      <c r="BNK49" s="134"/>
      <c r="BNL49" s="134"/>
      <c r="BNM49" s="134"/>
      <c r="BNN49" s="134"/>
      <c r="BNO49" s="134"/>
      <c r="BNP49" s="134"/>
      <c r="BNQ49" s="134"/>
      <c r="BNR49" s="134"/>
      <c r="BNS49" s="134"/>
      <c r="BNT49" s="134"/>
      <c r="BNU49" s="134"/>
      <c r="BNV49" s="134"/>
      <c r="BNW49" s="134"/>
      <c r="BNX49" s="134"/>
      <c r="BNY49" s="134"/>
      <c r="BNZ49" s="134"/>
      <c r="BOA49" s="134"/>
      <c r="BOB49" s="134"/>
      <c r="BOC49" s="134"/>
      <c r="BOD49" s="134"/>
      <c r="BOE49" s="134"/>
      <c r="BOF49" s="134"/>
      <c r="BOG49" s="134"/>
      <c r="BOH49" s="134"/>
      <c r="BOI49" s="134"/>
      <c r="BOJ49" s="134"/>
      <c r="BOK49" s="134"/>
      <c r="BOL49" s="134"/>
      <c r="BOM49" s="134"/>
      <c r="BON49" s="134"/>
      <c r="BOO49" s="134"/>
      <c r="BOP49" s="134"/>
      <c r="BOQ49" s="134"/>
      <c r="BOR49" s="134"/>
      <c r="BOS49" s="134"/>
      <c r="BOT49" s="134"/>
      <c r="BOU49" s="134"/>
      <c r="BOV49" s="134"/>
      <c r="BOW49" s="134"/>
      <c r="BOX49" s="134"/>
      <c r="BOY49" s="134"/>
      <c r="BOZ49" s="134"/>
      <c r="BPA49" s="134"/>
      <c r="BPB49" s="134"/>
      <c r="BPC49" s="134"/>
      <c r="BPD49" s="134"/>
      <c r="BPE49" s="134"/>
      <c r="BPF49" s="134"/>
      <c r="BPG49" s="134"/>
      <c r="BPH49" s="134"/>
      <c r="BPI49" s="134"/>
      <c r="BPJ49" s="134"/>
      <c r="BPK49" s="134"/>
      <c r="BPL49" s="134"/>
      <c r="BPM49" s="134"/>
      <c r="BPN49" s="134"/>
      <c r="BPO49" s="134"/>
      <c r="BPP49" s="134"/>
      <c r="BPQ49" s="134"/>
      <c r="BPR49" s="134"/>
      <c r="BPS49" s="134"/>
      <c r="BPT49" s="134"/>
      <c r="BPU49" s="134"/>
      <c r="BPV49" s="134"/>
      <c r="BPW49" s="134"/>
      <c r="BPX49" s="134"/>
      <c r="BPY49" s="134"/>
      <c r="BPZ49" s="134"/>
      <c r="BQA49" s="134"/>
      <c r="BQB49" s="134"/>
      <c r="BQC49" s="134"/>
      <c r="BQD49" s="134"/>
      <c r="BQE49" s="134"/>
      <c r="BQF49" s="134"/>
      <c r="BQG49" s="134"/>
      <c r="BQH49" s="134"/>
      <c r="BQI49" s="134"/>
      <c r="BQJ49" s="134"/>
      <c r="BQK49" s="134"/>
      <c r="BQL49" s="134"/>
      <c r="BQM49" s="134"/>
      <c r="BQN49" s="134"/>
      <c r="BQO49" s="134"/>
      <c r="BQP49" s="134"/>
      <c r="BQQ49" s="134"/>
      <c r="BQR49" s="134"/>
      <c r="BQS49" s="134"/>
      <c r="BQT49" s="134"/>
      <c r="BQU49" s="134"/>
      <c r="BQV49" s="134"/>
      <c r="BQW49" s="134"/>
    </row>
    <row r="50" spans="1:1817" s="164" customFormat="1" ht="63.75" x14ac:dyDescent="0.25">
      <c r="A50" s="73" t="s">
        <v>168</v>
      </c>
      <c r="B50" s="73" t="s">
        <v>336</v>
      </c>
      <c r="C50" s="73" t="s">
        <v>97</v>
      </c>
      <c r="D50" s="73" t="s">
        <v>98</v>
      </c>
      <c r="E50" s="73" t="s">
        <v>99</v>
      </c>
      <c r="F50" s="73" t="s">
        <v>100</v>
      </c>
      <c r="G50" s="74" t="s">
        <v>114</v>
      </c>
      <c r="H50" s="73" t="s">
        <v>115</v>
      </c>
      <c r="I50" s="73">
        <v>376</v>
      </c>
      <c r="J50" s="73" t="s">
        <v>124</v>
      </c>
      <c r="K50" s="73">
        <v>270</v>
      </c>
      <c r="L50" s="75" t="s">
        <v>125</v>
      </c>
      <c r="M50" s="73"/>
      <c r="N50" s="73">
        <v>987</v>
      </c>
      <c r="O50" s="73"/>
      <c r="P50" s="73"/>
      <c r="Q50" s="280" t="s">
        <v>26</v>
      </c>
      <c r="R50" s="76">
        <f t="shared" ref="R50" si="64">+R49</f>
        <v>60</v>
      </c>
      <c r="S50" s="76">
        <f t="shared" ref="S50:Z50" si="65">+S49</f>
        <v>6</v>
      </c>
      <c r="T50" s="76">
        <f t="shared" si="65"/>
        <v>16</v>
      </c>
      <c r="U50" s="76">
        <f t="shared" si="65"/>
        <v>16</v>
      </c>
      <c r="V50" s="76">
        <f t="shared" si="65"/>
        <v>20</v>
      </c>
      <c r="W50" s="76">
        <f t="shared" si="65"/>
        <v>2</v>
      </c>
      <c r="X50" s="314">
        <f t="shared" si="65"/>
        <v>0</v>
      </c>
      <c r="Y50" s="315">
        <f t="shared" si="65"/>
        <v>0</v>
      </c>
      <c r="Z50" s="246">
        <f t="shared" si="65"/>
        <v>0</v>
      </c>
      <c r="AA50" s="195">
        <v>0</v>
      </c>
      <c r="AB50" s="313">
        <f t="shared" si="56"/>
        <v>0</v>
      </c>
      <c r="AC50" s="246">
        <f t="shared" si="56"/>
        <v>0</v>
      </c>
      <c r="AD50" s="195">
        <f t="shared" ref="AD50:AI50" si="66">+AD49</f>
        <v>0</v>
      </c>
      <c r="AE50" s="313">
        <f t="shared" si="66"/>
        <v>0</v>
      </c>
      <c r="AF50" s="246">
        <f t="shared" si="66"/>
        <v>0</v>
      </c>
      <c r="AG50" s="195">
        <f t="shared" si="66"/>
        <v>2</v>
      </c>
      <c r="AH50" s="313">
        <f t="shared" si="66"/>
        <v>4</v>
      </c>
      <c r="AI50" s="246">
        <f t="shared" si="66"/>
        <v>0.25</v>
      </c>
      <c r="AJ50" s="195">
        <f>+AJ49</f>
        <v>5</v>
      </c>
      <c r="AK50" s="195">
        <f>+AK49</f>
        <v>6</v>
      </c>
      <c r="AL50" s="218">
        <f>+AL49</f>
        <v>0.375</v>
      </c>
      <c r="AM50" s="195">
        <v>6</v>
      </c>
      <c r="AN50" s="195">
        <v>16</v>
      </c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  <c r="HQ50" s="163"/>
      <c r="HR50" s="163"/>
      <c r="HS50" s="163"/>
      <c r="HT50" s="163"/>
      <c r="HU50" s="163"/>
      <c r="HV50" s="163"/>
      <c r="HW50" s="163"/>
      <c r="HX50" s="163"/>
      <c r="HY50" s="163"/>
      <c r="HZ50" s="163"/>
      <c r="IA50" s="163"/>
      <c r="IB50" s="163"/>
      <c r="IC50" s="163"/>
      <c r="ID50" s="163"/>
      <c r="IE50" s="163"/>
      <c r="IF50" s="163"/>
      <c r="IG50" s="163"/>
      <c r="IH50" s="163"/>
      <c r="II50" s="163"/>
      <c r="IJ50" s="163"/>
      <c r="IK50" s="163"/>
      <c r="IL50" s="163"/>
      <c r="IM50" s="163"/>
      <c r="IN50" s="163"/>
      <c r="IO50" s="163"/>
      <c r="IP50" s="163"/>
      <c r="IQ50" s="163"/>
      <c r="IR50" s="163"/>
      <c r="IS50" s="163"/>
      <c r="IT50" s="163"/>
      <c r="IU50" s="163"/>
      <c r="IV50" s="163"/>
      <c r="IW50" s="163"/>
      <c r="IX50" s="163"/>
      <c r="IY50" s="163"/>
      <c r="IZ50" s="163"/>
      <c r="JA50" s="163"/>
      <c r="JB50" s="163"/>
      <c r="JC50" s="163"/>
      <c r="JD50" s="163"/>
      <c r="JE50" s="163"/>
      <c r="JF50" s="163"/>
      <c r="JG50" s="163"/>
      <c r="JH50" s="163"/>
      <c r="JI50" s="163"/>
      <c r="JJ50" s="163"/>
      <c r="JK50" s="163"/>
      <c r="JL50" s="163"/>
      <c r="JM50" s="163"/>
      <c r="JN50" s="163"/>
      <c r="JO50" s="163"/>
      <c r="JP50" s="163"/>
      <c r="JQ50" s="163"/>
      <c r="JR50" s="163"/>
      <c r="JS50" s="163"/>
      <c r="JT50" s="163"/>
      <c r="JU50" s="163"/>
      <c r="JV50" s="163"/>
      <c r="JW50" s="163"/>
      <c r="JX50" s="163"/>
      <c r="JY50" s="163"/>
      <c r="JZ50" s="163"/>
      <c r="KA50" s="163"/>
      <c r="KB50" s="163"/>
      <c r="KC50" s="163"/>
      <c r="KD50" s="163"/>
      <c r="KE50" s="163"/>
      <c r="KF50" s="163"/>
      <c r="KG50" s="163"/>
      <c r="KH50" s="163"/>
      <c r="KI50" s="163"/>
      <c r="KJ50" s="163"/>
      <c r="KK50" s="163"/>
      <c r="KL50" s="163"/>
      <c r="KM50" s="163"/>
      <c r="KN50" s="163"/>
      <c r="KO50" s="163"/>
      <c r="KP50" s="163"/>
      <c r="KQ50" s="163"/>
      <c r="KR50" s="163"/>
      <c r="KS50" s="163"/>
      <c r="KT50" s="163"/>
      <c r="KU50" s="163"/>
      <c r="KV50" s="163"/>
      <c r="KW50" s="163"/>
      <c r="KX50" s="163"/>
      <c r="KY50" s="163"/>
      <c r="KZ50" s="163"/>
      <c r="LA50" s="163"/>
      <c r="LB50" s="163"/>
      <c r="LC50" s="163"/>
      <c r="LD50" s="163"/>
      <c r="LE50" s="163"/>
      <c r="LF50" s="163"/>
      <c r="LG50" s="163"/>
      <c r="LH50" s="163"/>
      <c r="LI50" s="163"/>
      <c r="LJ50" s="163"/>
      <c r="LK50" s="163"/>
      <c r="LL50" s="163"/>
      <c r="LM50" s="163"/>
      <c r="LN50" s="163"/>
      <c r="LO50" s="163"/>
      <c r="LP50" s="163"/>
      <c r="LQ50" s="163"/>
      <c r="LR50" s="163"/>
      <c r="LS50" s="163"/>
      <c r="LT50" s="163"/>
      <c r="LU50" s="163"/>
      <c r="LV50" s="163"/>
      <c r="LW50" s="163"/>
      <c r="LX50" s="163"/>
      <c r="LY50" s="163"/>
      <c r="LZ50" s="163"/>
      <c r="MA50" s="163"/>
      <c r="MB50" s="163"/>
      <c r="MC50" s="163"/>
      <c r="MD50" s="163"/>
      <c r="ME50" s="163"/>
      <c r="MF50" s="163"/>
      <c r="MG50" s="163"/>
      <c r="MH50" s="163"/>
      <c r="MI50" s="163"/>
      <c r="MJ50" s="163"/>
      <c r="MK50" s="163"/>
      <c r="ML50" s="163"/>
      <c r="MM50" s="163"/>
      <c r="MN50" s="163"/>
      <c r="MO50" s="163"/>
      <c r="MP50" s="163"/>
      <c r="MQ50" s="163"/>
      <c r="MR50" s="163"/>
      <c r="MS50" s="163"/>
      <c r="MT50" s="163"/>
      <c r="MU50" s="163"/>
      <c r="MV50" s="163"/>
      <c r="MW50" s="163"/>
      <c r="MX50" s="163"/>
      <c r="MY50" s="163"/>
      <c r="MZ50" s="163"/>
      <c r="NA50" s="163"/>
      <c r="NB50" s="163"/>
      <c r="NC50" s="163"/>
      <c r="ND50" s="163"/>
      <c r="NE50" s="163"/>
      <c r="NF50" s="163"/>
      <c r="NG50" s="163"/>
      <c r="NH50" s="163"/>
      <c r="NI50" s="163"/>
      <c r="NJ50" s="163"/>
      <c r="NK50" s="163"/>
      <c r="NL50" s="163"/>
      <c r="NM50" s="163"/>
      <c r="NN50" s="163"/>
      <c r="NO50" s="163"/>
      <c r="NP50" s="163"/>
      <c r="NQ50" s="163"/>
      <c r="NR50" s="163"/>
      <c r="NS50" s="163"/>
      <c r="NT50" s="163"/>
      <c r="NU50" s="163"/>
      <c r="NV50" s="163"/>
      <c r="NW50" s="163"/>
      <c r="NX50" s="163"/>
      <c r="NY50" s="163"/>
      <c r="NZ50" s="163"/>
      <c r="OA50" s="163"/>
      <c r="OB50" s="163"/>
      <c r="OC50" s="163"/>
      <c r="OD50" s="163"/>
      <c r="OE50" s="163"/>
      <c r="OF50" s="163"/>
      <c r="OG50" s="163"/>
      <c r="OH50" s="163"/>
      <c r="OI50" s="163"/>
      <c r="OJ50" s="163"/>
      <c r="OK50" s="163"/>
      <c r="OL50" s="163"/>
      <c r="OM50" s="163"/>
      <c r="ON50" s="163"/>
      <c r="OO50" s="163"/>
      <c r="OP50" s="163"/>
      <c r="OQ50" s="163"/>
      <c r="OR50" s="163"/>
      <c r="OS50" s="163"/>
      <c r="OT50" s="163"/>
      <c r="OU50" s="163"/>
      <c r="OV50" s="163"/>
      <c r="OW50" s="163"/>
      <c r="OX50" s="163"/>
      <c r="OY50" s="163"/>
      <c r="OZ50" s="163"/>
      <c r="PA50" s="163"/>
      <c r="PB50" s="163"/>
      <c r="PC50" s="163"/>
      <c r="PD50" s="163"/>
      <c r="PE50" s="163"/>
      <c r="PF50" s="163"/>
      <c r="PG50" s="163"/>
      <c r="PH50" s="163"/>
      <c r="PI50" s="163"/>
      <c r="PJ50" s="163"/>
      <c r="PK50" s="163"/>
      <c r="PL50" s="163"/>
      <c r="PM50" s="163"/>
      <c r="PN50" s="163"/>
      <c r="PO50" s="163"/>
      <c r="PP50" s="163"/>
      <c r="PQ50" s="163"/>
      <c r="PR50" s="163"/>
      <c r="PS50" s="163"/>
      <c r="PT50" s="163"/>
      <c r="PU50" s="163"/>
      <c r="PV50" s="163"/>
      <c r="PW50" s="163"/>
      <c r="PX50" s="163"/>
      <c r="PY50" s="163"/>
      <c r="PZ50" s="163"/>
      <c r="QA50" s="163"/>
      <c r="QB50" s="163"/>
      <c r="QC50" s="163"/>
      <c r="QD50" s="163"/>
      <c r="QE50" s="163"/>
      <c r="QF50" s="163"/>
      <c r="QG50" s="163"/>
      <c r="QH50" s="163"/>
      <c r="QI50" s="163"/>
      <c r="QJ50" s="163"/>
      <c r="QK50" s="163"/>
      <c r="QL50" s="163"/>
      <c r="QM50" s="163"/>
      <c r="QN50" s="163"/>
      <c r="QO50" s="163"/>
      <c r="QP50" s="163"/>
      <c r="QQ50" s="163"/>
      <c r="QR50" s="163"/>
      <c r="QS50" s="163"/>
      <c r="QT50" s="163"/>
      <c r="QU50" s="163"/>
      <c r="QV50" s="163"/>
      <c r="QW50" s="163"/>
      <c r="QX50" s="163"/>
      <c r="QY50" s="163"/>
      <c r="QZ50" s="163"/>
      <c r="RA50" s="163"/>
      <c r="RB50" s="163"/>
      <c r="RC50" s="163"/>
      <c r="RD50" s="163"/>
      <c r="RE50" s="163"/>
      <c r="RF50" s="163"/>
      <c r="RG50" s="163"/>
      <c r="RH50" s="163"/>
      <c r="RI50" s="163"/>
      <c r="RJ50" s="163"/>
      <c r="RK50" s="163"/>
      <c r="RL50" s="163"/>
      <c r="RM50" s="163"/>
      <c r="RN50" s="163"/>
      <c r="RO50" s="163"/>
      <c r="RP50" s="163"/>
      <c r="RQ50" s="163"/>
      <c r="RR50" s="163"/>
      <c r="RS50" s="163"/>
      <c r="RT50" s="163"/>
      <c r="RU50" s="163"/>
      <c r="RV50" s="163"/>
      <c r="RW50" s="163"/>
      <c r="RX50" s="163"/>
      <c r="RY50" s="163"/>
      <c r="RZ50" s="163"/>
      <c r="SA50" s="163"/>
      <c r="SB50" s="163"/>
      <c r="SC50" s="163"/>
      <c r="SD50" s="163"/>
      <c r="SE50" s="163"/>
      <c r="SF50" s="163"/>
      <c r="SG50" s="163"/>
      <c r="SH50" s="163"/>
      <c r="SI50" s="163"/>
      <c r="SJ50" s="163"/>
      <c r="SK50" s="163"/>
      <c r="SL50" s="163"/>
      <c r="SM50" s="163"/>
      <c r="SN50" s="163"/>
      <c r="SO50" s="163"/>
      <c r="SP50" s="163"/>
      <c r="SQ50" s="163"/>
      <c r="SR50" s="163"/>
      <c r="SS50" s="163"/>
      <c r="ST50" s="163"/>
      <c r="SU50" s="163"/>
      <c r="SV50" s="163"/>
      <c r="SW50" s="163"/>
      <c r="SX50" s="163"/>
      <c r="SY50" s="163"/>
      <c r="SZ50" s="163"/>
      <c r="TA50" s="163"/>
      <c r="TB50" s="163"/>
      <c r="TC50" s="163"/>
      <c r="TD50" s="163"/>
      <c r="TE50" s="163"/>
      <c r="TF50" s="163"/>
      <c r="TG50" s="163"/>
      <c r="TH50" s="163"/>
      <c r="TI50" s="163"/>
      <c r="TJ50" s="163"/>
      <c r="TK50" s="163"/>
      <c r="TL50" s="163"/>
      <c r="TM50" s="163"/>
      <c r="TN50" s="163"/>
      <c r="TO50" s="163"/>
      <c r="TP50" s="163"/>
      <c r="TQ50" s="163"/>
      <c r="TR50" s="163"/>
      <c r="TS50" s="163"/>
      <c r="TT50" s="163"/>
      <c r="TU50" s="163"/>
      <c r="TV50" s="163"/>
      <c r="TW50" s="163"/>
      <c r="TX50" s="163"/>
      <c r="TY50" s="163"/>
      <c r="TZ50" s="163"/>
      <c r="UA50" s="163"/>
      <c r="UB50" s="163"/>
      <c r="UC50" s="163"/>
      <c r="UD50" s="163"/>
      <c r="UE50" s="163"/>
      <c r="UF50" s="163"/>
      <c r="UG50" s="163"/>
      <c r="UH50" s="163"/>
      <c r="UI50" s="163"/>
      <c r="UJ50" s="163"/>
      <c r="UK50" s="163"/>
      <c r="UL50" s="163"/>
      <c r="UM50" s="163"/>
      <c r="UN50" s="163"/>
      <c r="UO50" s="163"/>
      <c r="UP50" s="163"/>
      <c r="UQ50" s="163"/>
      <c r="UR50" s="163"/>
      <c r="US50" s="163"/>
      <c r="UT50" s="163"/>
      <c r="UU50" s="163"/>
      <c r="UV50" s="163"/>
      <c r="UW50" s="163"/>
      <c r="UX50" s="163"/>
      <c r="UY50" s="163"/>
      <c r="UZ50" s="163"/>
      <c r="VA50" s="163"/>
      <c r="VB50" s="163"/>
      <c r="VC50" s="163"/>
      <c r="VD50" s="163"/>
      <c r="VE50" s="163"/>
      <c r="VF50" s="163"/>
      <c r="VG50" s="163"/>
      <c r="VH50" s="163"/>
      <c r="VI50" s="163"/>
      <c r="VJ50" s="163"/>
      <c r="VK50" s="163"/>
      <c r="VL50" s="163"/>
      <c r="VM50" s="163"/>
      <c r="VN50" s="163"/>
      <c r="VO50" s="163"/>
      <c r="VP50" s="163"/>
      <c r="VQ50" s="163"/>
      <c r="VR50" s="163"/>
      <c r="VS50" s="163"/>
      <c r="VT50" s="163"/>
      <c r="VU50" s="163"/>
      <c r="VV50" s="163"/>
      <c r="VW50" s="163"/>
      <c r="VX50" s="163"/>
      <c r="VY50" s="163"/>
      <c r="VZ50" s="163"/>
      <c r="WA50" s="163"/>
      <c r="WB50" s="163"/>
      <c r="WC50" s="163"/>
      <c r="WD50" s="163"/>
      <c r="WE50" s="163"/>
      <c r="WF50" s="163"/>
      <c r="WG50" s="163"/>
      <c r="WH50" s="163"/>
      <c r="WI50" s="163"/>
      <c r="WJ50" s="163"/>
      <c r="WK50" s="163"/>
      <c r="WL50" s="163"/>
      <c r="WM50" s="163"/>
      <c r="WN50" s="163"/>
      <c r="WO50" s="163"/>
      <c r="WP50" s="163"/>
      <c r="WQ50" s="163"/>
      <c r="WR50" s="163"/>
      <c r="WS50" s="163"/>
      <c r="WT50" s="163"/>
      <c r="WU50" s="163"/>
      <c r="WV50" s="163"/>
      <c r="WW50" s="163"/>
      <c r="WX50" s="163"/>
      <c r="WY50" s="163"/>
      <c r="WZ50" s="163"/>
      <c r="XA50" s="163"/>
      <c r="XB50" s="163"/>
      <c r="XC50" s="163"/>
      <c r="XD50" s="163"/>
      <c r="XE50" s="163"/>
      <c r="XF50" s="163"/>
      <c r="XG50" s="163"/>
      <c r="XH50" s="163"/>
      <c r="XI50" s="163"/>
      <c r="XJ50" s="163"/>
      <c r="XK50" s="163"/>
      <c r="XL50" s="163"/>
      <c r="XM50" s="163"/>
      <c r="XN50" s="163"/>
      <c r="XO50" s="163"/>
      <c r="XP50" s="163"/>
      <c r="XQ50" s="163"/>
      <c r="XR50" s="163"/>
      <c r="XS50" s="163"/>
      <c r="XT50" s="163"/>
      <c r="XU50" s="163"/>
      <c r="XV50" s="163"/>
      <c r="XW50" s="163"/>
      <c r="XX50" s="163"/>
      <c r="XY50" s="163"/>
      <c r="XZ50" s="163"/>
      <c r="YA50" s="163"/>
      <c r="YB50" s="163"/>
      <c r="YC50" s="163"/>
      <c r="YD50" s="163"/>
      <c r="YE50" s="163"/>
      <c r="YF50" s="163"/>
      <c r="YG50" s="163"/>
      <c r="YH50" s="163"/>
      <c r="YI50" s="163"/>
      <c r="YJ50" s="163"/>
      <c r="YK50" s="163"/>
      <c r="YL50" s="163"/>
      <c r="YM50" s="163"/>
      <c r="YN50" s="163"/>
      <c r="YO50" s="163"/>
      <c r="YP50" s="163"/>
      <c r="YQ50" s="163"/>
      <c r="YR50" s="163"/>
      <c r="YS50" s="163"/>
      <c r="YT50" s="163"/>
      <c r="YU50" s="163"/>
      <c r="YV50" s="163"/>
      <c r="YW50" s="163"/>
      <c r="YX50" s="163"/>
      <c r="YY50" s="163"/>
      <c r="YZ50" s="163"/>
      <c r="ZA50" s="163"/>
      <c r="ZB50" s="163"/>
      <c r="ZC50" s="163"/>
      <c r="ZD50" s="163"/>
      <c r="ZE50" s="163"/>
      <c r="ZF50" s="163"/>
      <c r="ZG50" s="163"/>
      <c r="ZH50" s="163"/>
      <c r="ZI50" s="163"/>
      <c r="ZJ50" s="163"/>
      <c r="ZK50" s="163"/>
      <c r="ZL50" s="163"/>
      <c r="ZM50" s="163"/>
      <c r="ZN50" s="163"/>
      <c r="ZO50" s="163"/>
      <c r="ZP50" s="163"/>
      <c r="ZQ50" s="163"/>
      <c r="ZR50" s="163"/>
      <c r="ZS50" s="163"/>
      <c r="ZT50" s="163"/>
      <c r="ZU50" s="163"/>
      <c r="ZV50" s="163"/>
      <c r="ZW50" s="163"/>
      <c r="ZX50" s="163"/>
      <c r="ZY50" s="163"/>
      <c r="ZZ50" s="163"/>
      <c r="AAA50" s="163"/>
      <c r="AAB50" s="163"/>
      <c r="AAC50" s="163"/>
      <c r="AAD50" s="163"/>
      <c r="AAE50" s="163"/>
      <c r="AAF50" s="163"/>
      <c r="AAG50" s="163"/>
      <c r="AAH50" s="163"/>
      <c r="AAI50" s="163"/>
      <c r="AAJ50" s="163"/>
      <c r="AAK50" s="163"/>
      <c r="AAL50" s="163"/>
      <c r="AAM50" s="163"/>
      <c r="AAN50" s="163"/>
      <c r="AAO50" s="163"/>
      <c r="AAP50" s="163"/>
      <c r="AAQ50" s="163"/>
      <c r="AAR50" s="163"/>
      <c r="AAS50" s="163"/>
      <c r="AAT50" s="163"/>
      <c r="AAU50" s="163"/>
      <c r="AAV50" s="163"/>
      <c r="AAW50" s="163"/>
      <c r="AAX50" s="163"/>
      <c r="AAY50" s="163"/>
      <c r="AAZ50" s="163"/>
      <c r="ABA50" s="163"/>
      <c r="ABB50" s="163"/>
      <c r="ABC50" s="163"/>
      <c r="ABD50" s="163"/>
      <c r="ABE50" s="163"/>
      <c r="ABF50" s="163"/>
      <c r="ABG50" s="163"/>
      <c r="ABH50" s="163"/>
      <c r="ABI50" s="163"/>
      <c r="ABJ50" s="163"/>
      <c r="ABK50" s="163"/>
      <c r="ABL50" s="163"/>
      <c r="ABM50" s="163"/>
      <c r="ABN50" s="163"/>
      <c r="ABO50" s="163"/>
      <c r="ABP50" s="163"/>
      <c r="ABQ50" s="163"/>
      <c r="ABR50" s="163"/>
      <c r="ABS50" s="163"/>
      <c r="ABT50" s="163"/>
      <c r="ABU50" s="163"/>
      <c r="ABV50" s="163"/>
      <c r="ABW50" s="163"/>
      <c r="ABX50" s="163"/>
      <c r="ABY50" s="163"/>
      <c r="ABZ50" s="163"/>
      <c r="ACA50" s="163"/>
      <c r="ACB50" s="163"/>
      <c r="ACC50" s="163"/>
      <c r="ACD50" s="163"/>
      <c r="ACE50" s="163"/>
      <c r="ACF50" s="163"/>
      <c r="ACG50" s="163"/>
      <c r="ACH50" s="163"/>
      <c r="ACI50" s="163"/>
      <c r="ACJ50" s="163"/>
      <c r="ACK50" s="163"/>
      <c r="ACL50" s="163"/>
      <c r="ACM50" s="163"/>
      <c r="ACN50" s="163"/>
      <c r="ACO50" s="163"/>
      <c r="ACP50" s="163"/>
      <c r="ACQ50" s="163"/>
      <c r="ACR50" s="163"/>
      <c r="ACS50" s="163"/>
      <c r="ACT50" s="163"/>
      <c r="ACU50" s="163"/>
      <c r="ACV50" s="163"/>
      <c r="ACW50" s="163"/>
      <c r="ACX50" s="163"/>
      <c r="ACY50" s="163"/>
      <c r="ACZ50" s="163"/>
      <c r="ADA50" s="163"/>
      <c r="ADB50" s="163"/>
      <c r="ADC50" s="163"/>
      <c r="ADD50" s="163"/>
      <c r="ADE50" s="163"/>
      <c r="ADF50" s="163"/>
      <c r="ADG50" s="163"/>
      <c r="ADH50" s="163"/>
      <c r="ADI50" s="163"/>
      <c r="ADJ50" s="163"/>
      <c r="ADK50" s="163"/>
      <c r="ADL50" s="163"/>
      <c r="ADM50" s="163"/>
      <c r="ADN50" s="163"/>
      <c r="ADO50" s="163"/>
      <c r="ADP50" s="163"/>
      <c r="ADQ50" s="163"/>
      <c r="ADR50" s="163"/>
      <c r="ADS50" s="163"/>
      <c r="ADT50" s="163"/>
      <c r="ADU50" s="163"/>
      <c r="ADV50" s="163"/>
      <c r="ADW50" s="163"/>
      <c r="ADX50" s="163"/>
      <c r="ADY50" s="163"/>
      <c r="ADZ50" s="163"/>
      <c r="AEA50" s="163"/>
      <c r="AEB50" s="163"/>
      <c r="AEC50" s="163"/>
      <c r="AED50" s="163"/>
      <c r="AEE50" s="163"/>
      <c r="AEF50" s="163"/>
      <c r="AEG50" s="163"/>
      <c r="AEH50" s="163"/>
      <c r="AEI50" s="163"/>
      <c r="AEJ50" s="163"/>
      <c r="AEK50" s="163"/>
      <c r="AEL50" s="163"/>
      <c r="AEM50" s="163"/>
      <c r="AEN50" s="163"/>
      <c r="AEO50" s="163"/>
      <c r="AEP50" s="163"/>
      <c r="AEQ50" s="163"/>
      <c r="AER50" s="163"/>
      <c r="AES50" s="163"/>
      <c r="AET50" s="163"/>
      <c r="AEU50" s="163"/>
      <c r="AEV50" s="163"/>
      <c r="AEW50" s="163"/>
      <c r="AEX50" s="163"/>
      <c r="AEY50" s="163"/>
      <c r="AEZ50" s="163"/>
      <c r="AFA50" s="163"/>
      <c r="AFB50" s="163"/>
      <c r="AFC50" s="163"/>
      <c r="AFD50" s="163"/>
      <c r="AFE50" s="163"/>
      <c r="AFF50" s="163"/>
      <c r="AFG50" s="163"/>
      <c r="AFH50" s="163"/>
      <c r="AFI50" s="163"/>
      <c r="AFJ50" s="163"/>
      <c r="AFK50" s="163"/>
      <c r="AFL50" s="163"/>
      <c r="AFM50" s="163"/>
      <c r="AFN50" s="163"/>
      <c r="AFO50" s="163"/>
      <c r="AFP50" s="163"/>
      <c r="AFQ50" s="163"/>
      <c r="AFR50" s="163"/>
      <c r="AFS50" s="163"/>
      <c r="AFT50" s="163"/>
      <c r="AFU50" s="163"/>
      <c r="AFV50" s="163"/>
      <c r="AFW50" s="163"/>
      <c r="AFX50" s="163"/>
      <c r="AFY50" s="163"/>
      <c r="AFZ50" s="163"/>
      <c r="AGA50" s="163"/>
      <c r="AGB50" s="163"/>
      <c r="AGC50" s="163"/>
      <c r="AGD50" s="163"/>
      <c r="AGE50" s="163"/>
      <c r="AGF50" s="163"/>
      <c r="AGG50" s="163"/>
      <c r="AGH50" s="163"/>
      <c r="AGI50" s="163"/>
      <c r="AGJ50" s="163"/>
      <c r="AGK50" s="163"/>
      <c r="AGL50" s="163"/>
      <c r="AGM50" s="163"/>
      <c r="AGN50" s="163"/>
      <c r="AGO50" s="163"/>
      <c r="AGP50" s="163"/>
      <c r="AGQ50" s="163"/>
      <c r="AGR50" s="163"/>
      <c r="AGS50" s="163"/>
      <c r="AGT50" s="163"/>
      <c r="AGU50" s="163"/>
      <c r="AGV50" s="163"/>
      <c r="AGW50" s="163"/>
      <c r="AGX50" s="163"/>
      <c r="AGY50" s="163"/>
      <c r="AGZ50" s="163"/>
      <c r="AHA50" s="163"/>
      <c r="AHB50" s="163"/>
      <c r="AHC50" s="163"/>
      <c r="AHD50" s="163"/>
      <c r="AHE50" s="163"/>
      <c r="AHF50" s="163"/>
      <c r="AHG50" s="163"/>
      <c r="AHH50" s="163"/>
      <c r="AHI50" s="163"/>
      <c r="AHJ50" s="163"/>
      <c r="AHK50" s="163"/>
      <c r="AHL50" s="163"/>
      <c r="AHM50" s="163"/>
      <c r="AHN50" s="163"/>
      <c r="AHO50" s="163"/>
      <c r="AHP50" s="163"/>
      <c r="AHQ50" s="163"/>
      <c r="AHR50" s="163"/>
      <c r="AHS50" s="163"/>
      <c r="AHT50" s="163"/>
      <c r="AHU50" s="163"/>
      <c r="AHV50" s="163"/>
      <c r="AHW50" s="163"/>
      <c r="AHX50" s="163"/>
      <c r="AHY50" s="163"/>
      <c r="AHZ50" s="163"/>
      <c r="AIA50" s="163"/>
      <c r="AIB50" s="163"/>
      <c r="AIC50" s="163"/>
      <c r="AID50" s="163"/>
      <c r="AIE50" s="163"/>
      <c r="AIF50" s="163"/>
      <c r="AIG50" s="163"/>
      <c r="AIH50" s="163"/>
      <c r="AII50" s="163"/>
      <c r="AIJ50" s="163"/>
      <c r="AIK50" s="163"/>
      <c r="AIL50" s="163"/>
      <c r="AIM50" s="163"/>
      <c r="AIN50" s="163"/>
      <c r="AIO50" s="163"/>
      <c r="AIP50" s="163"/>
      <c r="AIQ50" s="163"/>
      <c r="AIR50" s="163"/>
      <c r="AIS50" s="163"/>
      <c r="AIT50" s="163"/>
      <c r="AIU50" s="163"/>
      <c r="AIV50" s="163"/>
      <c r="AIW50" s="163"/>
      <c r="AIX50" s="163"/>
      <c r="AIY50" s="163"/>
      <c r="AIZ50" s="163"/>
      <c r="AJA50" s="163"/>
      <c r="AJB50" s="163"/>
      <c r="AJC50" s="163"/>
      <c r="AJD50" s="163"/>
      <c r="AJE50" s="163"/>
      <c r="AJF50" s="163"/>
      <c r="AJG50" s="163"/>
      <c r="AJH50" s="163"/>
      <c r="AJI50" s="163"/>
      <c r="AJJ50" s="163"/>
      <c r="AJK50" s="163"/>
      <c r="AJL50" s="163"/>
      <c r="AJM50" s="163"/>
      <c r="AJN50" s="163"/>
      <c r="AJO50" s="163"/>
      <c r="AJP50" s="163"/>
      <c r="AJQ50" s="163"/>
      <c r="AJR50" s="163"/>
      <c r="AJS50" s="163"/>
      <c r="AJT50" s="163"/>
      <c r="AJU50" s="163"/>
      <c r="AJV50" s="163"/>
      <c r="AJW50" s="163"/>
      <c r="AJX50" s="163"/>
      <c r="AJY50" s="163"/>
      <c r="AJZ50" s="163"/>
      <c r="AKA50" s="163"/>
      <c r="AKB50" s="163"/>
      <c r="AKC50" s="163"/>
      <c r="AKD50" s="163"/>
      <c r="AKE50" s="163"/>
      <c r="AKF50" s="163"/>
      <c r="AKG50" s="163"/>
      <c r="AKH50" s="163"/>
      <c r="AKI50" s="163"/>
      <c r="AKJ50" s="163"/>
      <c r="AKK50" s="163"/>
      <c r="AKL50" s="163"/>
      <c r="AKM50" s="163"/>
      <c r="AKN50" s="163"/>
      <c r="AKO50" s="163"/>
      <c r="AKP50" s="163"/>
      <c r="AKQ50" s="163"/>
      <c r="AKR50" s="163"/>
      <c r="AKS50" s="163"/>
      <c r="AKT50" s="163"/>
      <c r="AKU50" s="163"/>
      <c r="AKV50" s="163"/>
      <c r="AKW50" s="163"/>
      <c r="AKX50" s="163"/>
      <c r="AKY50" s="163"/>
      <c r="AKZ50" s="163"/>
      <c r="ALA50" s="163"/>
      <c r="ALB50" s="163"/>
      <c r="ALC50" s="163"/>
      <c r="ALD50" s="163"/>
      <c r="ALE50" s="163"/>
      <c r="ALF50" s="163"/>
      <c r="ALG50" s="163"/>
      <c r="ALH50" s="163"/>
      <c r="ALI50" s="163"/>
      <c r="ALJ50" s="163"/>
      <c r="ALK50" s="163"/>
      <c r="ALL50" s="163"/>
      <c r="ALM50" s="163"/>
      <c r="ALN50" s="163"/>
      <c r="ALO50" s="163"/>
      <c r="ALP50" s="163"/>
      <c r="ALQ50" s="163"/>
      <c r="ALR50" s="163"/>
      <c r="ALS50" s="163"/>
      <c r="ALT50" s="163"/>
      <c r="ALU50" s="163"/>
      <c r="ALV50" s="163"/>
      <c r="ALW50" s="163"/>
      <c r="ALX50" s="163"/>
      <c r="ALY50" s="163"/>
      <c r="ALZ50" s="163"/>
      <c r="AMA50" s="163"/>
      <c r="AMB50" s="163"/>
      <c r="AMC50" s="163"/>
      <c r="AMD50" s="163"/>
      <c r="AME50" s="163"/>
      <c r="AMF50" s="163"/>
      <c r="AMG50" s="163"/>
      <c r="AMH50" s="163"/>
      <c r="AMI50" s="163"/>
      <c r="AMJ50" s="163"/>
      <c r="AMK50" s="163"/>
      <c r="AML50" s="163"/>
      <c r="AMM50" s="163"/>
      <c r="AMN50" s="163"/>
      <c r="AMO50" s="163"/>
      <c r="AMP50" s="163"/>
      <c r="AMQ50" s="163"/>
      <c r="AMR50" s="163"/>
      <c r="AMS50" s="163"/>
      <c r="AMT50" s="163"/>
      <c r="AMU50" s="163"/>
      <c r="AMV50" s="163"/>
      <c r="AMW50" s="163"/>
      <c r="AMX50" s="163"/>
      <c r="AMY50" s="163"/>
      <c r="AMZ50" s="163"/>
      <c r="ANA50" s="163"/>
      <c r="ANB50" s="163"/>
      <c r="ANC50" s="163"/>
      <c r="AND50" s="163"/>
      <c r="ANE50" s="163"/>
      <c r="ANF50" s="163"/>
      <c r="ANG50" s="163"/>
      <c r="ANH50" s="163"/>
      <c r="ANI50" s="163"/>
      <c r="ANJ50" s="163"/>
      <c r="ANK50" s="163"/>
      <c r="ANL50" s="163"/>
      <c r="ANM50" s="163"/>
      <c r="ANN50" s="163"/>
      <c r="ANO50" s="163"/>
      <c r="ANP50" s="163"/>
      <c r="ANQ50" s="163"/>
      <c r="ANR50" s="163"/>
      <c r="ANS50" s="163"/>
      <c r="ANT50" s="163"/>
      <c r="ANU50" s="163"/>
      <c r="ANV50" s="163"/>
      <c r="ANW50" s="163"/>
      <c r="ANX50" s="163"/>
      <c r="ANY50" s="163"/>
      <c r="ANZ50" s="163"/>
      <c r="AOA50" s="163"/>
      <c r="AOB50" s="163"/>
      <c r="AOC50" s="163"/>
      <c r="AOD50" s="163"/>
      <c r="AOE50" s="163"/>
      <c r="AOF50" s="163"/>
      <c r="AOG50" s="163"/>
      <c r="AOH50" s="163"/>
      <c r="AOI50" s="163"/>
      <c r="AOJ50" s="163"/>
      <c r="AOK50" s="163"/>
      <c r="AOL50" s="163"/>
      <c r="AOM50" s="163"/>
      <c r="AON50" s="163"/>
      <c r="AOO50" s="163"/>
      <c r="AOP50" s="163"/>
      <c r="AOQ50" s="163"/>
      <c r="AOR50" s="163"/>
      <c r="AOS50" s="163"/>
      <c r="AOT50" s="163"/>
      <c r="AOU50" s="163"/>
      <c r="AOV50" s="163"/>
      <c r="AOW50" s="163"/>
      <c r="AOX50" s="163"/>
      <c r="AOY50" s="163"/>
      <c r="AOZ50" s="163"/>
      <c r="APA50" s="163"/>
      <c r="APB50" s="163"/>
      <c r="APC50" s="163"/>
      <c r="APD50" s="163"/>
      <c r="APE50" s="163"/>
      <c r="APF50" s="163"/>
      <c r="APG50" s="163"/>
      <c r="APH50" s="163"/>
      <c r="API50" s="163"/>
      <c r="APJ50" s="163"/>
      <c r="APK50" s="163"/>
      <c r="APL50" s="163"/>
      <c r="APM50" s="163"/>
      <c r="APN50" s="163"/>
      <c r="APO50" s="163"/>
      <c r="APP50" s="163"/>
      <c r="APQ50" s="163"/>
      <c r="APR50" s="163"/>
      <c r="APS50" s="163"/>
      <c r="APT50" s="163"/>
      <c r="APU50" s="163"/>
      <c r="APV50" s="163"/>
      <c r="APW50" s="163"/>
      <c r="APX50" s="163"/>
      <c r="APY50" s="163"/>
      <c r="APZ50" s="163"/>
      <c r="AQA50" s="163"/>
      <c r="AQB50" s="163"/>
      <c r="AQC50" s="163"/>
      <c r="AQD50" s="163"/>
      <c r="AQE50" s="163"/>
      <c r="AQF50" s="163"/>
      <c r="AQG50" s="163"/>
      <c r="AQH50" s="163"/>
      <c r="AQI50" s="163"/>
      <c r="AQJ50" s="163"/>
      <c r="AQK50" s="163"/>
      <c r="AQL50" s="163"/>
      <c r="AQM50" s="163"/>
      <c r="AQN50" s="163"/>
      <c r="AQO50" s="163"/>
      <c r="AQP50" s="163"/>
      <c r="AQQ50" s="163"/>
      <c r="AQR50" s="163"/>
      <c r="AQS50" s="163"/>
      <c r="AQT50" s="163"/>
      <c r="AQU50" s="163"/>
      <c r="AQV50" s="163"/>
      <c r="AQW50" s="163"/>
      <c r="AQX50" s="163"/>
      <c r="AQY50" s="163"/>
      <c r="AQZ50" s="163"/>
      <c r="ARA50" s="163"/>
      <c r="ARB50" s="163"/>
      <c r="ARC50" s="163"/>
      <c r="ARD50" s="163"/>
      <c r="ARE50" s="163"/>
      <c r="ARF50" s="163"/>
      <c r="ARG50" s="163"/>
      <c r="ARH50" s="163"/>
      <c r="ARI50" s="163"/>
      <c r="ARJ50" s="163"/>
      <c r="ARK50" s="163"/>
      <c r="ARL50" s="163"/>
      <c r="ARM50" s="163"/>
      <c r="ARN50" s="163"/>
      <c r="ARO50" s="163"/>
      <c r="ARP50" s="163"/>
      <c r="ARQ50" s="163"/>
      <c r="ARR50" s="163"/>
      <c r="ARS50" s="163"/>
      <c r="ART50" s="163"/>
      <c r="ARU50" s="163"/>
      <c r="ARV50" s="163"/>
      <c r="ARW50" s="163"/>
      <c r="ARX50" s="163"/>
      <c r="ARY50" s="163"/>
      <c r="ARZ50" s="163"/>
      <c r="ASA50" s="163"/>
      <c r="ASB50" s="163"/>
      <c r="ASC50" s="163"/>
      <c r="ASD50" s="163"/>
      <c r="ASE50" s="163"/>
      <c r="ASF50" s="163"/>
      <c r="ASG50" s="163"/>
      <c r="ASH50" s="163"/>
      <c r="ASI50" s="163"/>
      <c r="ASJ50" s="163"/>
      <c r="ASK50" s="163"/>
      <c r="ASL50" s="163"/>
      <c r="ASM50" s="163"/>
      <c r="ASN50" s="163"/>
      <c r="ASO50" s="163"/>
      <c r="ASP50" s="163"/>
      <c r="ASQ50" s="163"/>
      <c r="ASR50" s="163"/>
      <c r="ASS50" s="163"/>
      <c r="AST50" s="163"/>
      <c r="ASU50" s="163"/>
      <c r="ASV50" s="163"/>
      <c r="ASW50" s="163"/>
      <c r="ASX50" s="163"/>
      <c r="ASY50" s="163"/>
      <c r="ASZ50" s="163"/>
      <c r="ATA50" s="163"/>
      <c r="ATB50" s="163"/>
      <c r="ATC50" s="163"/>
      <c r="ATD50" s="163"/>
      <c r="ATE50" s="163"/>
      <c r="ATF50" s="163"/>
      <c r="ATG50" s="163"/>
      <c r="ATH50" s="163"/>
      <c r="ATI50" s="163"/>
      <c r="ATJ50" s="163"/>
      <c r="ATK50" s="163"/>
      <c r="ATL50" s="163"/>
      <c r="ATM50" s="163"/>
      <c r="ATN50" s="163"/>
      <c r="ATO50" s="163"/>
      <c r="ATP50" s="163"/>
      <c r="ATQ50" s="163"/>
      <c r="ATR50" s="163"/>
      <c r="ATS50" s="163"/>
      <c r="ATT50" s="163"/>
      <c r="ATU50" s="163"/>
      <c r="ATV50" s="163"/>
      <c r="ATW50" s="163"/>
      <c r="ATX50" s="163"/>
      <c r="ATY50" s="163"/>
      <c r="ATZ50" s="163"/>
      <c r="AUA50" s="163"/>
      <c r="AUB50" s="163"/>
      <c r="AUC50" s="163"/>
      <c r="AUD50" s="163"/>
      <c r="AUE50" s="163"/>
      <c r="AUF50" s="163"/>
      <c r="AUG50" s="163"/>
      <c r="AUH50" s="163"/>
      <c r="AUI50" s="163"/>
      <c r="AUJ50" s="163"/>
      <c r="AUK50" s="163"/>
      <c r="AUL50" s="163"/>
      <c r="AUM50" s="163"/>
      <c r="AUN50" s="163"/>
      <c r="AUO50" s="163"/>
      <c r="AUP50" s="163"/>
      <c r="AUQ50" s="163"/>
      <c r="AUR50" s="163"/>
      <c r="AUS50" s="163"/>
      <c r="AUT50" s="163"/>
      <c r="AUU50" s="163"/>
      <c r="AUV50" s="163"/>
      <c r="AUW50" s="163"/>
      <c r="AUX50" s="163"/>
      <c r="AUY50" s="163"/>
      <c r="AUZ50" s="163"/>
      <c r="AVA50" s="163"/>
      <c r="AVB50" s="163"/>
      <c r="AVC50" s="163"/>
      <c r="AVD50" s="163"/>
      <c r="AVE50" s="163"/>
      <c r="AVF50" s="163"/>
      <c r="AVG50" s="163"/>
      <c r="AVH50" s="163"/>
      <c r="AVI50" s="163"/>
      <c r="AVJ50" s="163"/>
      <c r="AVK50" s="163"/>
      <c r="AVL50" s="163"/>
      <c r="AVM50" s="163"/>
      <c r="AVN50" s="163"/>
      <c r="AVO50" s="163"/>
      <c r="AVP50" s="163"/>
      <c r="AVQ50" s="163"/>
      <c r="AVR50" s="163"/>
      <c r="AVS50" s="163"/>
      <c r="AVT50" s="163"/>
      <c r="AVU50" s="163"/>
      <c r="AVV50" s="163"/>
      <c r="AVW50" s="163"/>
      <c r="AVX50" s="163"/>
      <c r="AVY50" s="163"/>
      <c r="AVZ50" s="163"/>
      <c r="AWA50" s="163"/>
      <c r="AWB50" s="163"/>
      <c r="AWC50" s="163"/>
      <c r="AWD50" s="163"/>
      <c r="AWE50" s="163"/>
      <c r="AWF50" s="163"/>
      <c r="AWG50" s="163"/>
      <c r="AWH50" s="163"/>
      <c r="AWI50" s="163"/>
      <c r="AWJ50" s="163"/>
      <c r="AWK50" s="163"/>
      <c r="AWL50" s="163"/>
      <c r="AWM50" s="163"/>
      <c r="AWN50" s="163"/>
      <c r="AWO50" s="163"/>
      <c r="AWP50" s="163"/>
      <c r="AWQ50" s="163"/>
      <c r="AWR50" s="163"/>
      <c r="AWS50" s="163"/>
      <c r="AWT50" s="163"/>
      <c r="AWU50" s="163"/>
      <c r="AWV50" s="163"/>
      <c r="AWW50" s="163"/>
      <c r="AWX50" s="163"/>
      <c r="AWY50" s="163"/>
      <c r="AWZ50" s="163"/>
      <c r="AXA50" s="163"/>
      <c r="AXB50" s="163"/>
      <c r="AXC50" s="163"/>
      <c r="AXD50" s="163"/>
      <c r="AXE50" s="163"/>
      <c r="AXF50" s="163"/>
      <c r="AXG50" s="163"/>
      <c r="AXH50" s="163"/>
      <c r="AXI50" s="163"/>
      <c r="AXJ50" s="163"/>
      <c r="AXK50" s="163"/>
      <c r="AXL50" s="163"/>
      <c r="AXM50" s="163"/>
      <c r="AXN50" s="163"/>
      <c r="AXO50" s="163"/>
      <c r="AXP50" s="163"/>
      <c r="AXQ50" s="163"/>
      <c r="AXR50" s="163"/>
      <c r="AXS50" s="163"/>
      <c r="AXT50" s="163"/>
      <c r="AXU50" s="163"/>
      <c r="AXV50" s="163"/>
      <c r="AXW50" s="163"/>
      <c r="AXX50" s="163"/>
      <c r="AXY50" s="163"/>
      <c r="AXZ50" s="163"/>
      <c r="AYA50" s="163"/>
      <c r="AYB50" s="163"/>
      <c r="AYC50" s="163"/>
      <c r="AYD50" s="163"/>
      <c r="AYE50" s="163"/>
      <c r="AYF50" s="163"/>
      <c r="AYG50" s="163"/>
      <c r="AYH50" s="163"/>
      <c r="AYI50" s="163"/>
      <c r="AYJ50" s="163"/>
      <c r="AYK50" s="163"/>
      <c r="AYL50" s="163"/>
      <c r="AYM50" s="163"/>
      <c r="AYN50" s="163"/>
      <c r="AYO50" s="163"/>
      <c r="AYP50" s="163"/>
      <c r="AYQ50" s="163"/>
      <c r="AYR50" s="163"/>
      <c r="AYS50" s="163"/>
      <c r="AYT50" s="163"/>
      <c r="AYU50" s="163"/>
      <c r="AYV50" s="163"/>
      <c r="AYW50" s="163"/>
      <c r="AYX50" s="163"/>
      <c r="AYY50" s="163"/>
      <c r="AYZ50" s="163"/>
      <c r="AZA50" s="163"/>
      <c r="AZB50" s="163"/>
      <c r="AZC50" s="163"/>
      <c r="AZD50" s="163"/>
      <c r="AZE50" s="163"/>
      <c r="AZF50" s="163"/>
      <c r="AZG50" s="163"/>
      <c r="AZH50" s="163"/>
      <c r="AZI50" s="163"/>
      <c r="AZJ50" s="163"/>
      <c r="AZK50" s="163"/>
      <c r="AZL50" s="163"/>
      <c r="AZM50" s="163"/>
      <c r="AZN50" s="163"/>
      <c r="AZO50" s="163"/>
      <c r="AZP50" s="163"/>
      <c r="AZQ50" s="163"/>
      <c r="AZR50" s="163"/>
      <c r="AZS50" s="163"/>
      <c r="AZT50" s="163"/>
      <c r="AZU50" s="163"/>
      <c r="AZV50" s="163"/>
      <c r="AZW50" s="163"/>
      <c r="AZX50" s="163"/>
      <c r="AZY50" s="163"/>
      <c r="AZZ50" s="163"/>
      <c r="BAA50" s="163"/>
      <c r="BAB50" s="163"/>
      <c r="BAC50" s="163"/>
      <c r="BAD50" s="163"/>
      <c r="BAE50" s="163"/>
      <c r="BAF50" s="163"/>
      <c r="BAG50" s="163"/>
      <c r="BAH50" s="163"/>
      <c r="BAI50" s="163"/>
      <c r="BAJ50" s="163"/>
      <c r="BAK50" s="163"/>
      <c r="BAL50" s="163"/>
      <c r="BAM50" s="163"/>
      <c r="BAN50" s="163"/>
      <c r="BAO50" s="163"/>
      <c r="BAP50" s="163"/>
      <c r="BAQ50" s="163"/>
      <c r="BAR50" s="163"/>
      <c r="BAS50" s="163"/>
      <c r="BAT50" s="163"/>
      <c r="BAU50" s="163"/>
      <c r="BAV50" s="163"/>
      <c r="BAW50" s="163"/>
      <c r="BAX50" s="163"/>
      <c r="BAY50" s="163"/>
      <c r="BAZ50" s="163"/>
      <c r="BBA50" s="163"/>
      <c r="BBB50" s="163"/>
      <c r="BBC50" s="163"/>
      <c r="BBD50" s="163"/>
      <c r="BBE50" s="163"/>
      <c r="BBF50" s="163"/>
      <c r="BBG50" s="163"/>
      <c r="BBH50" s="163"/>
      <c r="BBI50" s="163"/>
      <c r="BBJ50" s="163"/>
      <c r="BBK50" s="163"/>
      <c r="BBL50" s="163"/>
      <c r="BBM50" s="163"/>
      <c r="BBN50" s="163"/>
      <c r="BBO50" s="163"/>
      <c r="BBP50" s="163"/>
      <c r="BBQ50" s="163"/>
      <c r="BBR50" s="163"/>
      <c r="BBS50" s="163"/>
      <c r="BBT50" s="163"/>
      <c r="BBU50" s="163"/>
      <c r="BBV50" s="163"/>
      <c r="BBW50" s="163"/>
      <c r="BBX50" s="163"/>
      <c r="BBY50" s="163"/>
      <c r="BBZ50" s="163"/>
      <c r="BCA50" s="163"/>
      <c r="BCB50" s="163"/>
      <c r="BCC50" s="163"/>
      <c r="BCD50" s="163"/>
      <c r="BCE50" s="163"/>
      <c r="BCF50" s="163"/>
      <c r="BCG50" s="163"/>
      <c r="BCH50" s="163"/>
      <c r="BCI50" s="163"/>
      <c r="BCJ50" s="163"/>
      <c r="BCK50" s="163"/>
      <c r="BCL50" s="163"/>
      <c r="BCM50" s="163"/>
      <c r="BCN50" s="163"/>
      <c r="BCO50" s="163"/>
      <c r="BCP50" s="163"/>
      <c r="BCQ50" s="163"/>
      <c r="BCR50" s="163"/>
      <c r="BCS50" s="163"/>
      <c r="BCT50" s="163"/>
      <c r="BCU50" s="163"/>
      <c r="BCV50" s="163"/>
      <c r="BCW50" s="163"/>
      <c r="BCX50" s="163"/>
      <c r="BCY50" s="163"/>
      <c r="BCZ50" s="163"/>
      <c r="BDA50" s="163"/>
      <c r="BDB50" s="163"/>
      <c r="BDC50" s="163"/>
      <c r="BDD50" s="163"/>
      <c r="BDE50" s="163"/>
      <c r="BDF50" s="163"/>
      <c r="BDG50" s="163"/>
      <c r="BDH50" s="163"/>
      <c r="BDI50" s="163"/>
      <c r="BDJ50" s="163"/>
      <c r="BDK50" s="163"/>
      <c r="BDL50" s="163"/>
      <c r="BDM50" s="163"/>
      <c r="BDN50" s="163"/>
      <c r="BDO50" s="163"/>
      <c r="BDP50" s="163"/>
      <c r="BDQ50" s="163"/>
      <c r="BDR50" s="163"/>
      <c r="BDS50" s="163"/>
      <c r="BDT50" s="163"/>
      <c r="BDU50" s="163"/>
      <c r="BDV50" s="163"/>
      <c r="BDW50" s="163"/>
      <c r="BDX50" s="163"/>
      <c r="BDY50" s="163"/>
      <c r="BDZ50" s="163"/>
      <c r="BEA50" s="163"/>
      <c r="BEB50" s="163"/>
      <c r="BEC50" s="163"/>
      <c r="BED50" s="163"/>
      <c r="BEE50" s="163"/>
      <c r="BEF50" s="163"/>
      <c r="BEG50" s="163"/>
      <c r="BEH50" s="163"/>
      <c r="BEI50" s="163"/>
      <c r="BEJ50" s="163"/>
      <c r="BEK50" s="163"/>
      <c r="BEL50" s="163"/>
      <c r="BEM50" s="163"/>
      <c r="BEN50" s="163"/>
      <c r="BEO50" s="163"/>
      <c r="BEP50" s="163"/>
      <c r="BEQ50" s="163"/>
      <c r="BER50" s="163"/>
      <c r="BES50" s="163"/>
      <c r="BET50" s="163"/>
      <c r="BEU50" s="163"/>
      <c r="BEV50" s="163"/>
      <c r="BEW50" s="163"/>
      <c r="BEX50" s="163"/>
      <c r="BEY50" s="163"/>
      <c r="BEZ50" s="163"/>
      <c r="BFA50" s="163"/>
      <c r="BFB50" s="163"/>
      <c r="BFC50" s="163"/>
      <c r="BFD50" s="163"/>
      <c r="BFE50" s="163"/>
      <c r="BFF50" s="163"/>
      <c r="BFG50" s="163"/>
      <c r="BFH50" s="163"/>
      <c r="BFI50" s="163"/>
      <c r="BFJ50" s="163"/>
      <c r="BFK50" s="163"/>
      <c r="BFL50" s="163"/>
      <c r="BFM50" s="163"/>
      <c r="BFN50" s="163"/>
      <c r="BFO50" s="163"/>
      <c r="BFP50" s="163"/>
      <c r="BFQ50" s="163"/>
      <c r="BFR50" s="163"/>
      <c r="BFS50" s="163"/>
      <c r="BFT50" s="163"/>
      <c r="BFU50" s="163"/>
      <c r="BFV50" s="163"/>
      <c r="BFW50" s="163"/>
      <c r="BFX50" s="163"/>
      <c r="BFY50" s="163"/>
      <c r="BFZ50" s="163"/>
      <c r="BGA50" s="163"/>
      <c r="BGB50" s="163"/>
      <c r="BGC50" s="163"/>
      <c r="BGD50" s="163"/>
      <c r="BGE50" s="163"/>
      <c r="BGF50" s="163"/>
      <c r="BGG50" s="163"/>
      <c r="BGH50" s="163"/>
      <c r="BGI50" s="163"/>
      <c r="BGJ50" s="163"/>
      <c r="BGK50" s="163"/>
      <c r="BGL50" s="163"/>
      <c r="BGM50" s="163"/>
      <c r="BGN50" s="163"/>
      <c r="BGO50" s="163"/>
      <c r="BGP50" s="163"/>
      <c r="BGQ50" s="163"/>
      <c r="BGR50" s="163"/>
      <c r="BGS50" s="163"/>
      <c r="BGT50" s="163"/>
      <c r="BGU50" s="163"/>
      <c r="BGV50" s="163"/>
      <c r="BGW50" s="163"/>
      <c r="BGX50" s="163"/>
      <c r="BGY50" s="163"/>
      <c r="BGZ50" s="163"/>
      <c r="BHA50" s="163"/>
      <c r="BHB50" s="163"/>
      <c r="BHC50" s="163"/>
      <c r="BHD50" s="163"/>
      <c r="BHE50" s="163"/>
      <c r="BHF50" s="163"/>
      <c r="BHG50" s="163"/>
      <c r="BHH50" s="163"/>
      <c r="BHI50" s="163"/>
      <c r="BHJ50" s="163"/>
      <c r="BHK50" s="163"/>
      <c r="BHL50" s="163"/>
      <c r="BHM50" s="163"/>
      <c r="BHN50" s="163"/>
      <c r="BHO50" s="163"/>
      <c r="BHP50" s="163"/>
      <c r="BHQ50" s="163"/>
      <c r="BHR50" s="163"/>
      <c r="BHS50" s="163"/>
      <c r="BHT50" s="163"/>
      <c r="BHU50" s="163"/>
      <c r="BHV50" s="163"/>
      <c r="BHW50" s="163"/>
      <c r="BHX50" s="163"/>
      <c r="BHY50" s="163"/>
      <c r="BHZ50" s="163"/>
      <c r="BIA50" s="163"/>
      <c r="BIB50" s="163"/>
      <c r="BIC50" s="163"/>
      <c r="BID50" s="163"/>
      <c r="BIE50" s="163"/>
      <c r="BIF50" s="163"/>
      <c r="BIG50" s="163"/>
      <c r="BIH50" s="163"/>
      <c r="BII50" s="163"/>
      <c r="BIJ50" s="163"/>
      <c r="BIK50" s="163"/>
      <c r="BIL50" s="163"/>
      <c r="BIM50" s="163"/>
      <c r="BIN50" s="163"/>
      <c r="BIO50" s="163"/>
      <c r="BIP50" s="163"/>
      <c r="BIQ50" s="163"/>
      <c r="BIR50" s="163"/>
      <c r="BIS50" s="163"/>
      <c r="BIT50" s="163"/>
      <c r="BIU50" s="163"/>
      <c r="BIV50" s="163"/>
      <c r="BIW50" s="163"/>
      <c r="BIX50" s="163"/>
      <c r="BIY50" s="163"/>
      <c r="BIZ50" s="163"/>
      <c r="BJA50" s="163"/>
      <c r="BJB50" s="163"/>
      <c r="BJC50" s="163"/>
      <c r="BJD50" s="163"/>
      <c r="BJE50" s="163"/>
      <c r="BJF50" s="163"/>
      <c r="BJG50" s="163"/>
      <c r="BJH50" s="163"/>
      <c r="BJI50" s="163"/>
      <c r="BJJ50" s="163"/>
      <c r="BJK50" s="163"/>
      <c r="BJL50" s="163"/>
      <c r="BJM50" s="163"/>
      <c r="BJN50" s="163"/>
      <c r="BJO50" s="163"/>
      <c r="BJP50" s="163"/>
      <c r="BJQ50" s="163"/>
      <c r="BJR50" s="163"/>
      <c r="BJS50" s="163"/>
      <c r="BJT50" s="163"/>
      <c r="BJU50" s="163"/>
      <c r="BJV50" s="163"/>
      <c r="BJW50" s="163"/>
      <c r="BJX50" s="163"/>
      <c r="BJY50" s="163"/>
      <c r="BJZ50" s="163"/>
      <c r="BKA50" s="163"/>
      <c r="BKB50" s="163"/>
      <c r="BKC50" s="163"/>
      <c r="BKD50" s="163"/>
      <c r="BKE50" s="163"/>
      <c r="BKF50" s="163"/>
      <c r="BKG50" s="163"/>
      <c r="BKH50" s="163"/>
      <c r="BKI50" s="163"/>
      <c r="BKJ50" s="163"/>
      <c r="BKK50" s="163"/>
      <c r="BKL50" s="163"/>
      <c r="BKM50" s="163"/>
      <c r="BKN50" s="163"/>
      <c r="BKO50" s="163"/>
      <c r="BKP50" s="163"/>
      <c r="BKQ50" s="163"/>
      <c r="BKR50" s="163"/>
      <c r="BKS50" s="163"/>
      <c r="BKT50" s="163"/>
      <c r="BKU50" s="163"/>
      <c r="BKV50" s="163"/>
      <c r="BKW50" s="163"/>
      <c r="BKX50" s="163"/>
      <c r="BKY50" s="163"/>
      <c r="BKZ50" s="163"/>
      <c r="BLA50" s="163"/>
      <c r="BLB50" s="163"/>
      <c r="BLC50" s="163"/>
      <c r="BLD50" s="163"/>
      <c r="BLE50" s="163"/>
      <c r="BLF50" s="163"/>
      <c r="BLG50" s="163"/>
      <c r="BLH50" s="163"/>
      <c r="BLI50" s="163"/>
      <c r="BLJ50" s="163"/>
      <c r="BLK50" s="163"/>
      <c r="BLL50" s="163"/>
      <c r="BLM50" s="163"/>
      <c r="BLN50" s="163"/>
      <c r="BLO50" s="163"/>
      <c r="BLP50" s="163"/>
      <c r="BLQ50" s="163"/>
      <c r="BLR50" s="163"/>
      <c r="BLS50" s="163"/>
      <c r="BLT50" s="163"/>
      <c r="BLU50" s="163"/>
      <c r="BLV50" s="163"/>
      <c r="BLW50" s="163"/>
      <c r="BLX50" s="163"/>
      <c r="BLY50" s="163"/>
      <c r="BLZ50" s="163"/>
      <c r="BMA50" s="163"/>
      <c r="BMB50" s="163"/>
      <c r="BMC50" s="163"/>
      <c r="BMD50" s="163"/>
      <c r="BME50" s="163"/>
      <c r="BMF50" s="163"/>
      <c r="BMG50" s="163"/>
      <c r="BMH50" s="163"/>
      <c r="BMI50" s="163"/>
      <c r="BMJ50" s="163"/>
      <c r="BMK50" s="163"/>
      <c r="BML50" s="163"/>
      <c r="BMM50" s="163"/>
      <c r="BMN50" s="163"/>
      <c r="BMO50" s="163"/>
      <c r="BMP50" s="163"/>
      <c r="BMQ50" s="163"/>
      <c r="BMR50" s="163"/>
      <c r="BMS50" s="163"/>
      <c r="BMT50" s="163"/>
      <c r="BMU50" s="163"/>
      <c r="BMV50" s="163"/>
      <c r="BMW50" s="163"/>
      <c r="BMX50" s="163"/>
      <c r="BMY50" s="163"/>
      <c r="BMZ50" s="163"/>
      <c r="BNA50" s="163"/>
      <c r="BNB50" s="163"/>
      <c r="BNC50" s="163"/>
      <c r="BND50" s="163"/>
      <c r="BNE50" s="163"/>
      <c r="BNF50" s="163"/>
      <c r="BNG50" s="163"/>
      <c r="BNH50" s="163"/>
      <c r="BNI50" s="163"/>
      <c r="BNJ50" s="163"/>
      <c r="BNK50" s="163"/>
      <c r="BNL50" s="163"/>
      <c r="BNM50" s="163"/>
      <c r="BNN50" s="163"/>
      <c r="BNO50" s="163"/>
      <c r="BNP50" s="163"/>
      <c r="BNQ50" s="163"/>
      <c r="BNR50" s="163"/>
      <c r="BNS50" s="163"/>
      <c r="BNT50" s="163"/>
      <c r="BNU50" s="163"/>
      <c r="BNV50" s="163"/>
      <c r="BNW50" s="163"/>
      <c r="BNX50" s="163"/>
      <c r="BNY50" s="163"/>
      <c r="BNZ50" s="163"/>
      <c r="BOA50" s="163"/>
      <c r="BOB50" s="163"/>
      <c r="BOC50" s="163"/>
      <c r="BOD50" s="163"/>
      <c r="BOE50" s="163"/>
      <c r="BOF50" s="163"/>
      <c r="BOG50" s="163"/>
      <c r="BOH50" s="163"/>
      <c r="BOI50" s="163"/>
      <c r="BOJ50" s="163"/>
      <c r="BOK50" s="163"/>
      <c r="BOL50" s="163"/>
      <c r="BOM50" s="163"/>
      <c r="BON50" s="163"/>
      <c r="BOO50" s="163"/>
      <c r="BOP50" s="163"/>
      <c r="BOQ50" s="163"/>
      <c r="BOR50" s="163"/>
      <c r="BOS50" s="163"/>
      <c r="BOT50" s="163"/>
      <c r="BOU50" s="163"/>
      <c r="BOV50" s="163"/>
      <c r="BOW50" s="163"/>
      <c r="BOX50" s="163"/>
      <c r="BOY50" s="163"/>
      <c r="BOZ50" s="163"/>
      <c r="BPA50" s="163"/>
      <c r="BPB50" s="163"/>
      <c r="BPC50" s="163"/>
      <c r="BPD50" s="163"/>
      <c r="BPE50" s="163"/>
      <c r="BPF50" s="163"/>
      <c r="BPG50" s="163"/>
      <c r="BPH50" s="163"/>
      <c r="BPI50" s="163"/>
      <c r="BPJ50" s="163"/>
      <c r="BPK50" s="163"/>
      <c r="BPL50" s="163"/>
      <c r="BPM50" s="163"/>
      <c r="BPN50" s="163"/>
      <c r="BPO50" s="163"/>
      <c r="BPP50" s="163"/>
      <c r="BPQ50" s="163"/>
      <c r="BPR50" s="163"/>
      <c r="BPS50" s="163"/>
      <c r="BPT50" s="163"/>
      <c r="BPU50" s="163"/>
      <c r="BPV50" s="163"/>
      <c r="BPW50" s="163"/>
      <c r="BPX50" s="163"/>
      <c r="BPY50" s="163"/>
      <c r="BPZ50" s="163"/>
      <c r="BQA50" s="163"/>
      <c r="BQB50" s="163"/>
      <c r="BQC50" s="163"/>
      <c r="BQD50" s="163"/>
      <c r="BQE50" s="163"/>
      <c r="BQF50" s="163"/>
      <c r="BQG50" s="163"/>
      <c r="BQH50" s="163"/>
      <c r="BQI50" s="163"/>
      <c r="BQJ50" s="163"/>
      <c r="BQK50" s="163"/>
      <c r="BQL50" s="163"/>
      <c r="BQM50" s="163"/>
      <c r="BQN50" s="163"/>
      <c r="BQO50" s="163"/>
      <c r="BQP50" s="163"/>
      <c r="BQQ50" s="163"/>
      <c r="BQR50" s="163"/>
      <c r="BQS50" s="163"/>
      <c r="BQT50" s="163"/>
      <c r="BQU50" s="163"/>
      <c r="BQV50" s="163"/>
      <c r="BQW50" s="163"/>
    </row>
    <row r="51" spans="1:1817" s="99" customFormat="1" ht="63.75" x14ac:dyDescent="0.25">
      <c r="A51" s="5" t="s">
        <v>168</v>
      </c>
      <c r="B51" s="5" t="s">
        <v>338</v>
      </c>
      <c r="C51" s="5" t="s">
        <v>97</v>
      </c>
      <c r="D51" s="71" t="s">
        <v>98</v>
      </c>
      <c r="E51" s="5" t="s">
        <v>99</v>
      </c>
      <c r="F51" s="71" t="s">
        <v>100</v>
      </c>
      <c r="G51" s="28" t="s">
        <v>101</v>
      </c>
      <c r="H51" s="71" t="s">
        <v>102</v>
      </c>
      <c r="I51" s="5">
        <v>369</v>
      </c>
      <c r="J51" s="71" t="s">
        <v>106</v>
      </c>
      <c r="K51" s="5">
        <v>271</v>
      </c>
      <c r="L51" s="6" t="s">
        <v>107</v>
      </c>
      <c r="M51" s="5" t="s">
        <v>43</v>
      </c>
      <c r="N51" s="5">
        <v>1137</v>
      </c>
      <c r="O51" s="5">
        <v>2</v>
      </c>
      <c r="P51" s="6" t="s">
        <v>108</v>
      </c>
      <c r="Q51" s="267" t="s">
        <v>31</v>
      </c>
      <c r="R51" s="8">
        <v>10</v>
      </c>
      <c r="S51" s="23">
        <v>1</v>
      </c>
      <c r="T51" s="23">
        <v>4</v>
      </c>
      <c r="U51" s="23">
        <v>7</v>
      </c>
      <c r="V51" s="23">
        <v>9</v>
      </c>
      <c r="W51" s="23">
        <v>10</v>
      </c>
      <c r="X51" s="71">
        <v>3</v>
      </c>
      <c r="Y51" s="71">
        <v>3</v>
      </c>
      <c r="Z51" s="232">
        <f>+Y51/T51</f>
        <v>0.75</v>
      </c>
      <c r="AA51" s="71">
        <v>3</v>
      </c>
      <c r="AB51" s="71">
        <v>3</v>
      </c>
      <c r="AC51" s="232">
        <f>+AB51/T51</f>
        <v>0.75</v>
      </c>
      <c r="AD51" s="71">
        <v>4</v>
      </c>
      <c r="AE51" s="71">
        <v>3</v>
      </c>
      <c r="AF51" s="232">
        <f>+AE51/T51</f>
        <v>0.75</v>
      </c>
      <c r="AG51" s="71">
        <v>4</v>
      </c>
      <c r="AH51" s="71">
        <v>3</v>
      </c>
      <c r="AI51" s="232">
        <f>+AH51/T51</f>
        <v>0.75</v>
      </c>
      <c r="AJ51" s="71">
        <v>4</v>
      </c>
      <c r="AK51" s="71">
        <v>3</v>
      </c>
      <c r="AL51" s="331">
        <f>+AK51/T51</f>
        <v>0.75</v>
      </c>
      <c r="AM51" s="71">
        <v>4</v>
      </c>
      <c r="AN51" s="71">
        <v>4</v>
      </c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  <c r="JF51" s="134"/>
      <c r="JG51" s="134"/>
      <c r="JH51" s="134"/>
      <c r="JI51" s="134"/>
      <c r="JJ51" s="134"/>
      <c r="JK51" s="134"/>
      <c r="JL51" s="134"/>
      <c r="JM51" s="134"/>
      <c r="JN51" s="134"/>
      <c r="JO51" s="134"/>
      <c r="JP51" s="134"/>
      <c r="JQ51" s="134"/>
      <c r="JR51" s="134"/>
      <c r="JS51" s="134"/>
      <c r="JT51" s="134"/>
      <c r="JU51" s="134"/>
      <c r="JV51" s="134"/>
      <c r="JW51" s="134"/>
      <c r="JX51" s="134"/>
      <c r="JY51" s="134"/>
      <c r="JZ51" s="134"/>
      <c r="KA51" s="134"/>
      <c r="KB51" s="134"/>
      <c r="KC51" s="134"/>
      <c r="KD51" s="134"/>
      <c r="KE51" s="134"/>
      <c r="KF51" s="134"/>
      <c r="KG51" s="134"/>
      <c r="KH51" s="134"/>
      <c r="KI51" s="134"/>
      <c r="KJ51" s="134"/>
      <c r="KK51" s="134"/>
      <c r="KL51" s="134"/>
      <c r="KM51" s="134"/>
      <c r="KN51" s="134"/>
      <c r="KO51" s="134"/>
      <c r="KP51" s="134"/>
      <c r="KQ51" s="134"/>
      <c r="KR51" s="134"/>
      <c r="KS51" s="134"/>
      <c r="KT51" s="134"/>
      <c r="KU51" s="134"/>
      <c r="KV51" s="134"/>
      <c r="KW51" s="134"/>
      <c r="KX51" s="134"/>
      <c r="KY51" s="134"/>
      <c r="KZ51" s="134"/>
      <c r="LA51" s="134"/>
      <c r="LB51" s="134"/>
      <c r="LC51" s="134"/>
      <c r="LD51" s="134"/>
      <c r="LE51" s="134"/>
      <c r="LF51" s="134"/>
      <c r="LG51" s="134"/>
      <c r="LH51" s="134"/>
      <c r="LI51" s="134"/>
      <c r="LJ51" s="134"/>
      <c r="LK51" s="134"/>
      <c r="LL51" s="134"/>
      <c r="LM51" s="134"/>
      <c r="LN51" s="134"/>
      <c r="LO51" s="134"/>
      <c r="LP51" s="134"/>
      <c r="LQ51" s="134"/>
      <c r="LR51" s="134"/>
      <c r="LS51" s="134"/>
      <c r="LT51" s="134"/>
      <c r="LU51" s="134"/>
      <c r="LV51" s="134"/>
      <c r="LW51" s="134"/>
      <c r="LX51" s="134"/>
      <c r="LY51" s="134"/>
      <c r="LZ51" s="134"/>
      <c r="MA51" s="134"/>
      <c r="MB51" s="134"/>
      <c r="MC51" s="134"/>
      <c r="MD51" s="134"/>
      <c r="ME51" s="134"/>
      <c r="MF51" s="134"/>
      <c r="MG51" s="134"/>
      <c r="MH51" s="134"/>
      <c r="MI51" s="134"/>
      <c r="MJ51" s="134"/>
      <c r="MK51" s="134"/>
      <c r="ML51" s="134"/>
      <c r="MM51" s="134"/>
      <c r="MN51" s="134"/>
      <c r="MO51" s="134"/>
      <c r="MP51" s="134"/>
      <c r="MQ51" s="134"/>
      <c r="MR51" s="134"/>
      <c r="MS51" s="134"/>
      <c r="MT51" s="134"/>
      <c r="MU51" s="134"/>
      <c r="MV51" s="134"/>
      <c r="MW51" s="134"/>
      <c r="MX51" s="134"/>
      <c r="MY51" s="134"/>
      <c r="MZ51" s="134"/>
      <c r="NA51" s="134"/>
      <c r="NB51" s="134"/>
      <c r="NC51" s="134"/>
      <c r="ND51" s="134"/>
      <c r="NE51" s="134"/>
      <c r="NF51" s="134"/>
      <c r="NG51" s="134"/>
      <c r="NH51" s="134"/>
      <c r="NI51" s="134"/>
      <c r="NJ51" s="134"/>
      <c r="NK51" s="134"/>
      <c r="NL51" s="134"/>
      <c r="NM51" s="134"/>
      <c r="NN51" s="134"/>
      <c r="NO51" s="134"/>
      <c r="NP51" s="134"/>
      <c r="NQ51" s="134"/>
      <c r="NR51" s="134"/>
      <c r="NS51" s="134"/>
      <c r="NT51" s="134"/>
      <c r="NU51" s="134"/>
      <c r="NV51" s="134"/>
      <c r="NW51" s="134"/>
      <c r="NX51" s="134"/>
      <c r="NY51" s="134"/>
      <c r="NZ51" s="134"/>
      <c r="OA51" s="134"/>
      <c r="OB51" s="134"/>
      <c r="OC51" s="134"/>
      <c r="OD51" s="134"/>
      <c r="OE51" s="134"/>
      <c r="OF51" s="134"/>
      <c r="OG51" s="134"/>
      <c r="OH51" s="134"/>
      <c r="OI51" s="134"/>
      <c r="OJ51" s="134"/>
      <c r="OK51" s="134"/>
      <c r="OL51" s="134"/>
      <c r="OM51" s="134"/>
      <c r="ON51" s="134"/>
      <c r="OO51" s="134"/>
      <c r="OP51" s="134"/>
      <c r="OQ51" s="134"/>
      <c r="OR51" s="134"/>
      <c r="OS51" s="134"/>
      <c r="OT51" s="134"/>
      <c r="OU51" s="134"/>
      <c r="OV51" s="134"/>
      <c r="OW51" s="134"/>
      <c r="OX51" s="134"/>
      <c r="OY51" s="134"/>
      <c r="OZ51" s="134"/>
      <c r="PA51" s="134"/>
      <c r="PB51" s="134"/>
      <c r="PC51" s="134"/>
      <c r="PD51" s="134"/>
      <c r="PE51" s="134"/>
      <c r="PF51" s="134"/>
      <c r="PG51" s="134"/>
      <c r="PH51" s="134"/>
      <c r="PI51" s="134"/>
      <c r="PJ51" s="134"/>
      <c r="PK51" s="134"/>
      <c r="PL51" s="134"/>
      <c r="PM51" s="134"/>
      <c r="PN51" s="134"/>
      <c r="PO51" s="134"/>
      <c r="PP51" s="134"/>
      <c r="PQ51" s="134"/>
      <c r="PR51" s="134"/>
      <c r="PS51" s="134"/>
      <c r="PT51" s="134"/>
      <c r="PU51" s="134"/>
      <c r="PV51" s="134"/>
      <c r="PW51" s="134"/>
      <c r="PX51" s="134"/>
      <c r="PY51" s="134"/>
      <c r="PZ51" s="134"/>
      <c r="QA51" s="134"/>
      <c r="QB51" s="134"/>
      <c r="QC51" s="134"/>
      <c r="QD51" s="134"/>
      <c r="QE51" s="134"/>
      <c r="QF51" s="134"/>
      <c r="QG51" s="134"/>
      <c r="QH51" s="134"/>
      <c r="QI51" s="134"/>
      <c r="QJ51" s="134"/>
      <c r="QK51" s="134"/>
      <c r="QL51" s="134"/>
      <c r="QM51" s="134"/>
      <c r="QN51" s="134"/>
      <c r="QO51" s="134"/>
      <c r="QP51" s="134"/>
      <c r="QQ51" s="134"/>
      <c r="QR51" s="134"/>
      <c r="QS51" s="134"/>
      <c r="QT51" s="134"/>
      <c r="QU51" s="134"/>
      <c r="QV51" s="134"/>
      <c r="QW51" s="134"/>
      <c r="QX51" s="134"/>
      <c r="QY51" s="134"/>
      <c r="QZ51" s="134"/>
      <c r="RA51" s="134"/>
      <c r="RB51" s="134"/>
      <c r="RC51" s="134"/>
      <c r="RD51" s="134"/>
      <c r="RE51" s="134"/>
      <c r="RF51" s="134"/>
      <c r="RG51" s="134"/>
      <c r="RH51" s="134"/>
      <c r="RI51" s="134"/>
      <c r="RJ51" s="134"/>
      <c r="RK51" s="134"/>
      <c r="RL51" s="134"/>
      <c r="RM51" s="134"/>
      <c r="RN51" s="134"/>
      <c r="RO51" s="134"/>
      <c r="RP51" s="134"/>
      <c r="RQ51" s="134"/>
      <c r="RR51" s="134"/>
      <c r="RS51" s="134"/>
      <c r="RT51" s="134"/>
      <c r="RU51" s="134"/>
      <c r="RV51" s="134"/>
      <c r="RW51" s="134"/>
      <c r="RX51" s="134"/>
      <c r="RY51" s="134"/>
      <c r="RZ51" s="134"/>
      <c r="SA51" s="134"/>
      <c r="SB51" s="134"/>
      <c r="SC51" s="134"/>
      <c r="SD51" s="134"/>
      <c r="SE51" s="134"/>
      <c r="SF51" s="134"/>
      <c r="SG51" s="134"/>
      <c r="SH51" s="134"/>
      <c r="SI51" s="134"/>
      <c r="SJ51" s="134"/>
      <c r="SK51" s="134"/>
      <c r="SL51" s="134"/>
      <c r="SM51" s="134"/>
      <c r="SN51" s="134"/>
      <c r="SO51" s="134"/>
      <c r="SP51" s="134"/>
      <c r="SQ51" s="134"/>
      <c r="SR51" s="134"/>
      <c r="SS51" s="134"/>
      <c r="ST51" s="134"/>
      <c r="SU51" s="134"/>
      <c r="SV51" s="134"/>
      <c r="SW51" s="134"/>
      <c r="SX51" s="134"/>
      <c r="SY51" s="134"/>
      <c r="SZ51" s="134"/>
      <c r="TA51" s="134"/>
      <c r="TB51" s="134"/>
      <c r="TC51" s="134"/>
      <c r="TD51" s="134"/>
      <c r="TE51" s="134"/>
      <c r="TF51" s="134"/>
      <c r="TG51" s="134"/>
      <c r="TH51" s="134"/>
      <c r="TI51" s="134"/>
      <c r="TJ51" s="134"/>
      <c r="TK51" s="134"/>
      <c r="TL51" s="134"/>
      <c r="TM51" s="134"/>
      <c r="TN51" s="134"/>
      <c r="TO51" s="134"/>
      <c r="TP51" s="134"/>
      <c r="TQ51" s="134"/>
      <c r="TR51" s="134"/>
      <c r="TS51" s="134"/>
      <c r="TT51" s="134"/>
      <c r="TU51" s="134"/>
      <c r="TV51" s="134"/>
      <c r="TW51" s="134"/>
      <c r="TX51" s="134"/>
      <c r="TY51" s="134"/>
      <c r="TZ51" s="134"/>
      <c r="UA51" s="134"/>
      <c r="UB51" s="134"/>
      <c r="UC51" s="134"/>
      <c r="UD51" s="134"/>
      <c r="UE51" s="134"/>
      <c r="UF51" s="134"/>
      <c r="UG51" s="134"/>
      <c r="UH51" s="134"/>
      <c r="UI51" s="134"/>
      <c r="UJ51" s="134"/>
      <c r="UK51" s="134"/>
      <c r="UL51" s="134"/>
      <c r="UM51" s="134"/>
      <c r="UN51" s="134"/>
      <c r="UO51" s="134"/>
      <c r="UP51" s="134"/>
      <c r="UQ51" s="134"/>
      <c r="UR51" s="134"/>
      <c r="US51" s="134"/>
      <c r="UT51" s="134"/>
      <c r="UU51" s="134"/>
      <c r="UV51" s="134"/>
      <c r="UW51" s="134"/>
      <c r="UX51" s="134"/>
      <c r="UY51" s="134"/>
      <c r="UZ51" s="134"/>
      <c r="VA51" s="134"/>
      <c r="VB51" s="134"/>
      <c r="VC51" s="134"/>
      <c r="VD51" s="134"/>
      <c r="VE51" s="134"/>
      <c r="VF51" s="134"/>
      <c r="VG51" s="134"/>
      <c r="VH51" s="134"/>
      <c r="VI51" s="134"/>
      <c r="VJ51" s="134"/>
      <c r="VK51" s="134"/>
      <c r="VL51" s="134"/>
      <c r="VM51" s="134"/>
      <c r="VN51" s="134"/>
      <c r="VO51" s="134"/>
      <c r="VP51" s="134"/>
      <c r="VQ51" s="134"/>
      <c r="VR51" s="134"/>
      <c r="VS51" s="134"/>
      <c r="VT51" s="134"/>
      <c r="VU51" s="134"/>
      <c r="VV51" s="134"/>
      <c r="VW51" s="134"/>
      <c r="VX51" s="134"/>
      <c r="VY51" s="134"/>
      <c r="VZ51" s="134"/>
      <c r="WA51" s="134"/>
      <c r="WB51" s="134"/>
      <c r="WC51" s="134"/>
      <c r="WD51" s="134"/>
      <c r="WE51" s="134"/>
      <c r="WF51" s="134"/>
      <c r="WG51" s="134"/>
      <c r="WH51" s="134"/>
      <c r="WI51" s="134"/>
      <c r="WJ51" s="134"/>
      <c r="WK51" s="134"/>
      <c r="WL51" s="134"/>
      <c r="WM51" s="134"/>
      <c r="WN51" s="134"/>
      <c r="WO51" s="134"/>
      <c r="WP51" s="134"/>
      <c r="WQ51" s="134"/>
      <c r="WR51" s="134"/>
      <c r="WS51" s="134"/>
      <c r="WT51" s="134"/>
      <c r="WU51" s="134"/>
      <c r="WV51" s="134"/>
      <c r="WW51" s="134"/>
      <c r="WX51" s="134"/>
      <c r="WY51" s="134"/>
      <c r="WZ51" s="134"/>
      <c r="XA51" s="134"/>
      <c r="XB51" s="134"/>
      <c r="XC51" s="134"/>
      <c r="XD51" s="134"/>
      <c r="XE51" s="134"/>
      <c r="XF51" s="134"/>
      <c r="XG51" s="134"/>
      <c r="XH51" s="134"/>
      <c r="XI51" s="134"/>
      <c r="XJ51" s="134"/>
      <c r="XK51" s="134"/>
      <c r="XL51" s="134"/>
      <c r="XM51" s="134"/>
      <c r="XN51" s="134"/>
      <c r="XO51" s="134"/>
      <c r="XP51" s="134"/>
      <c r="XQ51" s="134"/>
      <c r="XR51" s="134"/>
      <c r="XS51" s="134"/>
      <c r="XT51" s="134"/>
      <c r="XU51" s="134"/>
      <c r="XV51" s="134"/>
      <c r="XW51" s="134"/>
      <c r="XX51" s="134"/>
      <c r="XY51" s="134"/>
      <c r="XZ51" s="134"/>
      <c r="YA51" s="134"/>
      <c r="YB51" s="134"/>
      <c r="YC51" s="134"/>
      <c r="YD51" s="134"/>
      <c r="YE51" s="134"/>
      <c r="YF51" s="134"/>
      <c r="YG51" s="134"/>
      <c r="YH51" s="134"/>
      <c r="YI51" s="134"/>
      <c r="YJ51" s="134"/>
      <c r="YK51" s="134"/>
      <c r="YL51" s="134"/>
      <c r="YM51" s="134"/>
      <c r="YN51" s="134"/>
      <c r="YO51" s="134"/>
      <c r="YP51" s="134"/>
      <c r="YQ51" s="134"/>
      <c r="YR51" s="134"/>
      <c r="YS51" s="134"/>
      <c r="YT51" s="134"/>
      <c r="YU51" s="134"/>
      <c r="YV51" s="134"/>
      <c r="YW51" s="134"/>
      <c r="YX51" s="134"/>
      <c r="YY51" s="134"/>
      <c r="YZ51" s="134"/>
      <c r="ZA51" s="134"/>
      <c r="ZB51" s="134"/>
      <c r="ZC51" s="134"/>
      <c r="ZD51" s="134"/>
      <c r="ZE51" s="134"/>
      <c r="ZF51" s="134"/>
      <c r="ZG51" s="134"/>
      <c r="ZH51" s="134"/>
      <c r="ZI51" s="134"/>
      <c r="ZJ51" s="134"/>
      <c r="ZK51" s="134"/>
      <c r="ZL51" s="134"/>
      <c r="ZM51" s="134"/>
      <c r="ZN51" s="134"/>
      <c r="ZO51" s="134"/>
      <c r="ZP51" s="134"/>
      <c r="ZQ51" s="134"/>
      <c r="ZR51" s="134"/>
      <c r="ZS51" s="134"/>
      <c r="ZT51" s="134"/>
      <c r="ZU51" s="134"/>
      <c r="ZV51" s="134"/>
      <c r="ZW51" s="134"/>
      <c r="ZX51" s="134"/>
      <c r="ZY51" s="134"/>
      <c r="ZZ51" s="134"/>
      <c r="AAA51" s="134"/>
      <c r="AAB51" s="134"/>
      <c r="AAC51" s="134"/>
      <c r="AAD51" s="134"/>
      <c r="AAE51" s="134"/>
      <c r="AAF51" s="134"/>
      <c r="AAG51" s="134"/>
      <c r="AAH51" s="134"/>
      <c r="AAI51" s="134"/>
      <c r="AAJ51" s="134"/>
      <c r="AAK51" s="134"/>
      <c r="AAL51" s="134"/>
      <c r="AAM51" s="134"/>
      <c r="AAN51" s="134"/>
      <c r="AAO51" s="134"/>
      <c r="AAP51" s="134"/>
      <c r="AAQ51" s="134"/>
      <c r="AAR51" s="134"/>
      <c r="AAS51" s="134"/>
      <c r="AAT51" s="134"/>
      <c r="AAU51" s="134"/>
      <c r="AAV51" s="134"/>
      <c r="AAW51" s="134"/>
      <c r="AAX51" s="134"/>
      <c r="AAY51" s="134"/>
      <c r="AAZ51" s="134"/>
      <c r="ABA51" s="134"/>
      <c r="ABB51" s="134"/>
      <c r="ABC51" s="134"/>
      <c r="ABD51" s="134"/>
      <c r="ABE51" s="134"/>
      <c r="ABF51" s="134"/>
      <c r="ABG51" s="134"/>
      <c r="ABH51" s="134"/>
      <c r="ABI51" s="134"/>
      <c r="ABJ51" s="134"/>
      <c r="ABK51" s="134"/>
      <c r="ABL51" s="134"/>
      <c r="ABM51" s="134"/>
      <c r="ABN51" s="134"/>
      <c r="ABO51" s="134"/>
      <c r="ABP51" s="134"/>
      <c r="ABQ51" s="134"/>
      <c r="ABR51" s="134"/>
      <c r="ABS51" s="134"/>
      <c r="ABT51" s="134"/>
      <c r="ABU51" s="134"/>
      <c r="ABV51" s="134"/>
      <c r="ABW51" s="134"/>
      <c r="ABX51" s="134"/>
      <c r="ABY51" s="134"/>
      <c r="ABZ51" s="134"/>
      <c r="ACA51" s="134"/>
      <c r="ACB51" s="134"/>
      <c r="ACC51" s="134"/>
      <c r="ACD51" s="134"/>
      <c r="ACE51" s="134"/>
      <c r="ACF51" s="134"/>
      <c r="ACG51" s="134"/>
      <c r="ACH51" s="134"/>
      <c r="ACI51" s="134"/>
      <c r="ACJ51" s="134"/>
      <c r="ACK51" s="134"/>
      <c r="ACL51" s="134"/>
      <c r="ACM51" s="134"/>
      <c r="ACN51" s="134"/>
      <c r="ACO51" s="134"/>
      <c r="ACP51" s="134"/>
      <c r="ACQ51" s="134"/>
      <c r="ACR51" s="134"/>
      <c r="ACS51" s="134"/>
      <c r="ACT51" s="134"/>
      <c r="ACU51" s="134"/>
      <c r="ACV51" s="134"/>
      <c r="ACW51" s="134"/>
      <c r="ACX51" s="134"/>
      <c r="ACY51" s="134"/>
      <c r="ACZ51" s="134"/>
      <c r="ADA51" s="134"/>
      <c r="ADB51" s="134"/>
      <c r="ADC51" s="134"/>
      <c r="ADD51" s="134"/>
      <c r="ADE51" s="134"/>
      <c r="ADF51" s="134"/>
      <c r="ADG51" s="134"/>
      <c r="ADH51" s="134"/>
      <c r="ADI51" s="134"/>
      <c r="ADJ51" s="134"/>
      <c r="ADK51" s="134"/>
      <c r="ADL51" s="134"/>
      <c r="ADM51" s="134"/>
      <c r="ADN51" s="134"/>
      <c r="ADO51" s="134"/>
      <c r="ADP51" s="134"/>
      <c r="ADQ51" s="134"/>
      <c r="ADR51" s="134"/>
      <c r="ADS51" s="134"/>
      <c r="ADT51" s="134"/>
      <c r="ADU51" s="134"/>
      <c r="ADV51" s="134"/>
      <c r="ADW51" s="134"/>
      <c r="ADX51" s="134"/>
      <c r="ADY51" s="134"/>
      <c r="ADZ51" s="134"/>
      <c r="AEA51" s="134"/>
      <c r="AEB51" s="134"/>
      <c r="AEC51" s="134"/>
      <c r="AED51" s="134"/>
      <c r="AEE51" s="134"/>
      <c r="AEF51" s="134"/>
      <c r="AEG51" s="134"/>
      <c r="AEH51" s="134"/>
      <c r="AEI51" s="134"/>
      <c r="AEJ51" s="134"/>
      <c r="AEK51" s="134"/>
      <c r="AEL51" s="134"/>
      <c r="AEM51" s="134"/>
      <c r="AEN51" s="134"/>
      <c r="AEO51" s="134"/>
      <c r="AEP51" s="134"/>
      <c r="AEQ51" s="134"/>
      <c r="AER51" s="134"/>
      <c r="AES51" s="134"/>
      <c r="AET51" s="134"/>
      <c r="AEU51" s="134"/>
      <c r="AEV51" s="134"/>
      <c r="AEW51" s="134"/>
      <c r="AEX51" s="134"/>
      <c r="AEY51" s="134"/>
      <c r="AEZ51" s="134"/>
      <c r="AFA51" s="134"/>
      <c r="AFB51" s="134"/>
      <c r="AFC51" s="134"/>
      <c r="AFD51" s="134"/>
      <c r="AFE51" s="134"/>
      <c r="AFF51" s="134"/>
      <c r="AFG51" s="134"/>
      <c r="AFH51" s="134"/>
      <c r="AFI51" s="134"/>
      <c r="AFJ51" s="134"/>
      <c r="AFK51" s="134"/>
      <c r="AFL51" s="134"/>
      <c r="AFM51" s="134"/>
      <c r="AFN51" s="134"/>
      <c r="AFO51" s="134"/>
      <c r="AFP51" s="134"/>
      <c r="AFQ51" s="134"/>
      <c r="AFR51" s="134"/>
      <c r="AFS51" s="134"/>
      <c r="AFT51" s="134"/>
      <c r="AFU51" s="134"/>
      <c r="AFV51" s="134"/>
      <c r="AFW51" s="134"/>
      <c r="AFX51" s="134"/>
      <c r="AFY51" s="134"/>
      <c r="AFZ51" s="134"/>
      <c r="AGA51" s="134"/>
      <c r="AGB51" s="134"/>
      <c r="AGC51" s="134"/>
      <c r="AGD51" s="134"/>
      <c r="AGE51" s="134"/>
      <c r="AGF51" s="134"/>
      <c r="AGG51" s="134"/>
      <c r="AGH51" s="134"/>
      <c r="AGI51" s="134"/>
      <c r="AGJ51" s="134"/>
      <c r="AGK51" s="134"/>
      <c r="AGL51" s="134"/>
      <c r="AGM51" s="134"/>
      <c r="AGN51" s="134"/>
      <c r="AGO51" s="134"/>
      <c r="AGP51" s="134"/>
      <c r="AGQ51" s="134"/>
      <c r="AGR51" s="134"/>
      <c r="AGS51" s="134"/>
      <c r="AGT51" s="134"/>
      <c r="AGU51" s="134"/>
      <c r="AGV51" s="134"/>
      <c r="AGW51" s="134"/>
      <c r="AGX51" s="134"/>
      <c r="AGY51" s="134"/>
      <c r="AGZ51" s="134"/>
      <c r="AHA51" s="134"/>
      <c r="AHB51" s="134"/>
      <c r="AHC51" s="134"/>
      <c r="AHD51" s="134"/>
      <c r="AHE51" s="134"/>
      <c r="AHF51" s="134"/>
      <c r="AHG51" s="134"/>
      <c r="AHH51" s="134"/>
      <c r="AHI51" s="134"/>
      <c r="AHJ51" s="134"/>
      <c r="AHK51" s="134"/>
      <c r="AHL51" s="134"/>
      <c r="AHM51" s="134"/>
      <c r="AHN51" s="134"/>
      <c r="AHO51" s="134"/>
      <c r="AHP51" s="134"/>
      <c r="AHQ51" s="134"/>
      <c r="AHR51" s="134"/>
      <c r="AHS51" s="134"/>
      <c r="AHT51" s="134"/>
      <c r="AHU51" s="134"/>
      <c r="AHV51" s="134"/>
      <c r="AHW51" s="134"/>
      <c r="AHX51" s="134"/>
      <c r="AHY51" s="134"/>
      <c r="AHZ51" s="134"/>
      <c r="AIA51" s="134"/>
      <c r="AIB51" s="134"/>
      <c r="AIC51" s="134"/>
      <c r="AID51" s="134"/>
      <c r="AIE51" s="134"/>
      <c r="AIF51" s="134"/>
      <c r="AIG51" s="134"/>
      <c r="AIH51" s="134"/>
      <c r="AII51" s="134"/>
      <c r="AIJ51" s="134"/>
      <c r="AIK51" s="134"/>
      <c r="AIL51" s="134"/>
      <c r="AIM51" s="134"/>
      <c r="AIN51" s="134"/>
      <c r="AIO51" s="134"/>
      <c r="AIP51" s="134"/>
      <c r="AIQ51" s="134"/>
      <c r="AIR51" s="134"/>
      <c r="AIS51" s="134"/>
      <c r="AIT51" s="134"/>
      <c r="AIU51" s="134"/>
      <c r="AIV51" s="134"/>
      <c r="AIW51" s="134"/>
      <c r="AIX51" s="134"/>
      <c r="AIY51" s="134"/>
      <c r="AIZ51" s="134"/>
      <c r="AJA51" s="134"/>
      <c r="AJB51" s="134"/>
      <c r="AJC51" s="134"/>
      <c r="AJD51" s="134"/>
      <c r="AJE51" s="134"/>
      <c r="AJF51" s="134"/>
      <c r="AJG51" s="134"/>
      <c r="AJH51" s="134"/>
      <c r="AJI51" s="134"/>
      <c r="AJJ51" s="134"/>
      <c r="AJK51" s="134"/>
      <c r="AJL51" s="134"/>
      <c r="AJM51" s="134"/>
      <c r="AJN51" s="134"/>
      <c r="AJO51" s="134"/>
      <c r="AJP51" s="134"/>
      <c r="AJQ51" s="134"/>
      <c r="AJR51" s="134"/>
      <c r="AJS51" s="134"/>
      <c r="AJT51" s="134"/>
      <c r="AJU51" s="134"/>
      <c r="AJV51" s="134"/>
      <c r="AJW51" s="134"/>
      <c r="AJX51" s="134"/>
      <c r="AJY51" s="134"/>
      <c r="AJZ51" s="134"/>
      <c r="AKA51" s="134"/>
      <c r="AKB51" s="134"/>
      <c r="AKC51" s="134"/>
      <c r="AKD51" s="134"/>
      <c r="AKE51" s="134"/>
      <c r="AKF51" s="134"/>
      <c r="AKG51" s="134"/>
      <c r="AKH51" s="134"/>
      <c r="AKI51" s="134"/>
      <c r="AKJ51" s="134"/>
      <c r="AKK51" s="134"/>
      <c r="AKL51" s="134"/>
      <c r="AKM51" s="134"/>
      <c r="AKN51" s="134"/>
      <c r="AKO51" s="134"/>
      <c r="AKP51" s="134"/>
      <c r="AKQ51" s="134"/>
      <c r="AKR51" s="134"/>
      <c r="AKS51" s="134"/>
      <c r="AKT51" s="134"/>
      <c r="AKU51" s="134"/>
      <c r="AKV51" s="134"/>
      <c r="AKW51" s="134"/>
      <c r="AKX51" s="134"/>
      <c r="AKY51" s="134"/>
      <c r="AKZ51" s="134"/>
      <c r="ALA51" s="134"/>
      <c r="ALB51" s="134"/>
      <c r="ALC51" s="134"/>
      <c r="ALD51" s="134"/>
      <c r="ALE51" s="134"/>
      <c r="ALF51" s="134"/>
      <c r="ALG51" s="134"/>
      <c r="ALH51" s="134"/>
      <c r="ALI51" s="134"/>
      <c r="ALJ51" s="134"/>
      <c r="ALK51" s="134"/>
      <c r="ALL51" s="134"/>
      <c r="ALM51" s="134"/>
      <c r="ALN51" s="134"/>
      <c r="ALO51" s="134"/>
      <c r="ALP51" s="134"/>
      <c r="ALQ51" s="134"/>
      <c r="ALR51" s="134"/>
      <c r="ALS51" s="134"/>
      <c r="ALT51" s="134"/>
      <c r="ALU51" s="134"/>
      <c r="ALV51" s="134"/>
      <c r="ALW51" s="134"/>
      <c r="ALX51" s="134"/>
      <c r="ALY51" s="134"/>
      <c r="ALZ51" s="134"/>
      <c r="AMA51" s="134"/>
      <c r="AMB51" s="134"/>
      <c r="AMC51" s="134"/>
      <c r="AMD51" s="134"/>
      <c r="AME51" s="134"/>
      <c r="AMF51" s="134"/>
      <c r="AMG51" s="134"/>
      <c r="AMH51" s="134"/>
      <c r="AMI51" s="134"/>
      <c r="AMJ51" s="134"/>
      <c r="AMK51" s="134"/>
      <c r="AML51" s="134"/>
      <c r="AMM51" s="134"/>
      <c r="AMN51" s="134"/>
      <c r="AMO51" s="134"/>
      <c r="AMP51" s="134"/>
      <c r="AMQ51" s="134"/>
      <c r="AMR51" s="134"/>
      <c r="AMS51" s="134"/>
      <c r="AMT51" s="134"/>
      <c r="AMU51" s="134"/>
      <c r="AMV51" s="134"/>
      <c r="AMW51" s="134"/>
      <c r="AMX51" s="134"/>
      <c r="AMY51" s="134"/>
      <c r="AMZ51" s="134"/>
      <c r="ANA51" s="134"/>
      <c r="ANB51" s="134"/>
      <c r="ANC51" s="134"/>
      <c r="AND51" s="134"/>
      <c r="ANE51" s="134"/>
      <c r="ANF51" s="134"/>
      <c r="ANG51" s="134"/>
      <c r="ANH51" s="134"/>
      <c r="ANI51" s="134"/>
      <c r="ANJ51" s="134"/>
      <c r="ANK51" s="134"/>
      <c r="ANL51" s="134"/>
      <c r="ANM51" s="134"/>
      <c r="ANN51" s="134"/>
      <c r="ANO51" s="134"/>
      <c r="ANP51" s="134"/>
      <c r="ANQ51" s="134"/>
      <c r="ANR51" s="134"/>
      <c r="ANS51" s="134"/>
      <c r="ANT51" s="134"/>
      <c r="ANU51" s="134"/>
      <c r="ANV51" s="134"/>
      <c r="ANW51" s="134"/>
      <c r="ANX51" s="134"/>
      <c r="ANY51" s="134"/>
      <c r="ANZ51" s="134"/>
      <c r="AOA51" s="134"/>
      <c r="AOB51" s="134"/>
      <c r="AOC51" s="134"/>
      <c r="AOD51" s="134"/>
      <c r="AOE51" s="134"/>
      <c r="AOF51" s="134"/>
      <c r="AOG51" s="134"/>
      <c r="AOH51" s="134"/>
      <c r="AOI51" s="134"/>
      <c r="AOJ51" s="134"/>
      <c r="AOK51" s="134"/>
      <c r="AOL51" s="134"/>
      <c r="AOM51" s="134"/>
      <c r="AON51" s="134"/>
      <c r="AOO51" s="134"/>
      <c r="AOP51" s="134"/>
      <c r="AOQ51" s="134"/>
      <c r="AOR51" s="134"/>
      <c r="AOS51" s="134"/>
      <c r="AOT51" s="134"/>
      <c r="AOU51" s="134"/>
      <c r="AOV51" s="134"/>
      <c r="AOW51" s="134"/>
      <c r="AOX51" s="134"/>
      <c r="AOY51" s="134"/>
      <c r="AOZ51" s="134"/>
      <c r="APA51" s="134"/>
      <c r="APB51" s="134"/>
      <c r="APC51" s="134"/>
      <c r="APD51" s="134"/>
      <c r="APE51" s="134"/>
      <c r="APF51" s="134"/>
      <c r="APG51" s="134"/>
      <c r="APH51" s="134"/>
      <c r="API51" s="134"/>
      <c r="APJ51" s="134"/>
      <c r="APK51" s="134"/>
      <c r="APL51" s="134"/>
      <c r="APM51" s="134"/>
      <c r="APN51" s="134"/>
      <c r="APO51" s="134"/>
      <c r="APP51" s="134"/>
      <c r="APQ51" s="134"/>
      <c r="APR51" s="134"/>
      <c r="APS51" s="134"/>
      <c r="APT51" s="134"/>
      <c r="APU51" s="134"/>
      <c r="APV51" s="134"/>
      <c r="APW51" s="134"/>
      <c r="APX51" s="134"/>
      <c r="APY51" s="134"/>
      <c r="APZ51" s="134"/>
      <c r="AQA51" s="134"/>
      <c r="AQB51" s="134"/>
      <c r="AQC51" s="134"/>
      <c r="AQD51" s="134"/>
      <c r="AQE51" s="134"/>
      <c r="AQF51" s="134"/>
      <c r="AQG51" s="134"/>
      <c r="AQH51" s="134"/>
      <c r="AQI51" s="134"/>
      <c r="AQJ51" s="134"/>
      <c r="AQK51" s="134"/>
      <c r="AQL51" s="134"/>
      <c r="AQM51" s="134"/>
      <c r="AQN51" s="134"/>
      <c r="AQO51" s="134"/>
      <c r="AQP51" s="134"/>
      <c r="AQQ51" s="134"/>
      <c r="AQR51" s="134"/>
      <c r="AQS51" s="134"/>
      <c r="AQT51" s="134"/>
      <c r="AQU51" s="134"/>
      <c r="AQV51" s="134"/>
      <c r="AQW51" s="134"/>
      <c r="AQX51" s="134"/>
      <c r="AQY51" s="134"/>
      <c r="AQZ51" s="134"/>
      <c r="ARA51" s="134"/>
      <c r="ARB51" s="134"/>
      <c r="ARC51" s="134"/>
      <c r="ARD51" s="134"/>
      <c r="ARE51" s="134"/>
      <c r="ARF51" s="134"/>
      <c r="ARG51" s="134"/>
      <c r="ARH51" s="134"/>
      <c r="ARI51" s="134"/>
      <c r="ARJ51" s="134"/>
      <c r="ARK51" s="134"/>
      <c r="ARL51" s="134"/>
      <c r="ARM51" s="134"/>
      <c r="ARN51" s="134"/>
      <c r="ARO51" s="134"/>
      <c r="ARP51" s="134"/>
      <c r="ARQ51" s="134"/>
      <c r="ARR51" s="134"/>
      <c r="ARS51" s="134"/>
      <c r="ART51" s="134"/>
      <c r="ARU51" s="134"/>
      <c r="ARV51" s="134"/>
      <c r="ARW51" s="134"/>
      <c r="ARX51" s="134"/>
      <c r="ARY51" s="134"/>
      <c r="ARZ51" s="134"/>
      <c r="ASA51" s="134"/>
      <c r="ASB51" s="134"/>
      <c r="ASC51" s="134"/>
      <c r="ASD51" s="134"/>
      <c r="ASE51" s="134"/>
      <c r="ASF51" s="134"/>
      <c r="ASG51" s="134"/>
      <c r="ASH51" s="134"/>
      <c r="ASI51" s="134"/>
      <c r="ASJ51" s="134"/>
      <c r="ASK51" s="134"/>
      <c r="ASL51" s="134"/>
      <c r="ASM51" s="134"/>
      <c r="ASN51" s="134"/>
      <c r="ASO51" s="134"/>
      <c r="ASP51" s="134"/>
      <c r="ASQ51" s="134"/>
      <c r="ASR51" s="134"/>
      <c r="ASS51" s="134"/>
      <c r="AST51" s="134"/>
      <c r="ASU51" s="134"/>
      <c r="ASV51" s="134"/>
      <c r="ASW51" s="134"/>
      <c r="ASX51" s="134"/>
      <c r="ASY51" s="134"/>
      <c r="ASZ51" s="134"/>
      <c r="ATA51" s="134"/>
      <c r="ATB51" s="134"/>
      <c r="ATC51" s="134"/>
      <c r="ATD51" s="134"/>
      <c r="ATE51" s="134"/>
      <c r="ATF51" s="134"/>
      <c r="ATG51" s="134"/>
      <c r="ATH51" s="134"/>
      <c r="ATI51" s="134"/>
      <c r="ATJ51" s="134"/>
      <c r="ATK51" s="134"/>
      <c r="ATL51" s="134"/>
      <c r="ATM51" s="134"/>
      <c r="ATN51" s="134"/>
      <c r="ATO51" s="134"/>
      <c r="ATP51" s="134"/>
      <c r="ATQ51" s="134"/>
      <c r="ATR51" s="134"/>
      <c r="ATS51" s="134"/>
      <c r="ATT51" s="134"/>
      <c r="ATU51" s="134"/>
      <c r="ATV51" s="134"/>
      <c r="ATW51" s="134"/>
      <c r="ATX51" s="134"/>
      <c r="ATY51" s="134"/>
      <c r="ATZ51" s="134"/>
      <c r="AUA51" s="134"/>
      <c r="AUB51" s="134"/>
      <c r="AUC51" s="134"/>
      <c r="AUD51" s="134"/>
      <c r="AUE51" s="134"/>
      <c r="AUF51" s="134"/>
      <c r="AUG51" s="134"/>
      <c r="AUH51" s="134"/>
      <c r="AUI51" s="134"/>
      <c r="AUJ51" s="134"/>
      <c r="AUK51" s="134"/>
      <c r="AUL51" s="134"/>
      <c r="AUM51" s="134"/>
      <c r="AUN51" s="134"/>
      <c r="AUO51" s="134"/>
      <c r="AUP51" s="134"/>
      <c r="AUQ51" s="134"/>
      <c r="AUR51" s="134"/>
      <c r="AUS51" s="134"/>
      <c r="AUT51" s="134"/>
      <c r="AUU51" s="134"/>
      <c r="AUV51" s="134"/>
      <c r="AUW51" s="134"/>
      <c r="AUX51" s="134"/>
      <c r="AUY51" s="134"/>
      <c r="AUZ51" s="134"/>
      <c r="AVA51" s="134"/>
      <c r="AVB51" s="134"/>
      <c r="AVC51" s="134"/>
      <c r="AVD51" s="134"/>
      <c r="AVE51" s="134"/>
      <c r="AVF51" s="134"/>
      <c r="AVG51" s="134"/>
      <c r="AVH51" s="134"/>
      <c r="AVI51" s="134"/>
      <c r="AVJ51" s="134"/>
      <c r="AVK51" s="134"/>
      <c r="AVL51" s="134"/>
      <c r="AVM51" s="134"/>
      <c r="AVN51" s="134"/>
      <c r="AVO51" s="134"/>
      <c r="AVP51" s="134"/>
      <c r="AVQ51" s="134"/>
      <c r="AVR51" s="134"/>
      <c r="AVS51" s="134"/>
      <c r="AVT51" s="134"/>
      <c r="AVU51" s="134"/>
      <c r="AVV51" s="134"/>
      <c r="AVW51" s="134"/>
      <c r="AVX51" s="134"/>
      <c r="AVY51" s="134"/>
      <c r="AVZ51" s="134"/>
      <c r="AWA51" s="134"/>
      <c r="AWB51" s="134"/>
      <c r="AWC51" s="134"/>
      <c r="AWD51" s="134"/>
      <c r="AWE51" s="134"/>
      <c r="AWF51" s="134"/>
      <c r="AWG51" s="134"/>
      <c r="AWH51" s="134"/>
      <c r="AWI51" s="134"/>
      <c r="AWJ51" s="134"/>
      <c r="AWK51" s="134"/>
      <c r="AWL51" s="134"/>
      <c r="AWM51" s="134"/>
      <c r="AWN51" s="134"/>
      <c r="AWO51" s="134"/>
      <c r="AWP51" s="134"/>
      <c r="AWQ51" s="134"/>
      <c r="AWR51" s="134"/>
      <c r="AWS51" s="134"/>
      <c r="AWT51" s="134"/>
      <c r="AWU51" s="134"/>
      <c r="AWV51" s="134"/>
      <c r="AWW51" s="134"/>
      <c r="AWX51" s="134"/>
      <c r="AWY51" s="134"/>
      <c r="AWZ51" s="134"/>
      <c r="AXA51" s="134"/>
      <c r="AXB51" s="134"/>
      <c r="AXC51" s="134"/>
      <c r="AXD51" s="134"/>
      <c r="AXE51" s="134"/>
      <c r="AXF51" s="134"/>
      <c r="AXG51" s="134"/>
      <c r="AXH51" s="134"/>
      <c r="AXI51" s="134"/>
      <c r="AXJ51" s="134"/>
      <c r="AXK51" s="134"/>
      <c r="AXL51" s="134"/>
      <c r="AXM51" s="134"/>
      <c r="AXN51" s="134"/>
      <c r="AXO51" s="134"/>
      <c r="AXP51" s="134"/>
      <c r="AXQ51" s="134"/>
      <c r="AXR51" s="134"/>
      <c r="AXS51" s="134"/>
      <c r="AXT51" s="134"/>
      <c r="AXU51" s="134"/>
      <c r="AXV51" s="134"/>
      <c r="AXW51" s="134"/>
      <c r="AXX51" s="134"/>
      <c r="AXY51" s="134"/>
      <c r="AXZ51" s="134"/>
      <c r="AYA51" s="134"/>
      <c r="AYB51" s="134"/>
      <c r="AYC51" s="134"/>
      <c r="AYD51" s="134"/>
      <c r="AYE51" s="134"/>
      <c r="AYF51" s="134"/>
      <c r="AYG51" s="134"/>
      <c r="AYH51" s="134"/>
      <c r="AYI51" s="134"/>
      <c r="AYJ51" s="134"/>
      <c r="AYK51" s="134"/>
      <c r="AYL51" s="134"/>
      <c r="AYM51" s="134"/>
      <c r="AYN51" s="134"/>
      <c r="AYO51" s="134"/>
      <c r="AYP51" s="134"/>
      <c r="AYQ51" s="134"/>
      <c r="AYR51" s="134"/>
      <c r="AYS51" s="134"/>
      <c r="AYT51" s="134"/>
      <c r="AYU51" s="134"/>
      <c r="AYV51" s="134"/>
      <c r="AYW51" s="134"/>
      <c r="AYX51" s="134"/>
      <c r="AYY51" s="134"/>
      <c r="AYZ51" s="134"/>
      <c r="AZA51" s="134"/>
      <c r="AZB51" s="134"/>
      <c r="AZC51" s="134"/>
      <c r="AZD51" s="134"/>
      <c r="AZE51" s="134"/>
      <c r="AZF51" s="134"/>
      <c r="AZG51" s="134"/>
      <c r="AZH51" s="134"/>
      <c r="AZI51" s="134"/>
      <c r="AZJ51" s="134"/>
      <c r="AZK51" s="134"/>
      <c r="AZL51" s="134"/>
      <c r="AZM51" s="134"/>
      <c r="AZN51" s="134"/>
      <c r="AZO51" s="134"/>
      <c r="AZP51" s="134"/>
      <c r="AZQ51" s="134"/>
      <c r="AZR51" s="134"/>
      <c r="AZS51" s="134"/>
      <c r="AZT51" s="134"/>
      <c r="AZU51" s="134"/>
      <c r="AZV51" s="134"/>
      <c r="AZW51" s="134"/>
      <c r="AZX51" s="134"/>
      <c r="AZY51" s="134"/>
      <c r="AZZ51" s="134"/>
      <c r="BAA51" s="134"/>
      <c r="BAB51" s="134"/>
      <c r="BAC51" s="134"/>
      <c r="BAD51" s="134"/>
      <c r="BAE51" s="134"/>
      <c r="BAF51" s="134"/>
      <c r="BAG51" s="134"/>
      <c r="BAH51" s="134"/>
      <c r="BAI51" s="134"/>
      <c r="BAJ51" s="134"/>
      <c r="BAK51" s="134"/>
      <c r="BAL51" s="134"/>
      <c r="BAM51" s="134"/>
      <c r="BAN51" s="134"/>
      <c r="BAO51" s="134"/>
      <c r="BAP51" s="134"/>
      <c r="BAQ51" s="134"/>
      <c r="BAR51" s="134"/>
      <c r="BAS51" s="134"/>
      <c r="BAT51" s="134"/>
      <c r="BAU51" s="134"/>
      <c r="BAV51" s="134"/>
      <c r="BAW51" s="134"/>
      <c r="BAX51" s="134"/>
      <c r="BAY51" s="134"/>
      <c r="BAZ51" s="134"/>
      <c r="BBA51" s="134"/>
      <c r="BBB51" s="134"/>
      <c r="BBC51" s="134"/>
      <c r="BBD51" s="134"/>
      <c r="BBE51" s="134"/>
      <c r="BBF51" s="134"/>
      <c r="BBG51" s="134"/>
      <c r="BBH51" s="134"/>
      <c r="BBI51" s="134"/>
      <c r="BBJ51" s="134"/>
      <c r="BBK51" s="134"/>
      <c r="BBL51" s="134"/>
      <c r="BBM51" s="134"/>
      <c r="BBN51" s="134"/>
      <c r="BBO51" s="134"/>
      <c r="BBP51" s="134"/>
      <c r="BBQ51" s="134"/>
      <c r="BBR51" s="134"/>
      <c r="BBS51" s="134"/>
      <c r="BBT51" s="134"/>
      <c r="BBU51" s="134"/>
      <c r="BBV51" s="134"/>
      <c r="BBW51" s="134"/>
      <c r="BBX51" s="134"/>
      <c r="BBY51" s="134"/>
      <c r="BBZ51" s="134"/>
      <c r="BCA51" s="134"/>
      <c r="BCB51" s="134"/>
      <c r="BCC51" s="134"/>
      <c r="BCD51" s="134"/>
      <c r="BCE51" s="134"/>
      <c r="BCF51" s="134"/>
      <c r="BCG51" s="134"/>
      <c r="BCH51" s="134"/>
      <c r="BCI51" s="134"/>
      <c r="BCJ51" s="134"/>
      <c r="BCK51" s="134"/>
      <c r="BCL51" s="134"/>
      <c r="BCM51" s="134"/>
      <c r="BCN51" s="134"/>
      <c r="BCO51" s="134"/>
      <c r="BCP51" s="134"/>
      <c r="BCQ51" s="134"/>
      <c r="BCR51" s="134"/>
      <c r="BCS51" s="134"/>
      <c r="BCT51" s="134"/>
      <c r="BCU51" s="134"/>
      <c r="BCV51" s="134"/>
      <c r="BCW51" s="134"/>
      <c r="BCX51" s="134"/>
      <c r="BCY51" s="134"/>
      <c r="BCZ51" s="134"/>
      <c r="BDA51" s="134"/>
      <c r="BDB51" s="134"/>
      <c r="BDC51" s="134"/>
      <c r="BDD51" s="134"/>
      <c r="BDE51" s="134"/>
      <c r="BDF51" s="134"/>
      <c r="BDG51" s="134"/>
      <c r="BDH51" s="134"/>
      <c r="BDI51" s="134"/>
      <c r="BDJ51" s="134"/>
      <c r="BDK51" s="134"/>
      <c r="BDL51" s="134"/>
      <c r="BDM51" s="134"/>
      <c r="BDN51" s="134"/>
      <c r="BDO51" s="134"/>
      <c r="BDP51" s="134"/>
      <c r="BDQ51" s="134"/>
      <c r="BDR51" s="134"/>
      <c r="BDS51" s="134"/>
      <c r="BDT51" s="134"/>
      <c r="BDU51" s="134"/>
      <c r="BDV51" s="134"/>
      <c r="BDW51" s="134"/>
      <c r="BDX51" s="134"/>
      <c r="BDY51" s="134"/>
      <c r="BDZ51" s="134"/>
      <c r="BEA51" s="134"/>
      <c r="BEB51" s="134"/>
      <c r="BEC51" s="134"/>
      <c r="BED51" s="134"/>
      <c r="BEE51" s="134"/>
      <c r="BEF51" s="134"/>
      <c r="BEG51" s="134"/>
      <c r="BEH51" s="134"/>
      <c r="BEI51" s="134"/>
      <c r="BEJ51" s="134"/>
      <c r="BEK51" s="134"/>
      <c r="BEL51" s="134"/>
      <c r="BEM51" s="134"/>
      <c r="BEN51" s="134"/>
      <c r="BEO51" s="134"/>
      <c r="BEP51" s="134"/>
      <c r="BEQ51" s="134"/>
      <c r="BER51" s="134"/>
      <c r="BES51" s="134"/>
      <c r="BET51" s="134"/>
      <c r="BEU51" s="134"/>
      <c r="BEV51" s="134"/>
      <c r="BEW51" s="134"/>
      <c r="BEX51" s="134"/>
      <c r="BEY51" s="134"/>
      <c r="BEZ51" s="134"/>
      <c r="BFA51" s="134"/>
      <c r="BFB51" s="134"/>
      <c r="BFC51" s="134"/>
      <c r="BFD51" s="134"/>
      <c r="BFE51" s="134"/>
      <c r="BFF51" s="134"/>
      <c r="BFG51" s="134"/>
      <c r="BFH51" s="134"/>
      <c r="BFI51" s="134"/>
      <c r="BFJ51" s="134"/>
      <c r="BFK51" s="134"/>
      <c r="BFL51" s="134"/>
      <c r="BFM51" s="134"/>
      <c r="BFN51" s="134"/>
      <c r="BFO51" s="134"/>
      <c r="BFP51" s="134"/>
      <c r="BFQ51" s="134"/>
      <c r="BFR51" s="134"/>
      <c r="BFS51" s="134"/>
      <c r="BFT51" s="134"/>
      <c r="BFU51" s="134"/>
      <c r="BFV51" s="134"/>
      <c r="BFW51" s="134"/>
      <c r="BFX51" s="134"/>
      <c r="BFY51" s="134"/>
      <c r="BFZ51" s="134"/>
      <c r="BGA51" s="134"/>
      <c r="BGB51" s="134"/>
      <c r="BGC51" s="134"/>
      <c r="BGD51" s="134"/>
      <c r="BGE51" s="134"/>
      <c r="BGF51" s="134"/>
      <c r="BGG51" s="134"/>
      <c r="BGH51" s="134"/>
      <c r="BGI51" s="134"/>
      <c r="BGJ51" s="134"/>
      <c r="BGK51" s="134"/>
      <c r="BGL51" s="134"/>
      <c r="BGM51" s="134"/>
      <c r="BGN51" s="134"/>
      <c r="BGO51" s="134"/>
      <c r="BGP51" s="134"/>
      <c r="BGQ51" s="134"/>
      <c r="BGR51" s="134"/>
      <c r="BGS51" s="134"/>
      <c r="BGT51" s="134"/>
      <c r="BGU51" s="134"/>
      <c r="BGV51" s="134"/>
      <c r="BGW51" s="134"/>
      <c r="BGX51" s="134"/>
      <c r="BGY51" s="134"/>
      <c r="BGZ51" s="134"/>
      <c r="BHA51" s="134"/>
      <c r="BHB51" s="134"/>
      <c r="BHC51" s="134"/>
      <c r="BHD51" s="134"/>
      <c r="BHE51" s="134"/>
      <c r="BHF51" s="134"/>
      <c r="BHG51" s="134"/>
      <c r="BHH51" s="134"/>
      <c r="BHI51" s="134"/>
      <c r="BHJ51" s="134"/>
      <c r="BHK51" s="134"/>
      <c r="BHL51" s="134"/>
      <c r="BHM51" s="134"/>
      <c r="BHN51" s="134"/>
      <c r="BHO51" s="134"/>
      <c r="BHP51" s="134"/>
      <c r="BHQ51" s="134"/>
      <c r="BHR51" s="134"/>
      <c r="BHS51" s="134"/>
      <c r="BHT51" s="134"/>
      <c r="BHU51" s="134"/>
      <c r="BHV51" s="134"/>
      <c r="BHW51" s="134"/>
      <c r="BHX51" s="134"/>
      <c r="BHY51" s="134"/>
      <c r="BHZ51" s="134"/>
      <c r="BIA51" s="134"/>
      <c r="BIB51" s="134"/>
      <c r="BIC51" s="134"/>
      <c r="BID51" s="134"/>
      <c r="BIE51" s="134"/>
      <c r="BIF51" s="134"/>
      <c r="BIG51" s="134"/>
      <c r="BIH51" s="134"/>
      <c r="BII51" s="134"/>
      <c r="BIJ51" s="134"/>
      <c r="BIK51" s="134"/>
      <c r="BIL51" s="134"/>
      <c r="BIM51" s="134"/>
      <c r="BIN51" s="134"/>
      <c r="BIO51" s="134"/>
      <c r="BIP51" s="134"/>
      <c r="BIQ51" s="134"/>
      <c r="BIR51" s="134"/>
      <c r="BIS51" s="134"/>
      <c r="BIT51" s="134"/>
      <c r="BIU51" s="134"/>
      <c r="BIV51" s="134"/>
      <c r="BIW51" s="134"/>
      <c r="BIX51" s="134"/>
      <c r="BIY51" s="134"/>
      <c r="BIZ51" s="134"/>
      <c r="BJA51" s="134"/>
      <c r="BJB51" s="134"/>
      <c r="BJC51" s="134"/>
      <c r="BJD51" s="134"/>
      <c r="BJE51" s="134"/>
      <c r="BJF51" s="134"/>
      <c r="BJG51" s="134"/>
      <c r="BJH51" s="134"/>
      <c r="BJI51" s="134"/>
      <c r="BJJ51" s="134"/>
      <c r="BJK51" s="134"/>
      <c r="BJL51" s="134"/>
      <c r="BJM51" s="134"/>
      <c r="BJN51" s="134"/>
      <c r="BJO51" s="134"/>
      <c r="BJP51" s="134"/>
      <c r="BJQ51" s="134"/>
      <c r="BJR51" s="134"/>
      <c r="BJS51" s="134"/>
      <c r="BJT51" s="134"/>
      <c r="BJU51" s="134"/>
      <c r="BJV51" s="134"/>
      <c r="BJW51" s="134"/>
      <c r="BJX51" s="134"/>
      <c r="BJY51" s="134"/>
      <c r="BJZ51" s="134"/>
      <c r="BKA51" s="134"/>
      <c r="BKB51" s="134"/>
      <c r="BKC51" s="134"/>
      <c r="BKD51" s="134"/>
      <c r="BKE51" s="134"/>
      <c r="BKF51" s="134"/>
      <c r="BKG51" s="134"/>
      <c r="BKH51" s="134"/>
      <c r="BKI51" s="134"/>
      <c r="BKJ51" s="134"/>
      <c r="BKK51" s="134"/>
      <c r="BKL51" s="134"/>
      <c r="BKM51" s="134"/>
      <c r="BKN51" s="134"/>
      <c r="BKO51" s="134"/>
      <c r="BKP51" s="134"/>
      <c r="BKQ51" s="134"/>
      <c r="BKR51" s="134"/>
      <c r="BKS51" s="134"/>
      <c r="BKT51" s="134"/>
      <c r="BKU51" s="134"/>
      <c r="BKV51" s="134"/>
      <c r="BKW51" s="134"/>
      <c r="BKX51" s="134"/>
      <c r="BKY51" s="134"/>
      <c r="BKZ51" s="134"/>
      <c r="BLA51" s="134"/>
      <c r="BLB51" s="134"/>
      <c r="BLC51" s="134"/>
      <c r="BLD51" s="134"/>
      <c r="BLE51" s="134"/>
      <c r="BLF51" s="134"/>
      <c r="BLG51" s="134"/>
      <c r="BLH51" s="134"/>
      <c r="BLI51" s="134"/>
      <c r="BLJ51" s="134"/>
      <c r="BLK51" s="134"/>
      <c r="BLL51" s="134"/>
      <c r="BLM51" s="134"/>
      <c r="BLN51" s="134"/>
      <c r="BLO51" s="134"/>
      <c r="BLP51" s="134"/>
      <c r="BLQ51" s="134"/>
      <c r="BLR51" s="134"/>
      <c r="BLS51" s="134"/>
      <c r="BLT51" s="134"/>
      <c r="BLU51" s="134"/>
      <c r="BLV51" s="134"/>
      <c r="BLW51" s="134"/>
      <c r="BLX51" s="134"/>
      <c r="BLY51" s="134"/>
      <c r="BLZ51" s="134"/>
      <c r="BMA51" s="134"/>
      <c r="BMB51" s="134"/>
      <c r="BMC51" s="134"/>
      <c r="BMD51" s="134"/>
      <c r="BME51" s="134"/>
      <c r="BMF51" s="134"/>
      <c r="BMG51" s="134"/>
      <c r="BMH51" s="134"/>
      <c r="BMI51" s="134"/>
      <c r="BMJ51" s="134"/>
      <c r="BMK51" s="134"/>
      <c r="BML51" s="134"/>
      <c r="BMM51" s="134"/>
      <c r="BMN51" s="134"/>
      <c r="BMO51" s="134"/>
      <c r="BMP51" s="134"/>
      <c r="BMQ51" s="134"/>
      <c r="BMR51" s="134"/>
      <c r="BMS51" s="134"/>
      <c r="BMT51" s="134"/>
      <c r="BMU51" s="134"/>
      <c r="BMV51" s="134"/>
      <c r="BMW51" s="134"/>
      <c r="BMX51" s="134"/>
      <c r="BMY51" s="134"/>
      <c r="BMZ51" s="134"/>
      <c r="BNA51" s="134"/>
      <c r="BNB51" s="134"/>
      <c r="BNC51" s="134"/>
      <c r="BND51" s="134"/>
      <c r="BNE51" s="134"/>
      <c r="BNF51" s="134"/>
      <c r="BNG51" s="134"/>
      <c r="BNH51" s="134"/>
      <c r="BNI51" s="134"/>
      <c r="BNJ51" s="134"/>
      <c r="BNK51" s="134"/>
      <c r="BNL51" s="134"/>
      <c r="BNM51" s="134"/>
      <c r="BNN51" s="134"/>
      <c r="BNO51" s="134"/>
      <c r="BNP51" s="134"/>
      <c r="BNQ51" s="134"/>
      <c r="BNR51" s="134"/>
      <c r="BNS51" s="134"/>
      <c r="BNT51" s="134"/>
      <c r="BNU51" s="134"/>
      <c r="BNV51" s="134"/>
      <c r="BNW51" s="134"/>
      <c r="BNX51" s="134"/>
      <c r="BNY51" s="134"/>
      <c r="BNZ51" s="134"/>
      <c r="BOA51" s="134"/>
      <c r="BOB51" s="134"/>
      <c r="BOC51" s="134"/>
      <c r="BOD51" s="134"/>
      <c r="BOE51" s="134"/>
      <c r="BOF51" s="134"/>
      <c r="BOG51" s="134"/>
      <c r="BOH51" s="134"/>
      <c r="BOI51" s="134"/>
      <c r="BOJ51" s="134"/>
      <c r="BOK51" s="134"/>
      <c r="BOL51" s="134"/>
      <c r="BOM51" s="134"/>
      <c r="BON51" s="134"/>
      <c r="BOO51" s="134"/>
      <c r="BOP51" s="134"/>
      <c r="BOQ51" s="134"/>
      <c r="BOR51" s="134"/>
      <c r="BOS51" s="134"/>
      <c r="BOT51" s="134"/>
      <c r="BOU51" s="134"/>
      <c r="BOV51" s="134"/>
      <c r="BOW51" s="134"/>
      <c r="BOX51" s="134"/>
      <c r="BOY51" s="134"/>
      <c r="BOZ51" s="134"/>
      <c r="BPA51" s="134"/>
      <c r="BPB51" s="134"/>
      <c r="BPC51" s="134"/>
      <c r="BPD51" s="134"/>
      <c r="BPE51" s="134"/>
      <c r="BPF51" s="134"/>
      <c r="BPG51" s="134"/>
      <c r="BPH51" s="134"/>
      <c r="BPI51" s="134"/>
      <c r="BPJ51" s="134"/>
      <c r="BPK51" s="134"/>
      <c r="BPL51" s="134"/>
      <c r="BPM51" s="134"/>
      <c r="BPN51" s="134"/>
      <c r="BPO51" s="134"/>
      <c r="BPP51" s="134"/>
      <c r="BPQ51" s="134"/>
      <c r="BPR51" s="134"/>
      <c r="BPS51" s="134"/>
      <c r="BPT51" s="134"/>
      <c r="BPU51" s="134"/>
      <c r="BPV51" s="134"/>
      <c r="BPW51" s="134"/>
      <c r="BPX51" s="134"/>
      <c r="BPY51" s="134"/>
      <c r="BPZ51" s="134"/>
      <c r="BQA51" s="134"/>
      <c r="BQB51" s="134"/>
      <c r="BQC51" s="134"/>
      <c r="BQD51" s="134"/>
      <c r="BQE51" s="134"/>
      <c r="BQF51" s="134"/>
      <c r="BQG51" s="134"/>
      <c r="BQH51" s="134"/>
      <c r="BQI51" s="134"/>
      <c r="BQJ51" s="134"/>
      <c r="BQK51" s="134"/>
      <c r="BQL51" s="134"/>
      <c r="BQM51" s="134"/>
      <c r="BQN51" s="134"/>
      <c r="BQO51" s="134"/>
      <c r="BQP51" s="134"/>
      <c r="BQQ51" s="134"/>
      <c r="BQR51" s="134"/>
      <c r="BQS51" s="134"/>
      <c r="BQT51" s="134"/>
      <c r="BQU51" s="134"/>
      <c r="BQV51" s="134"/>
      <c r="BQW51" s="134"/>
    </row>
    <row r="52" spans="1:1817" s="164" customFormat="1" ht="63.75" x14ac:dyDescent="0.25">
      <c r="A52" s="73" t="s">
        <v>168</v>
      </c>
      <c r="B52" s="73" t="s">
        <v>336</v>
      </c>
      <c r="C52" s="73" t="s">
        <v>97</v>
      </c>
      <c r="D52" s="73" t="s">
        <v>98</v>
      </c>
      <c r="E52" s="73" t="s">
        <v>99</v>
      </c>
      <c r="F52" s="73" t="s">
        <v>100</v>
      </c>
      <c r="G52" s="74" t="s">
        <v>101</v>
      </c>
      <c r="H52" s="73" t="s">
        <v>102</v>
      </c>
      <c r="I52" s="73">
        <v>369</v>
      </c>
      <c r="J52" s="73" t="s">
        <v>106</v>
      </c>
      <c r="K52" s="73">
        <v>271</v>
      </c>
      <c r="L52" s="75" t="s">
        <v>107</v>
      </c>
      <c r="M52" s="73"/>
      <c r="N52" s="73">
        <v>1137</v>
      </c>
      <c r="O52" s="73"/>
      <c r="P52" s="73"/>
      <c r="Q52" s="280" t="s">
        <v>31</v>
      </c>
      <c r="R52" s="76">
        <f t="shared" ref="R52:W52" si="67">+R51</f>
        <v>10</v>
      </c>
      <c r="S52" s="78">
        <f t="shared" si="67"/>
        <v>1</v>
      </c>
      <c r="T52" s="78">
        <f t="shared" si="67"/>
        <v>4</v>
      </c>
      <c r="U52" s="78">
        <f t="shared" si="67"/>
        <v>7</v>
      </c>
      <c r="V52" s="78">
        <f t="shared" si="67"/>
        <v>9</v>
      </c>
      <c r="W52" s="78">
        <f t="shared" si="67"/>
        <v>10</v>
      </c>
      <c r="X52" s="193">
        <f t="shared" ref="X52:AI52" si="68">+X51</f>
        <v>3</v>
      </c>
      <c r="Y52" s="193">
        <f t="shared" si="68"/>
        <v>3</v>
      </c>
      <c r="Z52" s="233">
        <f t="shared" si="68"/>
        <v>0.75</v>
      </c>
      <c r="AA52" s="193">
        <f t="shared" si="68"/>
        <v>3</v>
      </c>
      <c r="AB52" s="193">
        <f t="shared" si="68"/>
        <v>3</v>
      </c>
      <c r="AC52" s="233">
        <f t="shared" si="68"/>
        <v>0.75</v>
      </c>
      <c r="AD52" s="193">
        <f t="shared" si="68"/>
        <v>4</v>
      </c>
      <c r="AE52" s="193">
        <f t="shared" si="68"/>
        <v>3</v>
      </c>
      <c r="AF52" s="233">
        <f t="shared" si="68"/>
        <v>0.75</v>
      </c>
      <c r="AG52" s="193">
        <f t="shared" si="68"/>
        <v>4</v>
      </c>
      <c r="AH52" s="193">
        <f t="shared" si="68"/>
        <v>3</v>
      </c>
      <c r="AI52" s="233">
        <f t="shared" si="68"/>
        <v>0.75</v>
      </c>
      <c r="AJ52" s="193">
        <f>+AJ51</f>
        <v>4</v>
      </c>
      <c r="AK52" s="193">
        <f>+AK51</f>
        <v>3</v>
      </c>
      <c r="AL52" s="215">
        <f>+AL51</f>
        <v>0.75</v>
      </c>
      <c r="AM52" s="193">
        <v>4</v>
      </c>
      <c r="AN52" s="193">
        <v>4</v>
      </c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3"/>
      <c r="HT52" s="163"/>
      <c r="HU52" s="163"/>
      <c r="HV52" s="163"/>
      <c r="HW52" s="163"/>
      <c r="HX52" s="163"/>
      <c r="HY52" s="163"/>
      <c r="HZ52" s="163"/>
      <c r="IA52" s="163"/>
      <c r="IB52" s="163"/>
      <c r="IC52" s="163"/>
      <c r="ID52" s="163"/>
      <c r="IE52" s="163"/>
      <c r="IF52" s="163"/>
      <c r="IG52" s="163"/>
      <c r="IH52" s="163"/>
      <c r="II52" s="163"/>
      <c r="IJ52" s="163"/>
      <c r="IK52" s="163"/>
      <c r="IL52" s="163"/>
      <c r="IM52" s="163"/>
      <c r="IN52" s="163"/>
      <c r="IO52" s="163"/>
      <c r="IP52" s="163"/>
      <c r="IQ52" s="163"/>
      <c r="IR52" s="163"/>
      <c r="IS52" s="163"/>
      <c r="IT52" s="163"/>
      <c r="IU52" s="163"/>
      <c r="IV52" s="163"/>
      <c r="IW52" s="163"/>
      <c r="IX52" s="163"/>
      <c r="IY52" s="163"/>
      <c r="IZ52" s="163"/>
      <c r="JA52" s="163"/>
      <c r="JB52" s="163"/>
      <c r="JC52" s="163"/>
      <c r="JD52" s="163"/>
      <c r="JE52" s="163"/>
      <c r="JF52" s="163"/>
      <c r="JG52" s="163"/>
      <c r="JH52" s="163"/>
      <c r="JI52" s="163"/>
      <c r="JJ52" s="163"/>
      <c r="JK52" s="163"/>
      <c r="JL52" s="163"/>
      <c r="JM52" s="163"/>
      <c r="JN52" s="163"/>
      <c r="JO52" s="163"/>
      <c r="JP52" s="163"/>
      <c r="JQ52" s="163"/>
      <c r="JR52" s="163"/>
      <c r="JS52" s="163"/>
      <c r="JT52" s="163"/>
      <c r="JU52" s="163"/>
      <c r="JV52" s="163"/>
      <c r="JW52" s="163"/>
      <c r="JX52" s="163"/>
      <c r="JY52" s="163"/>
      <c r="JZ52" s="163"/>
      <c r="KA52" s="163"/>
      <c r="KB52" s="163"/>
      <c r="KC52" s="163"/>
      <c r="KD52" s="163"/>
      <c r="KE52" s="163"/>
      <c r="KF52" s="163"/>
      <c r="KG52" s="163"/>
      <c r="KH52" s="163"/>
      <c r="KI52" s="163"/>
      <c r="KJ52" s="163"/>
      <c r="KK52" s="163"/>
      <c r="KL52" s="163"/>
      <c r="KM52" s="163"/>
      <c r="KN52" s="163"/>
      <c r="KO52" s="163"/>
      <c r="KP52" s="163"/>
      <c r="KQ52" s="163"/>
      <c r="KR52" s="163"/>
      <c r="KS52" s="163"/>
      <c r="KT52" s="163"/>
      <c r="KU52" s="163"/>
      <c r="KV52" s="163"/>
      <c r="KW52" s="163"/>
      <c r="KX52" s="163"/>
      <c r="KY52" s="163"/>
      <c r="KZ52" s="163"/>
      <c r="LA52" s="163"/>
      <c r="LB52" s="163"/>
      <c r="LC52" s="163"/>
      <c r="LD52" s="163"/>
      <c r="LE52" s="163"/>
      <c r="LF52" s="163"/>
      <c r="LG52" s="163"/>
      <c r="LH52" s="163"/>
      <c r="LI52" s="163"/>
      <c r="LJ52" s="163"/>
      <c r="LK52" s="163"/>
      <c r="LL52" s="163"/>
      <c r="LM52" s="163"/>
      <c r="LN52" s="163"/>
      <c r="LO52" s="163"/>
      <c r="LP52" s="163"/>
      <c r="LQ52" s="163"/>
      <c r="LR52" s="163"/>
      <c r="LS52" s="163"/>
      <c r="LT52" s="163"/>
      <c r="LU52" s="163"/>
      <c r="LV52" s="163"/>
      <c r="LW52" s="163"/>
      <c r="LX52" s="163"/>
      <c r="LY52" s="163"/>
      <c r="LZ52" s="163"/>
      <c r="MA52" s="163"/>
      <c r="MB52" s="163"/>
      <c r="MC52" s="163"/>
      <c r="MD52" s="163"/>
      <c r="ME52" s="163"/>
      <c r="MF52" s="163"/>
      <c r="MG52" s="163"/>
      <c r="MH52" s="163"/>
      <c r="MI52" s="163"/>
      <c r="MJ52" s="163"/>
      <c r="MK52" s="163"/>
      <c r="ML52" s="163"/>
      <c r="MM52" s="163"/>
      <c r="MN52" s="163"/>
      <c r="MO52" s="163"/>
      <c r="MP52" s="163"/>
      <c r="MQ52" s="163"/>
      <c r="MR52" s="163"/>
      <c r="MS52" s="163"/>
      <c r="MT52" s="163"/>
      <c r="MU52" s="163"/>
      <c r="MV52" s="163"/>
      <c r="MW52" s="163"/>
      <c r="MX52" s="163"/>
      <c r="MY52" s="163"/>
      <c r="MZ52" s="163"/>
      <c r="NA52" s="163"/>
      <c r="NB52" s="163"/>
      <c r="NC52" s="163"/>
      <c r="ND52" s="163"/>
      <c r="NE52" s="163"/>
      <c r="NF52" s="163"/>
      <c r="NG52" s="163"/>
      <c r="NH52" s="163"/>
      <c r="NI52" s="163"/>
      <c r="NJ52" s="163"/>
      <c r="NK52" s="163"/>
      <c r="NL52" s="163"/>
      <c r="NM52" s="163"/>
      <c r="NN52" s="163"/>
      <c r="NO52" s="163"/>
      <c r="NP52" s="163"/>
      <c r="NQ52" s="163"/>
      <c r="NR52" s="163"/>
      <c r="NS52" s="163"/>
      <c r="NT52" s="163"/>
      <c r="NU52" s="163"/>
      <c r="NV52" s="163"/>
      <c r="NW52" s="163"/>
      <c r="NX52" s="163"/>
      <c r="NY52" s="163"/>
      <c r="NZ52" s="163"/>
      <c r="OA52" s="163"/>
      <c r="OB52" s="163"/>
      <c r="OC52" s="163"/>
      <c r="OD52" s="163"/>
      <c r="OE52" s="163"/>
      <c r="OF52" s="163"/>
      <c r="OG52" s="163"/>
      <c r="OH52" s="163"/>
      <c r="OI52" s="163"/>
      <c r="OJ52" s="163"/>
      <c r="OK52" s="163"/>
      <c r="OL52" s="163"/>
      <c r="OM52" s="163"/>
      <c r="ON52" s="163"/>
      <c r="OO52" s="163"/>
      <c r="OP52" s="163"/>
      <c r="OQ52" s="163"/>
      <c r="OR52" s="163"/>
      <c r="OS52" s="163"/>
      <c r="OT52" s="163"/>
      <c r="OU52" s="163"/>
      <c r="OV52" s="163"/>
      <c r="OW52" s="163"/>
      <c r="OX52" s="163"/>
      <c r="OY52" s="163"/>
      <c r="OZ52" s="163"/>
      <c r="PA52" s="163"/>
      <c r="PB52" s="163"/>
      <c r="PC52" s="163"/>
      <c r="PD52" s="163"/>
      <c r="PE52" s="163"/>
      <c r="PF52" s="163"/>
      <c r="PG52" s="163"/>
      <c r="PH52" s="163"/>
      <c r="PI52" s="163"/>
      <c r="PJ52" s="163"/>
      <c r="PK52" s="163"/>
      <c r="PL52" s="163"/>
      <c r="PM52" s="163"/>
      <c r="PN52" s="163"/>
      <c r="PO52" s="163"/>
      <c r="PP52" s="163"/>
      <c r="PQ52" s="163"/>
      <c r="PR52" s="163"/>
      <c r="PS52" s="163"/>
      <c r="PT52" s="163"/>
      <c r="PU52" s="163"/>
      <c r="PV52" s="163"/>
      <c r="PW52" s="163"/>
      <c r="PX52" s="163"/>
      <c r="PY52" s="163"/>
      <c r="PZ52" s="163"/>
      <c r="QA52" s="163"/>
      <c r="QB52" s="163"/>
      <c r="QC52" s="163"/>
      <c r="QD52" s="163"/>
      <c r="QE52" s="163"/>
      <c r="QF52" s="163"/>
      <c r="QG52" s="163"/>
      <c r="QH52" s="163"/>
      <c r="QI52" s="163"/>
      <c r="QJ52" s="163"/>
      <c r="QK52" s="163"/>
      <c r="QL52" s="163"/>
      <c r="QM52" s="163"/>
      <c r="QN52" s="163"/>
      <c r="QO52" s="163"/>
      <c r="QP52" s="163"/>
      <c r="QQ52" s="163"/>
      <c r="QR52" s="163"/>
      <c r="QS52" s="163"/>
      <c r="QT52" s="163"/>
      <c r="QU52" s="163"/>
      <c r="QV52" s="163"/>
      <c r="QW52" s="163"/>
      <c r="QX52" s="163"/>
      <c r="QY52" s="163"/>
      <c r="QZ52" s="163"/>
      <c r="RA52" s="163"/>
      <c r="RB52" s="163"/>
      <c r="RC52" s="163"/>
      <c r="RD52" s="163"/>
      <c r="RE52" s="163"/>
      <c r="RF52" s="163"/>
      <c r="RG52" s="163"/>
      <c r="RH52" s="163"/>
      <c r="RI52" s="163"/>
      <c r="RJ52" s="163"/>
      <c r="RK52" s="163"/>
      <c r="RL52" s="163"/>
      <c r="RM52" s="163"/>
      <c r="RN52" s="163"/>
      <c r="RO52" s="163"/>
      <c r="RP52" s="163"/>
      <c r="RQ52" s="163"/>
      <c r="RR52" s="163"/>
      <c r="RS52" s="163"/>
      <c r="RT52" s="163"/>
      <c r="RU52" s="163"/>
      <c r="RV52" s="163"/>
      <c r="RW52" s="163"/>
      <c r="RX52" s="163"/>
      <c r="RY52" s="163"/>
      <c r="RZ52" s="163"/>
      <c r="SA52" s="163"/>
      <c r="SB52" s="163"/>
      <c r="SC52" s="163"/>
      <c r="SD52" s="163"/>
      <c r="SE52" s="163"/>
      <c r="SF52" s="163"/>
      <c r="SG52" s="163"/>
      <c r="SH52" s="163"/>
      <c r="SI52" s="163"/>
      <c r="SJ52" s="163"/>
      <c r="SK52" s="163"/>
      <c r="SL52" s="163"/>
      <c r="SM52" s="163"/>
      <c r="SN52" s="163"/>
      <c r="SO52" s="163"/>
      <c r="SP52" s="163"/>
      <c r="SQ52" s="163"/>
      <c r="SR52" s="163"/>
      <c r="SS52" s="163"/>
      <c r="ST52" s="163"/>
      <c r="SU52" s="163"/>
      <c r="SV52" s="163"/>
      <c r="SW52" s="163"/>
      <c r="SX52" s="163"/>
      <c r="SY52" s="163"/>
      <c r="SZ52" s="163"/>
      <c r="TA52" s="163"/>
      <c r="TB52" s="163"/>
      <c r="TC52" s="163"/>
      <c r="TD52" s="163"/>
      <c r="TE52" s="163"/>
      <c r="TF52" s="163"/>
      <c r="TG52" s="163"/>
      <c r="TH52" s="163"/>
      <c r="TI52" s="163"/>
      <c r="TJ52" s="163"/>
      <c r="TK52" s="163"/>
      <c r="TL52" s="163"/>
      <c r="TM52" s="163"/>
      <c r="TN52" s="163"/>
      <c r="TO52" s="163"/>
      <c r="TP52" s="163"/>
      <c r="TQ52" s="163"/>
      <c r="TR52" s="163"/>
      <c r="TS52" s="163"/>
      <c r="TT52" s="163"/>
      <c r="TU52" s="163"/>
      <c r="TV52" s="163"/>
      <c r="TW52" s="163"/>
      <c r="TX52" s="163"/>
      <c r="TY52" s="163"/>
      <c r="TZ52" s="163"/>
      <c r="UA52" s="163"/>
      <c r="UB52" s="163"/>
      <c r="UC52" s="163"/>
      <c r="UD52" s="163"/>
      <c r="UE52" s="163"/>
      <c r="UF52" s="163"/>
      <c r="UG52" s="163"/>
      <c r="UH52" s="163"/>
      <c r="UI52" s="163"/>
      <c r="UJ52" s="163"/>
      <c r="UK52" s="163"/>
      <c r="UL52" s="163"/>
      <c r="UM52" s="163"/>
      <c r="UN52" s="163"/>
      <c r="UO52" s="163"/>
      <c r="UP52" s="163"/>
      <c r="UQ52" s="163"/>
      <c r="UR52" s="163"/>
      <c r="US52" s="163"/>
      <c r="UT52" s="163"/>
      <c r="UU52" s="163"/>
      <c r="UV52" s="163"/>
      <c r="UW52" s="163"/>
      <c r="UX52" s="163"/>
      <c r="UY52" s="163"/>
      <c r="UZ52" s="163"/>
      <c r="VA52" s="163"/>
      <c r="VB52" s="163"/>
      <c r="VC52" s="163"/>
      <c r="VD52" s="163"/>
      <c r="VE52" s="163"/>
      <c r="VF52" s="163"/>
      <c r="VG52" s="163"/>
      <c r="VH52" s="163"/>
      <c r="VI52" s="163"/>
      <c r="VJ52" s="163"/>
      <c r="VK52" s="163"/>
      <c r="VL52" s="163"/>
      <c r="VM52" s="163"/>
      <c r="VN52" s="163"/>
      <c r="VO52" s="163"/>
      <c r="VP52" s="163"/>
      <c r="VQ52" s="163"/>
      <c r="VR52" s="163"/>
      <c r="VS52" s="163"/>
      <c r="VT52" s="163"/>
      <c r="VU52" s="163"/>
      <c r="VV52" s="163"/>
      <c r="VW52" s="163"/>
      <c r="VX52" s="163"/>
      <c r="VY52" s="163"/>
      <c r="VZ52" s="163"/>
      <c r="WA52" s="163"/>
      <c r="WB52" s="163"/>
      <c r="WC52" s="163"/>
      <c r="WD52" s="163"/>
      <c r="WE52" s="163"/>
      <c r="WF52" s="163"/>
      <c r="WG52" s="163"/>
      <c r="WH52" s="163"/>
      <c r="WI52" s="163"/>
      <c r="WJ52" s="163"/>
      <c r="WK52" s="163"/>
      <c r="WL52" s="163"/>
      <c r="WM52" s="163"/>
      <c r="WN52" s="163"/>
      <c r="WO52" s="163"/>
      <c r="WP52" s="163"/>
      <c r="WQ52" s="163"/>
      <c r="WR52" s="163"/>
      <c r="WS52" s="163"/>
      <c r="WT52" s="163"/>
      <c r="WU52" s="163"/>
      <c r="WV52" s="163"/>
      <c r="WW52" s="163"/>
      <c r="WX52" s="163"/>
      <c r="WY52" s="163"/>
      <c r="WZ52" s="163"/>
      <c r="XA52" s="163"/>
      <c r="XB52" s="163"/>
      <c r="XC52" s="163"/>
      <c r="XD52" s="163"/>
      <c r="XE52" s="163"/>
      <c r="XF52" s="163"/>
      <c r="XG52" s="163"/>
      <c r="XH52" s="163"/>
      <c r="XI52" s="163"/>
      <c r="XJ52" s="163"/>
      <c r="XK52" s="163"/>
      <c r="XL52" s="163"/>
      <c r="XM52" s="163"/>
      <c r="XN52" s="163"/>
      <c r="XO52" s="163"/>
      <c r="XP52" s="163"/>
      <c r="XQ52" s="163"/>
      <c r="XR52" s="163"/>
      <c r="XS52" s="163"/>
      <c r="XT52" s="163"/>
      <c r="XU52" s="163"/>
      <c r="XV52" s="163"/>
      <c r="XW52" s="163"/>
      <c r="XX52" s="163"/>
      <c r="XY52" s="163"/>
      <c r="XZ52" s="163"/>
      <c r="YA52" s="163"/>
      <c r="YB52" s="163"/>
      <c r="YC52" s="163"/>
      <c r="YD52" s="163"/>
      <c r="YE52" s="163"/>
      <c r="YF52" s="163"/>
      <c r="YG52" s="163"/>
      <c r="YH52" s="163"/>
      <c r="YI52" s="163"/>
      <c r="YJ52" s="163"/>
      <c r="YK52" s="163"/>
      <c r="YL52" s="163"/>
      <c r="YM52" s="163"/>
      <c r="YN52" s="163"/>
      <c r="YO52" s="163"/>
      <c r="YP52" s="163"/>
      <c r="YQ52" s="163"/>
      <c r="YR52" s="163"/>
      <c r="YS52" s="163"/>
      <c r="YT52" s="163"/>
      <c r="YU52" s="163"/>
      <c r="YV52" s="163"/>
      <c r="YW52" s="163"/>
      <c r="YX52" s="163"/>
      <c r="YY52" s="163"/>
      <c r="YZ52" s="163"/>
      <c r="ZA52" s="163"/>
      <c r="ZB52" s="163"/>
      <c r="ZC52" s="163"/>
      <c r="ZD52" s="163"/>
      <c r="ZE52" s="163"/>
      <c r="ZF52" s="163"/>
      <c r="ZG52" s="163"/>
      <c r="ZH52" s="163"/>
      <c r="ZI52" s="163"/>
      <c r="ZJ52" s="163"/>
      <c r="ZK52" s="163"/>
      <c r="ZL52" s="163"/>
      <c r="ZM52" s="163"/>
      <c r="ZN52" s="163"/>
      <c r="ZO52" s="163"/>
      <c r="ZP52" s="163"/>
      <c r="ZQ52" s="163"/>
      <c r="ZR52" s="163"/>
      <c r="ZS52" s="163"/>
      <c r="ZT52" s="163"/>
      <c r="ZU52" s="163"/>
      <c r="ZV52" s="163"/>
      <c r="ZW52" s="163"/>
      <c r="ZX52" s="163"/>
      <c r="ZY52" s="163"/>
      <c r="ZZ52" s="163"/>
      <c r="AAA52" s="163"/>
      <c r="AAB52" s="163"/>
      <c r="AAC52" s="163"/>
      <c r="AAD52" s="163"/>
      <c r="AAE52" s="163"/>
      <c r="AAF52" s="163"/>
      <c r="AAG52" s="163"/>
      <c r="AAH52" s="163"/>
      <c r="AAI52" s="163"/>
      <c r="AAJ52" s="163"/>
      <c r="AAK52" s="163"/>
      <c r="AAL52" s="163"/>
      <c r="AAM52" s="163"/>
      <c r="AAN52" s="163"/>
      <c r="AAO52" s="163"/>
      <c r="AAP52" s="163"/>
      <c r="AAQ52" s="163"/>
      <c r="AAR52" s="163"/>
      <c r="AAS52" s="163"/>
      <c r="AAT52" s="163"/>
      <c r="AAU52" s="163"/>
      <c r="AAV52" s="163"/>
      <c r="AAW52" s="163"/>
      <c r="AAX52" s="163"/>
      <c r="AAY52" s="163"/>
      <c r="AAZ52" s="163"/>
      <c r="ABA52" s="163"/>
      <c r="ABB52" s="163"/>
      <c r="ABC52" s="163"/>
      <c r="ABD52" s="163"/>
      <c r="ABE52" s="163"/>
      <c r="ABF52" s="163"/>
      <c r="ABG52" s="163"/>
      <c r="ABH52" s="163"/>
      <c r="ABI52" s="163"/>
      <c r="ABJ52" s="163"/>
      <c r="ABK52" s="163"/>
      <c r="ABL52" s="163"/>
      <c r="ABM52" s="163"/>
      <c r="ABN52" s="163"/>
      <c r="ABO52" s="163"/>
      <c r="ABP52" s="163"/>
      <c r="ABQ52" s="163"/>
      <c r="ABR52" s="163"/>
      <c r="ABS52" s="163"/>
      <c r="ABT52" s="163"/>
      <c r="ABU52" s="163"/>
      <c r="ABV52" s="163"/>
      <c r="ABW52" s="163"/>
      <c r="ABX52" s="163"/>
      <c r="ABY52" s="163"/>
      <c r="ABZ52" s="163"/>
      <c r="ACA52" s="163"/>
      <c r="ACB52" s="163"/>
      <c r="ACC52" s="163"/>
      <c r="ACD52" s="163"/>
      <c r="ACE52" s="163"/>
      <c r="ACF52" s="163"/>
      <c r="ACG52" s="163"/>
      <c r="ACH52" s="163"/>
      <c r="ACI52" s="163"/>
      <c r="ACJ52" s="163"/>
      <c r="ACK52" s="163"/>
      <c r="ACL52" s="163"/>
      <c r="ACM52" s="163"/>
      <c r="ACN52" s="163"/>
      <c r="ACO52" s="163"/>
      <c r="ACP52" s="163"/>
      <c r="ACQ52" s="163"/>
      <c r="ACR52" s="163"/>
      <c r="ACS52" s="163"/>
      <c r="ACT52" s="163"/>
      <c r="ACU52" s="163"/>
      <c r="ACV52" s="163"/>
      <c r="ACW52" s="163"/>
      <c r="ACX52" s="163"/>
      <c r="ACY52" s="163"/>
      <c r="ACZ52" s="163"/>
      <c r="ADA52" s="163"/>
      <c r="ADB52" s="163"/>
      <c r="ADC52" s="163"/>
      <c r="ADD52" s="163"/>
      <c r="ADE52" s="163"/>
      <c r="ADF52" s="163"/>
      <c r="ADG52" s="163"/>
      <c r="ADH52" s="163"/>
      <c r="ADI52" s="163"/>
      <c r="ADJ52" s="163"/>
      <c r="ADK52" s="163"/>
      <c r="ADL52" s="163"/>
      <c r="ADM52" s="163"/>
      <c r="ADN52" s="163"/>
      <c r="ADO52" s="163"/>
      <c r="ADP52" s="163"/>
      <c r="ADQ52" s="163"/>
      <c r="ADR52" s="163"/>
      <c r="ADS52" s="163"/>
      <c r="ADT52" s="163"/>
      <c r="ADU52" s="163"/>
      <c r="ADV52" s="163"/>
      <c r="ADW52" s="163"/>
      <c r="ADX52" s="163"/>
      <c r="ADY52" s="163"/>
      <c r="ADZ52" s="163"/>
      <c r="AEA52" s="163"/>
      <c r="AEB52" s="163"/>
      <c r="AEC52" s="163"/>
      <c r="AED52" s="163"/>
      <c r="AEE52" s="163"/>
      <c r="AEF52" s="163"/>
      <c r="AEG52" s="163"/>
      <c r="AEH52" s="163"/>
      <c r="AEI52" s="163"/>
      <c r="AEJ52" s="163"/>
      <c r="AEK52" s="163"/>
      <c r="AEL52" s="163"/>
      <c r="AEM52" s="163"/>
      <c r="AEN52" s="163"/>
      <c r="AEO52" s="163"/>
      <c r="AEP52" s="163"/>
      <c r="AEQ52" s="163"/>
      <c r="AER52" s="163"/>
      <c r="AES52" s="163"/>
      <c r="AET52" s="163"/>
      <c r="AEU52" s="163"/>
      <c r="AEV52" s="163"/>
      <c r="AEW52" s="163"/>
      <c r="AEX52" s="163"/>
      <c r="AEY52" s="163"/>
      <c r="AEZ52" s="163"/>
      <c r="AFA52" s="163"/>
      <c r="AFB52" s="163"/>
      <c r="AFC52" s="163"/>
      <c r="AFD52" s="163"/>
      <c r="AFE52" s="163"/>
      <c r="AFF52" s="163"/>
      <c r="AFG52" s="163"/>
      <c r="AFH52" s="163"/>
      <c r="AFI52" s="163"/>
      <c r="AFJ52" s="163"/>
      <c r="AFK52" s="163"/>
      <c r="AFL52" s="163"/>
      <c r="AFM52" s="163"/>
      <c r="AFN52" s="163"/>
      <c r="AFO52" s="163"/>
      <c r="AFP52" s="163"/>
      <c r="AFQ52" s="163"/>
      <c r="AFR52" s="163"/>
      <c r="AFS52" s="163"/>
      <c r="AFT52" s="163"/>
      <c r="AFU52" s="163"/>
      <c r="AFV52" s="163"/>
      <c r="AFW52" s="163"/>
      <c r="AFX52" s="163"/>
      <c r="AFY52" s="163"/>
      <c r="AFZ52" s="163"/>
      <c r="AGA52" s="163"/>
      <c r="AGB52" s="163"/>
      <c r="AGC52" s="163"/>
      <c r="AGD52" s="163"/>
      <c r="AGE52" s="163"/>
      <c r="AGF52" s="163"/>
      <c r="AGG52" s="163"/>
      <c r="AGH52" s="163"/>
      <c r="AGI52" s="163"/>
      <c r="AGJ52" s="163"/>
      <c r="AGK52" s="163"/>
      <c r="AGL52" s="163"/>
      <c r="AGM52" s="163"/>
      <c r="AGN52" s="163"/>
      <c r="AGO52" s="163"/>
      <c r="AGP52" s="163"/>
      <c r="AGQ52" s="163"/>
      <c r="AGR52" s="163"/>
      <c r="AGS52" s="163"/>
      <c r="AGT52" s="163"/>
      <c r="AGU52" s="163"/>
      <c r="AGV52" s="163"/>
      <c r="AGW52" s="163"/>
      <c r="AGX52" s="163"/>
      <c r="AGY52" s="163"/>
      <c r="AGZ52" s="163"/>
      <c r="AHA52" s="163"/>
      <c r="AHB52" s="163"/>
      <c r="AHC52" s="163"/>
      <c r="AHD52" s="163"/>
      <c r="AHE52" s="163"/>
      <c r="AHF52" s="163"/>
      <c r="AHG52" s="163"/>
      <c r="AHH52" s="163"/>
      <c r="AHI52" s="163"/>
      <c r="AHJ52" s="163"/>
      <c r="AHK52" s="163"/>
      <c r="AHL52" s="163"/>
      <c r="AHM52" s="163"/>
      <c r="AHN52" s="163"/>
      <c r="AHO52" s="163"/>
      <c r="AHP52" s="163"/>
      <c r="AHQ52" s="163"/>
      <c r="AHR52" s="163"/>
      <c r="AHS52" s="163"/>
      <c r="AHT52" s="163"/>
      <c r="AHU52" s="163"/>
      <c r="AHV52" s="163"/>
      <c r="AHW52" s="163"/>
      <c r="AHX52" s="163"/>
      <c r="AHY52" s="163"/>
      <c r="AHZ52" s="163"/>
      <c r="AIA52" s="163"/>
      <c r="AIB52" s="163"/>
      <c r="AIC52" s="163"/>
      <c r="AID52" s="163"/>
      <c r="AIE52" s="163"/>
      <c r="AIF52" s="163"/>
      <c r="AIG52" s="163"/>
      <c r="AIH52" s="163"/>
      <c r="AII52" s="163"/>
      <c r="AIJ52" s="163"/>
      <c r="AIK52" s="163"/>
      <c r="AIL52" s="163"/>
      <c r="AIM52" s="163"/>
      <c r="AIN52" s="163"/>
      <c r="AIO52" s="163"/>
      <c r="AIP52" s="163"/>
      <c r="AIQ52" s="163"/>
      <c r="AIR52" s="163"/>
      <c r="AIS52" s="163"/>
      <c r="AIT52" s="163"/>
      <c r="AIU52" s="163"/>
      <c r="AIV52" s="163"/>
      <c r="AIW52" s="163"/>
      <c r="AIX52" s="163"/>
      <c r="AIY52" s="163"/>
      <c r="AIZ52" s="163"/>
      <c r="AJA52" s="163"/>
      <c r="AJB52" s="163"/>
      <c r="AJC52" s="163"/>
      <c r="AJD52" s="163"/>
      <c r="AJE52" s="163"/>
      <c r="AJF52" s="163"/>
      <c r="AJG52" s="163"/>
      <c r="AJH52" s="163"/>
      <c r="AJI52" s="163"/>
      <c r="AJJ52" s="163"/>
      <c r="AJK52" s="163"/>
      <c r="AJL52" s="163"/>
      <c r="AJM52" s="163"/>
      <c r="AJN52" s="163"/>
      <c r="AJO52" s="163"/>
      <c r="AJP52" s="163"/>
      <c r="AJQ52" s="163"/>
      <c r="AJR52" s="163"/>
      <c r="AJS52" s="163"/>
      <c r="AJT52" s="163"/>
      <c r="AJU52" s="163"/>
      <c r="AJV52" s="163"/>
      <c r="AJW52" s="163"/>
      <c r="AJX52" s="163"/>
      <c r="AJY52" s="163"/>
      <c r="AJZ52" s="163"/>
      <c r="AKA52" s="163"/>
      <c r="AKB52" s="163"/>
      <c r="AKC52" s="163"/>
      <c r="AKD52" s="163"/>
      <c r="AKE52" s="163"/>
      <c r="AKF52" s="163"/>
      <c r="AKG52" s="163"/>
      <c r="AKH52" s="163"/>
      <c r="AKI52" s="163"/>
      <c r="AKJ52" s="163"/>
      <c r="AKK52" s="163"/>
      <c r="AKL52" s="163"/>
      <c r="AKM52" s="163"/>
      <c r="AKN52" s="163"/>
      <c r="AKO52" s="163"/>
      <c r="AKP52" s="163"/>
      <c r="AKQ52" s="163"/>
      <c r="AKR52" s="163"/>
      <c r="AKS52" s="163"/>
      <c r="AKT52" s="163"/>
      <c r="AKU52" s="163"/>
      <c r="AKV52" s="163"/>
      <c r="AKW52" s="163"/>
      <c r="AKX52" s="163"/>
      <c r="AKY52" s="163"/>
      <c r="AKZ52" s="163"/>
      <c r="ALA52" s="163"/>
      <c r="ALB52" s="163"/>
      <c r="ALC52" s="163"/>
      <c r="ALD52" s="163"/>
      <c r="ALE52" s="163"/>
      <c r="ALF52" s="163"/>
      <c r="ALG52" s="163"/>
      <c r="ALH52" s="163"/>
      <c r="ALI52" s="163"/>
      <c r="ALJ52" s="163"/>
      <c r="ALK52" s="163"/>
      <c r="ALL52" s="163"/>
      <c r="ALM52" s="163"/>
      <c r="ALN52" s="163"/>
      <c r="ALO52" s="163"/>
      <c r="ALP52" s="163"/>
      <c r="ALQ52" s="163"/>
      <c r="ALR52" s="163"/>
      <c r="ALS52" s="163"/>
      <c r="ALT52" s="163"/>
      <c r="ALU52" s="163"/>
      <c r="ALV52" s="163"/>
      <c r="ALW52" s="163"/>
      <c r="ALX52" s="163"/>
      <c r="ALY52" s="163"/>
      <c r="ALZ52" s="163"/>
      <c r="AMA52" s="163"/>
      <c r="AMB52" s="163"/>
      <c r="AMC52" s="163"/>
      <c r="AMD52" s="163"/>
      <c r="AME52" s="163"/>
      <c r="AMF52" s="163"/>
      <c r="AMG52" s="163"/>
      <c r="AMH52" s="163"/>
      <c r="AMI52" s="163"/>
      <c r="AMJ52" s="163"/>
      <c r="AMK52" s="163"/>
      <c r="AML52" s="163"/>
      <c r="AMM52" s="163"/>
      <c r="AMN52" s="163"/>
      <c r="AMO52" s="163"/>
      <c r="AMP52" s="163"/>
      <c r="AMQ52" s="163"/>
      <c r="AMR52" s="163"/>
      <c r="AMS52" s="163"/>
      <c r="AMT52" s="163"/>
      <c r="AMU52" s="163"/>
      <c r="AMV52" s="163"/>
      <c r="AMW52" s="163"/>
      <c r="AMX52" s="163"/>
      <c r="AMY52" s="163"/>
      <c r="AMZ52" s="163"/>
      <c r="ANA52" s="163"/>
      <c r="ANB52" s="163"/>
      <c r="ANC52" s="163"/>
      <c r="AND52" s="163"/>
      <c r="ANE52" s="163"/>
      <c r="ANF52" s="163"/>
      <c r="ANG52" s="163"/>
      <c r="ANH52" s="163"/>
      <c r="ANI52" s="163"/>
      <c r="ANJ52" s="163"/>
      <c r="ANK52" s="163"/>
      <c r="ANL52" s="163"/>
      <c r="ANM52" s="163"/>
      <c r="ANN52" s="163"/>
      <c r="ANO52" s="163"/>
      <c r="ANP52" s="163"/>
      <c r="ANQ52" s="163"/>
      <c r="ANR52" s="163"/>
      <c r="ANS52" s="163"/>
      <c r="ANT52" s="163"/>
      <c r="ANU52" s="163"/>
      <c r="ANV52" s="163"/>
      <c r="ANW52" s="163"/>
      <c r="ANX52" s="163"/>
      <c r="ANY52" s="163"/>
      <c r="ANZ52" s="163"/>
      <c r="AOA52" s="163"/>
      <c r="AOB52" s="163"/>
      <c r="AOC52" s="163"/>
      <c r="AOD52" s="163"/>
      <c r="AOE52" s="163"/>
      <c r="AOF52" s="163"/>
      <c r="AOG52" s="163"/>
      <c r="AOH52" s="163"/>
      <c r="AOI52" s="163"/>
      <c r="AOJ52" s="163"/>
      <c r="AOK52" s="163"/>
      <c r="AOL52" s="163"/>
      <c r="AOM52" s="163"/>
      <c r="AON52" s="163"/>
      <c r="AOO52" s="163"/>
      <c r="AOP52" s="163"/>
      <c r="AOQ52" s="163"/>
      <c r="AOR52" s="163"/>
      <c r="AOS52" s="163"/>
      <c r="AOT52" s="163"/>
      <c r="AOU52" s="163"/>
      <c r="AOV52" s="163"/>
      <c r="AOW52" s="163"/>
      <c r="AOX52" s="163"/>
      <c r="AOY52" s="163"/>
      <c r="AOZ52" s="163"/>
      <c r="APA52" s="163"/>
      <c r="APB52" s="163"/>
      <c r="APC52" s="163"/>
      <c r="APD52" s="163"/>
      <c r="APE52" s="163"/>
      <c r="APF52" s="163"/>
      <c r="APG52" s="163"/>
      <c r="APH52" s="163"/>
      <c r="API52" s="163"/>
      <c r="APJ52" s="163"/>
      <c r="APK52" s="163"/>
      <c r="APL52" s="163"/>
      <c r="APM52" s="163"/>
      <c r="APN52" s="163"/>
      <c r="APO52" s="163"/>
      <c r="APP52" s="163"/>
      <c r="APQ52" s="163"/>
      <c r="APR52" s="163"/>
      <c r="APS52" s="163"/>
      <c r="APT52" s="163"/>
      <c r="APU52" s="163"/>
      <c r="APV52" s="163"/>
      <c r="APW52" s="163"/>
      <c r="APX52" s="163"/>
      <c r="APY52" s="163"/>
      <c r="APZ52" s="163"/>
      <c r="AQA52" s="163"/>
      <c r="AQB52" s="163"/>
      <c r="AQC52" s="163"/>
      <c r="AQD52" s="163"/>
      <c r="AQE52" s="163"/>
      <c r="AQF52" s="163"/>
      <c r="AQG52" s="163"/>
      <c r="AQH52" s="163"/>
      <c r="AQI52" s="163"/>
      <c r="AQJ52" s="163"/>
      <c r="AQK52" s="163"/>
      <c r="AQL52" s="163"/>
      <c r="AQM52" s="163"/>
      <c r="AQN52" s="163"/>
      <c r="AQO52" s="163"/>
      <c r="AQP52" s="163"/>
      <c r="AQQ52" s="163"/>
      <c r="AQR52" s="163"/>
      <c r="AQS52" s="163"/>
      <c r="AQT52" s="163"/>
      <c r="AQU52" s="163"/>
      <c r="AQV52" s="163"/>
      <c r="AQW52" s="163"/>
      <c r="AQX52" s="163"/>
      <c r="AQY52" s="163"/>
      <c r="AQZ52" s="163"/>
      <c r="ARA52" s="163"/>
      <c r="ARB52" s="163"/>
      <c r="ARC52" s="163"/>
      <c r="ARD52" s="163"/>
      <c r="ARE52" s="163"/>
      <c r="ARF52" s="163"/>
      <c r="ARG52" s="163"/>
      <c r="ARH52" s="163"/>
      <c r="ARI52" s="163"/>
      <c r="ARJ52" s="163"/>
      <c r="ARK52" s="163"/>
      <c r="ARL52" s="163"/>
      <c r="ARM52" s="163"/>
      <c r="ARN52" s="163"/>
      <c r="ARO52" s="163"/>
      <c r="ARP52" s="163"/>
      <c r="ARQ52" s="163"/>
      <c r="ARR52" s="163"/>
      <c r="ARS52" s="163"/>
      <c r="ART52" s="163"/>
      <c r="ARU52" s="163"/>
      <c r="ARV52" s="163"/>
      <c r="ARW52" s="163"/>
      <c r="ARX52" s="163"/>
      <c r="ARY52" s="163"/>
      <c r="ARZ52" s="163"/>
      <c r="ASA52" s="163"/>
      <c r="ASB52" s="163"/>
      <c r="ASC52" s="163"/>
      <c r="ASD52" s="163"/>
      <c r="ASE52" s="163"/>
      <c r="ASF52" s="163"/>
      <c r="ASG52" s="163"/>
      <c r="ASH52" s="163"/>
      <c r="ASI52" s="163"/>
      <c r="ASJ52" s="163"/>
      <c r="ASK52" s="163"/>
      <c r="ASL52" s="163"/>
      <c r="ASM52" s="163"/>
      <c r="ASN52" s="163"/>
      <c r="ASO52" s="163"/>
      <c r="ASP52" s="163"/>
      <c r="ASQ52" s="163"/>
      <c r="ASR52" s="163"/>
      <c r="ASS52" s="163"/>
      <c r="AST52" s="163"/>
      <c r="ASU52" s="163"/>
      <c r="ASV52" s="163"/>
      <c r="ASW52" s="163"/>
      <c r="ASX52" s="163"/>
      <c r="ASY52" s="163"/>
      <c r="ASZ52" s="163"/>
      <c r="ATA52" s="163"/>
      <c r="ATB52" s="163"/>
      <c r="ATC52" s="163"/>
      <c r="ATD52" s="163"/>
      <c r="ATE52" s="163"/>
      <c r="ATF52" s="163"/>
      <c r="ATG52" s="163"/>
      <c r="ATH52" s="163"/>
      <c r="ATI52" s="163"/>
      <c r="ATJ52" s="163"/>
      <c r="ATK52" s="163"/>
      <c r="ATL52" s="163"/>
      <c r="ATM52" s="163"/>
      <c r="ATN52" s="163"/>
      <c r="ATO52" s="163"/>
      <c r="ATP52" s="163"/>
      <c r="ATQ52" s="163"/>
      <c r="ATR52" s="163"/>
      <c r="ATS52" s="163"/>
      <c r="ATT52" s="163"/>
      <c r="ATU52" s="163"/>
      <c r="ATV52" s="163"/>
      <c r="ATW52" s="163"/>
      <c r="ATX52" s="163"/>
      <c r="ATY52" s="163"/>
      <c r="ATZ52" s="163"/>
      <c r="AUA52" s="163"/>
      <c r="AUB52" s="163"/>
      <c r="AUC52" s="163"/>
      <c r="AUD52" s="163"/>
      <c r="AUE52" s="163"/>
      <c r="AUF52" s="163"/>
      <c r="AUG52" s="163"/>
      <c r="AUH52" s="163"/>
      <c r="AUI52" s="163"/>
      <c r="AUJ52" s="163"/>
      <c r="AUK52" s="163"/>
      <c r="AUL52" s="163"/>
      <c r="AUM52" s="163"/>
      <c r="AUN52" s="163"/>
      <c r="AUO52" s="163"/>
      <c r="AUP52" s="163"/>
      <c r="AUQ52" s="163"/>
      <c r="AUR52" s="163"/>
      <c r="AUS52" s="163"/>
      <c r="AUT52" s="163"/>
      <c r="AUU52" s="163"/>
      <c r="AUV52" s="163"/>
      <c r="AUW52" s="163"/>
      <c r="AUX52" s="163"/>
      <c r="AUY52" s="163"/>
      <c r="AUZ52" s="163"/>
      <c r="AVA52" s="163"/>
      <c r="AVB52" s="163"/>
      <c r="AVC52" s="163"/>
      <c r="AVD52" s="163"/>
      <c r="AVE52" s="163"/>
      <c r="AVF52" s="163"/>
      <c r="AVG52" s="163"/>
      <c r="AVH52" s="163"/>
      <c r="AVI52" s="163"/>
      <c r="AVJ52" s="163"/>
      <c r="AVK52" s="163"/>
      <c r="AVL52" s="163"/>
      <c r="AVM52" s="163"/>
      <c r="AVN52" s="163"/>
      <c r="AVO52" s="163"/>
      <c r="AVP52" s="163"/>
      <c r="AVQ52" s="163"/>
      <c r="AVR52" s="163"/>
      <c r="AVS52" s="163"/>
      <c r="AVT52" s="163"/>
      <c r="AVU52" s="163"/>
      <c r="AVV52" s="163"/>
      <c r="AVW52" s="163"/>
      <c r="AVX52" s="163"/>
      <c r="AVY52" s="163"/>
      <c r="AVZ52" s="163"/>
      <c r="AWA52" s="163"/>
      <c r="AWB52" s="163"/>
      <c r="AWC52" s="163"/>
      <c r="AWD52" s="163"/>
      <c r="AWE52" s="163"/>
      <c r="AWF52" s="163"/>
      <c r="AWG52" s="163"/>
      <c r="AWH52" s="163"/>
      <c r="AWI52" s="163"/>
      <c r="AWJ52" s="163"/>
      <c r="AWK52" s="163"/>
      <c r="AWL52" s="163"/>
      <c r="AWM52" s="163"/>
      <c r="AWN52" s="163"/>
      <c r="AWO52" s="163"/>
      <c r="AWP52" s="163"/>
      <c r="AWQ52" s="163"/>
      <c r="AWR52" s="163"/>
      <c r="AWS52" s="163"/>
      <c r="AWT52" s="163"/>
      <c r="AWU52" s="163"/>
      <c r="AWV52" s="163"/>
      <c r="AWW52" s="163"/>
      <c r="AWX52" s="163"/>
      <c r="AWY52" s="163"/>
      <c r="AWZ52" s="163"/>
      <c r="AXA52" s="163"/>
      <c r="AXB52" s="163"/>
      <c r="AXC52" s="163"/>
      <c r="AXD52" s="163"/>
      <c r="AXE52" s="163"/>
      <c r="AXF52" s="163"/>
      <c r="AXG52" s="163"/>
      <c r="AXH52" s="163"/>
      <c r="AXI52" s="163"/>
      <c r="AXJ52" s="163"/>
      <c r="AXK52" s="163"/>
      <c r="AXL52" s="163"/>
      <c r="AXM52" s="163"/>
      <c r="AXN52" s="163"/>
      <c r="AXO52" s="163"/>
      <c r="AXP52" s="163"/>
      <c r="AXQ52" s="163"/>
      <c r="AXR52" s="163"/>
      <c r="AXS52" s="163"/>
      <c r="AXT52" s="163"/>
      <c r="AXU52" s="163"/>
      <c r="AXV52" s="163"/>
      <c r="AXW52" s="163"/>
      <c r="AXX52" s="163"/>
      <c r="AXY52" s="163"/>
      <c r="AXZ52" s="163"/>
      <c r="AYA52" s="163"/>
      <c r="AYB52" s="163"/>
      <c r="AYC52" s="163"/>
      <c r="AYD52" s="163"/>
      <c r="AYE52" s="163"/>
      <c r="AYF52" s="163"/>
      <c r="AYG52" s="163"/>
      <c r="AYH52" s="163"/>
      <c r="AYI52" s="163"/>
      <c r="AYJ52" s="163"/>
      <c r="AYK52" s="163"/>
      <c r="AYL52" s="163"/>
      <c r="AYM52" s="163"/>
      <c r="AYN52" s="163"/>
      <c r="AYO52" s="163"/>
      <c r="AYP52" s="163"/>
      <c r="AYQ52" s="163"/>
      <c r="AYR52" s="163"/>
      <c r="AYS52" s="163"/>
      <c r="AYT52" s="163"/>
      <c r="AYU52" s="163"/>
      <c r="AYV52" s="163"/>
      <c r="AYW52" s="163"/>
      <c r="AYX52" s="163"/>
      <c r="AYY52" s="163"/>
      <c r="AYZ52" s="163"/>
      <c r="AZA52" s="163"/>
      <c r="AZB52" s="163"/>
      <c r="AZC52" s="163"/>
      <c r="AZD52" s="163"/>
      <c r="AZE52" s="163"/>
      <c r="AZF52" s="163"/>
      <c r="AZG52" s="163"/>
      <c r="AZH52" s="163"/>
      <c r="AZI52" s="163"/>
      <c r="AZJ52" s="163"/>
      <c r="AZK52" s="163"/>
      <c r="AZL52" s="163"/>
      <c r="AZM52" s="163"/>
      <c r="AZN52" s="163"/>
      <c r="AZO52" s="163"/>
      <c r="AZP52" s="163"/>
      <c r="AZQ52" s="163"/>
      <c r="AZR52" s="163"/>
      <c r="AZS52" s="163"/>
      <c r="AZT52" s="163"/>
      <c r="AZU52" s="163"/>
      <c r="AZV52" s="163"/>
      <c r="AZW52" s="163"/>
      <c r="AZX52" s="163"/>
      <c r="AZY52" s="163"/>
      <c r="AZZ52" s="163"/>
      <c r="BAA52" s="163"/>
      <c r="BAB52" s="163"/>
      <c r="BAC52" s="163"/>
      <c r="BAD52" s="163"/>
      <c r="BAE52" s="163"/>
      <c r="BAF52" s="163"/>
      <c r="BAG52" s="163"/>
      <c r="BAH52" s="163"/>
      <c r="BAI52" s="163"/>
      <c r="BAJ52" s="163"/>
      <c r="BAK52" s="163"/>
      <c r="BAL52" s="163"/>
      <c r="BAM52" s="163"/>
      <c r="BAN52" s="163"/>
      <c r="BAO52" s="163"/>
      <c r="BAP52" s="163"/>
      <c r="BAQ52" s="163"/>
      <c r="BAR52" s="163"/>
      <c r="BAS52" s="163"/>
      <c r="BAT52" s="163"/>
      <c r="BAU52" s="163"/>
      <c r="BAV52" s="163"/>
      <c r="BAW52" s="163"/>
      <c r="BAX52" s="163"/>
      <c r="BAY52" s="163"/>
      <c r="BAZ52" s="163"/>
      <c r="BBA52" s="163"/>
      <c r="BBB52" s="163"/>
      <c r="BBC52" s="163"/>
      <c r="BBD52" s="163"/>
      <c r="BBE52" s="163"/>
      <c r="BBF52" s="163"/>
      <c r="BBG52" s="163"/>
      <c r="BBH52" s="163"/>
      <c r="BBI52" s="163"/>
      <c r="BBJ52" s="163"/>
      <c r="BBK52" s="163"/>
      <c r="BBL52" s="163"/>
      <c r="BBM52" s="163"/>
      <c r="BBN52" s="163"/>
      <c r="BBO52" s="163"/>
      <c r="BBP52" s="163"/>
      <c r="BBQ52" s="163"/>
      <c r="BBR52" s="163"/>
      <c r="BBS52" s="163"/>
      <c r="BBT52" s="163"/>
      <c r="BBU52" s="163"/>
      <c r="BBV52" s="163"/>
      <c r="BBW52" s="163"/>
      <c r="BBX52" s="163"/>
      <c r="BBY52" s="163"/>
      <c r="BBZ52" s="163"/>
      <c r="BCA52" s="163"/>
      <c r="BCB52" s="163"/>
      <c r="BCC52" s="163"/>
      <c r="BCD52" s="163"/>
      <c r="BCE52" s="163"/>
      <c r="BCF52" s="163"/>
      <c r="BCG52" s="163"/>
      <c r="BCH52" s="163"/>
      <c r="BCI52" s="163"/>
      <c r="BCJ52" s="163"/>
      <c r="BCK52" s="163"/>
      <c r="BCL52" s="163"/>
      <c r="BCM52" s="163"/>
      <c r="BCN52" s="163"/>
      <c r="BCO52" s="163"/>
      <c r="BCP52" s="163"/>
      <c r="BCQ52" s="163"/>
      <c r="BCR52" s="163"/>
      <c r="BCS52" s="163"/>
      <c r="BCT52" s="163"/>
      <c r="BCU52" s="163"/>
      <c r="BCV52" s="163"/>
      <c r="BCW52" s="163"/>
      <c r="BCX52" s="163"/>
      <c r="BCY52" s="163"/>
      <c r="BCZ52" s="163"/>
      <c r="BDA52" s="163"/>
      <c r="BDB52" s="163"/>
      <c r="BDC52" s="163"/>
      <c r="BDD52" s="163"/>
      <c r="BDE52" s="163"/>
      <c r="BDF52" s="163"/>
      <c r="BDG52" s="163"/>
      <c r="BDH52" s="163"/>
      <c r="BDI52" s="163"/>
      <c r="BDJ52" s="163"/>
      <c r="BDK52" s="163"/>
      <c r="BDL52" s="163"/>
      <c r="BDM52" s="163"/>
      <c r="BDN52" s="163"/>
      <c r="BDO52" s="163"/>
      <c r="BDP52" s="163"/>
      <c r="BDQ52" s="163"/>
      <c r="BDR52" s="163"/>
      <c r="BDS52" s="163"/>
      <c r="BDT52" s="163"/>
      <c r="BDU52" s="163"/>
      <c r="BDV52" s="163"/>
      <c r="BDW52" s="163"/>
      <c r="BDX52" s="163"/>
      <c r="BDY52" s="163"/>
      <c r="BDZ52" s="163"/>
      <c r="BEA52" s="163"/>
      <c r="BEB52" s="163"/>
      <c r="BEC52" s="163"/>
      <c r="BED52" s="163"/>
      <c r="BEE52" s="163"/>
      <c r="BEF52" s="163"/>
      <c r="BEG52" s="163"/>
      <c r="BEH52" s="163"/>
      <c r="BEI52" s="163"/>
      <c r="BEJ52" s="163"/>
      <c r="BEK52" s="163"/>
      <c r="BEL52" s="163"/>
      <c r="BEM52" s="163"/>
      <c r="BEN52" s="163"/>
      <c r="BEO52" s="163"/>
      <c r="BEP52" s="163"/>
      <c r="BEQ52" s="163"/>
      <c r="BER52" s="163"/>
      <c r="BES52" s="163"/>
      <c r="BET52" s="163"/>
      <c r="BEU52" s="163"/>
      <c r="BEV52" s="163"/>
      <c r="BEW52" s="163"/>
      <c r="BEX52" s="163"/>
      <c r="BEY52" s="163"/>
      <c r="BEZ52" s="163"/>
      <c r="BFA52" s="163"/>
      <c r="BFB52" s="163"/>
      <c r="BFC52" s="163"/>
      <c r="BFD52" s="163"/>
      <c r="BFE52" s="163"/>
      <c r="BFF52" s="163"/>
      <c r="BFG52" s="163"/>
      <c r="BFH52" s="163"/>
      <c r="BFI52" s="163"/>
      <c r="BFJ52" s="163"/>
      <c r="BFK52" s="163"/>
      <c r="BFL52" s="163"/>
      <c r="BFM52" s="163"/>
      <c r="BFN52" s="163"/>
      <c r="BFO52" s="163"/>
      <c r="BFP52" s="163"/>
      <c r="BFQ52" s="163"/>
      <c r="BFR52" s="163"/>
      <c r="BFS52" s="163"/>
      <c r="BFT52" s="163"/>
      <c r="BFU52" s="163"/>
      <c r="BFV52" s="163"/>
      <c r="BFW52" s="163"/>
      <c r="BFX52" s="163"/>
      <c r="BFY52" s="163"/>
      <c r="BFZ52" s="163"/>
      <c r="BGA52" s="163"/>
      <c r="BGB52" s="163"/>
      <c r="BGC52" s="163"/>
      <c r="BGD52" s="163"/>
      <c r="BGE52" s="163"/>
      <c r="BGF52" s="163"/>
      <c r="BGG52" s="163"/>
      <c r="BGH52" s="163"/>
      <c r="BGI52" s="163"/>
      <c r="BGJ52" s="163"/>
      <c r="BGK52" s="163"/>
      <c r="BGL52" s="163"/>
      <c r="BGM52" s="163"/>
      <c r="BGN52" s="163"/>
      <c r="BGO52" s="163"/>
      <c r="BGP52" s="163"/>
      <c r="BGQ52" s="163"/>
      <c r="BGR52" s="163"/>
      <c r="BGS52" s="163"/>
      <c r="BGT52" s="163"/>
      <c r="BGU52" s="163"/>
      <c r="BGV52" s="163"/>
      <c r="BGW52" s="163"/>
      <c r="BGX52" s="163"/>
      <c r="BGY52" s="163"/>
      <c r="BGZ52" s="163"/>
      <c r="BHA52" s="163"/>
      <c r="BHB52" s="163"/>
      <c r="BHC52" s="163"/>
      <c r="BHD52" s="163"/>
      <c r="BHE52" s="163"/>
      <c r="BHF52" s="163"/>
      <c r="BHG52" s="163"/>
      <c r="BHH52" s="163"/>
      <c r="BHI52" s="163"/>
      <c r="BHJ52" s="163"/>
      <c r="BHK52" s="163"/>
      <c r="BHL52" s="163"/>
      <c r="BHM52" s="163"/>
      <c r="BHN52" s="163"/>
      <c r="BHO52" s="163"/>
      <c r="BHP52" s="163"/>
      <c r="BHQ52" s="163"/>
      <c r="BHR52" s="163"/>
      <c r="BHS52" s="163"/>
      <c r="BHT52" s="163"/>
      <c r="BHU52" s="163"/>
      <c r="BHV52" s="163"/>
      <c r="BHW52" s="163"/>
      <c r="BHX52" s="163"/>
      <c r="BHY52" s="163"/>
      <c r="BHZ52" s="163"/>
      <c r="BIA52" s="163"/>
      <c r="BIB52" s="163"/>
      <c r="BIC52" s="163"/>
      <c r="BID52" s="163"/>
      <c r="BIE52" s="163"/>
      <c r="BIF52" s="163"/>
      <c r="BIG52" s="163"/>
      <c r="BIH52" s="163"/>
      <c r="BII52" s="163"/>
      <c r="BIJ52" s="163"/>
      <c r="BIK52" s="163"/>
      <c r="BIL52" s="163"/>
      <c r="BIM52" s="163"/>
      <c r="BIN52" s="163"/>
      <c r="BIO52" s="163"/>
      <c r="BIP52" s="163"/>
      <c r="BIQ52" s="163"/>
      <c r="BIR52" s="163"/>
      <c r="BIS52" s="163"/>
      <c r="BIT52" s="163"/>
      <c r="BIU52" s="163"/>
      <c r="BIV52" s="163"/>
      <c r="BIW52" s="163"/>
      <c r="BIX52" s="163"/>
      <c r="BIY52" s="163"/>
      <c r="BIZ52" s="163"/>
      <c r="BJA52" s="163"/>
      <c r="BJB52" s="163"/>
      <c r="BJC52" s="163"/>
      <c r="BJD52" s="163"/>
      <c r="BJE52" s="163"/>
      <c r="BJF52" s="163"/>
      <c r="BJG52" s="163"/>
      <c r="BJH52" s="163"/>
      <c r="BJI52" s="163"/>
      <c r="BJJ52" s="163"/>
      <c r="BJK52" s="163"/>
      <c r="BJL52" s="163"/>
      <c r="BJM52" s="163"/>
      <c r="BJN52" s="163"/>
      <c r="BJO52" s="163"/>
      <c r="BJP52" s="163"/>
      <c r="BJQ52" s="163"/>
      <c r="BJR52" s="163"/>
      <c r="BJS52" s="163"/>
      <c r="BJT52" s="163"/>
      <c r="BJU52" s="163"/>
      <c r="BJV52" s="163"/>
      <c r="BJW52" s="163"/>
      <c r="BJX52" s="163"/>
      <c r="BJY52" s="163"/>
      <c r="BJZ52" s="163"/>
      <c r="BKA52" s="163"/>
      <c r="BKB52" s="163"/>
      <c r="BKC52" s="163"/>
      <c r="BKD52" s="163"/>
      <c r="BKE52" s="163"/>
      <c r="BKF52" s="163"/>
      <c r="BKG52" s="163"/>
      <c r="BKH52" s="163"/>
      <c r="BKI52" s="163"/>
      <c r="BKJ52" s="163"/>
      <c r="BKK52" s="163"/>
      <c r="BKL52" s="163"/>
      <c r="BKM52" s="163"/>
      <c r="BKN52" s="163"/>
      <c r="BKO52" s="163"/>
      <c r="BKP52" s="163"/>
      <c r="BKQ52" s="163"/>
      <c r="BKR52" s="163"/>
      <c r="BKS52" s="163"/>
      <c r="BKT52" s="163"/>
      <c r="BKU52" s="163"/>
      <c r="BKV52" s="163"/>
      <c r="BKW52" s="163"/>
      <c r="BKX52" s="163"/>
      <c r="BKY52" s="163"/>
      <c r="BKZ52" s="163"/>
      <c r="BLA52" s="163"/>
      <c r="BLB52" s="163"/>
      <c r="BLC52" s="163"/>
      <c r="BLD52" s="163"/>
      <c r="BLE52" s="163"/>
      <c r="BLF52" s="163"/>
      <c r="BLG52" s="163"/>
      <c r="BLH52" s="163"/>
      <c r="BLI52" s="163"/>
      <c r="BLJ52" s="163"/>
      <c r="BLK52" s="163"/>
      <c r="BLL52" s="163"/>
      <c r="BLM52" s="163"/>
      <c r="BLN52" s="163"/>
      <c r="BLO52" s="163"/>
      <c r="BLP52" s="163"/>
      <c r="BLQ52" s="163"/>
      <c r="BLR52" s="163"/>
      <c r="BLS52" s="163"/>
      <c r="BLT52" s="163"/>
      <c r="BLU52" s="163"/>
      <c r="BLV52" s="163"/>
      <c r="BLW52" s="163"/>
      <c r="BLX52" s="163"/>
      <c r="BLY52" s="163"/>
      <c r="BLZ52" s="163"/>
      <c r="BMA52" s="163"/>
      <c r="BMB52" s="163"/>
      <c r="BMC52" s="163"/>
      <c r="BMD52" s="163"/>
      <c r="BME52" s="163"/>
      <c r="BMF52" s="163"/>
      <c r="BMG52" s="163"/>
      <c r="BMH52" s="163"/>
      <c r="BMI52" s="163"/>
      <c r="BMJ52" s="163"/>
      <c r="BMK52" s="163"/>
      <c r="BML52" s="163"/>
      <c r="BMM52" s="163"/>
      <c r="BMN52" s="163"/>
      <c r="BMO52" s="163"/>
      <c r="BMP52" s="163"/>
      <c r="BMQ52" s="163"/>
      <c r="BMR52" s="163"/>
      <c r="BMS52" s="163"/>
      <c r="BMT52" s="163"/>
      <c r="BMU52" s="163"/>
      <c r="BMV52" s="163"/>
      <c r="BMW52" s="163"/>
      <c r="BMX52" s="163"/>
      <c r="BMY52" s="163"/>
      <c r="BMZ52" s="163"/>
      <c r="BNA52" s="163"/>
      <c r="BNB52" s="163"/>
      <c r="BNC52" s="163"/>
      <c r="BND52" s="163"/>
      <c r="BNE52" s="163"/>
      <c r="BNF52" s="163"/>
      <c r="BNG52" s="163"/>
      <c r="BNH52" s="163"/>
      <c r="BNI52" s="163"/>
      <c r="BNJ52" s="163"/>
      <c r="BNK52" s="163"/>
      <c r="BNL52" s="163"/>
      <c r="BNM52" s="163"/>
      <c r="BNN52" s="163"/>
      <c r="BNO52" s="163"/>
      <c r="BNP52" s="163"/>
      <c r="BNQ52" s="163"/>
      <c r="BNR52" s="163"/>
      <c r="BNS52" s="163"/>
      <c r="BNT52" s="163"/>
      <c r="BNU52" s="163"/>
      <c r="BNV52" s="163"/>
      <c r="BNW52" s="163"/>
      <c r="BNX52" s="163"/>
      <c r="BNY52" s="163"/>
      <c r="BNZ52" s="163"/>
      <c r="BOA52" s="163"/>
      <c r="BOB52" s="163"/>
      <c r="BOC52" s="163"/>
      <c r="BOD52" s="163"/>
      <c r="BOE52" s="163"/>
      <c r="BOF52" s="163"/>
      <c r="BOG52" s="163"/>
      <c r="BOH52" s="163"/>
      <c r="BOI52" s="163"/>
      <c r="BOJ52" s="163"/>
      <c r="BOK52" s="163"/>
      <c r="BOL52" s="163"/>
      <c r="BOM52" s="163"/>
      <c r="BON52" s="163"/>
      <c r="BOO52" s="163"/>
      <c r="BOP52" s="163"/>
      <c r="BOQ52" s="163"/>
      <c r="BOR52" s="163"/>
      <c r="BOS52" s="163"/>
      <c r="BOT52" s="163"/>
      <c r="BOU52" s="163"/>
      <c r="BOV52" s="163"/>
      <c r="BOW52" s="163"/>
      <c r="BOX52" s="163"/>
      <c r="BOY52" s="163"/>
      <c r="BOZ52" s="163"/>
      <c r="BPA52" s="163"/>
      <c r="BPB52" s="163"/>
      <c r="BPC52" s="163"/>
      <c r="BPD52" s="163"/>
      <c r="BPE52" s="163"/>
      <c r="BPF52" s="163"/>
      <c r="BPG52" s="163"/>
      <c r="BPH52" s="163"/>
      <c r="BPI52" s="163"/>
      <c r="BPJ52" s="163"/>
      <c r="BPK52" s="163"/>
      <c r="BPL52" s="163"/>
      <c r="BPM52" s="163"/>
      <c r="BPN52" s="163"/>
      <c r="BPO52" s="163"/>
      <c r="BPP52" s="163"/>
      <c r="BPQ52" s="163"/>
      <c r="BPR52" s="163"/>
      <c r="BPS52" s="163"/>
      <c r="BPT52" s="163"/>
      <c r="BPU52" s="163"/>
      <c r="BPV52" s="163"/>
      <c r="BPW52" s="163"/>
      <c r="BPX52" s="163"/>
      <c r="BPY52" s="163"/>
      <c r="BPZ52" s="163"/>
      <c r="BQA52" s="163"/>
      <c r="BQB52" s="163"/>
      <c r="BQC52" s="163"/>
      <c r="BQD52" s="163"/>
      <c r="BQE52" s="163"/>
      <c r="BQF52" s="163"/>
      <c r="BQG52" s="163"/>
      <c r="BQH52" s="163"/>
      <c r="BQI52" s="163"/>
      <c r="BQJ52" s="163"/>
      <c r="BQK52" s="163"/>
      <c r="BQL52" s="163"/>
      <c r="BQM52" s="163"/>
      <c r="BQN52" s="163"/>
      <c r="BQO52" s="163"/>
      <c r="BQP52" s="163"/>
      <c r="BQQ52" s="163"/>
      <c r="BQR52" s="163"/>
      <c r="BQS52" s="163"/>
      <c r="BQT52" s="163"/>
      <c r="BQU52" s="163"/>
      <c r="BQV52" s="163"/>
      <c r="BQW52" s="163"/>
    </row>
    <row r="53" spans="1:1817" s="99" customFormat="1" ht="63.75" x14ac:dyDescent="0.25">
      <c r="A53" s="5" t="s">
        <v>168</v>
      </c>
      <c r="B53" s="5" t="s">
        <v>338</v>
      </c>
      <c r="C53" s="5" t="s">
        <v>97</v>
      </c>
      <c r="D53" s="71" t="s">
        <v>98</v>
      </c>
      <c r="E53" s="5" t="s">
        <v>99</v>
      </c>
      <c r="F53" s="71" t="s">
        <v>100</v>
      </c>
      <c r="G53" s="28" t="s">
        <v>101</v>
      </c>
      <c r="H53" s="71" t="s">
        <v>102</v>
      </c>
      <c r="I53" s="5">
        <v>370</v>
      </c>
      <c r="J53" s="71" t="s">
        <v>103</v>
      </c>
      <c r="K53" s="5">
        <v>272</v>
      </c>
      <c r="L53" s="6" t="s">
        <v>104</v>
      </c>
      <c r="M53" s="5" t="s">
        <v>43</v>
      </c>
      <c r="N53" s="5">
        <v>1137</v>
      </c>
      <c r="O53" s="5">
        <v>1</v>
      </c>
      <c r="P53" s="6" t="s">
        <v>105</v>
      </c>
      <c r="Q53" s="267" t="s">
        <v>34</v>
      </c>
      <c r="R53" s="8">
        <v>9</v>
      </c>
      <c r="S53" s="23">
        <v>8</v>
      </c>
      <c r="T53" s="23">
        <v>9</v>
      </c>
      <c r="U53" s="23">
        <v>9</v>
      </c>
      <c r="V53" s="23">
        <v>9</v>
      </c>
      <c r="W53" s="23">
        <v>9</v>
      </c>
      <c r="X53" s="71">
        <v>9</v>
      </c>
      <c r="Y53" s="71">
        <v>9</v>
      </c>
      <c r="Z53" s="232">
        <f>+Y53/T53</f>
        <v>1</v>
      </c>
      <c r="AA53" s="71">
        <v>9</v>
      </c>
      <c r="AB53" s="71">
        <v>9</v>
      </c>
      <c r="AC53" s="232">
        <f>+AB53/T53</f>
        <v>1</v>
      </c>
      <c r="AD53" s="71">
        <v>9</v>
      </c>
      <c r="AE53" s="71">
        <v>9</v>
      </c>
      <c r="AF53" s="232">
        <f>+AE53/T53</f>
        <v>1</v>
      </c>
      <c r="AG53" s="71">
        <v>9</v>
      </c>
      <c r="AH53" s="71">
        <v>9</v>
      </c>
      <c r="AI53" s="232">
        <f>+AH53/T53</f>
        <v>1</v>
      </c>
      <c r="AJ53" s="71">
        <v>9</v>
      </c>
      <c r="AK53" s="71">
        <v>9</v>
      </c>
      <c r="AL53" s="331">
        <f>+AK53/T53</f>
        <v>1</v>
      </c>
      <c r="AM53" s="71">
        <v>9</v>
      </c>
      <c r="AN53" s="71">
        <v>9</v>
      </c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  <c r="JF53" s="134"/>
      <c r="JG53" s="134"/>
      <c r="JH53" s="134"/>
      <c r="JI53" s="134"/>
      <c r="JJ53" s="134"/>
      <c r="JK53" s="134"/>
      <c r="JL53" s="134"/>
      <c r="JM53" s="134"/>
      <c r="JN53" s="134"/>
      <c r="JO53" s="134"/>
      <c r="JP53" s="134"/>
      <c r="JQ53" s="134"/>
      <c r="JR53" s="134"/>
      <c r="JS53" s="134"/>
      <c r="JT53" s="134"/>
      <c r="JU53" s="134"/>
      <c r="JV53" s="134"/>
      <c r="JW53" s="134"/>
      <c r="JX53" s="134"/>
      <c r="JY53" s="134"/>
      <c r="JZ53" s="134"/>
      <c r="KA53" s="134"/>
      <c r="KB53" s="134"/>
      <c r="KC53" s="134"/>
      <c r="KD53" s="134"/>
      <c r="KE53" s="134"/>
      <c r="KF53" s="134"/>
      <c r="KG53" s="134"/>
      <c r="KH53" s="134"/>
      <c r="KI53" s="134"/>
      <c r="KJ53" s="134"/>
      <c r="KK53" s="134"/>
      <c r="KL53" s="134"/>
      <c r="KM53" s="134"/>
      <c r="KN53" s="134"/>
      <c r="KO53" s="134"/>
      <c r="KP53" s="134"/>
      <c r="KQ53" s="134"/>
      <c r="KR53" s="134"/>
      <c r="KS53" s="134"/>
      <c r="KT53" s="134"/>
      <c r="KU53" s="134"/>
      <c r="KV53" s="134"/>
      <c r="KW53" s="134"/>
      <c r="KX53" s="134"/>
      <c r="KY53" s="134"/>
      <c r="KZ53" s="134"/>
      <c r="LA53" s="134"/>
      <c r="LB53" s="134"/>
      <c r="LC53" s="134"/>
      <c r="LD53" s="134"/>
      <c r="LE53" s="134"/>
      <c r="LF53" s="134"/>
      <c r="LG53" s="134"/>
      <c r="LH53" s="134"/>
      <c r="LI53" s="134"/>
      <c r="LJ53" s="134"/>
      <c r="LK53" s="134"/>
      <c r="LL53" s="134"/>
      <c r="LM53" s="134"/>
      <c r="LN53" s="134"/>
      <c r="LO53" s="134"/>
      <c r="LP53" s="134"/>
      <c r="LQ53" s="134"/>
      <c r="LR53" s="134"/>
      <c r="LS53" s="134"/>
      <c r="LT53" s="134"/>
      <c r="LU53" s="134"/>
      <c r="LV53" s="134"/>
      <c r="LW53" s="134"/>
      <c r="LX53" s="134"/>
      <c r="LY53" s="134"/>
      <c r="LZ53" s="134"/>
      <c r="MA53" s="134"/>
      <c r="MB53" s="134"/>
      <c r="MC53" s="134"/>
      <c r="MD53" s="134"/>
      <c r="ME53" s="134"/>
      <c r="MF53" s="134"/>
      <c r="MG53" s="134"/>
      <c r="MH53" s="134"/>
      <c r="MI53" s="134"/>
      <c r="MJ53" s="134"/>
      <c r="MK53" s="134"/>
      <c r="ML53" s="134"/>
      <c r="MM53" s="134"/>
      <c r="MN53" s="134"/>
      <c r="MO53" s="134"/>
      <c r="MP53" s="134"/>
      <c r="MQ53" s="134"/>
      <c r="MR53" s="134"/>
      <c r="MS53" s="134"/>
      <c r="MT53" s="134"/>
      <c r="MU53" s="134"/>
      <c r="MV53" s="134"/>
      <c r="MW53" s="134"/>
      <c r="MX53" s="134"/>
      <c r="MY53" s="134"/>
      <c r="MZ53" s="134"/>
      <c r="NA53" s="134"/>
      <c r="NB53" s="134"/>
      <c r="NC53" s="134"/>
      <c r="ND53" s="134"/>
      <c r="NE53" s="134"/>
      <c r="NF53" s="134"/>
      <c r="NG53" s="134"/>
      <c r="NH53" s="134"/>
      <c r="NI53" s="134"/>
      <c r="NJ53" s="134"/>
      <c r="NK53" s="134"/>
      <c r="NL53" s="134"/>
      <c r="NM53" s="134"/>
      <c r="NN53" s="134"/>
      <c r="NO53" s="134"/>
      <c r="NP53" s="134"/>
      <c r="NQ53" s="134"/>
      <c r="NR53" s="134"/>
      <c r="NS53" s="134"/>
      <c r="NT53" s="134"/>
      <c r="NU53" s="134"/>
      <c r="NV53" s="134"/>
      <c r="NW53" s="134"/>
      <c r="NX53" s="134"/>
      <c r="NY53" s="134"/>
      <c r="NZ53" s="134"/>
      <c r="OA53" s="134"/>
      <c r="OB53" s="134"/>
      <c r="OC53" s="134"/>
      <c r="OD53" s="134"/>
      <c r="OE53" s="134"/>
      <c r="OF53" s="134"/>
      <c r="OG53" s="134"/>
      <c r="OH53" s="134"/>
      <c r="OI53" s="134"/>
      <c r="OJ53" s="134"/>
      <c r="OK53" s="134"/>
      <c r="OL53" s="134"/>
      <c r="OM53" s="134"/>
      <c r="ON53" s="134"/>
      <c r="OO53" s="134"/>
      <c r="OP53" s="134"/>
      <c r="OQ53" s="134"/>
      <c r="OR53" s="134"/>
      <c r="OS53" s="134"/>
      <c r="OT53" s="134"/>
      <c r="OU53" s="134"/>
      <c r="OV53" s="134"/>
      <c r="OW53" s="134"/>
      <c r="OX53" s="134"/>
      <c r="OY53" s="134"/>
      <c r="OZ53" s="134"/>
      <c r="PA53" s="134"/>
      <c r="PB53" s="134"/>
      <c r="PC53" s="134"/>
      <c r="PD53" s="134"/>
      <c r="PE53" s="134"/>
      <c r="PF53" s="134"/>
      <c r="PG53" s="134"/>
      <c r="PH53" s="134"/>
      <c r="PI53" s="134"/>
      <c r="PJ53" s="134"/>
      <c r="PK53" s="134"/>
      <c r="PL53" s="134"/>
      <c r="PM53" s="134"/>
      <c r="PN53" s="134"/>
      <c r="PO53" s="134"/>
      <c r="PP53" s="134"/>
      <c r="PQ53" s="134"/>
      <c r="PR53" s="134"/>
      <c r="PS53" s="134"/>
      <c r="PT53" s="134"/>
      <c r="PU53" s="134"/>
      <c r="PV53" s="134"/>
      <c r="PW53" s="134"/>
      <c r="PX53" s="134"/>
      <c r="PY53" s="134"/>
      <c r="PZ53" s="134"/>
      <c r="QA53" s="134"/>
      <c r="QB53" s="134"/>
      <c r="QC53" s="134"/>
      <c r="QD53" s="134"/>
      <c r="QE53" s="134"/>
      <c r="QF53" s="134"/>
      <c r="QG53" s="134"/>
      <c r="QH53" s="134"/>
      <c r="QI53" s="134"/>
      <c r="QJ53" s="134"/>
      <c r="QK53" s="134"/>
      <c r="QL53" s="134"/>
      <c r="QM53" s="134"/>
      <c r="QN53" s="134"/>
      <c r="QO53" s="134"/>
      <c r="QP53" s="134"/>
      <c r="QQ53" s="134"/>
      <c r="QR53" s="134"/>
      <c r="QS53" s="134"/>
      <c r="QT53" s="134"/>
      <c r="QU53" s="134"/>
      <c r="QV53" s="134"/>
      <c r="QW53" s="134"/>
      <c r="QX53" s="134"/>
      <c r="QY53" s="134"/>
      <c r="QZ53" s="134"/>
      <c r="RA53" s="134"/>
      <c r="RB53" s="134"/>
      <c r="RC53" s="134"/>
      <c r="RD53" s="134"/>
      <c r="RE53" s="134"/>
      <c r="RF53" s="134"/>
      <c r="RG53" s="134"/>
      <c r="RH53" s="134"/>
      <c r="RI53" s="134"/>
      <c r="RJ53" s="134"/>
      <c r="RK53" s="134"/>
      <c r="RL53" s="134"/>
      <c r="RM53" s="134"/>
      <c r="RN53" s="134"/>
      <c r="RO53" s="134"/>
      <c r="RP53" s="134"/>
      <c r="RQ53" s="134"/>
      <c r="RR53" s="134"/>
      <c r="RS53" s="134"/>
      <c r="RT53" s="134"/>
      <c r="RU53" s="134"/>
      <c r="RV53" s="134"/>
      <c r="RW53" s="134"/>
      <c r="RX53" s="134"/>
      <c r="RY53" s="134"/>
      <c r="RZ53" s="134"/>
      <c r="SA53" s="134"/>
      <c r="SB53" s="134"/>
      <c r="SC53" s="134"/>
      <c r="SD53" s="134"/>
      <c r="SE53" s="134"/>
      <c r="SF53" s="134"/>
      <c r="SG53" s="134"/>
      <c r="SH53" s="134"/>
      <c r="SI53" s="134"/>
      <c r="SJ53" s="134"/>
      <c r="SK53" s="134"/>
      <c r="SL53" s="134"/>
      <c r="SM53" s="134"/>
      <c r="SN53" s="134"/>
      <c r="SO53" s="134"/>
      <c r="SP53" s="134"/>
      <c r="SQ53" s="134"/>
      <c r="SR53" s="134"/>
      <c r="SS53" s="134"/>
      <c r="ST53" s="134"/>
      <c r="SU53" s="134"/>
      <c r="SV53" s="134"/>
      <c r="SW53" s="134"/>
      <c r="SX53" s="134"/>
      <c r="SY53" s="134"/>
      <c r="SZ53" s="134"/>
      <c r="TA53" s="134"/>
      <c r="TB53" s="134"/>
      <c r="TC53" s="134"/>
      <c r="TD53" s="134"/>
      <c r="TE53" s="134"/>
      <c r="TF53" s="134"/>
      <c r="TG53" s="134"/>
      <c r="TH53" s="134"/>
      <c r="TI53" s="134"/>
      <c r="TJ53" s="134"/>
      <c r="TK53" s="134"/>
      <c r="TL53" s="134"/>
      <c r="TM53" s="134"/>
      <c r="TN53" s="134"/>
      <c r="TO53" s="134"/>
      <c r="TP53" s="134"/>
      <c r="TQ53" s="134"/>
      <c r="TR53" s="134"/>
      <c r="TS53" s="134"/>
      <c r="TT53" s="134"/>
      <c r="TU53" s="134"/>
      <c r="TV53" s="134"/>
      <c r="TW53" s="134"/>
      <c r="TX53" s="134"/>
      <c r="TY53" s="134"/>
      <c r="TZ53" s="134"/>
      <c r="UA53" s="134"/>
      <c r="UB53" s="134"/>
      <c r="UC53" s="134"/>
      <c r="UD53" s="134"/>
      <c r="UE53" s="134"/>
      <c r="UF53" s="134"/>
      <c r="UG53" s="134"/>
      <c r="UH53" s="134"/>
      <c r="UI53" s="134"/>
      <c r="UJ53" s="134"/>
      <c r="UK53" s="134"/>
      <c r="UL53" s="134"/>
      <c r="UM53" s="134"/>
      <c r="UN53" s="134"/>
      <c r="UO53" s="134"/>
      <c r="UP53" s="134"/>
      <c r="UQ53" s="134"/>
      <c r="UR53" s="134"/>
      <c r="US53" s="134"/>
      <c r="UT53" s="134"/>
      <c r="UU53" s="134"/>
      <c r="UV53" s="134"/>
      <c r="UW53" s="134"/>
      <c r="UX53" s="134"/>
      <c r="UY53" s="134"/>
      <c r="UZ53" s="134"/>
      <c r="VA53" s="134"/>
      <c r="VB53" s="134"/>
      <c r="VC53" s="134"/>
      <c r="VD53" s="134"/>
      <c r="VE53" s="134"/>
      <c r="VF53" s="134"/>
      <c r="VG53" s="134"/>
      <c r="VH53" s="134"/>
      <c r="VI53" s="134"/>
      <c r="VJ53" s="134"/>
      <c r="VK53" s="134"/>
      <c r="VL53" s="134"/>
      <c r="VM53" s="134"/>
      <c r="VN53" s="134"/>
      <c r="VO53" s="134"/>
      <c r="VP53" s="134"/>
      <c r="VQ53" s="134"/>
      <c r="VR53" s="134"/>
      <c r="VS53" s="134"/>
      <c r="VT53" s="134"/>
      <c r="VU53" s="134"/>
      <c r="VV53" s="134"/>
      <c r="VW53" s="134"/>
      <c r="VX53" s="134"/>
      <c r="VY53" s="134"/>
      <c r="VZ53" s="134"/>
      <c r="WA53" s="134"/>
      <c r="WB53" s="134"/>
      <c r="WC53" s="134"/>
      <c r="WD53" s="134"/>
      <c r="WE53" s="134"/>
      <c r="WF53" s="134"/>
      <c r="WG53" s="134"/>
      <c r="WH53" s="134"/>
      <c r="WI53" s="134"/>
      <c r="WJ53" s="134"/>
      <c r="WK53" s="134"/>
      <c r="WL53" s="134"/>
      <c r="WM53" s="134"/>
      <c r="WN53" s="134"/>
      <c r="WO53" s="134"/>
      <c r="WP53" s="134"/>
      <c r="WQ53" s="134"/>
      <c r="WR53" s="134"/>
      <c r="WS53" s="134"/>
      <c r="WT53" s="134"/>
      <c r="WU53" s="134"/>
      <c r="WV53" s="134"/>
      <c r="WW53" s="134"/>
      <c r="WX53" s="134"/>
      <c r="WY53" s="134"/>
      <c r="WZ53" s="134"/>
      <c r="XA53" s="134"/>
      <c r="XB53" s="134"/>
      <c r="XC53" s="134"/>
      <c r="XD53" s="134"/>
      <c r="XE53" s="134"/>
      <c r="XF53" s="134"/>
      <c r="XG53" s="134"/>
      <c r="XH53" s="134"/>
      <c r="XI53" s="134"/>
      <c r="XJ53" s="134"/>
      <c r="XK53" s="134"/>
      <c r="XL53" s="134"/>
      <c r="XM53" s="134"/>
      <c r="XN53" s="134"/>
      <c r="XO53" s="134"/>
      <c r="XP53" s="134"/>
      <c r="XQ53" s="134"/>
      <c r="XR53" s="134"/>
      <c r="XS53" s="134"/>
      <c r="XT53" s="134"/>
      <c r="XU53" s="134"/>
      <c r="XV53" s="134"/>
      <c r="XW53" s="134"/>
      <c r="XX53" s="134"/>
      <c r="XY53" s="134"/>
      <c r="XZ53" s="134"/>
      <c r="YA53" s="134"/>
      <c r="YB53" s="134"/>
      <c r="YC53" s="134"/>
      <c r="YD53" s="134"/>
      <c r="YE53" s="134"/>
      <c r="YF53" s="134"/>
      <c r="YG53" s="134"/>
      <c r="YH53" s="134"/>
      <c r="YI53" s="134"/>
      <c r="YJ53" s="134"/>
      <c r="YK53" s="134"/>
      <c r="YL53" s="134"/>
      <c r="YM53" s="134"/>
      <c r="YN53" s="134"/>
      <c r="YO53" s="134"/>
      <c r="YP53" s="134"/>
      <c r="YQ53" s="134"/>
      <c r="YR53" s="134"/>
      <c r="YS53" s="134"/>
      <c r="YT53" s="134"/>
      <c r="YU53" s="134"/>
      <c r="YV53" s="134"/>
      <c r="YW53" s="134"/>
      <c r="YX53" s="134"/>
      <c r="YY53" s="134"/>
      <c r="YZ53" s="134"/>
      <c r="ZA53" s="134"/>
      <c r="ZB53" s="134"/>
      <c r="ZC53" s="134"/>
      <c r="ZD53" s="134"/>
      <c r="ZE53" s="134"/>
      <c r="ZF53" s="134"/>
      <c r="ZG53" s="134"/>
      <c r="ZH53" s="134"/>
      <c r="ZI53" s="134"/>
      <c r="ZJ53" s="134"/>
      <c r="ZK53" s="134"/>
      <c r="ZL53" s="134"/>
      <c r="ZM53" s="134"/>
      <c r="ZN53" s="134"/>
      <c r="ZO53" s="134"/>
      <c r="ZP53" s="134"/>
      <c r="ZQ53" s="134"/>
      <c r="ZR53" s="134"/>
      <c r="ZS53" s="134"/>
      <c r="ZT53" s="134"/>
      <c r="ZU53" s="134"/>
      <c r="ZV53" s="134"/>
      <c r="ZW53" s="134"/>
      <c r="ZX53" s="134"/>
      <c r="ZY53" s="134"/>
      <c r="ZZ53" s="134"/>
      <c r="AAA53" s="134"/>
      <c r="AAB53" s="134"/>
      <c r="AAC53" s="134"/>
      <c r="AAD53" s="134"/>
      <c r="AAE53" s="134"/>
      <c r="AAF53" s="134"/>
      <c r="AAG53" s="134"/>
      <c r="AAH53" s="134"/>
      <c r="AAI53" s="134"/>
      <c r="AAJ53" s="134"/>
      <c r="AAK53" s="134"/>
      <c r="AAL53" s="134"/>
      <c r="AAM53" s="134"/>
      <c r="AAN53" s="134"/>
      <c r="AAO53" s="134"/>
      <c r="AAP53" s="134"/>
      <c r="AAQ53" s="134"/>
      <c r="AAR53" s="134"/>
      <c r="AAS53" s="134"/>
      <c r="AAT53" s="134"/>
      <c r="AAU53" s="134"/>
      <c r="AAV53" s="134"/>
      <c r="AAW53" s="134"/>
      <c r="AAX53" s="134"/>
      <c r="AAY53" s="134"/>
      <c r="AAZ53" s="134"/>
      <c r="ABA53" s="134"/>
      <c r="ABB53" s="134"/>
      <c r="ABC53" s="134"/>
      <c r="ABD53" s="134"/>
      <c r="ABE53" s="134"/>
      <c r="ABF53" s="134"/>
      <c r="ABG53" s="134"/>
      <c r="ABH53" s="134"/>
      <c r="ABI53" s="134"/>
      <c r="ABJ53" s="134"/>
      <c r="ABK53" s="134"/>
      <c r="ABL53" s="134"/>
      <c r="ABM53" s="134"/>
      <c r="ABN53" s="134"/>
      <c r="ABO53" s="134"/>
      <c r="ABP53" s="134"/>
      <c r="ABQ53" s="134"/>
      <c r="ABR53" s="134"/>
      <c r="ABS53" s="134"/>
      <c r="ABT53" s="134"/>
      <c r="ABU53" s="134"/>
      <c r="ABV53" s="134"/>
      <c r="ABW53" s="134"/>
      <c r="ABX53" s="134"/>
      <c r="ABY53" s="134"/>
      <c r="ABZ53" s="134"/>
      <c r="ACA53" s="134"/>
      <c r="ACB53" s="134"/>
      <c r="ACC53" s="134"/>
      <c r="ACD53" s="134"/>
      <c r="ACE53" s="134"/>
      <c r="ACF53" s="134"/>
      <c r="ACG53" s="134"/>
      <c r="ACH53" s="134"/>
      <c r="ACI53" s="134"/>
      <c r="ACJ53" s="134"/>
      <c r="ACK53" s="134"/>
      <c r="ACL53" s="134"/>
      <c r="ACM53" s="134"/>
      <c r="ACN53" s="134"/>
      <c r="ACO53" s="134"/>
      <c r="ACP53" s="134"/>
      <c r="ACQ53" s="134"/>
      <c r="ACR53" s="134"/>
      <c r="ACS53" s="134"/>
      <c r="ACT53" s="134"/>
      <c r="ACU53" s="134"/>
      <c r="ACV53" s="134"/>
      <c r="ACW53" s="134"/>
      <c r="ACX53" s="134"/>
      <c r="ACY53" s="134"/>
      <c r="ACZ53" s="134"/>
      <c r="ADA53" s="134"/>
      <c r="ADB53" s="134"/>
      <c r="ADC53" s="134"/>
      <c r="ADD53" s="134"/>
      <c r="ADE53" s="134"/>
      <c r="ADF53" s="134"/>
      <c r="ADG53" s="134"/>
      <c r="ADH53" s="134"/>
      <c r="ADI53" s="134"/>
      <c r="ADJ53" s="134"/>
      <c r="ADK53" s="134"/>
      <c r="ADL53" s="134"/>
      <c r="ADM53" s="134"/>
      <c r="ADN53" s="134"/>
      <c r="ADO53" s="134"/>
      <c r="ADP53" s="134"/>
      <c r="ADQ53" s="134"/>
      <c r="ADR53" s="134"/>
      <c r="ADS53" s="134"/>
      <c r="ADT53" s="134"/>
      <c r="ADU53" s="134"/>
      <c r="ADV53" s="134"/>
      <c r="ADW53" s="134"/>
      <c r="ADX53" s="134"/>
      <c r="ADY53" s="134"/>
      <c r="ADZ53" s="134"/>
      <c r="AEA53" s="134"/>
      <c r="AEB53" s="134"/>
      <c r="AEC53" s="134"/>
      <c r="AED53" s="134"/>
      <c r="AEE53" s="134"/>
      <c r="AEF53" s="134"/>
      <c r="AEG53" s="134"/>
      <c r="AEH53" s="134"/>
      <c r="AEI53" s="134"/>
      <c r="AEJ53" s="134"/>
      <c r="AEK53" s="134"/>
      <c r="AEL53" s="134"/>
      <c r="AEM53" s="134"/>
      <c r="AEN53" s="134"/>
      <c r="AEO53" s="134"/>
      <c r="AEP53" s="134"/>
      <c r="AEQ53" s="134"/>
      <c r="AER53" s="134"/>
      <c r="AES53" s="134"/>
      <c r="AET53" s="134"/>
      <c r="AEU53" s="134"/>
      <c r="AEV53" s="134"/>
      <c r="AEW53" s="134"/>
      <c r="AEX53" s="134"/>
      <c r="AEY53" s="134"/>
      <c r="AEZ53" s="134"/>
      <c r="AFA53" s="134"/>
      <c r="AFB53" s="134"/>
      <c r="AFC53" s="134"/>
      <c r="AFD53" s="134"/>
      <c r="AFE53" s="134"/>
      <c r="AFF53" s="134"/>
      <c r="AFG53" s="134"/>
      <c r="AFH53" s="134"/>
      <c r="AFI53" s="134"/>
      <c r="AFJ53" s="134"/>
      <c r="AFK53" s="134"/>
      <c r="AFL53" s="134"/>
      <c r="AFM53" s="134"/>
      <c r="AFN53" s="134"/>
      <c r="AFO53" s="134"/>
      <c r="AFP53" s="134"/>
      <c r="AFQ53" s="134"/>
      <c r="AFR53" s="134"/>
      <c r="AFS53" s="134"/>
      <c r="AFT53" s="134"/>
      <c r="AFU53" s="134"/>
      <c r="AFV53" s="134"/>
      <c r="AFW53" s="134"/>
      <c r="AFX53" s="134"/>
      <c r="AFY53" s="134"/>
      <c r="AFZ53" s="134"/>
      <c r="AGA53" s="134"/>
      <c r="AGB53" s="134"/>
      <c r="AGC53" s="134"/>
      <c r="AGD53" s="134"/>
      <c r="AGE53" s="134"/>
      <c r="AGF53" s="134"/>
      <c r="AGG53" s="134"/>
      <c r="AGH53" s="134"/>
      <c r="AGI53" s="134"/>
      <c r="AGJ53" s="134"/>
      <c r="AGK53" s="134"/>
      <c r="AGL53" s="134"/>
      <c r="AGM53" s="134"/>
      <c r="AGN53" s="134"/>
      <c r="AGO53" s="134"/>
      <c r="AGP53" s="134"/>
      <c r="AGQ53" s="134"/>
      <c r="AGR53" s="134"/>
      <c r="AGS53" s="134"/>
      <c r="AGT53" s="134"/>
      <c r="AGU53" s="134"/>
      <c r="AGV53" s="134"/>
      <c r="AGW53" s="134"/>
      <c r="AGX53" s="134"/>
      <c r="AGY53" s="134"/>
      <c r="AGZ53" s="134"/>
      <c r="AHA53" s="134"/>
      <c r="AHB53" s="134"/>
      <c r="AHC53" s="134"/>
      <c r="AHD53" s="134"/>
      <c r="AHE53" s="134"/>
      <c r="AHF53" s="134"/>
      <c r="AHG53" s="134"/>
      <c r="AHH53" s="134"/>
      <c r="AHI53" s="134"/>
      <c r="AHJ53" s="134"/>
      <c r="AHK53" s="134"/>
      <c r="AHL53" s="134"/>
      <c r="AHM53" s="134"/>
      <c r="AHN53" s="134"/>
      <c r="AHO53" s="134"/>
      <c r="AHP53" s="134"/>
      <c r="AHQ53" s="134"/>
      <c r="AHR53" s="134"/>
      <c r="AHS53" s="134"/>
      <c r="AHT53" s="134"/>
      <c r="AHU53" s="134"/>
      <c r="AHV53" s="134"/>
      <c r="AHW53" s="134"/>
      <c r="AHX53" s="134"/>
      <c r="AHY53" s="134"/>
      <c r="AHZ53" s="134"/>
      <c r="AIA53" s="134"/>
      <c r="AIB53" s="134"/>
      <c r="AIC53" s="134"/>
      <c r="AID53" s="134"/>
      <c r="AIE53" s="134"/>
      <c r="AIF53" s="134"/>
      <c r="AIG53" s="134"/>
      <c r="AIH53" s="134"/>
      <c r="AII53" s="134"/>
      <c r="AIJ53" s="134"/>
      <c r="AIK53" s="134"/>
      <c r="AIL53" s="134"/>
      <c r="AIM53" s="134"/>
      <c r="AIN53" s="134"/>
      <c r="AIO53" s="134"/>
      <c r="AIP53" s="134"/>
      <c r="AIQ53" s="134"/>
      <c r="AIR53" s="134"/>
      <c r="AIS53" s="134"/>
      <c r="AIT53" s="134"/>
      <c r="AIU53" s="134"/>
      <c r="AIV53" s="134"/>
      <c r="AIW53" s="134"/>
      <c r="AIX53" s="134"/>
      <c r="AIY53" s="134"/>
      <c r="AIZ53" s="134"/>
      <c r="AJA53" s="134"/>
      <c r="AJB53" s="134"/>
      <c r="AJC53" s="134"/>
      <c r="AJD53" s="134"/>
      <c r="AJE53" s="134"/>
      <c r="AJF53" s="134"/>
      <c r="AJG53" s="134"/>
      <c r="AJH53" s="134"/>
      <c r="AJI53" s="134"/>
      <c r="AJJ53" s="134"/>
      <c r="AJK53" s="134"/>
      <c r="AJL53" s="134"/>
      <c r="AJM53" s="134"/>
      <c r="AJN53" s="134"/>
      <c r="AJO53" s="134"/>
      <c r="AJP53" s="134"/>
      <c r="AJQ53" s="134"/>
      <c r="AJR53" s="134"/>
      <c r="AJS53" s="134"/>
      <c r="AJT53" s="134"/>
      <c r="AJU53" s="134"/>
      <c r="AJV53" s="134"/>
      <c r="AJW53" s="134"/>
      <c r="AJX53" s="134"/>
      <c r="AJY53" s="134"/>
      <c r="AJZ53" s="134"/>
      <c r="AKA53" s="134"/>
      <c r="AKB53" s="134"/>
      <c r="AKC53" s="134"/>
      <c r="AKD53" s="134"/>
      <c r="AKE53" s="134"/>
      <c r="AKF53" s="134"/>
      <c r="AKG53" s="134"/>
      <c r="AKH53" s="134"/>
      <c r="AKI53" s="134"/>
      <c r="AKJ53" s="134"/>
      <c r="AKK53" s="134"/>
      <c r="AKL53" s="134"/>
      <c r="AKM53" s="134"/>
      <c r="AKN53" s="134"/>
      <c r="AKO53" s="134"/>
      <c r="AKP53" s="134"/>
      <c r="AKQ53" s="134"/>
      <c r="AKR53" s="134"/>
      <c r="AKS53" s="134"/>
      <c r="AKT53" s="134"/>
      <c r="AKU53" s="134"/>
      <c r="AKV53" s="134"/>
      <c r="AKW53" s="134"/>
      <c r="AKX53" s="134"/>
      <c r="AKY53" s="134"/>
      <c r="AKZ53" s="134"/>
      <c r="ALA53" s="134"/>
      <c r="ALB53" s="134"/>
      <c r="ALC53" s="134"/>
      <c r="ALD53" s="134"/>
      <c r="ALE53" s="134"/>
      <c r="ALF53" s="134"/>
      <c r="ALG53" s="134"/>
      <c r="ALH53" s="134"/>
      <c r="ALI53" s="134"/>
      <c r="ALJ53" s="134"/>
      <c r="ALK53" s="134"/>
      <c r="ALL53" s="134"/>
      <c r="ALM53" s="134"/>
      <c r="ALN53" s="134"/>
      <c r="ALO53" s="134"/>
      <c r="ALP53" s="134"/>
      <c r="ALQ53" s="134"/>
      <c r="ALR53" s="134"/>
      <c r="ALS53" s="134"/>
      <c r="ALT53" s="134"/>
      <c r="ALU53" s="134"/>
      <c r="ALV53" s="134"/>
      <c r="ALW53" s="134"/>
      <c r="ALX53" s="134"/>
      <c r="ALY53" s="134"/>
      <c r="ALZ53" s="134"/>
      <c r="AMA53" s="134"/>
      <c r="AMB53" s="134"/>
      <c r="AMC53" s="134"/>
      <c r="AMD53" s="134"/>
      <c r="AME53" s="134"/>
      <c r="AMF53" s="134"/>
      <c r="AMG53" s="134"/>
      <c r="AMH53" s="134"/>
      <c r="AMI53" s="134"/>
      <c r="AMJ53" s="134"/>
      <c r="AMK53" s="134"/>
      <c r="AML53" s="134"/>
      <c r="AMM53" s="134"/>
      <c r="AMN53" s="134"/>
      <c r="AMO53" s="134"/>
      <c r="AMP53" s="134"/>
      <c r="AMQ53" s="134"/>
      <c r="AMR53" s="134"/>
      <c r="AMS53" s="134"/>
      <c r="AMT53" s="134"/>
      <c r="AMU53" s="134"/>
      <c r="AMV53" s="134"/>
      <c r="AMW53" s="134"/>
      <c r="AMX53" s="134"/>
      <c r="AMY53" s="134"/>
      <c r="AMZ53" s="134"/>
      <c r="ANA53" s="134"/>
      <c r="ANB53" s="134"/>
      <c r="ANC53" s="134"/>
      <c r="AND53" s="134"/>
      <c r="ANE53" s="134"/>
      <c r="ANF53" s="134"/>
      <c r="ANG53" s="134"/>
      <c r="ANH53" s="134"/>
      <c r="ANI53" s="134"/>
      <c r="ANJ53" s="134"/>
      <c r="ANK53" s="134"/>
      <c r="ANL53" s="134"/>
      <c r="ANM53" s="134"/>
      <c r="ANN53" s="134"/>
      <c r="ANO53" s="134"/>
      <c r="ANP53" s="134"/>
      <c r="ANQ53" s="134"/>
      <c r="ANR53" s="134"/>
      <c r="ANS53" s="134"/>
      <c r="ANT53" s="134"/>
      <c r="ANU53" s="134"/>
      <c r="ANV53" s="134"/>
      <c r="ANW53" s="134"/>
      <c r="ANX53" s="134"/>
      <c r="ANY53" s="134"/>
      <c r="ANZ53" s="134"/>
      <c r="AOA53" s="134"/>
      <c r="AOB53" s="134"/>
      <c r="AOC53" s="134"/>
      <c r="AOD53" s="134"/>
      <c r="AOE53" s="134"/>
      <c r="AOF53" s="134"/>
      <c r="AOG53" s="134"/>
      <c r="AOH53" s="134"/>
      <c r="AOI53" s="134"/>
      <c r="AOJ53" s="134"/>
      <c r="AOK53" s="134"/>
      <c r="AOL53" s="134"/>
      <c r="AOM53" s="134"/>
      <c r="AON53" s="134"/>
      <c r="AOO53" s="134"/>
      <c r="AOP53" s="134"/>
      <c r="AOQ53" s="134"/>
      <c r="AOR53" s="134"/>
      <c r="AOS53" s="134"/>
      <c r="AOT53" s="134"/>
      <c r="AOU53" s="134"/>
      <c r="AOV53" s="134"/>
      <c r="AOW53" s="134"/>
      <c r="AOX53" s="134"/>
      <c r="AOY53" s="134"/>
      <c r="AOZ53" s="134"/>
      <c r="APA53" s="134"/>
      <c r="APB53" s="134"/>
      <c r="APC53" s="134"/>
      <c r="APD53" s="134"/>
      <c r="APE53" s="134"/>
      <c r="APF53" s="134"/>
      <c r="APG53" s="134"/>
      <c r="APH53" s="134"/>
      <c r="API53" s="134"/>
      <c r="APJ53" s="134"/>
      <c r="APK53" s="134"/>
      <c r="APL53" s="134"/>
      <c r="APM53" s="134"/>
      <c r="APN53" s="134"/>
      <c r="APO53" s="134"/>
      <c r="APP53" s="134"/>
      <c r="APQ53" s="134"/>
      <c r="APR53" s="134"/>
      <c r="APS53" s="134"/>
      <c r="APT53" s="134"/>
      <c r="APU53" s="134"/>
      <c r="APV53" s="134"/>
      <c r="APW53" s="134"/>
      <c r="APX53" s="134"/>
      <c r="APY53" s="134"/>
      <c r="APZ53" s="134"/>
      <c r="AQA53" s="134"/>
      <c r="AQB53" s="134"/>
      <c r="AQC53" s="134"/>
      <c r="AQD53" s="134"/>
      <c r="AQE53" s="134"/>
      <c r="AQF53" s="134"/>
      <c r="AQG53" s="134"/>
      <c r="AQH53" s="134"/>
      <c r="AQI53" s="134"/>
      <c r="AQJ53" s="134"/>
      <c r="AQK53" s="134"/>
      <c r="AQL53" s="134"/>
      <c r="AQM53" s="134"/>
      <c r="AQN53" s="134"/>
      <c r="AQO53" s="134"/>
      <c r="AQP53" s="134"/>
      <c r="AQQ53" s="134"/>
      <c r="AQR53" s="134"/>
      <c r="AQS53" s="134"/>
      <c r="AQT53" s="134"/>
      <c r="AQU53" s="134"/>
      <c r="AQV53" s="134"/>
      <c r="AQW53" s="134"/>
      <c r="AQX53" s="134"/>
      <c r="AQY53" s="134"/>
      <c r="AQZ53" s="134"/>
      <c r="ARA53" s="134"/>
      <c r="ARB53" s="134"/>
      <c r="ARC53" s="134"/>
      <c r="ARD53" s="134"/>
      <c r="ARE53" s="134"/>
      <c r="ARF53" s="134"/>
      <c r="ARG53" s="134"/>
      <c r="ARH53" s="134"/>
      <c r="ARI53" s="134"/>
      <c r="ARJ53" s="134"/>
      <c r="ARK53" s="134"/>
      <c r="ARL53" s="134"/>
      <c r="ARM53" s="134"/>
      <c r="ARN53" s="134"/>
      <c r="ARO53" s="134"/>
      <c r="ARP53" s="134"/>
      <c r="ARQ53" s="134"/>
      <c r="ARR53" s="134"/>
      <c r="ARS53" s="134"/>
      <c r="ART53" s="134"/>
      <c r="ARU53" s="134"/>
      <c r="ARV53" s="134"/>
      <c r="ARW53" s="134"/>
      <c r="ARX53" s="134"/>
      <c r="ARY53" s="134"/>
      <c r="ARZ53" s="134"/>
      <c r="ASA53" s="134"/>
      <c r="ASB53" s="134"/>
      <c r="ASC53" s="134"/>
      <c r="ASD53" s="134"/>
      <c r="ASE53" s="134"/>
      <c r="ASF53" s="134"/>
      <c r="ASG53" s="134"/>
      <c r="ASH53" s="134"/>
      <c r="ASI53" s="134"/>
      <c r="ASJ53" s="134"/>
      <c r="ASK53" s="134"/>
      <c r="ASL53" s="134"/>
      <c r="ASM53" s="134"/>
      <c r="ASN53" s="134"/>
      <c r="ASO53" s="134"/>
      <c r="ASP53" s="134"/>
      <c r="ASQ53" s="134"/>
      <c r="ASR53" s="134"/>
      <c r="ASS53" s="134"/>
      <c r="AST53" s="134"/>
      <c r="ASU53" s="134"/>
      <c r="ASV53" s="134"/>
      <c r="ASW53" s="134"/>
      <c r="ASX53" s="134"/>
      <c r="ASY53" s="134"/>
      <c r="ASZ53" s="134"/>
      <c r="ATA53" s="134"/>
      <c r="ATB53" s="134"/>
      <c r="ATC53" s="134"/>
      <c r="ATD53" s="134"/>
      <c r="ATE53" s="134"/>
      <c r="ATF53" s="134"/>
      <c r="ATG53" s="134"/>
      <c r="ATH53" s="134"/>
      <c r="ATI53" s="134"/>
      <c r="ATJ53" s="134"/>
      <c r="ATK53" s="134"/>
      <c r="ATL53" s="134"/>
      <c r="ATM53" s="134"/>
      <c r="ATN53" s="134"/>
      <c r="ATO53" s="134"/>
      <c r="ATP53" s="134"/>
      <c r="ATQ53" s="134"/>
      <c r="ATR53" s="134"/>
      <c r="ATS53" s="134"/>
      <c r="ATT53" s="134"/>
      <c r="ATU53" s="134"/>
      <c r="ATV53" s="134"/>
      <c r="ATW53" s="134"/>
      <c r="ATX53" s="134"/>
      <c r="ATY53" s="134"/>
      <c r="ATZ53" s="134"/>
      <c r="AUA53" s="134"/>
      <c r="AUB53" s="134"/>
      <c r="AUC53" s="134"/>
      <c r="AUD53" s="134"/>
      <c r="AUE53" s="134"/>
      <c r="AUF53" s="134"/>
      <c r="AUG53" s="134"/>
      <c r="AUH53" s="134"/>
      <c r="AUI53" s="134"/>
      <c r="AUJ53" s="134"/>
      <c r="AUK53" s="134"/>
      <c r="AUL53" s="134"/>
      <c r="AUM53" s="134"/>
      <c r="AUN53" s="134"/>
      <c r="AUO53" s="134"/>
      <c r="AUP53" s="134"/>
      <c r="AUQ53" s="134"/>
      <c r="AUR53" s="134"/>
      <c r="AUS53" s="134"/>
      <c r="AUT53" s="134"/>
      <c r="AUU53" s="134"/>
      <c r="AUV53" s="134"/>
      <c r="AUW53" s="134"/>
      <c r="AUX53" s="134"/>
      <c r="AUY53" s="134"/>
      <c r="AUZ53" s="134"/>
      <c r="AVA53" s="134"/>
      <c r="AVB53" s="134"/>
      <c r="AVC53" s="134"/>
      <c r="AVD53" s="134"/>
      <c r="AVE53" s="134"/>
      <c r="AVF53" s="134"/>
      <c r="AVG53" s="134"/>
      <c r="AVH53" s="134"/>
      <c r="AVI53" s="134"/>
      <c r="AVJ53" s="134"/>
      <c r="AVK53" s="134"/>
      <c r="AVL53" s="134"/>
      <c r="AVM53" s="134"/>
      <c r="AVN53" s="134"/>
      <c r="AVO53" s="134"/>
      <c r="AVP53" s="134"/>
      <c r="AVQ53" s="134"/>
      <c r="AVR53" s="134"/>
      <c r="AVS53" s="134"/>
      <c r="AVT53" s="134"/>
      <c r="AVU53" s="134"/>
      <c r="AVV53" s="134"/>
      <c r="AVW53" s="134"/>
      <c r="AVX53" s="134"/>
      <c r="AVY53" s="134"/>
      <c r="AVZ53" s="134"/>
      <c r="AWA53" s="134"/>
      <c r="AWB53" s="134"/>
      <c r="AWC53" s="134"/>
      <c r="AWD53" s="134"/>
      <c r="AWE53" s="134"/>
      <c r="AWF53" s="134"/>
      <c r="AWG53" s="134"/>
      <c r="AWH53" s="134"/>
      <c r="AWI53" s="134"/>
      <c r="AWJ53" s="134"/>
      <c r="AWK53" s="134"/>
      <c r="AWL53" s="134"/>
      <c r="AWM53" s="134"/>
      <c r="AWN53" s="134"/>
      <c r="AWO53" s="134"/>
      <c r="AWP53" s="134"/>
      <c r="AWQ53" s="134"/>
      <c r="AWR53" s="134"/>
      <c r="AWS53" s="134"/>
      <c r="AWT53" s="134"/>
      <c r="AWU53" s="134"/>
      <c r="AWV53" s="134"/>
      <c r="AWW53" s="134"/>
      <c r="AWX53" s="134"/>
      <c r="AWY53" s="134"/>
      <c r="AWZ53" s="134"/>
      <c r="AXA53" s="134"/>
      <c r="AXB53" s="134"/>
      <c r="AXC53" s="134"/>
      <c r="AXD53" s="134"/>
      <c r="AXE53" s="134"/>
      <c r="AXF53" s="134"/>
      <c r="AXG53" s="134"/>
      <c r="AXH53" s="134"/>
      <c r="AXI53" s="134"/>
      <c r="AXJ53" s="134"/>
      <c r="AXK53" s="134"/>
      <c r="AXL53" s="134"/>
      <c r="AXM53" s="134"/>
      <c r="AXN53" s="134"/>
      <c r="AXO53" s="134"/>
      <c r="AXP53" s="134"/>
      <c r="AXQ53" s="134"/>
      <c r="AXR53" s="134"/>
      <c r="AXS53" s="134"/>
      <c r="AXT53" s="134"/>
      <c r="AXU53" s="134"/>
      <c r="AXV53" s="134"/>
      <c r="AXW53" s="134"/>
      <c r="AXX53" s="134"/>
      <c r="AXY53" s="134"/>
      <c r="AXZ53" s="134"/>
      <c r="AYA53" s="134"/>
      <c r="AYB53" s="134"/>
      <c r="AYC53" s="134"/>
      <c r="AYD53" s="134"/>
      <c r="AYE53" s="134"/>
      <c r="AYF53" s="134"/>
      <c r="AYG53" s="134"/>
      <c r="AYH53" s="134"/>
      <c r="AYI53" s="134"/>
      <c r="AYJ53" s="134"/>
      <c r="AYK53" s="134"/>
      <c r="AYL53" s="134"/>
      <c r="AYM53" s="134"/>
      <c r="AYN53" s="134"/>
      <c r="AYO53" s="134"/>
      <c r="AYP53" s="134"/>
      <c r="AYQ53" s="134"/>
      <c r="AYR53" s="134"/>
      <c r="AYS53" s="134"/>
      <c r="AYT53" s="134"/>
      <c r="AYU53" s="134"/>
      <c r="AYV53" s="134"/>
      <c r="AYW53" s="134"/>
      <c r="AYX53" s="134"/>
      <c r="AYY53" s="134"/>
      <c r="AYZ53" s="134"/>
      <c r="AZA53" s="134"/>
      <c r="AZB53" s="134"/>
      <c r="AZC53" s="134"/>
      <c r="AZD53" s="134"/>
      <c r="AZE53" s="134"/>
      <c r="AZF53" s="134"/>
      <c r="AZG53" s="134"/>
      <c r="AZH53" s="134"/>
      <c r="AZI53" s="134"/>
      <c r="AZJ53" s="134"/>
      <c r="AZK53" s="134"/>
      <c r="AZL53" s="134"/>
      <c r="AZM53" s="134"/>
      <c r="AZN53" s="134"/>
      <c r="AZO53" s="134"/>
      <c r="AZP53" s="134"/>
      <c r="AZQ53" s="134"/>
      <c r="AZR53" s="134"/>
      <c r="AZS53" s="134"/>
      <c r="AZT53" s="134"/>
      <c r="AZU53" s="134"/>
      <c r="AZV53" s="134"/>
      <c r="AZW53" s="134"/>
      <c r="AZX53" s="134"/>
      <c r="AZY53" s="134"/>
      <c r="AZZ53" s="134"/>
      <c r="BAA53" s="134"/>
      <c r="BAB53" s="134"/>
      <c r="BAC53" s="134"/>
      <c r="BAD53" s="134"/>
      <c r="BAE53" s="134"/>
      <c r="BAF53" s="134"/>
      <c r="BAG53" s="134"/>
      <c r="BAH53" s="134"/>
      <c r="BAI53" s="134"/>
      <c r="BAJ53" s="134"/>
      <c r="BAK53" s="134"/>
      <c r="BAL53" s="134"/>
      <c r="BAM53" s="134"/>
      <c r="BAN53" s="134"/>
      <c r="BAO53" s="134"/>
      <c r="BAP53" s="134"/>
      <c r="BAQ53" s="134"/>
      <c r="BAR53" s="134"/>
      <c r="BAS53" s="134"/>
      <c r="BAT53" s="134"/>
      <c r="BAU53" s="134"/>
      <c r="BAV53" s="134"/>
      <c r="BAW53" s="134"/>
      <c r="BAX53" s="134"/>
      <c r="BAY53" s="134"/>
      <c r="BAZ53" s="134"/>
      <c r="BBA53" s="134"/>
      <c r="BBB53" s="134"/>
      <c r="BBC53" s="134"/>
      <c r="BBD53" s="134"/>
      <c r="BBE53" s="134"/>
      <c r="BBF53" s="134"/>
      <c r="BBG53" s="134"/>
      <c r="BBH53" s="134"/>
      <c r="BBI53" s="134"/>
      <c r="BBJ53" s="134"/>
      <c r="BBK53" s="134"/>
      <c r="BBL53" s="134"/>
      <c r="BBM53" s="134"/>
      <c r="BBN53" s="134"/>
      <c r="BBO53" s="134"/>
      <c r="BBP53" s="134"/>
      <c r="BBQ53" s="134"/>
      <c r="BBR53" s="134"/>
      <c r="BBS53" s="134"/>
      <c r="BBT53" s="134"/>
      <c r="BBU53" s="134"/>
      <c r="BBV53" s="134"/>
      <c r="BBW53" s="134"/>
      <c r="BBX53" s="134"/>
      <c r="BBY53" s="134"/>
      <c r="BBZ53" s="134"/>
      <c r="BCA53" s="134"/>
      <c r="BCB53" s="134"/>
      <c r="BCC53" s="134"/>
      <c r="BCD53" s="134"/>
      <c r="BCE53" s="134"/>
      <c r="BCF53" s="134"/>
      <c r="BCG53" s="134"/>
      <c r="BCH53" s="134"/>
      <c r="BCI53" s="134"/>
      <c r="BCJ53" s="134"/>
      <c r="BCK53" s="134"/>
      <c r="BCL53" s="134"/>
      <c r="BCM53" s="134"/>
      <c r="BCN53" s="134"/>
      <c r="BCO53" s="134"/>
      <c r="BCP53" s="134"/>
      <c r="BCQ53" s="134"/>
      <c r="BCR53" s="134"/>
      <c r="BCS53" s="134"/>
      <c r="BCT53" s="134"/>
      <c r="BCU53" s="134"/>
      <c r="BCV53" s="134"/>
      <c r="BCW53" s="134"/>
      <c r="BCX53" s="134"/>
      <c r="BCY53" s="134"/>
      <c r="BCZ53" s="134"/>
      <c r="BDA53" s="134"/>
      <c r="BDB53" s="134"/>
      <c r="BDC53" s="134"/>
      <c r="BDD53" s="134"/>
      <c r="BDE53" s="134"/>
      <c r="BDF53" s="134"/>
      <c r="BDG53" s="134"/>
      <c r="BDH53" s="134"/>
      <c r="BDI53" s="134"/>
      <c r="BDJ53" s="134"/>
      <c r="BDK53" s="134"/>
      <c r="BDL53" s="134"/>
      <c r="BDM53" s="134"/>
      <c r="BDN53" s="134"/>
      <c r="BDO53" s="134"/>
      <c r="BDP53" s="134"/>
      <c r="BDQ53" s="134"/>
      <c r="BDR53" s="134"/>
      <c r="BDS53" s="134"/>
      <c r="BDT53" s="134"/>
      <c r="BDU53" s="134"/>
      <c r="BDV53" s="134"/>
      <c r="BDW53" s="134"/>
      <c r="BDX53" s="134"/>
      <c r="BDY53" s="134"/>
      <c r="BDZ53" s="134"/>
      <c r="BEA53" s="134"/>
      <c r="BEB53" s="134"/>
      <c r="BEC53" s="134"/>
      <c r="BED53" s="134"/>
      <c r="BEE53" s="134"/>
      <c r="BEF53" s="134"/>
      <c r="BEG53" s="134"/>
      <c r="BEH53" s="134"/>
      <c r="BEI53" s="134"/>
      <c r="BEJ53" s="134"/>
      <c r="BEK53" s="134"/>
      <c r="BEL53" s="134"/>
      <c r="BEM53" s="134"/>
      <c r="BEN53" s="134"/>
      <c r="BEO53" s="134"/>
      <c r="BEP53" s="134"/>
      <c r="BEQ53" s="134"/>
      <c r="BER53" s="134"/>
      <c r="BES53" s="134"/>
      <c r="BET53" s="134"/>
      <c r="BEU53" s="134"/>
      <c r="BEV53" s="134"/>
      <c r="BEW53" s="134"/>
      <c r="BEX53" s="134"/>
      <c r="BEY53" s="134"/>
      <c r="BEZ53" s="134"/>
      <c r="BFA53" s="134"/>
      <c r="BFB53" s="134"/>
      <c r="BFC53" s="134"/>
      <c r="BFD53" s="134"/>
      <c r="BFE53" s="134"/>
      <c r="BFF53" s="134"/>
      <c r="BFG53" s="134"/>
      <c r="BFH53" s="134"/>
      <c r="BFI53" s="134"/>
      <c r="BFJ53" s="134"/>
      <c r="BFK53" s="134"/>
      <c r="BFL53" s="134"/>
      <c r="BFM53" s="134"/>
      <c r="BFN53" s="134"/>
      <c r="BFO53" s="134"/>
      <c r="BFP53" s="134"/>
      <c r="BFQ53" s="134"/>
      <c r="BFR53" s="134"/>
      <c r="BFS53" s="134"/>
      <c r="BFT53" s="134"/>
      <c r="BFU53" s="134"/>
      <c r="BFV53" s="134"/>
      <c r="BFW53" s="134"/>
      <c r="BFX53" s="134"/>
      <c r="BFY53" s="134"/>
      <c r="BFZ53" s="134"/>
      <c r="BGA53" s="134"/>
      <c r="BGB53" s="134"/>
      <c r="BGC53" s="134"/>
      <c r="BGD53" s="134"/>
      <c r="BGE53" s="134"/>
      <c r="BGF53" s="134"/>
      <c r="BGG53" s="134"/>
      <c r="BGH53" s="134"/>
      <c r="BGI53" s="134"/>
      <c r="BGJ53" s="134"/>
      <c r="BGK53" s="134"/>
      <c r="BGL53" s="134"/>
      <c r="BGM53" s="134"/>
      <c r="BGN53" s="134"/>
      <c r="BGO53" s="134"/>
      <c r="BGP53" s="134"/>
      <c r="BGQ53" s="134"/>
      <c r="BGR53" s="134"/>
      <c r="BGS53" s="134"/>
      <c r="BGT53" s="134"/>
      <c r="BGU53" s="134"/>
      <c r="BGV53" s="134"/>
      <c r="BGW53" s="134"/>
      <c r="BGX53" s="134"/>
      <c r="BGY53" s="134"/>
      <c r="BGZ53" s="134"/>
      <c r="BHA53" s="134"/>
      <c r="BHB53" s="134"/>
      <c r="BHC53" s="134"/>
      <c r="BHD53" s="134"/>
      <c r="BHE53" s="134"/>
      <c r="BHF53" s="134"/>
      <c r="BHG53" s="134"/>
      <c r="BHH53" s="134"/>
      <c r="BHI53" s="134"/>
      <c r="BHJ53" s="134"/>
      <c r="BHK53" s="134"/>
      <c r="BHL53" s="134"/>
      <c r="BHM53" s="134"/>
      <c r="BHN53" s="134"/>
      <c r="BHO53" s="134"/>
      <c r="BHP53" s="134"/>
      <c r="BHQ53" s="134"/>
      <c r="BHR53" s="134"/>
      <c r="BHS53" s="134"/>
      <c r="BHT53" s="134"/>
      <c r="BHU53" s="134"/>
      <c r="BHV53" s="134"/>
      <c r="BHW53" s="134"/>
      <c r="BHX53" s="134"/>
      <c r="BHY53" s="134"/>
      <c r="BHZ53" s="134"/>
      <c r="BIA53" s="134"/>
      <c r="BIB53" s="134"/>
      <c r="BIC53" s="134"/>
      <c r="BID53" s="134"/>
      <c r="BIE53" s="134"/>
      <c r="BIF53" s="134"/>
      <c r="BIG53" s="134"/>
      <c r="BIH53" s="134"/>
      <c r="BII53" s="134"/>
      <c r="BIJ53" s="134"/>
      <c r="BIK53" s="134"/>
      <c r="BIL53" s="134"/>
      <c r="BIM53" s="134"/>
      <c r="BIN53" s="134"/>
      <c r="BIO53" s="134"/>
      <c r="BIP53" s="134"/>
      <c r="BIQ53" s="134"/>
      <c r="BIR53" s="134"/>
      <c r="BIS53" s="134"/>
      <c r="BIT53" s="134"/>
      <c r="BIU53" s="134"/>
      <c r="BIV53" s="134"/>
      <c r="BIW53" s="134"/>
      <c r="BIX53" s="134"/>
      <c r="BIY53" s="134"/>
      <c r="BIZ53" s="134"/>
      <c r="BJA53" s="134"/>
      <c r="BJB53" s="134"/>
      <c r="BJC53" s="134"/>
      <c r="BJD53" s="134"/>
      <c r="BJE53" s="134"/>
      <c r="BJF53" s="134"/>
      <c r="BJG53" s="134"/>
      <c r="BJH53" s="134"/>
      <c r="BJI53" s="134"/>
      <c r="BJJ53" s="134"/>
      <c r="BJK53" s="134"/>
      <c r="BJL53" s="134"/>
      <c r="BJM53" s="134"/>
      <c r="BJN53" s="134"/>
      <c r="BJO53" s="134"/>
      <c r="BJP53" s="134"/>
      <c r="BJQ53" s="134"/>
      <c r="BJR53" s="134"/>
      <c r="BJS53" s="134"/>
      <c r="BJT53" s="134"/>
      <c r="BJU53" s="134"/>
      <c r="BJV53" s="134"/>
      <c r="BJW53" s="134"/>
      <c r="BJX53" s="134"/>
      <c r="BJY53" s="134"/>
      <c r="BJZ53" s="134"/>
      <c r="BKA53" s="134"/>
      <c r="BKB53" s="134"/>
      <c r="BKC53" s="134"/>
      <c r="BKD53" s="134"/>
      <c r="BKE53" s="134"/>
      <c r="BKF53" s="134"/>
      <c r="BKG53" s="134"/>
      <c r="BKH53" s="134"/>
      <c r="BKI53" s="134"/>
      <c r="BKJ53" s="134"/>
      <c r="BKK53" s="134"/>
      <c r="BKL53" s="134"/>
      <c r="BKM53" s="134"/>
      <c r="BKN53" s="134"/>
      <c r="BKO53" s="134"/>
      <c r="BKP53" s="134"/>
      <c r="BKQ53" s="134"/>
      <c r="BKR53" s="134"/>
      <c r="BKS53" s="134"/>
      <c r="BKT53" s="134"/>
      <c r="BKU53" s="134"/>
      <c r="BKV53" s="134"/>
      <c r="BKW53" s="134"/>
      <c r="BKX53" s="134"/>
      <c r="BKY53" s="134"/>
      <c r="BKZ53" s="134"/>
      <c r="BLA53" s="134"/>
      <c r="BLB53" s="134"/>
      <c r="BLC53" s="134"/>
      <c r="BLD53" s="134"/>
      <c r="BLE53" s="134"/>
      <c r="BLF53" s="134"/>
      <c r="BLG53" s="134"/>
      <c r="BLH53" s="134"/>
      <c r="BLI53" s="134"/>
      <c r="BLJ53" s="134"/>
      <c r="BLK53" s="134"/>
      <c r="BLL53" s="134"/>
      <c r="BLM53" s="134"/>
      <c r="BLN53" s="134"/>
      <c r="BLO53" s="134"/>
      <c r="BLP53" s="134"/>
      <c r="BLQ53" s="134"/>
      <c r="BLR53" s="134"/>
      <c r="BLS53" s="134"/>
      <c r="BLT53" s="134"/>
      <c r="BLU53" s="134"/>
      <c r="BLV53" s="134"/>
      <c r="BLW53" s="134"/>
      <c r="BLX53" s="134"/>
      <c r="BLY53" s="134"/>
      <c r="BLZ53" s="134"/>
      <c r="BMA53" s="134"/>
      <c r="BMB53" s="134"/>
      <c r="BMC53" s="134"/>
      <c r="BMD53" s="134"/>
      <c r="BME53" s="134"/>
      <c r="BMF53" s="134"/>
      <c r="BMG53" s="134"/>
      <c r="BMH53" s="134"/>
      <c r="BMI53" s="134"/>
      <c r="BMJ53" s="134"/>
      <c r="BMK53" s="134"/>
      <c r="BML53" s="134"/>
      <c r="BMM53" s="134"/>
      <c r="BMN53" s="134"/>
      <c r="BMO53" s="134"/>
      <c r="BMP53" s="134"/>
      <c r="BMQ53" s="134"/>
      <c r="BMR53" s="134"/>
      <c r="BMS53" s="134"/>
      <c r="BMT53" s="134"/>
      <c r="BMU53" s="134"/>
      <c r="BMV53" s="134"/>
      <c r="BMW53" s="134"/>
      <c r="BMX53" s="134"/>
      <c r="BMY53" s="134"/>
      <c r="BMZ53" s="134"/>
      <c r="BNA53" s="134"/>
      <c r="BNB53" s="134"/>
      <c r="BNC53" s="134"/>
      <c r="BND53" s="134"/>
      <c r="BNE53" s="134"/>
      <c r="BNF53" s="134"/>
      <c r="BNG53" s="134"/>
      <c r="BNH53" s="134"/>
      <c r="BNI53" s="134"/>
      <c r="BNJ53" s="134"/>
      <c r="BNK53" s="134"/>
      <c r="BNL53" s="134"/>
      <c r="BNM53" s="134"/>
      <c r="BNN53" s="134"/>
      <c r="BNO53" s="134"/>
      <c r="BNP53" s="134"/>
      <c r="BNQ53" s="134"/>
      <c r="BNR53" s="134"/>
      <c r="BNS53" s="134"/>
      <c r="BNT53" s="134"/>
      <c r="BNU53" s="134"/>
      <c r="BNV53" s="134"/>
      <c r="BNW53" s="134"/>
      <c r="BNX53" s="134"/>
      <c r="BNY53" s="134"/>
      <c r="BNZ53" s="134"/>
      <c r="BOA53" s="134"/>
      <c r="BOB53" s="134"/>
      <c r="BOC53" s="134"/>
      <c r="BOD53" s="134"/>
      <c r="BOE53" s="134"/>
      <c r="BOF53" s="134"/>
      <c r="BOG53" s="134"/>
      <c r="BOH53" s="134"/>
      <c r="BOI53" s="134"/>
      <c r="BOJ53" s="134"/>
      <c r="BOK53" s="134"/>
      <c r="BOL53" s="134"/>
      <c r="BOM53" s="134"/>
      <c r="BON53" s="134"/>
      <c r="BOO53" s="134"/>
      <c r="BOP53" s="134"/>
      <c r="BOQ53" s="134"/>
      <c r="BOR53" s="134"/>
      <c r="BOS53" s="134"/>
      <c r="BOT53" s="134"/>
      <c r="BOU53" s="134"/>
      <c r="BOV53" s="134"/>
      <c r="BOW53" s="134"/>
      <c r="BOX53" s="134"/>
      <c r="BOY53" s="134"/>
      <c r="BOZ53" s="134"/>
      <c r="BPA53" s="134"/>
      <c r="BPB53" s="134"/>
      <c r="BPC53" s="134"/>
      <c r="BPD53" s="134"/>
      <c r="BPE53" s="134"/>
      <c r="BPF53" s="134"/>
      <c r="BPG53" s="134"/>
      <c r="BPH53" s="134"/>
      <c r="BPI53" s="134"/>
      <c r="BPJ53" s="134"/>
      <c r="BPK53" s="134"/>
      <c r="BPL53" s="134"/>
      <c r="BPM53" s="134"/>
      <c r="BPN53" s="134"/>
      <c r="BPO53" s="134"/>
      <c r="BPP53" s="134"/>
      <c r="BPQ53" s="134"/>
      <c r="BPR53" s="134"/>
      <c r="BPS53" s="134"/>
      <c r="BPT53" s="134"/>
      <c r="BPU53" s="134"/>
      <c r="BPV53" s="134"/>
      <c r="BPW53" s="134"/>
      <c r="BPX53" s="134"/>
      <c r="BPY53" s="134"/>
      <c r="BPZ53" s="134"/>
      <c r="BQA53" s="134"/>
      <c r="BQB53" s="134"/>
      <c r="BQC53" s="134"/>
      <c r="BQD53" s="134"/>
      <c r="BQE53" s="134"/>
      <c r="BQF53" s="134"/>
      <c r="BQG53" s="134"/>
      <c r="BQH53" s="134"/>
      <c r="BQI53" s="134"/>
      <c r="BQJ53" s="134"/>
      <c r="BQK53" s="134"/>
      <c r="BQL53" s="134"/>
      <c r="BQM53" s="134"/>
      <c r="BQN53" s="134"/>
      <c r="BQO53" s="134"/>
      <c r="BQP53" s="134"/>
      <c r="BQQ53" s="134"/>
      <c r="BQR53" s="134"/>
      <c r="BQS53" s="134"/>
      <c r="BQT53" s="134"/>
      <c r="BQU53" s="134"/>
      <c r="BQV53" s="134"/>
      <c r="BQW53" s="134"/>
    </row>
    <row r="54" spans="1:1817" s="164" customFormat="1" ht="63.75" x14ac:dyDescent="0.25">
      <c r="A54" s="73" t="s">
        <v>168</v>
      </c>
      <c r="B54" s="73" t="s">
        <v>336</v>
      </c>
      <c r="C54" s="73" t="s">
        <v>97</v>
      </c>
      <c r="D54" s="73" t="s">
        <v>98</v>
      </c>
      <c r="E54" s="73" t="s">
        <v>99</v>
      </c>
      <c r="F54" s="73" t="s">
        <v>100</v>
      </c>
      <c r="G54" s="74" t="s">
        <v>101</v>
      </c>
      <c r="H54" s="73" t="s">
        <v>102</v>
      </c>
      <c r="I54" s="73">
        <v>370</v>
      </c>
      <c r="J54" s="73" t="s">
        <v>103</v>
      </c>
      <c r="K54" s="73">
        <v>272</v>
      </c>
      <c r="L54" s="75" t="s">
        <v>104</v>
      </c>
      <c r="M54" s="73"/>
      <c r="N54" s="73">
        <v>1137</v>
      </c>
      <c r="O54" s="73"/>
      <c r="P54" s="73"/>
      <c r="Q54" s="280" t="s">
        <v>34</v>
      </c>
      <c r="R54" s="76">
        <f t="shared" ref="R54" si="69">+R53</f>
        <v>9</v>
      </c>
      <c r="S54" s="78">
        <f t="shared" ref="S54:W54" si="70">+S53</f>
        <v>8</v>
      </c>
      <c r="T54" s="78">
        <f t="shared" si="70"/>
        <v>9</v>
      </c>
      <c r="U54" s="78">
        <f t="shared" si="70"/>
        <v>9</v>
      </c>
      <c r="V54" s="78">
        <f t="shared" si="70"/>
        <v>9</v>
      </c>
      <c r="W54" s="78">
        <f t="shared" si="70"/>
        <v>9</v>
      </c>
      <c r="X54" s="193">
        <f t="shared" ref="X54:AI54" si="71">+X53</f>
        <v>9</v>
      </c>
      <c r="Y54" s="193">
        <f t="shared" si="71"/>
        <v>9</v>
      </c>
      <c r="Z54" s="233">
        <f t="shared" si="71"/>
        <v>1</v>
      </c>
      <c r="AA54" s="193">
        <f t="shared" si="71"/>
        <v>9</v>
      </c>
      <c r="AB54" s="193">
        <f t="shared" si="71"/>
        <v>9</v>
      </c>
      <c r="AC54" s="233">
        <f t="shared" si="71"/>
        <v>1</v>
      </c>
      <c r="AD54" s="193">
        <f t="shared" si="71"/>
        <v>9</v>
      </c>
      <c r="AE54" s="193">
        <f t="shared" si="71"/>
        <v>9</v>
      </c>
      <c r="AF54" s="233">
        <f t="shared" si="71"/>
        <v>1</v>
      </c>
      <c r="AG54" s="193">
        <f t="shared" si="71"/>
        <v>9</v>
      </c>
      <c r="AH54" s="193">
        <f t="shared" si="71"/>
        <v>9</v>
      </c>
      <c r="AI54" s="233">
        <f t="shared" si="71"/>
        <v>1</v>
      </c>
      <c r="AJ54" s="193">
        <v>9</v>
      </c>
      <c r="AK54" s="193">
        <f>+AK53</f>
        <v>9</v>
      </c>
      <c r="AL54" s="329">
        <f>+AL53</f>
        <v>1</v>
      </c>
      <c r="AM54" s="193">
        <v>9</v>
      </c>
      <c r="AN54" s="193">
        <v>9</v>
      </c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  <c r="GU54" s="163"/>
      <c r="GV54" s="163"/>
      <c r="GW54" s="163"/>
      <c r="GX54" s="163"/>
      <c r="GY54" s="163"/>
      <c r="GZ54" s="163"/>
      <c r="HA54" s="163"/>
      <c r="HB54" s="163"/>
      <c r="HC54" s="163"/>
      <c r="HD54" s="163"/>
      <c r="HE54" s="163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163"/>
      <c r="HZ54" s="163"/>
      <c r="IA54" s="163"/>
      <c r="IB54" s="163"/>
      <c r="IC54" s="163"/>
      <c r="ID54" s="163"/>
      <c r="IE54" s="163"/>
      <c r="IF54" s="163"/>
      <c r="IG54" s="16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163"/>
      <c r="IW54" s="163"/>
      <c r="IX54" s="163"/>
      <c r="IY54" s="163"/>
      <c r="IZ54" s="163"/>
      <c r="JA54" s="163"/>
      <c r="JB54" s="163"/>
      <c r="JC54" s="163"/>
      <c r="JD54" s="163"/>
      <c r="JE54" s="163"/>
      <c r="JF54" s="163"/>
      <c r="JG54" s="163"/>
      <c r="JH54" s="163"/>
      <c r="JI54" s="163"/>
      <c r="JJ54" s="163"/>
      <c r="JK54" s="163"/>
      <c r="JL54" s="163"/>
      <c r="JM54" s="163"/>
      <c r="JN54" s="163"/>
      <c r="JO54" s="163"/>
      <c r="JP54" s="163"/>
      <c r="JQ54" s="163"/>
      <c r="JR54" s="163"/>
      <c r="JS54" s="163"/>
      <c r="JT54" s="163"/>
      <c r="JU54" s="163"/>
      <c r="JV54" s="163"/>
      <c r="JW54" s="163"/>
      <c r="JX54" s="163"/>
      <c r="JY54" s="163"/>
      <c r="JZ54" s="163"/>
      <c r="KA54" s="163"/>
      <c r="KB54" s="163"/>
      <c r="KC54" s="163"/>
      <c r="KD54" s="163"/>
      <c r="KE54" s="163"/>
      <c r="KF54" s="163"/>
      <c r="KG54" s="163"/>
      <c r="KH54" s="163"/>
      <c r="KI54" s="163"/>
      <c r="KJ54" s="163"/>
      <c r="KK54" s="163"/>
      <c r="KL54" s="163"/>
      <c r="KM54" s="163"/>
      <c r="KN54" s="163"/>
      <c r="KO54" s="163"/>
      <c r="KP54" s="163"/>
      <c r="KQ54" s="163"/>
      <c r="KR54" s="163"/>
      <c r="KS54" s="163"/>
      <c r="KT54" s="163"/>
      <c r="KU54" s="163"/>
      <c r="KV54" s="163"/>
      <c r="KW54" s="163"/>
      <c r="KX54" s="163"/>
      <c r="KY54" s="163"/>
      <c r="KZ54" s="163"/>
      <c r="LA54" s="163"/>
      <c r="LB54" s="163"/>
      <c r="LC54" s="163"/>
      <c r="LD54" s="163"/>
      <c r="LE54" s="163"/>
      <c r="LF54" s="163"/>
      <c r="LG54" s="163"/>
      <c r="LH54" s="163"/>
      <c r="LI54" s="163"/>
      <c r="LJ54" s="163"/>
      <c r="LK54" s="163"/>
      <c r="LL54" s="163"/>
      <c r="LM54" s="163"/>
      <c r="LN54" s="163"/>
      <c r="LO54" s="163"/>
      <c r="LP54" s="163"/>
      <c r="LQ54" s="163"/>
      <c r="LR54" s="163"/>
      <c r="LS54" s="163"/>
      <c r="LT54" s="163"/>
      <c r="LU54" s="163"/>
      <c r="LV54" s="163"/>
      <c r="LW54" s="163"/>
      <c r="LX54" s="163"/>
      <c r="LY54" s="163"/>
      <c r="LZ54" s="163"/>
      <c r="MA54" s="163"/>
      <c r="MB54" s="163"/>
      <c r="MC54" s="163"/>
      <c r="MD54" s="163"/>
      <c r="ME54" s="163"/>
      <c r="MF54" s="163"/>
      <c r="MG54" s="163"/>
      <c r="MH54" s="163"/>
      <c r="MI54" s="163"/>
      <c r="MJ54" s="163"/>
      <c r="MK54" s="163"/>
      <c r="ML54" s="163"/>
      <c r="MM54" s="163"/>
      <c r="MN54" s="163"/>
      <c r="MO54" s="163"/>
      <c r="MP54" s="163"/>
      <c r="MQ54" s="163"/>
      <c r="MR54" s="163"/>
      <c r="MS54" s="163"/>
      <c r="MT54" s="163"/>
      <c r="MU54" s="163"/>
      <c r="MV54" s="163"/>
      <c r="MW54" s="163"/>
      <c r="MX54" s="163"/>
      <c r="MY54" s="163"/>
      <c r="MZ54" s="163"/>
      <c r="NA54" s="163"/>
      <c r="NB54" s="163"/>
      <c r="NC54" s="163"/>
      <c r="ND54" s="163"/>
      <c r="NE54" s="163"/>
      <c r="NF54" s="163"/>
      <c r="NG54" s="163"/>
      <c r="NH54" s="163"/>
      <c r="NI54" s="163"/>
      <c r="NJ54" s="163"/>
      <c r="NK54" s="163"/>
      <c r="NL54" s="163"/>
      <c r="NM54" s="163"/>
      <c r="NN54" s="163"/>
      <c r="NO54" s="163"/>
      <c r="NP54" s="163"/>
      <c r="NQ54" s="163"/>
      <c r="NR54" s="163"/>
      <c r="NS54" s="163"/>
      <c r="NT54" s="163"/>
      <c r="NU54" s="163"/>
      <c r="NV54" s="163"/>
      <c r="NW54" s="163"/>
      <c r="NX54" s="163"/>
      <c r="NY54" s="163"/>
      <c r="NZ54" s="163"/>
      <c r="OA54" s="163"/>
      <c r="OB54" s="163"/>
      <c r="OC54" s="163"/>
      <c r="OD54" s="163"/>
      <c r="OE54" s="163"/>
      <c r="OF54" s="163"/>
      <c r="OG54" s="163"/>
      <c r="OH54" s="163"/>
      <c r="OI54" s="163"/>
      <c r="OJ54" s="163"/>
      <c r="OK54" s="163"/>
      <c r="OL54" s="163"/>
      <c r="OM54" s="163"/>
      <c r="ON54" s="163"/>
      <c r="OO54" s="163"/>
      <c r="OP54" s="163"/>
      <c r="OQ54" s="163"/>
      <c r="OR54" s="163"/>
      <c r="OS54" s="163"/>
      <c r="OT54" s="163"/>
      <c r="OU54" s="163"/>
      <c r="OV54" s="163"/>
      <c r="OW54" s="163"/>
      <c r="OX54" s="163"/>
      <c r="OY54" s="163"/>
      <c r="OZ54" s="163"/>
      <c r="PA54" s="163"/>
      <c r="PB54" s="163"/>
      <c r="PC54" s="163"/>
      <c r="PD54" s="163"/>
      <c r="PE54" s="163"/>
      <c r="PF54" s="163"/>
      <c r="PG54" s="163"/>
      <c r="PH54" s="163"/>
      <c r="PI54" s="163"/>
      <c r="PJ54" s="163"/>
      <c r="PK54" s="163"/>
      <c r="PL54" s="163"/>
      <c r="PM54" s="163"/>
      <c r="PN54" s="163"/>
      <c r="PO54" s="163"/>
      <c r="PP54" s="163"/>
      <c r="PQ54" s="163"/>
      <c r="PR54" s="163"/>
      <c r="PS54" s="163"/>
      <c r="PT54" s="163"/>
      <c r="PU54" s="163"/>
      <c r="PV54" s="163"/>
      <c r="PW54" s="163"/>
      <c r="PX54" s="163"/>
      <c r="PY54" s="163"/>
      <c r="PZ54" s="163"/>
      <c r="QA54" s="163"/>
      <c r="QB54" s="163"/>
      <c r="QC54" s="163"/>
      <c r="QD54" s="163"/>
      <c r="QE54" s="163"/>
      <c r="QF54" s="163"/>
      <c r="QG54" s="163"/>
      <c r="QH54" s="163"/>
      <c r="QI54" s="163"/>
      <c r="QJ54" s="163"/>
      <c r="QK54" s="163"/>
      <c r="QL54" s="163"/>
      <c r="QM54" s="163"/>
      <c r="QN54" s="163"/>
      <c r="QO54" s="163"/>
      <c r="QP54" s="163"/>
      <c r="QQ54" s="163"/>
      <c r="QR54" s="163"/>
      <c r="QS54" s="163"/>
      <c r="QT54" s="163"/>
      <c r="QU54" s="163"/>
      <c r="QV54" s="163"/>
      <c r="QW54" s="163"/>
      <c r="QX54" s="163"/>
      <c r="QY54" s="163"/>
      <c r="QZ54" s="163"/>
      <c r="RA54" s="163"/>
      <c r="RB54" s="163"/>
      <c r="RC54" s="163"/>
      <c r="RD54" s="163"/>
      <c r="RE54" s="163"/>
      <c r="RF54" s="163"/>
      <c r="RG54" s="163"/>
      <c r="RH54" s="163"/>
      <c r="RI54" s="163"/>
      <c r="RJ54" s="163"/>
      <c r="RK54" s="163"/>
      <c r="RL54" s="163"/>
      <c r="RM54" s="163"/>
      <c r="RN54" s="163"/>
      <c r="RO54" s="163"/>
      <c r="RP54" s="163"/>
      <c r="RQ54" s="163"/>
      <c r="RR54" s="163"/>
      <c r="RS54" s="163"/>
      <c r="RT54" s="163"/>
      <c r="RU54" s="163"/>
      <c r="RV54" s="163"/>
      <c r="RW54" s="163"/>
      <c r="RX54" s="163"/>
      <c r="RY54" s="163"/>
      <c r="RZ54" s="163"/>
      <c r="SA54" s="163"/>
      <c r="SB54" s="163"/>
      <c r="SC54" s="163"/>
      <c r="SD54" s="163"/>
      <c r="SE54" s="163"/>
      <c r="SF54" s="163"/>
      <c r="SG54" s="163"/>
      <c r="SH54" s="163"/>
      <c r="SI54" s="163"/>
      <c r="SJ54" s="163"/>
      <c r="SK54" s="163"/>
      <c r="SL54" s="163"/>
      <c r="SM54" s="163"/>
      <c r="SN54" s="163"/>
      <c r="SO54" s="163"/>
      <c r="SP54" s="163"/>
      <c r="SQ54" s="163"/>
      <c r="SR54" s="163"/>
      <c r="SS54" s="163"/>
      <c r="ST54" s="163"/>
      <c r="SU54" s="163"/>
      <c r="SV54" s="163"/>
      <c r="SW54" s="163"/>
      <c r="SX54" s="163"/>
      <c r="SY54" s="163"/>
      <c r="SZ54" s="163"/>
      <c r="TA54" s="163"/>
      <c r="TB54" s="163"/>
      <c r="TC54" s="163"/>
      <c r="TD54" s="163"/>
      <c r="TE54" s="163"/>
      <c r="TF54" s="163"/>
      <c r="TG54" s="163"/>
      <c r="TH54" s="163"/>
      <c r="TI54" s="163"/>
      <c r="TJ54" s="163"/>
      <c r="TK54" s="163"/>
      <c r="TL54" s="163"/>
      <c r="TM54" s="163"/>
      <c r="TN54" s="163"/>
      <c r="TO54" s="163"/>
      <c r="TP54" s="163"/>
      <c r="TQ54" s="163"/>
      <c r="TR54" s="163"/>
      <c r="TS54" s="163"/>
      <c r="TT54" s="163"/>
      <c r="TU54" s="163"/>
      <c r="TV54" s="163"/>
      <c r="TW54" s="163"/>
      <c r="TX54" s="163"/>
      <c r="TY54" s="163"/>
      <c r="TZ54" s="163"/>
      <c r="UA54" s="163"/>
      <c r="UB54" s="163"/>
      <c r="UC54" s="163"/>
      <c r="UD54" s="163"/>
      <c r="UE54" s="163"/>
      <c r="UF54" s="163"/>
      <c r="UG54" s="163"/>
      <c r="UH54" s="163"/>
      <c r="UI54" s="163"/>
      <c r="UJ54" s="163"/>
      <c r="UK54" s="163"/>
      <c r="UL54" s="163"/>
      <c r="UM54" s="163"/>
      <c r="UN54" s="163"/>
      <c r="UO54" s="163"/>
      <c r="UP54" s="163"/>
      <c r="UQ54" s="163"/>
      <c r="UR54" s="163"/>
      <c r="US54" s="163"/>
      <c r="UT54" s="163"/>
      <c r="UU54" s="163"/>
      <c r="UV54" s="163"/>
      <c r="UW54" s="163"/>
      <c r="UX54" s="163"/>
      <c r="UY54" s="163"/>
      <c r="UZ54" s="163"/>
      <c r="VA54" s="163"/>
      <c r="VB54" s="163"/>
      <c r="VC54" s="163"/>
      <c r="VD54" s="163"/>
      <c r="VE54" s="163"/>
      <c r="VF54" s="163"/>
      <c r="VG54" s="163"/>
      <c r="VH54" s="163"/>
      <c r="VI54" s="163"/>
      <c r="VJ54" s="163"/>
      <c r="VK54" s="163"/>
      <c r="VL54" s="163"/>
      <c r="VM54" s="163"/>
      <c r="VN54" s="163"/>
      <c r="VO54" s="163"/>
      <c r="VP54" s="163"/>
      <c r="VQ54" s="163"/>
      <c r="VR54" s="163"/>
      <c r="VS54" s="163"/>
      <c r="VT54" s="163"/>
      <c r="VU54" s="163"/>
      <c r="VV54" s="163"/>
      <c r="VW54" s="163"/>
      <c r="VX54" s="163"/>
      <c r="VY54" s="163"/>
      <c r="VZ54" s="163"/>
      <c r="WA54" s="163"/>
      <c r="WB54" s="163"/>
      <c r="WC54" s="163"/>
      <c r="WD54" s="163"/>
      <c r="WE54" s="163"/>
      <c r="WF54" s="163"/>
      <c r="WG54" s="163"/>
      <c r="WH54" s="163"/>
      <c r="WI54" s="163"/>
      <c r="WJ54" s="163"/>
      <c r="WK54" s="163"/>
      <c r="WL54" s="163"/>
      <c r="WM54" s="163"/>
      <c r="WN54" s="163"/>
      <c r="WO54" s="163"/>
      <c r="WP54" s="163"/>
      <c r="WQ54" s="163"/>
      <c r="WR54" s="163"/>
      <c r="WS54" s="163"/>
      <c r="WT54" s="163"/>
      <c r="WU54" s="163"/>
      <c r="WV54" s="163"/>
      <c r="WW54" s="163"/>
      <c r="WX54" s="163"/>
      <c r="WY54" s="163"/>
      <c r="WZ54" s="163"/>
      <c r="XA54" s="163"/>
      <c r="XB54" s="163"/>
      <c r="XC54" s="163"/>
      <c r="XD54" s="163"/>
      <c r="XE54" s="163"/>
      <c r="XF54" s="163"/>
      <c r="XG54" s="163"/>
      <c r="XH54" s="163"/>
      <c r="XI54" s="163"/>
      <c r="XJ54" s="163"/>
      <c r="XK54" s="163"/>
      <c r="XL54" s="163"/>
      <c r="XM54" s="163"/>
      <c r="XN54" s="163"/>
      <c r="XO54" s="163"/>
      <c r="XP54" s="163"/>
      <c r="XQ54" s="163"/>
      <c r="XR54" s="163"/>
      <c r="XS54" s="163"/>
      <c r="XT54" s="163"/>
      <c r="XU54" s="163"/>
      <c r="XV54" s="163"/>
      <c r="XW54" s="163"/>
      <c r="XX54" s="163"/>
      <c r="XY54" s="163"/>
      <c r="XZ54" s="163"/>
      <c r="YA54" s="163"/>
      <c r="YB54" s="163"/>
      <c r="YC54" s="163"/>
      <c r="YD54" s="163"/>
      <c r="YE54" s="163"/>
      <c r="YF54" s="163"/>
      <c r="YG54" s="163"/>
      <c r="YH54" s="163"/>
      <c r="YI54" s="163"/>
      <c r="YJ54" s="163"/>
      <c r="YK54" s="163"/>
      <c r="YL54" s="163"/>
      <c r="YM54" s="163"/>
      <c r="YN54" s="163"/>
      <c r="YO54" s="163"/>
      <c r="YP54" s="163"/>
      <c r="YQ54" s="163"/>
      <c r="YR54" s="163"/>
      <c r="YS54" s="163"/>
      <c r="YT54" s="163"/>
      <c r="YU54" s="163"/>
      <c r="YV54" s="163"/>
      <c r="YW54" s="163"/>
      <c r="YX54" s="163"/>
      <c r="YY54" s="163"/>
      <c r="YZ54" s="163"/>
      <c r="ZA54" s="163"/>
      <c r="ZB54" s="163"/>
      <c r="ZC54" s="163"/>
      <c r="ZD54" s="163"/>
      <c r="ZE54" s="163"/>
      <c r="ZF54" s="163"/>
      <c r="ZG54" s="163"/>
      <c r="ZH54" s="163"/>
      <c r="ZI54" s="163"/>
      <c r="ZJ54" s="163"/>
      <c r="ZK54" s="163"/>
      <c r="ZL54" s="163"/>
      <c r="ZM54" s="163"/>
      <c r="ZN54" s="163"/>
      <c r="ZO54" s="163"/>
      <c r="ZP54" s="163"/>
      <c r="ZQ54" s="163"/>
      <c r="ZR54" s="163"/>
      <c r="ZS54" s="163"/>
      <c r="ZT54" s="163"/>
      <c r="ZU54" s="163"/>
      <c r="ZV54" s="163"/>
      <c r="ZW54" s="163"/>
      <c r="ZX54" s="163"/>
      <c r="ZY54" s="163"/>
      <c r="ZZ54" s="163"/>
      <c r="AAA54" s="163"/>
      <c r="AAB54" s="163"/>
      <c r="AAC54" s="163"/>
      <c r="AAD54" s="163"/>
      <c r="AAE54" s="163"/>
      <c r="AAF54" s="163"/>
      <c r="AAG54" s="163"/>
      <c r="AAH54" s="163"/>
      <c r="AAI54" s="163"/>
      <c r="AAJ54" s="163"/>
      <c r="AAK54" s="163"/>
      <c r="AAL54" s="163"/>
      <c r="AAM54" s="163"/>
      <c r="AAN54" s="163"/>
      <c r="AAO54" s="163"/>
      <c r="AAP54" s="163"/>
      <c r="AAQ54" s="163"/>
      <c r="AAR54" s="163"/>
      <c r="AAS54" s="163"/>
      <c r="AAT54" s="163"/>
      <c r="AAU54" s="163"/>
      <c r="AAV54" s="163"/>
      <c r="AAW54" s="163"/>
      <c r="AAX54" s="163"/>
      <c r="AAY54" s="163"/>
      <c r="AAZ54" s="163"/>
      <c r="ABA54" s="163"/>
      <c r="ABB54" s="163"/>
      <c r="ABC54" s="163"/>
      <c r="ABD54" s="163"/>
      <c r="ABE54" s="163"/>
      <c r="ABF54" s="163"/>
      <c r="ABG54" s="163"/>
      <c r="ABH54" s="163"/>
      <c r="ABI54" s="163"/>
      <c r="ABJ54" s="163"/>
      <c r="ABK54" s="163"/>
      <c r="ABL54" s="163"/>
      <c r="ABM54" s="163"/>
      <c r="ABN54" s="163"/>
      <c r="ABO54" s="163"/>
      <c r="ABP54" s="163"/>
      <c r="ABQ54" s="163"/>
      <c r="ABR54" s="163"/>
      <c r="ABS54" s="163"/>
      <c r="ABT54" s="163"/>
      <c r="ABU54" s="163"/>
      <c r="ABV54" s="163"/>
      <c r="ABW54" s="163"/>
      <c r="ABX54" s="163"/>
      <c r="ABY54" s="163"/>
      <c r="ABZ54" s="163"/>
      <c r="ACA54" s="163"/>
      <c r="ACB54" s="163"/>
      <c r="ACC54" s="163"/>
      <c r="ACD54" s="163"/>
      <c r="ACE54" s="163"/>
      <c r="ACF54" s="163"/>
      <c r="ACG54" s="163"/>
      <c r="ACH54" s="163"/>
      <c r="ACI54" s="163"/>
      <c r="ACJ54" s="163"/>
      <c r="ACK54" s="163"/>
      <c r="ACL54" s="163"/>
      <c r="ACM54" s="163"/>
      <c r="ACN54" s="163"/>
      <c r="ACO54" s="163"/>
      <c r="ACP54" s="163"/>
      <c r="ACQ54" s="163"/>
      <c r="ACR54" s="163"/>
      <c r="ACS54" s="163"/>
      <c r="ACT54" s="163"/>
      <c r="ACU54" s="163"/>
      <c r="ACV54" s="163"/>
      <c r="ACW54" s="163"/>
      <c r="ACX54" s="163"/>
      <c r="ACY54" s="163"/>
      <c r="ACZ54" s="163"/>
      <c r="ADA54" s="163"/>
      <c r="ADB54" s="163"/>
      <c r="ADC54" s="163"/>
      <c r="ADD54" s="163"/>
      <c r="ADE54" s="163"/>
      <c r="ADF54" s="163"/>
      <c r="ADG54" s="163"/>
      <c r="ADH54" s="163"/>
      <c r="ADI54" s="163"/>
      <c r="ADJ54" s="163"/>
      <c r="ADK54" s="163"/>
      <c r="ADL54" s="163"/>
      <c r="ADM54" s="163"/>
      <c r="ADN54" s="163"/>
      <c r="ADO54" s="163"/>
      <c r="ADP54" s="163"/>
      <c r="ADQ54" s="163"/>
      <c r="ADR54" s="163"/>
      <c r="ADS54" s="163"/>
      <c r="ADT54" s="163"/>
      <c r="ADU54" s="163"/>
      <c r="ADV54" s="163"/>
      <c r="ADW54" s="163"/>
      <c r="ADX54" s="163"/>
      <c r="ADY54" s="163"/>
      <c r="ADZ54" s="163"/>
      <c r="AEA54" s="163"/>
      <c r="AEB54" s="163"/>
      <c r="AEC54" s="163"/>
      <c r="AED54" s="163"/>
      <c r="AEE54" s="163"/>
      <c r="AEF54" s="163"/>
      <c r="AEG54" s="163"/>
      <c r="AEH54" s="163"/>
      <c r="AEI54" s="163"/>
      <c r="AEJ54" s="163"/>
      <c r="AEK54" s="163"/>
      <c r="AEL54" s="163"/>
      <c r="AEM54" s="163"/>
      <c r="AEN54" s="163"/>
      <c r="AEO54" s="163"/>
      <c r="AEP54" s="163"/>
      <c r="AEQ54" s="163"/>
      <c r="AER54" s="163"/>
      <c r="AES54" s="163"/>
      <c r="AET54" s="163"/>
      <c r="AEU54" s="163"/>
      <c r="AEV54" s="163"/>
      <c r="AEW54" s="163"/>
      <c r="AEX54" s="163"/>
      <c r="AEY54" s="163"/>
      <c r="AEZ54" s="163"/>
      <c r="AFA54" s="163"/>
      <c r="AFB54" s="163"/>
      <c r="AFC54" s="163"/>
      <c r="AFD54" s="163"/>
      <c r="AFE54" s="163"/>
      <c r="AFF54" s="163"/>
      <c r="AFG54" s="163"/>
      <c r="AFH54" s="163"/>
      <c r="AFI54" s="163"/>
      <c r="AFJ54" s="163"/>
      <c r="AFK54" s="163"/>
      <c r="AFL54" s="163"/>
      <c r="AFM54" s="163"/>
      <c r="AFN54" s="163"/>
      <c r="AFO54" s="163"/>
      <c r="AFP54" s="163"/>
      <c r="AFQ54" s="163"/>
      <c r="AFR54" s="163"/>
      <c r="AFS54" s="163"/>
      <c r="AFT54" s="163"/>
      <c r="AFU54" s="163"/>
      <c r="AFV54" s="163"/>
      <c r="AFW54" s="163"/>
      <c r="AFX54" s="163"/>
      <c r="AFY54" s="163"/>
      <c r="AFZ54" s="163"/>
      <c r="AGA54" s="163"/>
      <c r="AGB54" s="163"/>
      <c r="AGC54" s="163"/>
      <c r="AGD54" s="163"/>
      <c r="AGE54" s="163"/>
      <c r="AGF54" s="163"/>
      <c r="AGG54" s="163"/>
      <c r="AGH54" s="163"/>
      <c r="AGI54" s="163"/>
      <c r="AGJ54" s="163"/>
      <c r="AGK54" s="163"/>
      <c r="AGL54" s="163"/>
      <c r="AGM54" s="163"/>
      <c r="AGN54" s="163"/>
      <c r="AGO54" s="163"/>
      <c r="AGP54" s="163"/>
      <c r="AGQ54" s="163"/>
      <c r="AGR54" s="163"/>
      <c r="AGS54" s="163"/>
      <c r="AGT54" s="163"/>
      <c r="AGU54" s="163"/>
      <c r="AGV54" s="163"/>
      <c r="AGW54" s="163"/>
      <c r="AGX54" s="163"/>
      <c r="AGY54" s="163"/>
      <c r="AGZ54" s="163"/>
      <c r="AHA54" s="163"/>
      <c r="AHB54" s="163"/>
      <c r="AHC54" s="163"/>
      <c r="AHD54" s="163"/>
      <c r="AHE54" s="163"/>
      <c r="AHF54" s="163"/>
      <c r="AHG54" s="163"/>
      <c r="AHH54" s="163"/>
      <c r="AHI54" s="163"/>
      <c r="AHJ54" s="163"/>
      <c r="AHK54" s="163"/>
      <c r="AHL54" s="163"/>
      <c r="AHM54" s="163"/>
      <c r="AHN54" s="163"/>
      <c r="AHO54" s="163"/>
      <c r="AHP54" s="163"/>
      <c r="AHQ54" s="163"/>
      <c r="AHR54" s="163"/>
      <c r="AHS54" s="163"/>
      <c r="AHT54" s="163"/>
      <c r="AHU54" s="163"/>
      <c r="AHV54" s="163"/>
      <c r="AHW54" s="163"/>
      <c r="AHX54" s="163"/>
      <c r="AHY54" s="163"/>
      <c r="AHZ54" s="163"/>
      <c r="AIA54" s="163"/>
      <c r="AIB54" s="163"/>
      <c r="AIC54" s="163"/>
      <c r="AID54" s="163"/>
      <c r="AIE54" s="163"/>
      <c r="AIF54" s="163"/>
      <c r="AIG54" s="163"/>
      <c r="AIH54" s="163"/>
      <c r="AII54" s="163"/>
      <c r="AIJ54" s="163"/>
      <c r="AIK54" s="163"/>
      <c r="AIL54" s="163"/>
      <c r="AIM54" s="163"/>
      <c r="AIN54" s="163"/>
      <c r="AIO54" s="163"/>
      <c r="AIP54" s="163"/>
      <c r="AIQ54" s="163"/>
      <c r="AIR54" s="163"/>
      <c r="AIS54" s="163"/>
      <c r="AIT54" s="163"/>
      <c r="AIU54" s="163"/>
      <c r="AIV54" s="163"/>
      <c r="AIW54" s="163"/>
      <c r="AIX54" s="163"/>
      <c r="AIY54" s="163"/>
      <c r="AIZ54" s="163"/>
      <c r="AJA54" s="163"/>
      <c r="AJB54" s="163"/>
      <c r="AJC54" s="163"/>
      <c r="AJD54" s="163"/>
      <c r="AJE54" s="163"/>
      <c r="AJF54" s="163"/>
      <c r="AJG54" s="163"/>
      <c r="AJH54" s="163"/>
      <c r="AJI54" s="163"/>
      <c r="AJJ54" s="163"/>
      <c r="AJK54" s="163"/>
      <c r="AJL54" s="163"/>
      <c r="AJM54" s="163"/>
      <c r="AJN54" s="163"/>
      <c r="AJO54" s="163"/>
      <c r="AJP54" s="163"/>
      <c r="AJQ54" s="163"/>
      <c r="AJR54" s="163"/>
      <c r="AJS54" s="163"/>
      <c r="AJT54" s="163"/>
      <c r="AJU54" s="163"/>
      <c r="AJV54" s="163"/>
      <c r="AJW54" s="163"/>
      <c r="AJX54" s="163"/>
      <c r="AJY54" s="163"/>
      <c r="AJZ54" s="163"/>
      <c r="AKA54" s="163"/>
      <c r="AKB54" s="163"/>
      <c r="AKC54" s="163"/>
      <c r="AKD54" s="163"/>
      <c r="AKE54" s="163"/>
      <c r="AKF54" s="163"/>
      <c r="AKG54" s="163"/>
      <c r="AKH54" s="163"/>
      <c r="AKI54" s="163"/>
      <c r="AKJ54" s="163"/>
      <c r="AKK54" s="163"/>
      <c r="AKL54" s="163"/>
      <c r="AKM54" s="163"/>
      <c r="AKN54" s="163"/>
      <c r="AKO54" s="163"/>
      <c r="AKP54" s="163"/>
      <c r="AKQ54" s="163"/>
      <c r="AKR54" s="163"/>
      <c r="AKS54" s="163"/>
      <c r="AKT54" s="163"/>
      <c r="AKU54" s="163"/>
      <c r="AKV54" s="163"/>
      <c r="AKW54" s="163"/>
      <c r="AKX54" s="163"/>
      <c r="AKY54" s="163"/>
      <c r="AKZ54" s="163"/>
      <c r="ALA54" s="163"/>
      <c r="ALB54" s="163"/>
      <c r="ALC54" s="163"/>
      <c r="ALD54" s="163"/>
      <c r="ALE54" s="163"/>
      <c r="ALF54" s="163"/>
      <c r="ALG54" s="163"/>
      <c r="ALH54" s="163"/>
      <c r="ALI54" s="163"/>
      <c r="ALJ54" s="163"/>
      <c r="ALK54" s="163"/>
      <c r="ALL54" s="163"/>
      <c r="ALM54" s="163"/>
      <c r="ALN54" s="163"/>
      <c r="ALO54" s="163"/>
      <c r="ALP54" s="163"/>
      <c r="ALQ54" s="163"/>
      <c r="ALR54" s="163"/>
      <c r="ALS54" s="163"/>
      <c r="ALT54" s="163"/>
      <c r="ALU54" s="163"/>
      <c r="ALV54" s="163"/>
      <c r="ALW54" s="163"/>
      <c r="ALX54" s="163"/>
      <c r="ALY54" s="163"/>
      <c r="ALZ54" s="163"/>
      <c r="AMA54" s="163"/>
      <c r="AMB54" s="163"/>
      <c r="AMC54" s="163"/>
      <c r="AMD54" s="163"/>
      <c r="AME54" s="163"/>
      <c r="AMF54" s="163"/>
      <c r="AMG54" s="163"/>
      <c r="AMH54" s="163"/>
      <c r="AMI54" s="163"/>
      <c r="AMJ54" s="163"/>
      <c r="AMK54" s="163"/>
      <c r="AML54" s="163"/>
      <c r="AMM54" s="163"/>
      <c r="AMN54" s="163"/>
      <c r="AMO54" s="163"/>
      <c r="AMP54" s="163"/>
      <c r="AMQ54" s="163"/>
      <c r="AMR54" s="163"/>
      <c r="AMS54" s="163"/>
      <c r="AMT54" s="163"/>
      <c r="AMU54" s="163"/>
      <c r="AMV54" s="163"/>
      <c r="AMW54" s="163"/>
      <c r="AMX54" s="163"/>
      <c r="AMY54" s="163"/>
      <c r="AMZ54" s="163"/>
      <c r="ANA54" s="163"/>
      <c r="ANB54" s="163"/>
      <c r="ANC54" s="163"/>
      <c r="AND54" s="163"/>
      <c r="ANE54" s="163"/>
      <c r="ANF54" s="163"/>
      <c r="ANG54" s="163"/>
      <c r="ANH54" s="163"/>
      <c r="ANI54" s="163"/>
      <c r="ANJ54" s="163"/>
      <c r="ANK54" s="163"/>
      <c r="ANL54" s="163"/>
      <c r="ANM54" s="163"/>
      <c r="ANN54" s="163"/>
      <c r="ANO54" s="163"/>
      <c r="ANP54" s="163"/>
      <c r="ANQ54" s="163"/>
      <c r="ANR54" s="163"/>
      <c r="ANS54" s="163"/>
      <c r="ANT54" s="163"/>
      <c r="ANU54" s="163"/>
      <c r="ANV54" s="163"/>
      <c r="ANW54" s="163"/>
      <c r="ANX54" s="163"/>
      <c r="ANY54" s="163"/>
      <c r="ANZ54" s="163"/>
      <c r="AOA54" s="163"/>
      <c r="AOB54" s="163"/>
      <c r="AOC54" s="163"/>
      <c r="AOD54" s="163"/>
      <c r="AOE54" s="163"/>
      <c r="AOF54" s="163"/>
      <c r="AOG54" s="163"/>
      <c r="AOH54" s="163"/>
      <c r="AOI54" s="163"/>
      <c r="AOJ54" s="163"/>
      <c r="AOK54" s="163"/>
      <c r="AOL54" s="163"/>
      <c r="AOM54" s="163"/>
      <c r="AON54" s="163"/>
      <c r="AOO54" s="163"/>
      <c r="AOP54" s="163"/>
      <c r="AOQ54" s="163"/>
      <c r="AOR54" s="163"/>
      <c r="AOS54" s="163"/>
      <c r="AOT54" s="163"/>
      <c r="AOU54" s="163"/>
      <c r="AOV54" s="163"/>
      <c r="AOW54" s="163"/>
      <c r="AOX54" s="163"/>
      <c r="AOY54" s="163"/>
      <c r="AOZ54" s="163"/>
      <c r="APA54" s="163"/>
      <c r="APB54" s="163"/>
      <c r="APC54" s="163"/>
      <c r="APD54" s="163"/>
      <c r="APE54" s="163"/>
      <c r="APF54" s="163"/>
      <c r="APG54" s="163"/>
      <c r="APH54" s="163"/>
      <c r="API54" s="163"/>
      <c r="APJ54" s="163"/>
      <c r="APK54" s="163"/>
      <c r="APL54" s="163"/>
      <c r="APM54" s="163"/>
      <c r="APN54" s="163"/>
      <c r="APO54" s="163"/>
      <c r="APP54" s="163"/>
      <c r="APQ54" s="163"/>
      <c r="APR54" s="163"/>
      <c r="APS54" s="163"/>
      <c r="APT54" s="163"/>
      <c r="APU54" s="163"/>
      <c r="APV54" s="163"/>
      <c r="APW54" s="163"/>
      <c r="APX54" s="163"/>
      <c r="APY54" s="163"/>
      <c r="APZ54" s="163"/>
      <c r="AQA54" s="163"/>
      <c r="AQB54" s="163"/>
      <c r="AQC54" s="163"/>
      <c r="AQD54" s="163"/>
      <c r="AQE54" s="163"/>
      <c r="AQF54" s="163"/>
      <c r="AQG54" s="163"/>
      <c r="AQH54" s="163"/>
      <c r="AQI54" s="163"/>
      <c r="AQJ54" s="163"/>
      <c r="AQK54" s="163"/>
      <c r="AQL54" s="163"/>
      <c r="AQM54" s="163"/>
      <c r="AQN54" s="163"/>
      <c r="AQO54" s="163"/>
      <c r="AQP54" s="163"/>
      <c r="AQQ54" s="163"/>
      <c r="AQR54" s="163"/>
      <c r="AQS54" s="163"/>
      <c r="AQT54" s="163"/>
      <c r="AQU54" s="163"/>
      <c r="AQV54" s="163"/>
      <c r="AQW54" s="163"/>
      <c r="AQX54" s="163"/>
      <c r="AQY54" s="163"/>
      <c r="AQZ54" s="163"/>
      <c r="ARA54" s="163"/>
      <c r="ARB54" s="163"/>
      <c r="ARC54" s="163"/>
      <c r="ARD54" s="163"/>
      <c r="ARE54" s="163"/>
      <c r="ARF54" s="163"/>
      <c r="ARG54" s="163"/>
      <c r="ARH54" s="163"/>
      <c r="ARI54" s="163"/>
      <c r="ARJ54" s="163"/>
      <c r="ARK54" s="163"/>
      <c r="ARL54" s="163"/>
      <c r="ARM54" s="163"/>
      <c r="ARN54" s="163"/>
      <c r="ARO54" s="163"/>
      <c r="ARP54" s="163"/>
      <c r="ARQ54" s="163"/>
      <c r="ARR54" s="163"/>
      <c r="ARS54" s="163"/>
      <c r="ART54" s="163"/>
      <c r="ARU54" s="163"/>
      <c r="ARV54" s="163"/>
      <c r="ARW54" s="163"/>
      <c r="ARX54" s="163"/>
      <c r="ARY54" s="163"/>
      <c r="ARZ54" s="163"/>
      <c r="ASA54" s="163"/>
      <c r="ASB54" s="163"/>
      <c r="ASC54" s="163"/>
      <c r="ASD54" s="163"/>
      <c r="ASE54" s="163"/>
      <c r="ASF54" s="163"/>
      <c r="ASG54" s="163"/>
      <c r="ASH54" s="163"/>
      <c r="ASI54" s="163"/>
      <c r="ASJ54" s="163"/>
      <c r="ASK54" s="163"/>
      <c r="ASL54" s="163"/>
      <c r="ASM54" s="163"/>
      <c r="ASN54" s="163"/>
      <c r="ASO54" s="163"/>
      <c r="ASP54" s="163"/>
      <c r="ASQ54" s="163"/>
      <c r="ASR54" s="163"/>
      <c r="ASS54" s="163"/>
      <c r="AST54" s="163"/>
      <c r="ASU54" s="163"/>
      <c r="ASV54" s="163"/>
      <c r="ASW54" s="163"/>
      <c r="ASX54" s="163"/>
      <c r="ASY54" s="163"/>
      <c r="ASZ54" s="163"/>
      <c r="ATA54" s="163"/>
      <c r="ATB54" s="163"/>
      <c r="ATC54" s="163"/>
      <c r="ATD54" s="163"/>
      <c r="ATE54" s="163"/>
      <c r="ATF54" s="163"/>
      <c r="ATG54" s="163"/>
      <c r="ATH54" s="163"/>
      <c r="ATI54" s="163"/>
      <c r="ATJ54" s="163"/>
      <c r="ATK54" s="163"/>
      <c r="ATL54" s="163"/>
      <c r="ATM54" s="163"/>
      <c r="ATN54" s="163"/>
      <c r="ATO54" s="163"/>
      <c r="ATP54" s="163"/>
      <c r="ATQ54" s="163"/>
      <c r="ATR54" s="163"/>
      <c r="ATS54" s="163"/>
      <c r="ATT54" s="163"/>
      <c r="ATU54" s="163"/>
      <c r="ATV54" s="163"/>
      <c r="ATW54" s="163"/>
      <c r="ATX54" s="163"/>
      <c r="ATY54" s="163"/>
      <c r="ATZ54" s="163"/>
      <c r="AUA54" s="163"/>
      <c r="AUB54" s="163"/>
      <c r="AUC54" s="163"/>
      <c r="AUD54" s="163"/>
      <c r="AUE54" s="163"/>
      <c r="AUF54" s="163"/>
      <c r="AUG54" s="163"/>
      <c r="AUH54" s="163"/>
      <c r="AUI54" s="163"/>
      <c r="AUJ54" s="163"/>
      <c r="AUK54" s="163"/>
      <c r="AUL54" s="163"/>
      <c r="AUM54" s="163"/>
      <c r="AUN54" s="163"/>
      <c r="AUO54" s="163"/>
      <c r="AUP54" s="163"/>
      <c r="AUQ54" s="163"/>
      <c r="AUR54" s="163"/>
      <c r="AUS54" s="163"/>
      <c r="AUT54" s="163"/>
      <c r="AUU54" s="163"/>
      <c r="AUV54" s="163"/>
      <c r="AUW54" s="163"/>
      <c r="AUX54" s="163"/>
      <c r="AUY54" s="163"/>
      <c r="AUZ54" s="163"/>
      <c r="AVA54" s="163"/>
      <c r="AVB54" s="163"/>
      <c r="AVC54" s="163"/>
      <c r="AVD54" s="163"/>
      <c r="AVE54" s="163"/>
      <c r="AVF54" s="163"/>
      <c r="AVG54" s="163"/>
      <c r="AVH54" s="163"/>
      <c r="AVI54" s="163"/>
      <c r="AVJ54" s="163"/>
      <c r="AVK54" s="163"/>
      <c r="AVL54" s="163"/>
      <c r="AVM54" s="163"/>
      <c r="AVN54" s="163"/>
      <c r="AVO54" s="163"/>
      <c r="AVP54" s="163"/>
      <c r="AVQ54" s="163"/>
      <c r="AVR54" s="163"/>
      <c r="AVS54" s="163"/>
      <c r="AVT54" s="163"/>
      <c r="AVU54" s="163"/>
      <c r="AVV54" s="163"/>
      <c r="AVW54" s="163"/>
      <c r="AVX54" s="163"/>
      <c r="AVY54" s="163"/>
      <c r="AVZ54" s="163"/>
      <c r="AWA54" s="163"/>
      <c r="AWB54" s="163"/>
      <c r="AWC54" s="163"/>
      <c r="AWD54" s="163"/>
      <c r="AWE54" s="163"/>
      <c r="AWF54" s="163"/>
      <c r="AWG54" s="163"/>
      <c r="AWH54" s="163"/>
      <c r="AWI54" s="163"/>
      <c r="AWJ54" s="163"/>
      <c r="AWK54" s="163"/>
      <c r="AWL54" s="163"/>
      <c r="AWM54" s="163"/>
      <c r="AWN54" s="163"/>
      <c r="AWO54" s="163"/>
      <c r="AWP54" s="163"/>
      <c r="AWQ54" s="163"/>
      <c r="AWR54" s="163"/>
      <c r="AWS54" s="163"/>
      <c r="AWT54" s="163"/>
      <c r="AWU54" s="163"/>
      <c r="AWV54" s="163"/>
      <c r="AWW54" s="163"/>
      <c r="AWX54" s="163"/>
      <c r="AWY54" s="163"/>
      <c r="AWZ54" s="163"/>
      <c r="AXA54" s="163"/>
      <c r="AXB54" s="163"/>
      <c r="AXC54" s="163"/>
      <c r="AXD54" s="163"/>
      <c r="AXE54" s="163"/>
      <c r="AXF54" s="163"/>
      <c r="AXG54" s="163"/>
      <c r="AXH54" s="163"/>
      <c r="AXI54" s="163"/>
      <c r="AXJ54" s="163"/>
      <c r="AXK54" s="163"/>
      <c r="AXL54" s="163"/>
      <c r="AXM54" s="163"/>
      <c r="AXN54" s="163"/>
      <c r="AXO54" s="163"/>
      <c r="AXP54" s="163"/>
      <c r="AXQ54" s="163"/>
      <c r="AXR54" s="163"/>
      <c r="AXS54" s="163"/>
      <c r="AXT54" s="163"/>
      <c r="AXU54" s="163"/>
      <c r="AXV54" s="163"/>
      <c r="AXW54" s="163"/>
      <c r="AXX54" s="163"/>
      <c r="AXY54" s="163"/>
      <c r="AXZ54" s="163"/>
      <c r="AYA54" s="163"/>
      <c r="AYB54" s="163"/>
      <c r="AYC54" s="163"/>
      <c r="AYD54" s="163"/>
      <c r="AYE54" s="163"/>
      <c r="AYF54" s="163"/>
      <c r="AYG54" s="163"/>
      <c r="AYH54" s="163"/>
      <c r="AYI54" s="163"/>
      <c r="AYJ54" s="163"/>
      <c r="AYK54" s="163"/>
      <c r="AYL54" s="163"/>
      <c r="AYM54" s="163"/>
      <c r="AYN54" s="163"/>
      <c r="AYO54" s="163"/>
      <c r="AYP54" s="163"/>
      <c r="AYQ54" s="163"/>
      <c r="AYR54" s="163"/>
      <c r="AYS54" s="163"/>
      <c r="AYT54" s="163"/>
      <c r="AYU54" s="163"/>
      <c r="AYV54" s="163"/>
      <c r="AYW54" s="163"/>
      <c r="AYX54" s="163"/>
      <c r="AYY54" s="163"/>
      <c r="AYZ54" s="163"/>
      <c r="AZA54" s="163"/>
      <c r="AZB54" s="163"/>
      <c r="AZC54" s="163"/>
      <c r="AZD54" s="163"/>
      <c r="AZE54" s="163"/>
      <c r="AZF54" s="163"/>
      <c r="AZG54" s="163"/>
      <c r="AZH54" s="163"/>
      <c r="AZI54" s="163"/>
      <c r="AZJ54" s="163"/>
      <c r="AZK54" s="163"/>
      <c r="AZL54" s="163"/>
      <c r="AZM54" s="163"/>
      <c r="AZN54" s="163"/>
      <c r="AZO54" s="163"/>
      <c r="AZP54" s="163"/>
      <c r="AZQ54" s="163"/>
      <c r="AZR54" s="163"/>
      <c r="AZS54" s="163"/>
      <c r="AZT54" s="163"/>
      <c r="AZU54" s="163"/>
      <c r="AZV54" s="163"/>
      <c r="AZW54" s="163"/>
      <c r="AZX54" s="163"/>
      <c r="AZY54" s="163"/>
      <c r="AZZ54" s="163"/>
      <c r="BAA54" s="163"/>
      <c r="BAB54" s="163"/>
      <c r="BAC54" s="163"/>
      <c r="BAD54" s="163"/>
      <c r="BAE54" s="163"/>
      <c r="BAF54" s="163"/>
      <c r="BAG54" s="163"/>
      <c r="BAH54" s="163"/>
      <c r="BAI54" s="163"/>
      <c r="BAJ54" s="163"/>
      <c r="BAK54" s="163"/>
      <c r="BAL54" s="163"/>
      <c r="BAM54" s="163"/>
      <c r="BAN54" s="163"/>
      <c r="BAO54" s="163"/>
      <c r="BAP54" s="163"/>
      <c r="BAQ54" s="163"/>
      <c r="BAR54" s="163"/>
      <c r="BAS54" s="163"/>
      <c r="BAT54" s="163"/>
      <c r="BAU54" s="163"/>
      <c r="BAV54" s="163"/>
      <c r="BAW54" s="163"/>
      <c r="BAX54" s="163"/>
      <c r="BAY54" s="163"/>
      <c r="BAZ54" s="163"/>
      <c r="BBA54" s="163"/>
      <c r="BBB54" s="163"/>
      <c r="BBC54" s="163"/>
      <c r="BBD54" s="163"/>
      <c r="BBE54" s="163"/>
      <c r="BBF54" s="163"/>
      <c r="BBG54" s="163"/>
      <c r="BBH54" s="163"/>
      <c r="BBI54" s="163"/>
      <c r="BBJ54" s="163"/>
      <c r="BBK54" s="163"/>
      <c r="BBL54" s="163"/>
      <c r="BBM54" s="163"/>
      <c r="BBN54" s="163"/>
      <c r="BBO54" s="163"/>
      <c r="BBP54" s="163"/>
      <c r="BBQ54" s="163"/>
      <c r="BBR54" s="163"/>
      <c r="BBS54" s="163"/>
      <c r="BBT54" s="163"/>
      <c r="BBU54" s="163"/>
      <c r="BBV54" s="163"/>
      <c r="BBW54" s="163"/>
      <c r="BBX54" s="163"/>
      <c r="BBY54" s="163"/>
      <c r="BBZ54" s="163"/>
      <c r="BCA54" s="163"/>
      <c r="BCB54" s="163"/>
      <c r="BCC54" s="163"/>
      <c r="BCD54" s="163"/>
      <c r="BCE54" s="163"/>
      <c r="BCF54" s="163"/>
      <c r="BCG54" s="163"/>
      <c r="BCH54" s="163"/>
      <c r="BCI54" s="163"/>
      <c r="BCJ54" s="163"/>
      <c r="BCK54" s="163"/>
      <c r="BCL54" s="163"/>
      <c r="BCM54" s="163"/>
      <c r="BCN54" s="163"/>
      <c r="BCO54" s="163"/>
      <c r="BCP54" s="163"/>
      <c r="BCQ54" s="163"/>
      <c r="BCR54" s="163"/>
      <c r="BCS54" s="163"/>
      <c r="BCT54" s="163"/>
      <c r="BCU54" s="163"/>
      <c r="BCV54" s="163"/>
      <c r="BCW54" s="163"/>
      <c r="BCX54" s="163"/>
      <c r="BCY54" s="163"/>
      <c r="BCZ54" s="163"/>
      <c r="BDA54" s="163"/>
      <c r="BDB54" s="163"/>
      <c r="BDC54" s="163"/>
      <c r="BDD54" s="163"/>
      <c r="BDE54" s="163"/>
      <c r="BDF54" s="163"/>
      <c r="BDG54" s="163"/>
      <c r="BDH54" s="163"/>
      <c r="BDI54" s="163"/>
      <c r="BDJ54" s="163"/>
      <c r="BDK54" s="163"/>
      <c r="BDL54" s="163"/>
      <c r="BDM54" s="163"/>
      <c r="BDN54" s="163"/>
      <c r="BDO54" s="163"/>
      <c r="BDP54" s="163"/>
      <c r="BDQ54" s="163"/>
      <c r="BDR54" s="163"/>
      <c r="BDS54" s="163"/>
      <c r="BDT54" s="163"/>
      <c r="BDU54" s="163"/>
      <c r="BDV54" s="163"/>
      <c r="BDW54" s="163"/>
      <c r="BDX54" s="163"/>
      <c r="BDY54" s="163"/>
      <c r="BDZ54" s="163"/>
      <c r="BEA54" s="163"/>
      <c r="BEB54" s="163"/>
      <c r="BEC54" s="163"/>
      <c r="BED54" s="163"/>
      <c r="BEE54" s="163"/>
      <c r="BEF54" s="163"/>
      <c r="BEG54" s="163"/>
      <c r="BEH54" s="163"/>
      <c r="BEI54" s="163"/>
      <c r="BEJ54" s="163"/>
      <c r="BEK54" s="163"/>
      <c r="BEL54" s="163"/>
      <c r="BEM54" s="163"/>
      <c r="BEN54" s="163"/>
      <c r="BEO54" s="163"/>
      <c r="BEP54" s="163"/>
      <c r="BEQ54" s="163"/>
      <c r="BER54" s="163"/>
      <c r="BES54" s="163"/>
      <c r="BET54" s="163"/>
      <c r="BEU54" s="163"/>
      <c r="BEV54" s="163"/>
      <c r="BEW54" s="163"/>
      <c r="BEX54" s="163"/>
      <c r="BEY54" s="163"/>
      <c r="BEZ54" s="163"/>
      <c r="BFA54" s="163"/>
      <c r="BFB54" s="163"/>
      <c r="BFC54" s="163"/>
      <c r="BFD54" s="163"/>
      <c r="BFE54" s="163"/>
      <c r="BFF54" s="163"/>
      <c r="BFG54" s="163"/>
      <c r="BFH54" s="163"/>
      <c r="BFI54" s="163"/>
      <c r="BFJ54" s="163"/>
      <c r="BFK54" s="163"/>
      <c r="BFL54" s="163"/>
      <c r="BFM54" s="163"/>
      <c r="BFN54" s="163"/>
      <c r="BFO54" s="163"/>
      <c r="BFP54" s="163"/>
      <c r="BFQ54" s="163"/>
      <c r="BFR54" s="163"/>
      <c r="BFS54" s="163"/>
      <c r="BFT54" s="163"/>
      <c r="BFU54" s="163"/>
      <c r="BFV54" s="163"/>
      <c r="BFW54" s="163"/>
      <c r="BFX54" s="163"/>
      <c r="BFY54" s="163"/>
      <c r="BFZ54" s="163"/>
      <c r="BGA54" s="163"/>
      <c r="BGB54" s="163"/>
      <c r="BGC54" s="163"/>
      <c r="BGD54" s="163"/>
      <c r="BGE54" s="163"/>
      <c r="BGF54" s="163"/>
      <c r="BGG54" s="163"/>
      <c r="BGH54" s="163"/>
      <c r="BGI54" s="163"/>
      <c r="BGJ54" s="163"/>
      <c r="BGK54" s="163"/>
      <c r="BGL54" s="163"/>
      <c r="BGM54" s="163"/>
      <c r="BGN54" s="163"/>
      <c r="BGO54" s="163"/>
      <c r="BGP54" s="163"/>
      <c r="BGQ54" s="163"/>
      <c r="BGR54" s="163"/>
      <c r="BGS54" s="163"/>
      <c r="BGT54" s="163"/>
      <c r="BGU54" s="163"/>
      <c r="BGV54" s="163"/>
      <c r="BGW54" s="163"/>
      <c r="BGX54" s="163"/>
      <c r="BGY54" s="163"/>
      <c r="BGZ54" s="163"/>
      <c r="BHA54" s="163"/>
      <c r="BHB54" s="163"/>
      <c r="BHC54" s="163"/>
      <c r="BHD54" s="163"/>
      <c r="BHE54" s="163"/>
      <c r="BHF54" s="163"/>
      <c r="BHG54" s="163"/>
      <c r="BHH54" s="163"/>
      <c r="BHI54" s="163"/>
      <c r="BHJ54" s="163"/>
      <c r="BHK54" s="163"/>
      <c r="BHL54" s="163"/>
      <c r="BHM54" s="163"/>
      <c r="BHN54" s="163"/>
      <c r="BHO54" s="163"/>
      <c r="BHP54" s="163"/>
      <c r="BHQ54" s="163"/>
      <c r="BHR54" s="163"/>
      <c r="BHS54" s="163"/>
      <c r="BHT54" s="163"/>
      <c r="BHU54" s="163"/>
      <c r="BHV54" s="163"/>
      <c r="BHW54" s="163"/>
      <c r="BHX54" s="163"/>
      <c r="BHY54" s="163"/>
      <c r="BHZ54" s="163"/>
      <c r="BIA54" s="163"/>
      <c r="BIB54" s="163"/>
      <c r="BIC54" s="163"/>
      <c r="BID54" s="163"/>
      <c r="BIE54" s="163"/>
      <c r="BIF54" s="163"/>
      <c r="BIG54" s="163"/>
      <c r="BIH54" s="163"/>
      <c r="BII54" s="163"/>
      <c r="BIJ54" s="163"/>
      <c r="BIK54" s="163"/>
      <c r="BIL54" s="163"/>
      <c r="BIM54" s="163"/>
      <c r="BIN54" s="163"/>
      <c r="BIO54" s="163"/>
      <c r="BIP54" s="163"/>
      <c r="BIQ54" s="163"/>
      <c r="BIR54" s="163"/>
      <c r="BIS54" s="163"/>
      <c r="BIT54" s="163"/>
      <c r="BIU54" s="163"/>
      <c r="BIV54" s="163"/>
      <c r="BIW54" s="163"/>
      <c r="BIX54" s="163"/>
      <c r="BIY54" s="163"/>
      <c r="BIZ54" s="163"/>
      <c r="BJA54" s="163"/>
      <c r="BJB54" s="163"/>
      <c r="BJC54" s="163"/>
      <c r="BJD54" s="163"/>
      <c r="BJE54" s="163"/>
      <c r="BJF54" s="163"/>
      <c r="BJG54" s="163"/>
      <c r="BJH54" s="163"/>
      <c r="BJI54" s="163"/>
      <c r="BJJ54" s="163"/>
      <c r="BJK54" s="163"/>
      <c r="BJL54" s="163"/>
      <c r="BJM54" s="163"/>
      <c r="BJN54" s="163"/>
      <c r="BJO54" s="163"/>
      <c r="BJP54" s="163"/>
      <c r="BJQ54" s="163"/>
      <c r="BJR54" s="163"/>
      <c r="BJS54" s="163"/>
      <c r="BJT54" s="163"/>
      <c r="BJU54" s="163"/>
      <c r="BJV54" s="163"/>
      <c r="BJW54" s="163"/>
      <c r="BJX54" s="163"/>
      <c r="BJY54" s="163"/>
      <c r="BJZ54" s="163"/>
      <c r="BKA54" s="163"/>
      <c r="BKB54" s="163"/>
      <c r="BKC54" s="163"/>
      <c r="BKD54" s="163"/>
      <c r="BKE54" s="163"/>
      <c r="BKF54" s="163"/>
      <c r="BKG54" s="163"/>
      <c r="BKH54" s="163"/>
      <c r="BKI54" s="163"/>
      <c r="BKJ54" s="163"/>
      <c r="BKK54" s="163"/>
      <c r="BKL54" s="163"/>
      <c r="BKM54" s="163"/>
      <c r="BKN54" s="163"/>
      <c r="BKO54" s="163"/>
      <c r="BKP54" s="163"/>
      <c r="BKQ54" s="163"/>
      <c r="BKR54" s="163"/>
      <c r="BKS54" s="163"/>
      <c r="BKT54" s="163"/>
      <c r="BKU54" s="163"/>
      <c r="BKV54" s="163"/>
      <c r="BKW54" s="163"/>
      <c r="BKX54" s="163"/>
      <c r="BKY54" s="163"/>
      <c r="BKZ54" s="163"/>
      <c r="BLA54" s="163"/>
      <c r="BLB54" s="163"/>
      <c r="BLC54" s="163"/>
      <c r="BLD54" s="163"/>
      <c r="BLE54" s="163"/>
      <c r="BLF54" s="163"/>
      <c r="BLG54" s="163"/>
      <c r="BLH54" s="163"/>
      <c r="BLI54" s="163"/>
      <c r="BLJ54" s="163"/>
      <c r="BLK54" s="163"/>
      <c r="BLL54" s="163"/>
      <c r="BLM54" s="163"/>
      <c r="BLN54" s="163"/>
      <c r="BLO54" s="163"/>
      <c r="BLP54" s="163"/>
      <c r="BLQ54" s="163"/>
      <c r="BLR54" s="163"/>
      <c r="BLS54" s="163"/>
      <c r="BLT54" s="163"/>
      <c r="BLU54" s="163"/>
      <c r="BLV54" s="163"/>
      <c r="BLW54" s="163"/>
      <c r="BLX54" s="163"/>
      <c r="BLY54" s="163"/>
      <c r="BLZ54" s="163"/>
      <c r="BMA54" s="163"/>
      <c r="BMB54" s="163"/>
      <c r="BMC54" s="163"/>
      <c r="BMD54" s="163"/>
      <c r="BME54" s="163"/>
      <c r="BMF54" s="163"/>
      <c r="BMG54" s="163"/>
      <c r="BMH54" s="163"/>
      <c r="BMI54" s="163"/>
      <c r="BMJ54" s="163"/>
      <c r="BMK54" s="163"/>
      <c r="BML54" s="163"/>
      <c r="BMM54" s="163"/>
      <c r="BMN54" s="163"/>
      <c r="BMO54" s="163"/>
      <c r="BMP54" s="163"/>
      <c r="BMQ54" s="163"/>
      <c r="BMR54" s="163"/>
      <c r="BMS54" s="163"/>
      <c r="BMT54" s="163"/>
      <c r="BMU54" s="163"/>
      <c r="BMV54" s="163"/>
      <c r="BMW54" s="163"/>
      <c r="BMX54" s="163"/>
      <c r="BMY54" s="163"/>
      <c r="BMZ54" s="163"/>
      <c r="BNA54" s="163"/>
      <c r="BNB54" s="163"/>
      <c r="BNC54" s="163"/>
      <c r="BND54" s="163"/>
      <c r="BNE54" s="163"/>
      <c r="BNF54" s="163"/>
      <c r="BNG54" s="163"/>
      <c r="BNH54" s="163"/>
      <c r="BNI54" s="163"/>
      <c r="BNJ54" s="163"/>
      <c r="BNK54" s="163"/>
      <c r="BNL54" s="163"/>
      <c r="BNM54" s="163"/>
      <c r="BNN54" s="163"/>
      <c r="BNO54" s="163"/>
      <c r="BNP54" s="163"/>
      <c r="BNQ54" s="163"/>
      <c r="BNR54" s="163"/>
      <c r="BNS54" s="163"/>
      <c r="BNT54" s="163"/>
      <c r="BNU54" s="163"/>
      <c r="BNV54" s="163"/>
      <c r="BNW54" s="163"/>
      <c r="BNX54" s="163"/>
      <c r="BNY54" s="163"/>
      <c r="BNZ54" s="163"/>
      <c r="BOA54" s="163"/>
      <c r="BOB54" s="163"/>
      <c r="BOC54" s="163"/>
      <c r="BOD54" s="163"/>
      <c r="BOE54" s="163"/>
      <c r="BOF54" s="163"/>
      <c r="BOG54" s="163"/>
      <c r="BOH54" s="163"/>
      <c r="BOI54" s="163"/>
      <c r="BOJ54" s="163"/>
      <c r="BOK54" s="163"/>
      <c r="BOL54" s="163"/>
      <c r="BOM54" s="163"/>
      <c r="BON54" s="163"/>
      <c r="BOO54" s="163"/>
      <c r="BOP54" s="163"/>
      <c r="BOQ54" s="163"/>
      <c r="BOR54" s="163"/>
      <c r="BOS54" s="163"/>
      <c r="BOT54" s="163"/>
      <c r="BOU54" s="163"/>
      <c r="BOV54" s="163"/>
      <c r="BOW54" s="163"/>
      <c r="BOX54" s="163"/>
      <c r="BOY54" s="163"/>
      <c r="BOZ54" s="163"/>
      <c r="BPA54" s="163"/>
      <c r="BPB54" s="163"/>
      <c r="BPC54" s="163"/>
      <c r="BPD54" s="163"/>
      <c r="BPE54" s="163"/>
      <c r="BPF54" s="163"/>
      <c r="BPG54" s="163"/>
      <c r="BPH54" s="163"/>
      <c r="BPI54" s="163"/>
      <c r="BPJ54" s="163"/>
      <c r="BPK54" s="163"/>
      <c r="BPL54" s="163"/>
      <c r="BPM54" s="163"/>
      <c r="BPN54" s="163"/>
      <c r="BPO54" s="163"/>
      <c r="BPP54" s="163"/>
      <c r="BPQ54" s="163"/>
      <c r="BPR54" s="163"/>
      <c r="BPS54" s="163"/>
      <c r="BPT54" s="163"/>
      <c r="BPU54" s="163"/>
      <c r="BPV54" s="163"/>
      <c r="BPW54" s="163"/>
      <c r="BPX54" s="163"/>
      <c r="BPY54" s="163"/>
      <c r="BPZ54" s="163"/>
      <c r="BQA54" s="163"/>
      <c r="BQB54" s="163"/>
      <c r="BQC54" s="163"/>
      <c r="BQD54" s="163"/>
      <c r="BQE54" s="163"/>
      <c r="BQF54" s="163"/>
      <c r="BQG54" s="163"/>
      <c r="BQH54" s="163"/>
      <c r="BQI54" s="163"/>
      <c r="BQJ54" s="163"/>
      <c r="BQK54" s="163"/>
      <c r="BQL54" s="163"/>
      <c r="BQM54" s="163"/>
      <c r="BQN54" s="163"/>
      <c r="BQO54" s="163"/>
      <c r="BQP54" s="163"/>
      <c r="BQQ54" s="163"/>
      <c r="BQR54" s="163"/>
      <c r="BQS54" s="163"/>
      <c r="BQT54" s="163"/>
      <c r="BQU54" s="163"/>
      <c r="BQV54" s="163"/>
      <c r="BQW54" s="163"/>
    </row>
    <row r="55" spans="1:1817" s="99" customFormat="1" ht="63.75" x14ac:dyDescent="0.25">
      <c r="A55" s="5" t="s">
        <v>168</v>
      </c>
      <c r="B55" s="5" t="s">
        <v>338</v>
      </c>
      <c r="C55" s="5" t="s">
        <v>97</v>
      </c>
      <c r="D55" s="71" t="s">
        <v>98</v>
      </c>
      <c r="E55" s="5" t="s">
        <v>99</v>
      </c>
      <c r="F55" s="71" t="s">
        <v>100</v>
      </c>
      <c r="G55" s="28" t="s">
        <v>101</v>
      </c>
      <c r="H55" s="71" t="s">
        <v>102</v>
      </c>
      <c r="I55" s="5">
        <v>371</v>
      </c>
      <c r="J55" s="71" t="s">
        <v>109</v>
      </c>
      <c r="K55" s="5">
        <v>273</v>
      </c>
      <c r="L55" s="6" t="s">
        <v>110</v>
      </c>
      <c r="M55" s="5" t="s">
        <v>111</v>
      </c>
      <c r="N55" s="5">
        <v>1016</v>
      </c>
      <c r="O55" s="5">
        <v>1</v>
      </c>
      <c r="P55" s="6" t="s">
        <v>112</v>
      </c>
      <c r="Q55" s="267" t="s">
        <v>26</v>
      </c>
      <c r="R55" s="8">
        <f>SUM(S55:W55)</f>
        <v>84</v>
      </c>
      <c r="S55" s="23">
        <v>2</v>
      </c>
      <c r="T55" s="23">
        <v>27</v>
      </c>
      <c r="U55" s="23">
        <v>27</v>
      </c>
      <c r="V55" s="23">
        <v>23</v>
      </c>
      <c r="W55" s="23">
        <v>5</v>
      </c>
      <c r="X55" s="71">
        <v>13</v>
      </c>
      <c r="Y55" s="71">
        <v>13</v>
      </c>
      <c r="Z55" s="232">
        <f>+Y55/T55</f>
        <v>0.48148148148148145</v>
      </c>
      <c r="AA55" s="71">
        <v>20</v>
      </c>
      <c r="AB55" s="71">
        <v>20</v>
      </c>
      <c r="AC55" s="232">
        <f>+AB55/T55</f>
        <v>0.7407407407407407</v>
      </c>
      <c r="AD55" s="71">
        <v>21</v>
      </c>
      <c r="AE55" s="71">
        <v>20</v>
      </c>
      <c r="AF55" s="232">
        <f>+AE55/T55</f>
        <v>0.7407407407407407</v>
      </c>
      <c r="AG55" s="71">
        <v>24</v>
      </c>
      <c r="AH55" s="71">
        <v>22</v>
      </c>
      <c r="AI55" s="232">
        <f>+AH55/T55</f>
        <v>0.81481481481481477</v>
      </c>
      <c r="AJ55" s="71">
        <v>25</v>
      </c>
      <c r="AK55" s="71">
        <v>22</v>
      </c>
      <c r="AL55" s="332">
        <f>+AK55/T55</f>
        <v>0.81481481481481477</v>
      </c>
      <c r="AM55" s="71">
        <v>27</v>
      </c>
      <c r="AN55" s="71">
        <v>27</v>
      </c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  <c r="JF55" s="134"/>
      <c r="JG55" s="134"/>
      <c r="JH55" s="134"/>
      <c r="JI55" s="134"/>
      <c r="JJ55" s="134"/>
      <c r="JK55" s="134"/>
      <c r="JL55" s="134"/>
      <c r="JM55" s="134"/>
      <c r="JN55" s="134"/>
      <c r="JO55" s="134"/>
      <c r="JP55" s="134"/>
      <c r="JQ55" s="134"/>
      <c r="JR55" s="134"/>
      <c r="JS55" s="134"/>
      <c r="JT55" s="134"/>
      <c r="JU55" s="134"/>
      <c r="JV55" s="134"/>
      <c r="JW55" s="134"/>
      <c r="JX55" s="134"/>
      <c r="JY55" s="134"/>
      <c r="JZ55" s="134"/>
      <c r="KA55" s="134"/>
      <c r="KB55" s="134"/>
      <c r="KC55" s="134"/>
      <c r="KD55" s="134"/>
      <c r="KE55" s="134"/>
      <c r="KF55" s="134"/>
      <c r="KG55" s="134"/>
      <c r="KH55" s="134"/>
      <c r="KI55" s="134"/>
      <c r="KJ55" s="134"/>
      <c r="KK55" s="134"/>
      <c r="KL55" s="134"/>
      <c r="KM55" s="134"/>
      <c r="KN55" s="134"/>
      <c r="KO55" s="134"/>
      <c r="KP55" s="134"/>
      <c r="KQ55" s="134"/>
      <c r="KR55" s="134"/>
      <c r="KS55" s="134"/>
      <c r="KT55" s="134"/>
      <c r="KU55" s="134"/>
      <c r="KV55" s="134"/>
      <c r="KW55" s="134"/>
      <c r="KX55" s="134"/>
      <c r="KY55" s="134"/>
      <c r="KZ55" s="134"/>
      <c r="LA55" s="134"/>
      <c r="LB55" s="134"/>
      <c r="LC55" s="134"/>
      <c r="LD55" s="134"/>
      <c r="LE55" s="134"/>
      <c r="LF55" s="134"/>
      <c r="LG55" s="134"/>
      <c r="LH55" s="134"/>
      <c r="LI55" s="134"/>
      <c r="LJ55" s="134"/>
      <c r="LK55" s="134"/>
      <c r="LL55" s="134"/>
      <c r="LM55" s="134"/>
      <c r="LN55" s="134"/>
      <c r="LO55" s="134"/>
      <c r="LP55" s="134"/>
      <c r="LQ55" s="134"/>
      <c r="LR55" s="134"/>
      <c r="LS55" s="134"/>
      <c r="LT55" s="134"/>
      <c r="LU55" s="134"/>
      <c r="LV55" s="134"/>
      <c r="LW55" s="134"/>
      <c r="LX55" s="134"/>
      <c r="LY55" s="134"/>
      <c r="LZ55" s="134"/>
      <c r="MA55" s="134"/>
      <c r="MB55" s="134"/>
      <c r="MC55" s="134"/>
      <c r="MD55" s="134"/>
      <c r="ME55" s="134"/>
      <c r="MF55" s="134"/>
      <c r="MG55" s="134"/>
      <c r="MH55" s="134"/>
      <c r="MI55" s="134"/>
      <c r="MJ55" s="134"/>
      <c r="MK55" s="134"/>
      <c r="ML55" s="134"/>
      <c r="MM55" s="134"/>
      <c r="MN55" s="134"/>
      <c r="MO55" s="134"/>
      <c r="MP55" s="134"/>
      <c r="MQ55" s="134"/>
      <c r="MR55" s="134"/>
      <c r="MS55" s="134"/>
      <c r="MT55" s="134"/>
      <c r="MU55" s="134"/>
      <c r="MV55" s="134"/>
      <c r="MW55" s="134"/>
      <c r="MX55" s="134"/>
      <c r="MY55" s="134"/>
      <c r="MZ55" s="134"/>
      <c r="NA55" s="134"/>
      <c r="NB55" s="134"/>
      <c r="NC55" s="134"/>
      <c r="ND55" s="134"/>
      <c r="NE55" s="134"/>
      <c r="NF55" s="134"/>
      <c r="NG55" s="134"/>
      <c r="NH55" s="134"/>
      <c r="NI55" s="134"/>
      <c r="NJ55" s="134"/>
      <c r="NK55" s="134"/>
      <c r="NL55" s="134"/>
      <c r="NM55" s="134"/>
      <c r="NN55" s="134"/>
      <c r="NO55" s="134"/>
      <c r="NP55" s="134"/>
      <c r="NQ55" s="134"/>
      <c r="NR55" s="134"/>
      <c r="NS55" s="134"/>
      <c r="NT55" s="134"/>
      <c r="NU55" s="134"/>
      <c r="NV55" s="134"/>
      <c r="NW55" s="134"/>
      <c r="NX55" s="134"/>
      <c r="NY55" s="134"/>
      <c r="NZ55" s="134"/>
      <c r="OA55" s="134"/>
      <c r="OB55" s="134"/>
      <c r="OC55" s="134"/>
      <c r="OD55" s="134"/>
      <c r="OE55" s="134"/>
      <c r="OF55" s="134"/>
      <c r="OG55" s="134"/>
      <c r="OH55" s="134"/>
      <c r="OI55" s="134"/>
      <c r="OJ55" s="134"/>
      <c r="OK55" s="134"/>
      <c r="OL55" s="134"/>
      <c r="OM55" s="134"/>
      <c r="ON55" s="134"/>
      <c r="OO55" s="134"/>
      <c r="OP55" s="134"/>
      <c r="OQ55" s="134"/>
      <c r="OR55" s="134"/>
      <c r="OS55" s="134"/>
      <c r="OT55" s="134"/>
      <c r="OU55" s="134"/>
      <c r="OV55" s="134"/>
      <c r="OW55" s="134"/>
      <c r="OX55" s="134"/>
      <c r="OY55" s="134"/>
      <c r="OZ55" s="134"/>
      <c r="PA55" s="134"/>
      <c r="PB55" s="134"/>
      <c r="PC55" s="134"/>
      <c r="PD55" s="134"/>
      <c r="PE55" s="134"/>
      <c r="PF55" s="134"/>
      <c r="PG55" s="134"/>
      <c r="PH55" s="134"/>
      <c r="PI55" s="134"/>
      <c r="PJ55" s="134"/>
      <c r="PK55" s="134"/>
      <c r="PL55" s="134"/>
      <c r="PM55" s="134"/>
      <c r="PN55" s="134"/>
      <c r="PO55" s="134"/>
      <c r="PP55" s="134"/>
      <c r="PQ55" s="134"/>
      <c r="PR55" s="134"/>
      <c r="PS55" s="134"/>
      <c r="PT55" s="134"/>
      <c r="PU55" s="134"/>
      <c r="PV55" s="134"/>
      <c r="PW55" s="134"/>
      <c r="PX55" s="134"/>
      <c r="PY55" s="134"/>
      <c r="PZ55" s="134"/>
      <c r="QA55" s="134"/>
      <c r="QB55" s="134"/>
      <c r="QC55" s="134"/>
      <c r="QD55" s="134"/>
      <c r="QE55" s="134"/>
      <c r="QF55" s="134"/>
      <c r="QG55" s="134"/>
      <c r="QH55" s="134"/>
      <c r="QI55" s="134"/>
      <c r="QJ55" s="134"/>
      <c r="QK55" s="134"/>
      <c r="QL55" s="134"/>
      <c r="QM55" s="134"/>
      <c r="QN55" s="134"/>
      <c r="QO55" s="134"/>
      <c r="QP55" s="134"/>
      <c r="QQ55" s="134"/>
      <c r="QR55" s="134"/>
      <c r="QS55" s="134"/>
      <c r="QT55" s="134"/>
      <c r="QU55" s="134"/>
      <c r="QV55" s="134"/>
      <c r="QW55" s="134"/>
      <c r="QX55" s="134"/>
      <c r="QY55" s="134"/>
      <c r="QZ55" s="134"/>
      <c r="RA55" s="134"/>
      <c r="RB55" s="134"/>
      <c r="RC55" s="134"/>
      <c r="RD55" s="134"/>
      <c r="RE55" s="134"/>
      <c r="RF55" s="134"/>
      <c r="RG55" s="134"/>
      <c r="RH55" s="134"/>
      <c r="RI55" s="134"/>
      <c r="RJ55" s="134"/>
      <c r="RK55" s="134"/>
      <c r="RL55" s="134"/>
      <c r="RM55" s="134"/>
      <c r="RN55" s="134"/>
      <c r="RO55" s="134"/>
      <c r="RP55" s="134"/>
      <c r="RQ55" s="134"/>
      <c r="RR55" s="134"/>
      <c r="RS55" s="134"/>
      <c r="RT55" s="134"/>
      <c r="RU55" s="134"/>
      <c r="RV55" s="134"/>
      <c r="RW55" s="134"/>
      <c r="RX55" s="134"/>
      <c r="RY55" s="134"/>
      <c r="RZ55" s="134"/>
      <c r="SA55" s="134"/>
      <c r="SB55" s="134"/>
      <c r="SC55" s="134"/>
      <c r="SD55" s="134"/>
      <c r="SE55" s="134"/>
      <c r="SF55" s="134"/>
      <c r="SG55" s="134"/>
      <c r="SH55" s="134"/>
      <c r="SI55" s="134"/>
      <c r="SJ55" s="134"/>
      <c r="SK55" s="134"/>
      <c r="SL55" s="134"/>
      <c r="SM55" s="134"/>
      <c r="SN55" s="134"/>
      <c r="SO55" s="134"/>
      <c r="SP55" s="134"/>
      <c r="SQ55" s="134"/>
      <c r="SR55" s="134"/>
      <c r="SS55" s="134"/>
      <c r="ST55" s="134"/>
      <c r="SU55" s="134"/>
      <c r="SV55" s="134"/>
      <c r="SW55" s="134"/>
      <c r="SX55" s="134"/>
      <c r="SY55" s="134"/>
      <c r="SZ55" s="134"/>
      <c r="TA55" s="134"/>
      <c r="TB55" s="134"/>
      <c r="TC55" s="134"/>
      <c r="TD55" s="134"/>
      <c r="TE55" s="134"/>
      <c r="TF55" s="134"/>
      <c r="TG55" s="134"/>
      <c r="TH55" s="134"/>
      <c r="TI55" s="134"/>
      <c r="TJ55" s="134"/>
      <c r="TK55" s="134"/>
      <c r="TL55" s="134"/>
      <c r="TM55" s="134"/>
      <c r="TN55" s="134"/>
      <c r="TO55" s="134"/>
      <c r="TP55" s="134"/>
      <c r="TQ55" s="134"/>
      <c r="TR55" s="134"/>
      <c r="TS55" s="134"/>
      <c r="TT55" s="134"/>
      <c r="TU55" s="134"/>
      <c r="TV55" s="134"/>
      <c r="TW55" s="134"/>
      <c r="TX55" s="134"/>
      <c r="TY55" s="134"/>
      <c r="TZ55" s="134"/>
      <c r="UA55" s="134"/>
      <c r="UB55" s="134"/>
      <c r="UC55" s="134"/>
      <c r="UD55" s="134"/>
      <c r="UE55" s="134"/>
      <c r="UF55" s="134"/>
      <c r="UG55" s="134"/>
      <c r="UH55" s="134"/>
      <c r="UI55" s="134"/>
      <c r="UJ55" s="134"/>
      <c r="UK55" s="134"/>
      <c r="UL55" s="134"/>
      <c r="UM55" s="134"/>
      <c r="UN55" s="134"/>
      <c r="UO55" s="134"/>
      <c r="UP55" s="134"/>
      <c r="UQ55" s="134"/>
      <c r="UR55" s="134"/>
      <c r="US55" s="134"/>
      <c r="UT55" s="134"/>
      <c r="UU55" s="134"/>
      <c r="UV55" s="134"/>
      <c r="UW55" s="134"/>
      <c r="UX55" s="134"/>
      <c r="UY55" s="134"/>
      <c r="UZ55" s="134"/>
      <c r="VA55" s="134"/>
      <c r="VB55" s="134"/>
      <c r="VC55" s="134"/>
      <c r="VD55" s="134"/>
      <c r="VE55" s="134"/>
      <c r="VF55" s="134"/>
      <c r="VG55" s="134"/>
      <c r="VH55" s="134"/>
      <c r="VI55" s="134"/>
      <c r="VJ55" s="134"/>
      <c r="VK55" s="134"/>
      <c r="VL55" s="134"/>
      <c r="VM55" s="134"/>
      <c r="VN55" s="134"/>
      <c r="VO55" s="134"/>
      <c r="VP55" s="134"/>
      <c r="VQ55" s="134"/>
      <c r="VR55" s="134"/>
      <c r="VS55" s="134"/>
      <c r="VT55" s="134"/>
      <c r="VU55" s="134"/>
      <c r="VV55" s="134"/>
      <c r="VW55" s="134"/>
      <c r="VX55" s="134"/>
      <c r="VY55" s="134"/>
      <c r="VZ55" s="134"/>
      <c r="WA55" s="134"/>
      <c r="WB55" s="134"/>
      <c r="WC55" s="134"/>
      <c r="WD55" s="134"/>
      <c r="WE55" s="134"/>
      <c r="WF55" s="134"/>
      <c r="WG55" s="134"/>
      <c r="WH55" s="134"/>
      <c r="WI55" s="134"/>
      <c r="WJ55" s="134"/>
      <c r="WK55" s="134"/>
      <c r="WL55" s="134"/>
      <c r="WM55" s="134"/>
      <c r="WN55" s="134"/>
      <c r="WO55" s="134"/>
      <c r="WP55" s="134"/>
      <c r="WQ55" s="134"/>
      <c r="WR55" s="134"/>
      <c r="WS55" s="134"/>
      <c r="WT55" s="134"/>
      <c r="WU55" s="134"/>
      <c r="WV55" s="134"/>
      <c r="WW55" s="134"/>
      <c r="WX55" s="134"/>
      <c r="WY55" s="134"/>
      <c r="WZ55" s="134"/>
      <c r="XA55" s="134"/>
      <c r="XB55" s="134"/>
      <c r="XC55" s="134"/>
      <c r="XD55" s="134"/>
      <c r="XE55" s="134"/>
      <c r="XF55" s="134"/>
      <c r="XG55" s="134"/>
      <c r="XH55" s="134"/>
      <c r="XI55" s="134"/>
      <c r="XJ55" s="134"/>
      <c r="XK55" s="134"/>
      <c r="XL55" s="134"/>
      <c r="XM55" s="134"/>
      <c r="XN55" s="134"/>
      <c r="XO55" s="134"/>
      <c r="XP55" s="134"/>
      <c r="XQ55" s="134"/>
      <c r="XR55" s="134"/>
      <c r="XS55" s="134"/>
      <c r="XT55" s="134"/>
      <c r="XU55" s="134"/>
      <c r="XV55" s="134"/>
      <c r="XW55" s="134"/>
      <c r="XX55" s="134"/>
      <c r="XY55" s="134"/>
      <c r="XZ55" s="134"/>
      <c r="YA55" s="134"/>
      <c r="YB55" s="134"/>
      <c r="YC55" s="134"/>
      <c r="YD55" s="134"/>
      <c r="YE55" s="134"/>
      <c r="YF55" s="134"/>
      <c r="YG55" s="134"/>
      <c r="YH55" s="134"/>
      <c r="YI55" s="134"/>
      <c r="YJ55" s="134"/>
      <c r="YK55" s="134"/>
      <c r="YL55" s="134"/>
      <c r="YM55" s="134"/>
      <c r="YN55" s="134"/>
      <c r="YO55" s="134"/>
      <c r="YP55" s="134"/>
      <c r="YQ55" s="134"/>
      <c r="YR55" s="134"/>
      <c r="YS55" s="134"/>
      <c r="YT55" s="134"/>
      <c r="YU55" s="134"/>
      <c r="YV55" s="134"/>
      <c r="YW55" s="134"/>
      <c r="YX55" s="134"/>
      <c r="YY55" s="134"/>
      <c r="YZ55" s="134"/>
      <c r="ZA55" s="134"/>
      <c r="ZB55" s="134"/>
      <c r="ZC55" s="134"/>
      <c r="ZD55" s="134"/>
      <c r="ZE55" s="134"/>
      <c r="ZF55" s="134"/>
      <c r="ZG55" s="134"/>
      <c r="ZH55" s="134"/>
      <c r="ZI55" s="134"/>
      <c r="ZJ55" s="134"/>
      <c r="ZK55" s="134"/>
      <c r="ZL55" s="134"/>
      <c r="ZM55" s="134"/>
      <c r="ZN55" s="134"/>
      <c r="ZO55" s="134"/>
      <c r="ZP55" s="134"/>
      <c r="ZQ55" s="134"/>
      <c r="ZR55" s="134"/>
      <c r="ZS55" s="134"/>
      <c r="ZT55" s="134"/>
      <c r="ZU55" s="134"/>
      <c r="ZV55" s="134"/>
      <c r="ZW55" s="134"/>
      <c r="ZX55" s="134"/>
      <c r="ZY55" s="134"/>
      <c r="ZZ55" s="134"/>
      <c r="AAA55" s="134"/>
      <c r="AAB55" s="134"/>
      <c r="AAC55" s="134"/>
      <c r="AAD55" s="134"/>
      <c r="AAE55" s="134"/>
      <c r="AAF55" s="134"/>
      <c r="AAG55" s="134"/>
      <c r="AAH55" s="134"/>
      <c r="AAI55" s="134"/>
      <c r="AAJ55" s="134"/>
      <c r="AAK55" s="134"/>
      <c r="AAL55" s="134"/>
      <c r="AAM55" s="134"/>
      <c r="AAN55" s="134"/>
      <c r="AAO55" s="134"/>
      <c r="AAP55" s="134"/>
      <c r="AAQ55" s="134"/>
      <c r="AAR55" s="134"/>
      <c r="AAS55" s="134"/>
      <c r="AAT55" s="134"/>
      <c r="AAU55" s="134"/>
      <c r="AAV55" s="134"/>
      <c r="AAW55" s="134"/>
      <c r="AAX55" s="134"/>
      <c r="AAY55" s="134"/>
      <c r="AAZ55" s="134"/>
      <c r="ABA55" s="134"/>
      <c r="ABB55" s="134"/>
      <c r="ABC55" s="134"/>
      <c r="ABD55" s="134"/>
      <c r="ABE55" s="134"/>
      <c r="ABF55" s="134"/>
      <c r="ABG55" s="134"/>
      <c r="ABH55" s="134"/>
      <c r="ABI55" s="134"/>
      <c r="ABJ55" s="134"/>
      <c r="ABK55" s="134"/>
      <c r="ABL55" s="134"/>
      <c r="ABM55" s="134"/>
      <c r="ABN55" s="134"/>
      <c r="ABO55" s="134"/>
      <c r="ABP55" s="134"/>
      <c r="ABQ55" s="134"/>
      <c r="ABR55" s="134"/>
      <c r="ABS55" s="134"/>
      <c r="ABT55" s="134"/>
      <c r="ABU55" s="134"/>
      <c r="ABV55" s="134"/>
      <c r="ABW55" s="134"/>
      <c r="ABX55" s="134"/>
      <c r="ABY55" s="134"/>
      <c r="ABZ55" s="134"/>
      <c r="ACA55" s="134"/>
      <c r="ACB55" s="134"/>
      <c r="ACC55" s="134"/>
      <c r="ACD55" s="134"/>
      <c r="ACE55" s="134"/>
      <c r="ACF55" s="134"/>
      <c r="ACG55" s="134"/>
      <c r="ACH55" s="134"/>
      <c r="ACI55" s="134"/>
      <c r="ACJ55" s="134"/>
      <c r="ACK55" s="134"/>
      <c r="ACL55" s="134"/>
      <c r="ACM55" s="134"/>
      <c r="ACN55" s="134"/>
      <c r="ACO55" s="134"/>
      <c r="ACP55" s="134"/>
      <c r="ACQ55" s="134"/>
      <c r="ACR55" s="134"/>
      <c r="ACS55" s="134"/>
      <c r="ACT55" s="134"/>
      <c r="ACU55" s="134"/>
      <c r="ACV55" s="134"/>
      <c r="ACW55" s="134"/>
      <c r="ACX55" s="134"/>
      <c r="ACY55" s="134"/>
      <c r="ACZ55" s="134"/>
      <c r="ADA55" s="134"/>
      <c r="ADB55" s="134"/>
      <c r="ADC55" s="134"/>
      <c r="ADD55" s="134"/>
      <c r="ADE55" s="134"/>
      <c r="ADF55" s="134"/>
      <c r="ADG55" s="134"/>
      <c r="ADH55" s="134"/>
      <c r="ADI55" s="134"/>
      <c r="ADJ55" s="134"/>
      <c r="ADK55" s="134"/>
      <c r="ADL55" s="134"/>
      <c r="ADM55" s="134"/>
      <c r="ADN55" s="134"/>
      <c r="ADO55" s="134"/>
      <c r="ADP55" s="134"/>
      <c r="ADQ55" s="134"/>
      <c r="ADR55" s="134"/>
      <c r="ADS55" s="134"/>
      <c r="ADT55" s="134"/>
      <c r="ADU55" s="134"/>
      <c r="ADV55" s="134"/>
      <c r="ADW55" s="134"/>
      <c r="ADX55" s="134"/>
      <c r="ADY55" s="134"/>
      <c r="ADZ55" s="134"/>
      <c r="AEA55" s="134"/>
      <c r="AEB55" s="134"/>
      <c r="AEC55" s="134"/>
      <c r="AED55" s="134"/>
      <c r="AEE55" s="134"/>
      <c r="AEF55" s="134"/>
      <c r="AEG55" s="134"/>
      <c r="AEH55" s="134"/>
      <c r="AEI55" s="134"/>
      <c r="AEJ55" s="134"/>
      <c r="AEK55" s="134"/>
      <c r="AEL55" s="134"/>
      <c r="AEM55" s="134"/>
      <c r="AEN55" s="134"/>
      <c r="AEO55" s="134"/>
      <c r="AEP55" s="134"/>
      <c r="AEQ55" s="134"/>
      <c r="AER55" s="134"/>
      <c r="AES55" s="134"/>
      <c r="AET55" s="134"/>
      <c r="AEU55" s="134"/>
      <c r="AEV55" s="134"/>
      <c r="AEW55" s="134"/>
      <c r="AEX55" s="134"/>
      <c r="AEY55" s="134"/>
      <c r="AEZ55" s="134"/>
      <c r="AFA55" s="134"/>
      <c r="AFB55" s="134"/>
      <c r="AFC55" s="134"/>
      <c r="AFD55" s="134"/>
      <c r="AFE55" s="134"/>
      <c r="AFF55" s="134"/>
      <c r="AFG55" s="134"/>
      <c r="AFH55" s="134"/>
      <c r="AFI55" s="134"/>
      <c r="AFJ55" s="134"/>
      <c r="AFK55" s="134"/>
      <c r="AFL55" s="134"/>
      <c r="AFM55" s="134"/>
      <c r="AFN55" s="134"/>
      <c r="AFO55" s="134"/>
      <c r="AFP55" s="134"/>
      <c r="AFQ55" s="134"/>
      <c r="AFR55" s="134"/>
      <c r="AFS55" s="134"/>
      <c r="AFT55" s="134"/>
      <c r="AFU55" s="134"/>
      <c r="AFV55" s="134"/>
      <c r="AFW55" s="134"/>
      <c r="AFX55" s="134"/>
      <c r="AFY55" s="134"/>
      <c r="AFZ55" s="134"/>
      <c r="AGA55" s="134"/>
      <c r="AGB55" s="134"/>
      <c r="AGC55" s="134"/>
      <c r="AGD55" s="134"/>
      <c r="AGE55" s="134"/>
      <c r="AGF55" s="134"/>
      <c r="AGG55" s="134"/>
      <c r="AGH55" s="134"/>
      <c r="AGI55" s="134"/>
      <c r="AGJ55" s="134"/>
      <c r="AGK55" s="134"/>
      <c r="AGL55" s="134"/>
      <c r="AGM55" s="134"/>
      <c r="AGN55" s="134"/>
      <c r="AGO55" s="134"/>
      <c r="AGP55" s="134"/>
      <c r="AGQ55" s="134"/>
      <c r="AGR55" s="134"/>
      <c r="AGS55" s="134"/>
      <c r="AGT55" s="134"/>
      <c r="AGU55" s="134"/>
      <c r="AGV55" s="134"/>
      <c r="AGW55" s="134"/>
      <c r="AGX55" s="134"/>
      <c r="AGY55" s="134"/>
      <c r="AGZ55" s="134"/>
      <c r="AHA55" s="134"/>
      <c r="AHB55" s="134"/>
      <c r="AHC55" s="134"/>
      <c r="AHD55" s="134"/>
      <c r="AHE55" s="134"/>
      <c r="AHF55" s="134"/>
      <c r="AHG55" s="134"/>
      <c r="AHH55" s="134"/>
      <c r="AHI55" s="134"/>
      <c r="AHJ55" s="134"/>
      <c r="AHK55" s="134"/>
      <c r="AHL55" s="134"/>
      <c r="AHM55" s="134"/>
      <c r="AHN55" s="134"/>
      <c r="AHO55" s="134"/>
      <c r="AHP55" s="134"/>
      <c r="AHQ55" s="134"/>
      <c r="AHR55" s="134"/>
      <c r="AHS55" s="134"/>
      <c r="AHT55" s="134"/>
      <c r="AHU55" s="134"/>
      <c r="AHV55" s="134"/>
      <c r="AHW55" s="134"/>
      <c r="AHX55" s="134"/>
      <c r="AHY55" s="134"/>
      <c r="AHZ55" s="134"/>
      <c r="AIA55" s="134"/>
      <c r="AIB55" s="134"/>
      <c r="AIC55" s="134"/>
      <c r="AID55" s="134"/>
      <c r="AIE55" s="134"/>
      <c r="AIF55" s="134"/>
      <c r="AIG55" s="134"/>
      <c r="AIH55" s="134"/>
      <c r="AII55" s="134"/>
      <c r="AIJ55" s="134"/>
      <c r="AIK55" s="134"/>
      <c r="AIL55" s="134"/>
      <c r="AIM55" s="134"/>
      <c r="AIN55" s="134"/>
      <c r="AIO55" s="134"/>
      <c r="AIP55" s="134"/>
      <c r="AIQ55" s="134"/>
      <c r="AIR55" s="134"/>
      <c r="AIS55" s="134"/>
      <c r="AIT55" s="134"/>
      <c r="AIU55" s="134"/>
      <c r="AIV55" s="134"/>
      <c r="AIW55" s="134"/>
      <c r="AIX55" s="134"/>
      <c r="AIY55" s="134"/>
      <c r="AIZ55" s="134"/>
      <c r="AJA55" s="134"/>
      <c r="AJB55" s="134"/>
      <c r="AJC55" s="134"/>
      <c r="AJD55" s="134"/>
      <c r="AJE55" s="134"/>
      <c r="AJF55" s="134"/>
      <c r="AJG55" s="134"/>
      <c r="AJH55" s="134"/>
      <c r="AJI55" s="134"/>
      <c r="AJJ55" s="134"/>
      <c r="AJK55" s="134"/>
      <c r="AJL55" s="134"/>
      <c r="AJM55" s="134"/>
      <c r="AJN55" s="134"/>
      <c r="AJO55" s="134"/>
      <c r="AJP55" s="134"/>
      <c r="AJQ55" s="134"/>
      <c r="AJR55" s="134"/>
      <c r="AJS55" s="134"/>
      <c r="AJT55" s="134"/>
      <c r="AJU55" s="134"/>
      <c r="AJV55" s="134"/>
      <c r="AJW55" s="134"/>
      <c r="AJX55" s="134"/>
      <c r="AJY55" s="134"/>
      <c r="AJZ55" s="134"/>
      <c r="AKA55" s="134"/>
      <c r="AKB55" s="134"/>
      <c r="AKC55" s="134"/>
      <c r="AKD55" s="134"/>
      <c r="AKE55" s="134"/>
      <c r="AKF55" s="134"/>
      <c r="AKG55" s="134"/>
      <c r="AKH55" s="134"/>
      <c r="AKI55" s="134"/>
      <c r="AKJ55" s="134"/>
      <c r="AKK55" s="134"/>
      <c r="AKL55" s="134"/>
      <c r="AKM55" s="134"/>
      <c r="AKN55" s="134"/>
      <c r="AKO55" s="134"/>
      <c r="AKP55" s="134"/>
      <c r="AKQ55" s="134"/>
      <c r="AKR55" s="134"/>
      <c r="AKS55" s="134"/>
      <c r="AKT55" s="134"/>
      <c r="AKU55" s="134"/>
      <c r="AKV55" s="134"/>
      <c r="AKW55" s="134"/>
      <c r="AKX55" s="134"/>
      <c r="AKY55" s="134"/>
      <c r="AKZ55" s="134"/>
      <c r="ALA55" s="134"/>
      <c r="ALB55" s="134"/>
      <c r="ALC55" s="134"/>
      <c r="ALD55" s="134"/>
      <c r="ALE55" s="134"/>
      <c r="ALF55" s="134"/>
      <c r="ALG55" s="134"/>
      <c r="ALH55" s="134"/>
      <c r="ALI55" s="134"/>
      <c r="ALJ55" s="134"/>
      <c r="ALK55" s="134"/>
      <c r="ALL55" s="134"/>
      <c r="ALM55" s="134"/>
      <c r="ALN55" s="134"/>
      <c r="ALO55" s="134"/>
      <c r="ALP55" s="134"/>
      <c r="ALQ55" s="134"/>
      <c r="ALR55" s="134"/>
      <c r="ALS55" s="134"/>
      <c r="ALT55" s="134"/>
      <c r="ALU55" s="134"/>
      <c r="ALV55" s="134"/>
      <c r="ALW55" s="134"/>
      <c r="ALX55" s="134"/>
      <c r="ALY55" s="134"/>
      <c r="ALZ55" s="134"/>
      <c r="AMA55" s="134"/>
      <c r="AMB55" s="134"/>
      <c r="AMC55" s="134"/>
      <c r="AMD55" s="134"/>
      <c r="AME55" s="134"/>
      <c r="AMF55" s="134"/>
      <c r="AMG55" s="134"/>
      <c r="AMH55" s="134"/>
      <c r="AMI55" s="134"/>
      <c r="AMJ55" s="134"/>
      <c r="AMK55" s="134"/>
      <c r="AML55" s="134"/>
      <c r="AMM55" s="134"/>
      <c r="AMN55" s="134"/>
      <c r="AMO55" s="134"/>
      <c r="AMP55" s="134"/>
      <c r="AMQ55" s="134"/>
      <c r="AMR55" s="134"/>
      <c r="AMS55" s="134"/>
      <c r="AMT55" s="134"/>
      <c r="AMU55" s="134"/>
      <c r="AMV55" s="134"/>
      <c r="AMW55" s="134"/>
      <c r="AMX55" s="134"/>
      <c r="AMY55" s="134"/>
      <c r="AMZ55" s="134"/>
      <c r="ANA55" s="134"/>
      <c r="ANB55" s="134"/>
      <c r="ANC55" s="134"/>
      <c r="AND55" s="134"/>
      <c r="ANE55" s="134"/>
      <c r="ANF55" s="134"/>
      <c r="ANG55" s="134"/>
      <c r="ANH55" s="134"/>
      <c r="ANI55" s="134"/>
      <c r="ANJ55" s="134"/>
      <c r="ANK55" s="134"/>
      <c r="ANL55" s="134"/>
      <c r="ANM55" s="134"/>
      <c r="ANN55" s="134"/>
      <c r="ANO55" s="134"/>
      <c r="ANP55" s="134"/>
      <c r="ANQ55" s="134"/>
      <c r="ANR55" s="134"/>
      <c r="ANS55" s="134"/>
      <c r="ANT55" s="134"/>
      <c r="ANU55" s="134"/>
      <c r="ANV55" s="134"/>
      <c r="ANW55" s="134"/>
      <c r="ANX55" s="134"/>
      <c r="ANY55" s="134"/>
      <c r="ANZ55" s="134"/>
      <c r="AOA55" s="134"/>
      <c r="AOB55" s="134"/>
      <c r="AOC55" s="134"/>
      <c r="AOD55" s="134"/>
      <c r="AOE55" s="134"/>
      <c r="AOF55" s="134"/>
      <c r="AOG55" s="134"/>
      <c r="AOH55" s="134"/>
      <c r="AOI55" s="134"/>
      <c r="AOJ55" s="134"/>
      <c r="AOK55" s="134"/>
      <c r="AOL55" s="134"/>
      <c r="AOM55" s="134"/>
      <c r="AON55" s="134"/>
      <c r="AOO55" s="134"/>
      <c r="AOP55" s="134"/>
      <c r="AOQ55" s="134"/>
      <c r="AOR55" s="134"/>
      <c r="AOS55" s="134"/>
      <c r="AOT55" s="134"/>
      <c r="AOU55" s="134"/>
      <c r="AOV55" s="134"/>
      <c r="AOW55" s="134"/>
      <c r="AOX55" s="134"/>
      <c r="AOY55" s="134"/>
      <c r="AOZ55" s="134"/>
      <c r="APA55" s="134"/>
      <c r="APB55" s="134"/>
      <c r="APC55" s="134"/>
      <c r="APD55" s="134"/>
      <c r="APE55" s="134"/>
      <c r="APF55" s="134"/>
      <c r="APG55" s="134"/>
      <c r="APH55" s="134"/>
      <c r="API55" s="134"/>
      <c r="APJ55" s="134"/>
      <c r="APK55" s="134"/>
      <c r="APL55" s="134"/>
      <c r="APM55" s="134"/>
      <c r="APN55" s="134"/>
      <c r="APO55" s="134"/>
      <c r="APP55" s="134"/>
      <c r="APQ55" s="134"/>
      <c r="APR55" s="134"/>
      <c r="APS55" s="134"/>
      <c r="APT55" s="134"/>
      <c r="APU55" s="134"/>
      <c r="APV55" s="134"/>
      <c r="APW55" s="134"/>
      <c r="APX55" s="134"/>
      <c r="APY55" s="134"/>
      <c r="APZ55" s="134"/>
      <c r="AQA55" s="134"/>
      <c r="AQB55" s="134"/>
      <c r="AQC55" s="134"/>
      <c r="AQD55" s="134"/>
      <c r="AQE55" s="134"/>
      <c r="AQF55" s="134"/>
      <c r="AQG55" s="134"/>
      <c r="AQH55" s="134"/>
      <c r="AQI55" s="134"/>
      <c r="AQJ55" s="134"/>
      <c r="AQK55" s="134"/>
      <c r="AQL55" s="134"/>
      <c r="AQM55" s="134"/>
      <c r="AQN55" s="134"/>
      <c r="AQO55" s="134"/>
      <c r="AQP55" s="134"/>
      <c r="AQQ55" s="134"/>
      <c r="AQR55" s="134"/>
      <c r="AQS55" s="134"/>
      <c r="AQT55" s="134"/>
      <c r="AQU55" s="134"/>
      <c r="AQV55" s="134"/>
      <c r="AQW55" s="134"/>
      <c r="AQX55" s="134"/>
      <c r="AQY55" s="134"/>
      <c r="AQZ55" s="134"/>
      <c r="ARA55" s="134"/>
      <c r="ARB55" s="134"/>
      <c r="ARC55" s="134"/>
      <c r="ARD55" s="134"/>
      <c r="ARE55" s="134"/>
      <c r="ARF55" s="134"/>
      <c r="ARG55" s="134"/>
      <c r="ARH55" s="134"/>
      <c r="ARI55" s="134"/>
      <c r="ARJ55" s="134"/>
      <c r="ARK55" s="134"/>
      <c r="ARL55" s="134"/>
      <c r="ARM55" s="134"/>
      <c r="ARN55" s="134"/>
      <c r="ARO55" s="134"/>
      <c r="ARP55" s="134"/>
      <c r="ARQ55" s="134"/>
      <c r="ARR55" s="134"/>
      <c r="ARS55" s="134"/>
      <c r="ART55" s="134"/>
      <c r="ARU55" s="134"/>
      <c r="ARV55" s="134"/>
      <c r="ARW55" s="134"/>
      <c r="ARX55" s="134"/>
      <c r="ARY55" s="134"/>
      <c r="ARZ55" s="134"/>
      <c r="ASA55" s="134"/>
      <c r="ASB55" s="134"/>
      <c r="ASC55" s="134"/>
      <c r="ASD55" s="134"/>
      <c r="ASE55" s="134"/>
      <c r="ASF55" s="134"/>
      <c r="ASG55" s="134"/>
      <c r="ASH55" s="134"/>
      <c r="ASI55" s="134"/>
      <c r="ASJ55" s="134"/>
      <c r="ASK55" s="134"/>
      <c r="ASL55" s="134"/>
      <c r="ASM55" s="134"/>
      <c r="ASN55" s="134"/>
      <c r="ASO55" s="134"/>
      <c r="ASP55" s="134"/>
      <c r="ASQ55" s="134"/>
      <c r="ASR55" s="134"/>
      <c r="ASS55" s="134"/>
      <c r="AST55" s="134"/>
      <c r="ASU55" s="134"/>
      <c r="ASV55" s="134"/>
      <c r="ASW55" s="134"/>
      <c r="ASX55" s="134"/>
      <c r="ASY55" s="134"/>
      <c r="ASZ55" s="134"/>
      <c r="ATA55" s="134"/>
      <c r="ATB55" s="134"/>
      <c r="ATC55" s="134"/>
      <c r="ATD55" s="134"/>
      <c r="ATE55" s="134"/>
      <c r="ATF55" s="134"/>
      <c r="ATG55" s="134"/>
      <c r="ATH55" s="134"/>
      <c r="ATI55" s="134"/>
      <c r="ATJ55" s="134"/>
      <c r="ATK55" s="134"/>
      <c r="ATL55" s="134"/>
      <c r="ATM55" s="134"/>
      <c r="ATN55" s="134"/>
      <c r="ATO55" s="134"/>
      <c r="ATP55" s="134"/>
      <c r="ATQ55" s="134"/>
      <c r="ATR55" s="134"/>
      <c r="ATS55" s="134"/>
      <c r="ATT55" s="134"/>
      <c r="ATU55" s="134"/>
      <c r="ATV55" s="134"/>
      <c r="ATW55" s="134"/>
      <c r="ATX55" s="134"/>
      <c r="ATY55" s="134"/>
      <c r="ATZ55" s="134"/>
      <c r="AUA55" s="134"/>
      <c r="AUB55" s="134"/>
      <c r="AUC55" s="134"/>
      <c r="AUD55" s="134"/>
      <c r="AUE55" s="134"/>
      <c r="AUF55" s="134"/>
      <c r="AUG55" s="134"/>
      <c r="AUH55" s="134"/>
      <c r="AUI55" s="134"/>
      <c r="AUJ55" s="134"/>
      <c r="AUK55" s="134"/>
      <c r="AUL55" s="134"/>
      <c r="AUM55" s="134"/>
      <c r="AUN55" s="134"/>
      <c r="AUO55" s="134"/>
      <c r="AUP55" s="134"/>
      <c r="AUQ55" s="134"/>
      <c r="AUR55" s="134"/>
      <c r="AUS55" s="134"/>
      <c r="AUT55" s="134"/>
      <c r="AUU55" s="134"/>
      <c r="AUV55" s="134"/>
      <c r="AUW55" s="134"/>
      <c r="AUX55" s="134"/>
      <c r="AUY55" s="134"/>
      <c r="AUZ55" s="134"/>
      <c r="AVA55" s="134"/>
      <c r="AVB55" s="134"/>
      <c r="AVC55" s="134"/>
      <c r="AVD55" s="134"/>
      <c r="AVE55" s="134"/>
      <c r="AVF55" s="134"/>
      <c r="AVG55" s="134"/>
      <c r="AVH55" s="134"/>
      <c r="AVI55" s="134"/>
      <c r="AVJ55" s="134"/>
      <c r="AVK55" s="134"/>
      <c r="AVL55" s="134"/>
      <c r="AVM55" s="134"/>
      <c r="AVN55" s="134"/>
      <c r="AVO55" s="134"/>
      <c r="AVP55" s="134"/>
      <c r="AVQ55" s="134"/>
      <c r="AVR55" s="134"/>
      <c r="AVS55" s="134"/>
      <c r="AVT55" s="134"/>
      <c r="AVU55" s="134"/>
      <c r="AVV55" s="134"/>
      <c r="AVW55" s="134"/>
      <c r="AVX55" s="134"/>
      <c r="AVY55" s="134"/>
      <c r="AVZ55" s="134"/>
      <c r="AWA55" s="134"/>
      <c r="AWB55" s="134"/>
      <c r="AWC55" s="134"/>
      <c r="AWD55" s="134"/>
      <c r="AWE55" s="134"/>
      <c r="AWF55" s="134"/>
      <c r="AWG55" s="134"/>
      <c r="AWH55" s="134"/>
      <c r="AWI55" s="134"/>
      <c r="AWJ55" s="134"/>
      <c r="AWK55" s="134"/>
      <c r="AWL55" s="134"/>
      <c r="AWM55" s="134"/>
      <c r="AWN55" s="134"/>
      <c r="AWO55" s="134"/>
      <c r="AWP55" s="134"/>
      <c r="AWQ55" s="134"/>
      <c r="AWR55" s="134"/>
      <c r="AWS55" s="134"/>
      <c r="AWT55" s="134"/>
      <c r="AWU55" s="134"/>
      <c r="AWV55" s="134"/>
      <c r="AWW55" s="134"/>
      <c r="AWX55" s="134"/>
      <c r="AWY55" s="134"/>
      <c r="AWZ55" s="134"/>
      <c r="AXA55" s="134"/>
      <c r="AXB55" s="134"/>
      <c r="AXC55" s="134"/>
      <c r="AXD55" s="134"/>
      <c r="AXE55" s="134"/>
      <c r="AXF55" s="134"/>
      <c r="AXG55" s="134"/>
      <c r="AXH55" s="134"/>
      <c r="AXI55" s="134"/>
      <c r="AXJ55" s="134"/>
      <c r="AXK55" s="134"/>
      <c r="AXL55" s="134"/>
      <c r="AXM55" s="134"/>
      <c r="AXN55" s="134"/>
      <c r="AXO55" s="134"/>
      <c r="AXP55" s="134"/>
      <c r="AXQ55" s="134"/>
      <c r="AXR55" s="134"/>
      <c r="AXS55" s="134"/>
      <c r="AXT55" s="134"/>
      <c r="AXU55" s="134"/>
      <c r="AXV55" s="134"/>
      <c r="AXW55" s="134"/>
      <c r="AXX55" s="134"/>
      <c r="AXY55" s="134"/>
      <c r="AXZ55" s="134"/>
      <c r="AYA55" s="134"/>
      <c r="AYB55" s="134"/>
      <c r="AYC55" s="134"/>
      <c r="AYD55" s="134"/>
      <c r="AYE55" s="134"/>
      <c r="AYF55" s="134"/>
      <c r="AYG55" s="134"/>
      <c r="AYH55" s="134"/>
      <c r="AYI55" s="134"/>
      <c r="AYJ55" s="134"/>
      <c r="AYK55" s="134"/>
      <c r="AYL55" s="134"/>
      <c r="AYM55" s="134"/>
      <c r="AYN55" s="134"/>
      <c r="AYO55" s="134"/>
      <c r="AYP55" s="134"/>
      <c r="AYQ55" s="134"/>
      <c r="AYR55" s="134"/>
      <c r="AYS55" s="134"/>
      <c r="AYT55" s="134"/>
      <c r="AYU55" s="134"/>
      <c r="AYV55" s="134"/>
      <c r="AYW55" s="134"/>
      <c r="AYX55" s="134"/>
      <c r="AYY55" s="134"/>
      <c r="AYZ55" s="134"/>
      <c r="AZA55" s="134"/>
      <c r="AZB55" s="134"/>
      <c r="AZC55" s="134"/>
      <c r="AZD55" s="134"/>
      <c r="AZE55" s="134"/>
      <c r="AZF55" s="134"/>
      <c r="AZG55" s="134"/>
      <c r="AZH55" s="134"/>
      <c r="AZI55" s="134"/>
      <c r="AZJ55" s="134"/>
      <c r="AZK55" s="134"/>
      <c r="AZL55" s="134"/>
      <c r="AZM55" s="134"/>
      <c r="AZN55" s="134"/>
      <c r="AZO55" s="134"/>
      <c r="AZP55" s="134"/>
      <c r="AZQ55" s="134"/>
      <c r="AZR55" s="134"/>
      <c r="AZS55" s="134"/>
      <c r="AZT55" s="134"/>
      <c r="AZU55" s="134"/>
      <c r="AZV55" s="134"/>
      <c r="AZW55" s="134"/>
      <c r="AZX55" s="134"/>
      <c r="AZY55" s="134"/>
      <c r="AZZ55" s="134"/>
      <c r="BAA55" s="134"/>
      <c r="BAB55" s="134"/>
      <c r="BAC55" s="134"/>
      <c r="BAD55" s="134"/>
      <c r="BAE55" s="134"/>
      <c r="BAF55" s="134"/>
      <c r="BAG55" s="134"/>
      <c r="BAH55" s="134"/>
      <c r="BAI55" s="134"/>
      <c r="BAJ55" s="134"/>
      <c r="BAK55" s="134"/>
      <c r="BAL55" s="134"/>
      <c r="BAM55" s="134"/>
      <c r="BAN55" s="134"/>
      <c r="BAO55" s="134"/>
      <c r="BAP55" s="134"/>
      <c r="BAQ55" s="134"/>
      <c r="BAR55" s="134"/>
      <c r="BAS55" s="134"/>
      <c r="BAT55" s="134"/>
      <c r="BAU55" s="134"/>
      <c r="BAV55" s="134"/>
      <c r="BAW55" s="134"/>
      <c r="BAX55" s="134"/>
      <c r="BAY55" s="134"/>
      <c r="BAZ55" s="134"/>
      <c r="BBA55" s="134"/>
      <c r="BBB55" s="134"/>
      <c r="BBC55" s="134"/>
      <c r="BBD55" s="134"/>
      <c r="BBE55" s="134"/>
      <c r="BBF55" s="134"/>
      <c r="BBG55" s="134"/>
      <c r="BBH55" s="134"/>
      <c r="BBI55" s="134"/>
      <c r="BBJ55" s="134"/>
      <c r="BBK55" s="134"/>
      <c r="BBL55" s="134"/>
      <c r="BBM55" s="134"/>
      <c r="BBN55" s="134"/>
      <c r="BBO55" s="134"/>
      <c r="BBP55" s="134"/>
      <c r="BBQ55" s="134"/>
      <c r="BBR55" s="134"/>
      <c r="BBS55" s="134"/>
      <c r="BBT55" s="134"/>
      <c r="BBU55" s="134"/>
      <c r="BBV55" s="134"/>
      <c r="BBW55" s="134"/>
      <c r="BBX55" s="134"/>
      <c r="BBY55" s="134"/>
      <c r="BBZ55" s="134"/>
      <c r="BCA55" s="134"/>
      <c r="BCB55" s="134"/>
      <c r="BCC55" s="134"/>
      <c r="BCD55" s="134"/>
      <c r="BCE55" s="134"/>
      <c r="BCF55" s="134"/>
      <c r="BCG55" s="134"/>
      <c r="BCH55" s="134"/>
      <c r="BCI55" s="134"/>
      <c r="BCJ55" s="134"/>
      <c r="BCK55" s="134"/>
      <c r="BCL55" s="134"/>
      <c r="BCM55" s="134"/>
      <c r="BCN55" s="134"/>
      <c r="BCO55" s="134"/>
      <c r="BCP55" s="134"/>
      <c r="BCQ55" s="134"/>
      <c r="BCR55" s="134"/>
      <c r="BCS55" s="134"/>
      <c r="BCT55" s="134"/>
      <c r="BCU55" s="134"/>
      <c r="BCV55" s="134"/>
      <c r="BCW55" s="134"/>
      <c r="BCX55" s="134"/>
      <c r="BCY55" s="134"/>
      <c r="BCZ55" s="134"/>
      <c r="BDA55" s="134"/>
      <c r="BDB55" s="134"/>
      <c r="BDC55" s="134"/>
      <c r="BDD55" s="134"/>
      <c r="BDE55" s="134"/>
      <c r="BDF55" s="134"/>
      <c r="BDG55" s="134"/>
      <c r="BDH55" s="134"/>
      <c r="BDI55" s="134"/>
      <c r="BDJ55" s="134"/>
      <c r="BDK55" s="134"/>
      <c r="BDL55" s="134"/>
      <c r="BDM55" s="134"/>
      <c r="BDN55" s="134"/>
      <c r="BDO55" s="134"/>
      <c r="BDP55" s="134"/>
      <c r="BDQ55" s="134"/>
      <c r="BDR55" s="134"/>
      <c r="BDS55" s="134"/>
      <c r="BDT55" s="134"/>
      <c r="BDU55" s="134"/>
      <c r="BDV55" s="134"/>
      <c r="BDW55" s="134"/>
      <c r="BDX55" s="134"/>
      <c r="BDY55" s="134"/>
      <c r="BDZ55" s="134"/>
      <c r="BEA55" s="134"/>
      <c r="BEB55" s="134"/>
      <c r="BEC55" s="134"/>
      <c r="BED55" s="134"/>
      <c r="BEE55" s="134"/>
      <c r="BEF55" s="134"/>
      <c r="BEG55" s="134"/>
      <c r="BEH55" s="134"/>
      <c r="BEI55" s="134"/>
      <c r="BEJ55" s="134"/>
      <c r="BEK55" s="134"/>
      <c r="BEL55" s="134"/>
      <c r="BEM55" s="134"/>
      <c r="BEN55" s="134"/>
      <c r="BEO55" s="134"/>
      <c r="BEP55" s="134"/>
      <c r="BEQ55" s="134"/>
      <c r="BER55" s="134"/>
      <c r="BES55" s="134"/>
      <c r="BET55" s="134"/>
      <c r="BEU55" s="134"/>
      <c r="BEV55" s="134"/>
      <c r="BEW55" s="134"/>
      <c r="BEX55" s="134"/>
      <c r="BEY55" s="134"/>
      <c r="BEZ55" s="134"/>
      <c r="BFA55" s="134"/>
      <c r="BFB55" s="134"/>
      <c r="BFC55" s="134"/>
      <c r="BFD55" s="134"/>
      <c r="BFE55" s="134"/>
      <c r="BFF55" s="134"/>
      <c r="BFG55" s="134"/>
      <c r="BFH55" s="134"/>
      <c r="BFI55" s="134"/>
      <c r="BFJ55" s="134"/>
      <c r="BFK55" s="134"/>
      <c r="BFL55" s="134"/>
      <c r="BFM55" s="134"/>
      <c r="BFN55" s="134"/>
      <c r="BFO55" s="134"/>
      <c r="BFP55" s="134"/>
      <c r="BFQ55" s="134"/>
      <c r="BFR55" s="134"/>
      <c r="BFS55" s="134"/>
      <c r="BFT55" s="134"/>
      <c r="BFU55" s="134"/>
      <c r="BFV55" s="134"/>
      <c r="BFW55" s="134"/>
      <c r="BFX55" s="134"/>
      <c r="BFY55" s="134"/>
      <c r="BFZ55" s="134"/>
      <c r="BGA55" s="134"/>
      <c r="BGB55" s="134"/>
      <c r="BGC55" s="134"/>
      <c r="BGD55" s="134"/>
      <c r="BGE55" s="134"/>
      <c r="BGF55" s="134"/>
      <c r="BGG55" s="134"/>
      <c r="BGH55" s="134"/>
      <c r="BGI55" s="134"/>
      <c r="BGJ55" s="134"/>
      <c r="BGK55" s="134"/>
      <c r="BGL55" s="134"/>
      <c r="BGM55" s="134"/>
      <c r="BGN55" s="134"/>
      <c r="BGO55" s="134"/>
      <c r="BGP55" s="134"/>
      <c r="BGQ55" s="134"/>
      <c r="BGR55" s="134"/>
      <c r="BGS55" s="134"/>
      <c r="BGT55" s="134"/>
      <c r="BGU55" s="134"/>
      <c r="BGV55" s="134"/>
      <c r="BGW55" s="134"/>
      <c r="BGX55" s="134"/>
      <c r="BGY55" s="134"/>
      <c r="BGZ55" s="134"/>
      <c r="BHA55" s="134"/>
      <c r="BHB55" s="134"/>
      <c r="BHC55" s="134"/>
      <c r="BHD55" s="134"/>
      <c r="BHE55" s="134"/>
      <c r="BHF55" s="134"/>
      <c r="BHG55" s="134"/>
      <c r="BHH55" s="134"/>
      <c r="BHI55" s="134"/>
      <c r="BHJ55" s="134"/>
      <c r="BHK55" s="134"/>
      <c r="BHL55" s="134"/>
      <c r="BHM55" s="134"/>
      <c r="BHN55" s="134"/>
      <c r="BHO55" s="134"/>
      <c r="BHP55" s="134"/>
      <c r="BHQ55" s="134"/>
      <c r="BHR55" s="134"/>
      <c r="BHS55" s="134"/>
      <c r="BHT55" s="134"/>
      <c r="BHU55" s="134"/>
      <c r="BHV55" s="134"/>
      <c r="BHW55" s="134"/>
      <c r="BHX55" s="134"/>
      <c r="BHY55" s="134"/>
      <c r="BHZ55" s="134"/>
      <c r="BIA55" s="134"/>
      <c r="BIB55" s="134"/>
      <c r="BIC55" s="134"/>
      <c r="BID55" s="134"/>
      <c r="BIE55" s="134"/>
      <c r="BIF55" s="134"/>
      <c r="BIG55" s="134"/>
      <c r="BIH55" s="134"/>
      <c r="BII55" s="134"/>
      <c r="BIJ55" s="134"/>
      <c r="BIK55" s="134"/>
      <c r="BIL55" s="134"/>
      <c r="BIM55" s="134"/>
      <c r="BIN55" s="134"/>
      <c r="BIO55" s="134"/>
      <c r="BIP55" s="134"/>
      <c r="BIQ55" s="134"/>
      <c r="BIR55" s="134"/>
      <c r="BIS55" s="134"/>
      <c r="BIT55" s="134"/>
      <c r="BIU55" s="134"/>
      <c r="BIV55" s="134"/>
      <c r="BIW55" s="134"/>
      <c r="BIX55" s="134"/>
      <c r="BIY55" s="134"/>
      <c r="BIZ55" s="134"/>
      <c r="BJA55" s="134"/>
      <c r="BJB55" s="134"/>
      <c r="BJC55" s="134"/>
      <c r="BJD55" s="134"/>
      <c r="BJE55" s="134"/>
      <c r="BJF55" s="134"/>
      <c r="BJG55" s="134"/>
      <c r="BJH55" s="134"/>
      <c r="BJI55" s="134"/>
      <c r="BJJ55" s="134"/>
      <c r="BJK55" s="134"/>
      <c r="BJL55" s="134"/>
      <c r="BJM55" s="134"/>
      <c r="BJN55" s="134"/>
      <c r="BJO55" s="134"/>
      <c r="BJP55" s="134"/>
      <c r="BJQ55" s="134"/>
      <c r="BJR55" s="134"/>
      <c r="BJS55" s="134"/>
      <c r="BJT55" s="134"/>
      <c r="BJU55" s="134"/>
      <c r="BJV55" s="134"/>
      <c r="BJW55" s="134"/>
      <c r="BJX55" s="134"/>
      <c r="BJY55" s="134"/>
      <c r="BJZ55" s="134"/>
      <c r="BKA55" s="134"/>
      <c r="BKB55" s="134"/>
      <c r="BKC55" s="134"/>
      <c r="BKD55" s="134"/>
      <c r="BKE55" s="134"/>
      <c r="BKF55" s="134"/>
      <c r="BKG55" s="134"/>
      <c r="BKH55" s="134"/>
      <c r="BKI55" s="134"/>
      <c r="BKJ55" s="134"/>
      <c r="BKK55" s="134"/>
      <c r="BKL55" s="134"/>
      <c r="BKM55" s="134"/>
      <c r="BKN55" s="134"/>
      <c r="BKO55" s="134"/>
      <c r="BKP55" s="134"/>
      <c r="BKQ55" s="134"/>
      <c r="BKR55" s="134"/>
      <c r="BKS55" s="134"/>
      <c r="BKT55" s="134"/>
      <c r="BKU55" s="134"/>
      <c r="BKV55" s="134"/>
      <c r="BKW55" s="134"/>
      <c r="BKX55" s="134"/>
      <c r="BKY55" s="134"/>
      <c r="BKZ55" s="134"/>
      <c r="BLA55" s="134"/>
      <c r="BLB55" s="134"/>
      <c r="BLC55" s="134"/>
      <c r="BLD55" s="134"/>
      <c r="BLE55" s="134"/>
      <c r="BLF55" s="134"/>
      <c r="BLG55" s="134"/>
      <c r="BLH55" s="134"/>
      <c r="BLI55" s="134"/>
      <c r="BLJ55" s="134"/>
      <c r="BLK55" s="134"/>
      <c r="BLL55" s="134"/>
      <c r="BLM55" s="134"/>
      <c r="BLN55" s="134"/>
      <c r="BLO55" s="134"/>
      <c r="BLP55" s="134"/>
      <c r="BLQ55" s="134"/>
      <c r="BLR55" s="134"/>
      <c r="BLS55" s="134"/>
      <c r="BLT55" s="134"/>
      <c r="BLU55" s="134"/>
      <c r="BLV55" s="134"/>
      <c r="BLW55" s="134"/>
      <c r="BLX55" s="134"/>
      <c r="BLY55" s="134"/>
      <c r="BLZ55" s="134"/>
      <c r="BMA55" s="134"/>
      <c r="BMB55" s="134"/>
      <c r="BMC55" s="134"/>
      <c r="BMD55" s="134"/>
      <c r="BME55" s="134"/>
      <c r="BMF55" s="134"/>
      <c r="BMG55" s="134"/>
      <c r="BMH55" s="134"/>
      <c r="BMI55" s="134"/>
      <c r="BMJ55" s="134"/>
      <c r="BMK55" s="134"/>
      <c r="BML55" s="134"/>
      <c r="BMM55" s="134"/>
      <c r="BMN55" s="134"/>
      <c r="BMO55" s="134"/>
      <c r="BMP55" s="134"/>
      <c r="BMQ55" s="134"/>
      <c r="BMR55" s="134"/>
      <c r="BMS55" s="134"/>
      <c r="BMT55" s="134"/>
      <c r="BMU55" s="134"/>
      <c r="BMV55" s="134"/>
      <c r="BMW55" s="134"/>
      <c r="BMX55" s="134"/>
      <c r="BMY55" s="134"/>
      <c r="BMZ55" s="134"/>
      <c r="BNA55" s="134"/>
      <c r="BNB55" s="134"/>
      <c r="BNC55" s="134"/>
      <c r="BND55" s="134"/>
      <c r="BNE55" s="134"/>
      <c r="BNF55" s="134"/>
      <c r="BNG55" s="134"/>
      <c r="BNH55" s="134"/>
      <c r="BNI55" s="134"/>
      <c r="BNJ55" s="134"/>
      <c r="BNK55" s="134"/>
      <c r="BNL55" s="134"/>
      <c r="BNM55" s="134"/>
      <c r="BNN55" s="134"/>
      <c r="BNO55" s="134"/>
      <c r="BNP55" s="134"/>
      <c r="BNQ55" s="134"/>
      <c r="BNR55" s="134"/>
      <c r="BNS55" s="134"/>
      <c r="BNT55" s="134"/>
      <c r="BNU55" s="134"/>
      <c r="BNV55" s="134"/>
      <c r="BNW55" s="134"/>
      <c r="BNX55" s="134"/>
      <c r="BNY55" s="134"/>
      <c r="BNZ55" s="134"/>
      <c r="BOA55" s="134"/>
      <c r="BOB55" s="134"/>
      <c r="BOC55" s="134"/>
      <c r="BOD55" s="134"/>
      <c r="BOE55" s="134"/>
      <c r="BOF55" s="134"/>
      <c r="BOG55" s="134"/>
      <c r="BOH55" s="134"/>
      <c r="BOI55" s="134"/>
      <c r="BOJ55" s="134"/>
      <c r="BOK55" s="134"/>
      <c r="BOL55" s="134"/>
      <c r="BOM55" s="134"/>
      <c r="BON55" s="134"/>
      <c r="BOO55" s="134"/>
      <c r="BOP55" s="134"/>
      <c r="BOQ55" s="134"/>
      <c r="BOR55" s="134"/>
      <c r="BOS55" s="134"/>
      <c r="BOT55" s="134"/>
      <c r="BOU55" s="134"/>
      <c r="BOV55" s="134"/>
      <c r="BOW55" s="134"/>
      <c r="BOX55" s="134"/>
      <c r="BOY55" s="134"/>
      <c r="BOZ55" s="134"/>
      <c r="BPA55" s="134"/>
      <c r="BPB55" s="134"/>
      <c r="BPC55" s="134"/>
      <c r="BPD55" s="134"/>
      <c r="BPE55" s="134"/>
      <c r="BPF55" s="134"/>
      <c r="BPG55" s="134"/>
      <c r="BPH55" s="134"/>
      <c r="BPI55" s="134"/>
      <c r="BPJ55" s="134"/>
      <c r="BPK55" s="134"/>
      <c r="BPL55" s="134"/>
      <c r="BPM55" s="134"/>
      <c r="BPN55" s="134"/>
      <c r="BPO55" s="134"/>
      <c r="BPP55" s="134"/>
      <c r="BPQ55" s="134"/>
      <c r="BPR55" s="134"/>
      <c r="BPS55" s="134"/>
      <c r="BPT55" s="134"/>
      <c r="BPU55" s="134"/>
      <c r="BPV55" s="134"/>
      <c r="BPW55" s="134"/>
      <c r="BPX55" s="134"/>
      <c r="BPY55" s="134"/>
      <c r="BPZ55" s="134"/>
      <c r="BQA55" s="134"/>
      <c r="BQB55" s="134"/>
      <c r="BQC55" s="134"/>
      <c r="BQD55" s="134"/>
      <c r="BQE55" s="134"/>
      <c r="BQF55" s="134"/>
      <c r="BQG55" s="134"/>
      <c r="BQH55" s="134"/>
      <c r="BQI55" s="134"/>
      <c r="BQJ55" s="134"/>
      <c r="BQK55" s="134"/>
      <c r="BQL55" s="134"/>
      <c r="BQM55" s="134"/>
      <c r="BQN55" s="134"/>
      <c r="BQO55" s="134"/>
      <c r="BQP55" s="134"/>
      <c r="BQQ55" s="134"/>
      <c r="BQR55" s="134"/>
      <c r="BQS55" s="134"/>
      <c r="BQT55" s="134"/>
      <c r="BQU55" s="134"/>
      <c r="BQV55" s="134"/>
      <c r="BQW55" s="134"/>
    </row>
    <row r="56" spans="1:1817" ht="63.75" x14ac:dyDescent="0.25">
      <c r="A56" s="11" t="s">
        <v>168</v>
      </c>
      <c r="B56" s="11" t="s">
        <v>338</v>
      </c>
      <c r="C56" s="11" t="s">
        <v>97</v>
      </c>
      <c r="D56" s="10" t="s">
        <v>98</v>
      </c>
      <c r="E56" s="11" t="s">
        <v>99</v>
      </c>
      <c r="F56" s="10" t="s">
        <v>100</v>
      </c>
      <c r="G56" s="11" t="s">
        <v>101</v>
      </c>
      <c r="H56" s="10" t="s">
        <v>102</v>
      </c>
      <c r="I56" s="11">
        <v>371</v>
      </c>
      <c r="J56" s="10" t="s">
        <v>109</v>
      </c>
      <c r="K56" s="11">
        <v>273</v>
      </c>
      <c r="L56" s="13" t="s">
        <v>110</v>
      </c>
      <c r="M56" s="11" t="s">
        <v>111</v>
      </c>
      <c r="N56" s="14">
        <v>1016</v>
      </c>
      <c r="O56" s="14">
        <v>2</v>
      </c>
      <c r="P56" s="24" t="s">
        <v>113</v>
      </c>
      <c r="Q56" s="268" t="s">
        <v>31</v>
      </c>
      <c r="R56" s="26">
        <v>1</v>
      </c>
      <c r="S56" s="19">
        <v>0.1</v>
      </c>
      <c r="T56" s="18">
        <v>0.4</v>
      </c>
      <c r="U56" s="18">
        <v>0.75</v>
      </c>
      <c r="V56" s="18">
        <v>1</v>
      </c>
      <c r="W56" s="18">
        <v>1</v>
      </c>
      <c r="X56" s="202">
        <v>0.13320000000000001</v>
      </c>
      <c r="Y56" s="202">
        <v>0.1336</v>
      </c>
      <c r="Z56" s="235">
        <f>+Y56/T56</f>
        <v>0.33399999999999996</v>
      </c>
      <c r="AA56" s="202">
        <v>0.17760000000000001</v>
      </c>
      <c r="AB56" s="202">
        <v>0.17799999999999999</v>
      </c>
      <c r="AC56" s="235">
        <f>+AB56/T56</f>
        <v>0.44499999999999995</v>
      </c>
      <c r="AD56" s="202">
        <v>0.222</v>
      </c>
      <c r="AE56" s="202">
        <v>0.222</v>
      </c>
      <c r="AF56" s="235">
        <f>+AE56/T56</f>
        <v>0.55499999999999994</v>
      </c>
      <c r="AG56" s="202">
        <v>0.26640000000000003</v>
      </c>
      <c r="AH56" s="202">
        <v>0.2666</v>
      </c>
      <c r="AI56" s="235">
        <f>+AH56/T56</f>
        <v>0.66649999999999998</v>
      </c>
      <c r="AJ56" s="202">
        <v>0.31080000000000002</v>
      </c>
      <c r="AK56" s="202">
        <v>0.31080000000000002</v>
      </c>
      <c r="AL56" s="328">
        <f>+AK56/T56</f>
        <v>0.77700000000000002</v>
      </c>
      <c r="AM56" s="202">
        <v>0.35520000000000002</v>
      </c>
      <c r="AN56" s="202">
        <v>0.4</v>
      </c>
    </row>
    <row r="57" spans="1:1817" s="164" customFormat="1" ht="63.75" x14ac:dyDescent="0.25">
      <c r="A57" s="73" t="s">
        <v>168</v>
      </c>
      <c r="B57" s="73" t="s">
        <v>336</v>
      </c>
      <c r="C57" s="73" t="s">
        <v>97</v>
      </c>
      <c r="D57" s="73" t="s">
        <v>98</v>
      </c>
      <c r="E57" s="73" t="s">
        <v>99</v>
      </c>
      <c r="F57" s="73" t="s">
        <v>100</v>
      </c>
      <c r="G57" s="74" t="s">
        <v>101</v>
      </c>
      <c r="H57" s="73" t="s">
        <v>102</v>
      </c>
      <c r="I57" s="73">
        <v>371</v>
      </c>
      <c r="J57" s="73" t="s">
        <v>109</v>
      </c>
      <c r="K57" s="73">
        <v>273</v>
      </c>
      <c r="L57" s="75" t="s">
        <v>110</v>
      </c>
      <c r="M57" s="73"/>
      <c r="N57" s="73">
        <v>1016</v>
      </c>
      <c r="O57" s="73"/>
      <c r="P57" s="73"/>
      <c r="Q57" s="280" t="s">
        <v>26</v>
      </c>
      <c r="R57" s="76">
        <f t="shared" ref="R57" si="72">+R55</f>
        <v>84</v>
      </c>
      <c r="S57" s="78">
        <f t="shared" ref="S57:AC57" si="73">+S55</f>
        <v>2</v>
      </c>
      <c r="T57" s="78">
        <f t="shared" si="73"/>
        <v>27</v>
      </c>
      <c r="U57" s="78">
        <f t="shared" si="73"/>
        <v>27</v>
      </c>
      <c r="V57" s="78">
        <f t="shared" si="73"/>
        <v>23</v>
      </c>
      <c r="W57" s="78">
        <f t="shared" si="73"/>
        <v>5</v>
      </c>
      <c r="X57" s="193">
        <f t="shared" si="73"/>
        <v>13</v>
      </c>
      <c r="Y57" s="193">
        <f t="shared" si="73"/>
        <v>13</v>
      </c>
      <c r="Z57" s="233">
        <f t="shared" si="73"/>
        <v>0.48148148148148145</v>
      </c>
      <c r="AA57" s="193">
        <f t="shared" si="73"/>
        <v>20</v>
      </c>
      <c r="AB57" s="193">
        <f t="shared" si="73"/>
        <v>20</v>
      </c>
      <c r="AC57" s="233">
        <f t="shared" si="73"/>
        <v>0.7407407407407407</v>
      </c>
      <c r="AD57" s="193">
        <f t="shared" ref="AD57:AI57" si="74">+AD55</f>
        <v>21</v>
      </c>
      <c r="AE57" s="193">
        <f t="shared" si="74"/>
        <v>20</v>
      </c>
      <c r="AF57" s="233">
        <f t="shared" si="74"/>
        <v>0.7407407407407407</v>
      </c>
      <c r="AG57" s="193">
        <f t="shared" si="74"/>
        <v>24</v>
      </c>
      <c r="AH57" s="193">
        <f t="shared" si="74"/>
        <v>22</v>
      </c>
      <c r="AI57" s="233">
        <f t="shared" si="74"/>
        <v>0.81481481481481477</v>
      </c>
      <c r="AJ57" s="193">
        <f>+AJ55</f>
        <v>25</v>
      </c>
      <c r="AK57" s="193">
        <f>+AK55</f>
        <v>22</v>
      </c>
      <c r="AL57" s="218">
        <f>+AL55</f>
        <v>0.81481481481481477</v>
      </c>
      <c r="AM57" s="193">
        <v>27</v>
      </c>
      <c r="AN57" s="193">
        <v>27</v>
      </c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  <c r="HB57" s="163"/>
      <c r="HC57" s="163"/>
      <c r="HD57" s="163"/>
      <c r="HE57" s="163"/>
      <c r="HF57" s="163"/>
      <c r="HG57" s="163"/>
      <c r="HH57" s="163"/>
      <c r="HI57" s="163"/>
      <c r="HJ57" s="163"/>
      <c r="HK57" s="163"/>
      <c r="HL57" s="163"/>
      <c r="HM57" s="163"/>
      <c r="HN57" s="163"/>
      <c r="HO57" s="163"/>
      <c r="HP57" s="163"/>
      <c r="HQ57" s="163"/>
      <c r="HR57" s="163"/>
      <c r="HS57" s="163"/>
      <c r="HT57" s="163"/>
      <c r="HU57" s="163"/>
      <c r="HV57" s="163"/>
      <c r="HW57" s="163"/>
      <c r="HX57" s="163"/>
      <c r="HY57" s="163"/>
      <c r="HZ57" s="163"/>
      <c r="IA57" s="163"/>
      <c r="IB57" s="163"/>
      <c r="IC57" s="163"/>
      <c r="ID57" s="163"/>
      <c r="IE57" s="163"/>
      <c r="IF57" s="163"/>
      <c r="IG57" s="163"/>
      <c r="IH57" s="163"/>
      <c r="II57" s="163"/>
      <c r="IJ57" s="163"/>
      <c r="IK57" s="163"/>
      <c r="IL57" s="163"/>
      <c r="IM57" s="163"/>
      <c r="IN57" s="163"/>
      <c r="IO57" s="163"/>
      <c r="IP57" s="163"/>
      <c r="IQ57" s="163"/>
      <c r="IR57" s="163"/>
      <c r="IS57" s="163"/>
      <c r="IT57" s="163"/>
      <c r="IU57" s="163"/>
      <c r="IV57" s="163"/>
      <c r="IW57" s="163"/>
      <c r="IX57" s="163"/>
      <c r="IY57" s="163"/>
      <c r="IZ57" s="163"/>
      <c r="JA57" s="163"/>
      <c r="JB57" s="163"/>
      <c r="JC57" s="163"/>
      <c r="JD57" s="163"/>
      <c r="JE57" s="163"/>
      <c r="JF57" s="163"/>
      <c r="JG57" s="163"/>
      <c r="JH57" s="163"/>
      <c r="JI57" s="163"/>
      <c r="JJ57" s="163"/>
      <c r="JK57" s="163"/>
      <c r="JL57" s="163"/>
      <c r="JM57" s="163"/>
      <c r="JN57" s="163"/>
      <c r="JO57" s="163"/>
      <c r="JP57" s="163"/>
      <c r="JQ57" s="163"/>
      <c r="JR57" s="163"/>
      <c r="JS57" s="163"/>
      <c r="JT57" s="163"/>
      <c r="JU57" s="163"/>
      <c r="JV57" s="163"/>
      <c r="JW57" s="163"/>
      <c r="JX57" s="163"/>
      <c r="JY57" s="163"/>
      <c r="JZ57" s="163"/>
      <c r="KA57" s="163"/>
      <c r="KB57" s="163"/>
      <c r="KC57" s="163"/>
      <c r="KD57" s="163"/>
      <c r="KE57" s="163"/>
      <c r="KF57" s="163"/>
      <c r="KG57" s="163"/>
      <c r="KH57" s="163"/>
      <c r="KI57" s="163"/>
      <c r="KJ57" s="163"/>
      <c r="KK57" s="163"/>
      <c r="KL57" s="163"/>
      <c r="KM57" s="163"/>
      <c r="KN57" s="163"/>
      <c r="KO57" s="163"/>
      <c r="KP57" s="163"/>
      <c r="KQ57" s="163"/>
      <c r="KR57" s="163"/>
      <c r="KS57" s="163"/>
      <c r="KT57" s="163"/>
      <c r="KU57" s="163"/>
      <c r="KV57" s="163"/>
      <c r="KW57" s="163"/>
      <c r="KX57" s="163"/>
      <c r="KY57" s="163"/>
      <c r="KZ57" s="163"/>
      <c r="LA57" s="163"/>
      <c r="LB57" s="163"/>
      <c r="LC57" s="163"/>
      <c r="LD57" s="163"/>
      <c r="LE57" s="163"/>
      <c r="LF57" s="163"/>
      <c r="LG57" s="163"/>
      <c r="LH57" s="163"/>
      <c r="LI57" s="163"/>
      <c r="LJ57" s="163"/>
      <c r="LK57" s="163"/>
      <c r="LL57" s="163"/>
      <c r="LM57" s="163"/>
      <c r="LN57" s="163"/>
      <c r="LO57" s="163"/>
      <c r="LP57" s="163"/>
      <c r="LQ57" s="163"/>
      <c r="LR57" s="163"/>
      <c r="LS57" s="163"/>
      <c r="LT57" s="163"/>
      <c r="LU57" s="163"/>
      <c r="LV57" s="163"/>
      <c r="LW57" s="163"/>
      <c r="LX57" s="163"/>
      <c r="LY57" s="163"/>
      <c r="LZ57" s="163"/>
      <c r="MA57" s="163"/>
      <c r="MB57" s="163"/>
      <c r="MC57" s="163"/>
      <c r="MD57" s="163"/>
      <c r="ME57" s="163"/>
      <c r="MF57" s="163"/>
      <c r="MG57" s="163"/>
      <c r="MH57" s="163"/>
      <c r="MI57" s="163"/>
      <c r="MJ57" s="163"/>
      <c r="MK57" s="163"/>
      <c r="ML57" s="163"/>
      <c r="MM57" s="163"/>
      <c r="MN57" s="163"/>
      <c r="MO57" s="163"/>
      <c r="MP57" s="163"/>
      <c r="MQ57" s="163"/>
      <c r="MR57" s="163"/>
      <c r="MS57" s="163"/>
      <c r="MT57" s="163"/>
      <c r="MU57" s="163"/>
      <c r="MV57" s="163"/>
      <c r="MW57" s="163"/>
      <c r="MX57" s="163"/>
      <c r="MY57" s="163"/>
      <c r="MZ57" s="163"/>
      <c r="NA57" s="163"/>
      <c r="NB57" s="163"/>
      <c r="NC57" s="163"/>
      <c r="ND57" s="163"/>
      <c r="NE57" s="163"/>
      <c r="NF57" s="163"/>
      <c r="NG57" s="163"/>
      <c r="NH57" s="163"/>
      <c r="NI57" s="163"/>
      <c r="NJ57" s="163"/>
      <c r="NK57" s="163"/>
      <c r="NL57" s="163"/>
      <c r="NM57" s="163"/>
      <c r="NN57" s="163"/>
      <c r="NO57" s="163"/>
      <c r="NP57" s="163"/>
      <c r="NQ57" s="163"/>
      <c r="NR57" s="163"/>
      <c r="NS57" s="163"/>
      <c r="NT57" s="163"/>
      <c r="NU57" s="163"/>
      <c r="NV57" s="163"/>
      <c r="NW57" s="163"/>
      <c r="NX57" s="163"/>
      <c r="NY57" s="163"/>
      <c r="NZ57" s="163"/>
      <c r="OA57" s="163"/>
      <c r="OB57" s="163"/>
      <c r="OC57" s="163"/>
      <c r="OD57" s="163"/>
      <c r="OE57" s="163"/>
      <c r="OF57" s="163"/>
      <c r="OG57" s="163"/>
      <c r="OH57" s="163"/>
      <c r="OI57" s="163"/>
      <c r="OJ57" s="163"/>
      <c r="OK57" s="163"/>
      <c r="OL57" s="163"/>
      <c r="OM57" s="163"/>
      <c r="ON57" s="163"/>
      <c r="OO57" s="163"/>
      <c r="OP57" s="163"/>
      <c r="OQ57" s="163"/>
      <c r="OR57" s="163"/>
      <c r="OS57" s="163"/>
      <c r="OT57" s="163"/>
      <c r="OU57" s="163"/>
      <c r="OV57" s="163"/>
      <c r="OW57" s="163"/>
      <c r="OX57" s="163"/>
      <c r="OY57" s="163"/>
      <c r="OZ57" s="163"/>
      <c r="PA57" s="163"/>
      <c r="PB57" s="163"/>
      <c r="PC57" s="163"/>
      <c r="PD57" s="163"/>
      <c r="PE57" s="163"/>
      <c r="PF57" s="163"/>
      <c r="PG57" s="163"/>
      <c r="PH57" s="163"/>
      <c r="PI57" s="163"/>
      <c r="PJ57" s="163"/>
      <c r="PK57" s="163"/>
      <c r="PL57" s="163"/>
      <c r="PM57" s="163"/>
      <c r="PN57" s="163"/>
      <c r="PO57" s="163"/>
      <c r="PP57" s="163"/>
      <c r="PQ57" s="163"/>
      <c r="PR57" s="163"/>
      <c r="PS57" s="163"/>
      <c r="PT57" s="163"/>
      <c r="PU57" s="163"/>
      <c r="PV57" s="163"/>
      <c r="PW57" s="163"/>
      <c r="PX57" s="163"/>
      <c r="PY57" s="163"/>
      <c r="PZ57" s="163"/>
      <c r="QA57" s="163"/>
      <c r="QB57" s="163"/>
      <c r="QC57" s="163"/>
      <c r="QD57" s="163"/>
      <c r="QE57" s="163"/>
      <c r="QF57" s="163"/>
      <c r="QG57" s="163"/>
      <c r="QH57" s="163"/>
      <c r="QI57" s="163"/>
      <c r="QJ57" s="163"/>
      <c r="QK57" s="163"/>
      <c r="QL57" s="163"/>
      <c r="QM57" s="163"/>
      <c r="QN57" s="163"/>
      <c r="QO57" s="163"/>
      <c r="QP57" s="163"/>
      <c r="QQ57" s="163"/>
      <c r="QR57" s="163"/>
      <c r="QS57" s="163"/>
      <c r="QT57" s="163"/>
      <c r="QU57" s="163"/>
      <c r="QV57" s="163"/>
      <c r="QW57" s="163"/>
      <c r="QX57" s="163"/>
      <c r="QY57" s="163"/>
      <c r="QZ57" s="163"/>
      <c r="RA57" s="163"/>
      <c r="RB57" s="163"/>
      <c r="RC57" s="163"/>
      <c r="RD57" s="163"/>
      <c r="RE57" s="163"/>
      <c r="RF57" s="163"/>
      <c r="RG57" s="163"/>
      <c r="RH57" s="163"/>
      <c r="RI57" s="163"/>
      <c r="RJ57" s="163"/>
      <c r="RK57" s="163"/>
      <c r="RL57" s="163"/>
      <c r="RM57" s="163"/>
      <c r="RN57" s="163"/>
      <c r="RO57" s="163"/>
      <c r="RP57" s="163"/>
      <c r="RQ57" s="163"/>
      <c r="RR57" s="163"/>
      <c r="RS57" s="163"/>
      <c r="RT57" s="163"/>
      <c r="RU57" s="163"/>
      <c r="RV57" s="163"/>
      <c r="RW57" s="163"/>
      <c r="RX57" s="163"/>
      <c r="RY57" s="163"/>
      <c r="RZ57" s="163"/>
      <c r="SA57" s="163"/>
      <c r="SB57" s="163"/>
      <c r="SC57" s="163"/>
      <c r="SD57" s="163"/>
      <c r="SE57" s="163"/>
      <c r="SF57" s="163"/>
      <c r="SG57" s="163"/>
      <c r="SH57" s="163"/>
      <c r="SI57" s="163"/>
      <c r="SJ57" s="163"/>
      <c r="SK57" s="163"/>
      <c r="SL57" s="163"/>
      <c r="SM57" s="163"/>
      <c r="SN57" s="163"/>
      <c r="SO57" s="163"/>
      <c r="SP57" s="163"/>
      <c r="SQ57" s="163"/>
      <c r="SR57" s="163"/>
      <c r="SS57" s="163"/>
      <c r="ST57" s="163"/>
      <c r="SU57" s="163"/>
      <c r="SV57" s="163"/>
      <c r="SW57" s="163"/>
      <c r="SX57" s="163"/>
      <c r="SY57" s="163"/>
      <c r="SZ57" s="163"/>
      <c r="TA57" s="163"/>
      <c r="TB57" s="163"/>
      <c r="TC57" s="163"/>
      <c r="TD57" s="163"/>
      <c r="TE57" s="163"/>
      <c r="TF57" s="163"/>
      <c r="TG57" s="163"/>
      <c r="TH57" s="163"/>
      <c r="TI57" s="163"/>
      <c r="TJ57" s="163"/>
      <c r="TK57" s="163"/>
      <c r="TL57" s="163"/>
      <c r="TM57" s="163"/>
      <c r="TN57" s="163"/>
      <c r="TO57" s="163"/>
      <c r="TP57" s="163"/>
      <c r="TQ57" s="163"/>
      <c r="TR57" s="163"/>
      <c r="TS57" s="163"/>
      <c r="TT57" s="163"/>
      <c r="TU57" s="163"/>
      <c r="TV57" s="163"/>
      <c r="TW57" s="163"/>
      <c r="TX57" s="163"/>
      <c r="TY57" s="163"/>
      <c r="TZ57" s="163"/>
      <c r="UA57" s="163"/>
      <c r="UB57" s="163"/>
      <c r="UC57" s="163"/>
      <c r="UD57" s="163"/>
      <c r="UE57" s="163"/>
      <c r="UF57" s="163"/>
      <c r="UG57" s="163"/>
      <c r="UH57" s="163"/>
      <c r="UI57" s="163"/>
      <c r="UJ57" s="163"/>
      <c r="UK57" s="163"/>
      <c r="UL57" s="163"/>
      <c r="UM57" s="163"/>
      <c r="UN57" s="163"/>
      <c r="UO57" s="163"/>
      <c r="UP57" s="163"/>
      <c r="UQ57" s="163"/>
      <c r="UR57" s="163"/>
      <c r="US57" s="163"/>
      <c r="UT57" s="163"/>
      <c r="UU57" s="163"/>
      <c r="UV57" s="163"/>
      <c r="UW57" s="163"/>
      <c r="UX57" s="163"/>
      <c r="UY57" s="163"/>
      <c r="UZ57" s="163"/>
      <c r="VA57" s="163"/>
      <c r="VB57" s="163"/>
      <c r="VC57" s="163"/>
      <c r="VD57" s="163"/>
      <c r="VE57" s="163"/>
      <c r="VF57" s="163"/>
      <c r="VG57" s="163"/>
      <c r="VH57" s="163"/>
      <c r="VI57" s="163"/>
      <c r="VJ57" s="163"/>
      <c r="VK57" s="163"/>
      <c r="VL57" s="163"/>
      <c r="VM57" s="163"/>
      <c r="VN57" s="163"/>
      <c r="VO57" s="163"/>
      <c r="VP57" s="163"/>
      <c r="VQ57" s="163"/>
      <c r="VR57" s="163"/>
      <c r="VS57" s="163"/>
      <c r="VT57" s="163"/>
      <c r="VU57" s="163"/>
      <c r="VV57" s="163"/>
      <c r="VW57" s="163"/>
      <c r="VX57" s="163"/>
      <c r="VY57" s="163"/>
      <c r="VZ57" s="163"/>
      <c r="WA57" s="163"/>
      <c r="WB57" s="163"/>
      <c r="WC57" s="163"/>
      <c r="WD57" s="163"/>
      <c r="WE57" s="163"/>
      <c r="WF57" s="163"/>
      <c r="WG57" s="163"/>
      <c r="WH57" s="163"/>
      <c r="WI57" s="163"/>
      <c r="WJ57" s="163"/>
      <c r="WK57" s="163"/>
      <c r="WL57" s="163"/>
      <c r="WM57" s="163"/>
      <c r="WN57" s="163"/>
      <c r="WO57" s="163"/>
      <c r="WP57" s="163"/>
      <c r="WQ57" s="163"/>
      <c r="WR57" s="163"/>
      <c r="WS57" s="163"/>
      <c r="WT57" s="163"/>
      <c r="WU57" s="163"/>
      <c r="WV57" s="163"/>
      <c r="WW57" s="163"/>
      <c r="WX57" s="163"/>
      <c r="WY57" s="163"/>
      <c r="WZ57" s="163"/>
      <c r="XA57" s="163"/>
      <c r="XB57" s="163"/>
      <c r="XC57" s="163"/>
      <c r="XD57" s="163"/>
      <c r="XE57" s="163"/>
      <c r="XF57" s="163"/>
      <c r="XG57" s="163"/>
      <c r="XH57" s="163"/>
      <c r="XI57" s="163"/>
      <c r="XJ57" s="163"/>
      <c r="XK57" s="163"/>
      <c r="XL57" s="163"/>
      <c r="XM57" s="163"/>
      <c r="XN57" s="163"/>
      <c r="XO57" s="163"/>
      <c r="XP57" s="163"/>
      <c r="XQ57" s="163"/>
      <c r="XR57" s="163"/>
      <c r="XS57" s="163"/>
      <c r="XT57" s="163"/>
      <c r="XU57" s="163"/>
      <c r="XV57" s="163"/>
      <c r="XW57" s="163"/>
      <c r="XX57" s="163"/>
      <c r="XY57" s="163"/>
      <c r="XZ57" s="163"/>
      <c r="YA57" s="163"/>
      <c r="YB57" s="163"/>
      <c r="YC57" s="163"/>
      <c r="YD57" s="163"/>
      <c r="YE57" s="163"/>
      <c r="YF57" s="163"/>
      <c r="YG57" s="163"/>
      <c r="YH57" s="163"/>
      <c r="YI57" s="163"/>
      <c r="YJ57" s="163"/>
      <c r="YK57" s="163"/>
      <c r="YL57" s="163"/>
      <c r="YM57" s="163"/>
      <c r="YN57" s="163"/>
      <c r="YO57" s="163"/>
      <c r="YP57" s="163"/>
      <c r="YQ57" s="163"/>
      <c r="YR57" s="163"/>
      <c r="YS57" s="163"/>
      <c r="YT57" s="163"/>
      <c r="YU57" s="163"/>
      <c r="YV57" s="163"/>
      <c r="YW57" s="163"/>
      <c r="YX57" s="163"/>
      <c r="YY57" s="163"/>
      <c r="YZ57" s="163"/>
      <c r="ZA57" s="163"/>
      <c r="ZB57" s="163"/>
      <c r="ZC57" s="163"/>
      <c r="ZD57" s="163"/>
      <c r="ZE57" s="163"/>
      <c r="ZF57" s="163"/>
      <c r="ZG57" s="163"/>
      <c r="ZH57" s="163"/>
      <c r="ZI57" s="163"/>
      <c r="ZJ57" s="163"/>
      <c r="ZK57" s="163"/>
      <c r="ZL57" s="163"/>
      <c r="ZM57" s="163"/>
      <c r="ZN57" s="163"/>
      <c r="ZO57" s="163"/>
      <c r="ZP57" s="163"/>
      <c r="ZQ57" s="163"/>
      <c r="ZR57" s="163"/>
      <c r="ZS57" s="163"/>
      <c r="ZT57" s="163"/>
      <c r="ZU57" s="163"/>
      <c r="ZV57" s="163"/>
      <c r="ZW57" s="163"/>
      <c r="ZX57" s="163"/>
      <c r="ZY57" s="163"/>
      <c r="ZZ57" s="163"/>
      <c r="AAA57" s="163"/>
      <c r="AAB57" s="163"/>
      <c r="AAC57" s="163"/>
      <c r="AAD57" s="163"/>
      <c r="AAE57" s="163"/>
      <c r="AAF57" s="163"/>
      <c r="AAG57" s="163"/>
      <c r="AAH57" s="163"/>
      <c r="AAI57" s="163"/>
      <c r="AAJ57" s="163"/>
      <c r="AAK57" s="163"/>
      <c r="AAL57" s="163"/>
      <c r="AAM57" s="163"/>
      <c r="AAN57" s="163"/>
      <c r="AAO57" s="163"/>
      <c r="AAP57" s="163"/>
      <c r="AAQ57" s="163"/>
      <c r="AAR57" s="163"/>
      <c r="AAS57" s="163"/>
      <c r="AAT57" s="163"/>
      <c r="AAU57" s="163"/>
      <c r="AAV57" s="163"/>
      <c r="AAW57" s="163"/>
      <c r="AAX57" s="163"/>
      <c r="AAY57" s="163"/>
      <c r="AAZ57" s="163"/>
      <c r="ABA57" s="163"/>
      <c r="ABB57" s="163"/>
      <c r="ABC57" s="163"/>
      <c r="ABD57" s="163"/>
      <c r="ABE57" s="163"/>
      <c r="ABF57" s="163"/>
      <c r="ABG57" s="163"/>
      <c r="ABH57" s="163"/>
      <c r="ABI57" s="163"/>
      <c r="ABJ57" s="163"/>
      <c r="ABK57" s="163"/>
      <c r="ABL57" s="163"/>
      <c r="ABM57" s="163"/>
      <c r="ABN57" s="163"/>
      <c r="ABO57" s="163"/>
      <c r="ABP57" s="163"/>
      <c r="ABQ57" s="163"/>
      <c r="ABR57" s="163"/>
      <c r="ABS57" s="163"/>
      <c r="ABT57" s="163"/>
      <c r="ABU57" s="163"/>
      <c r="ABV57" s="163"/>
      <c r="ABW57" s="163"/>
      <c r="ABX57" s="163"/>
      <c r="ABY57" s="163"/>
      <c r="ABZ57" s="163"/>
      <c r="ACA57" s="163"/>
      <c r="ACB57" s="163"/>
      <c r="ACC57" s="163"/>
      <c r="ACD57" s="163"/>
      <c r="ACE57" s="163"/>
      <c r="ACF57" s="163"/>
      <c r="ACG57" s="163"/>
      <c r="ACH57" s="163"/>
      <c r="ACI57" s="163"/>
      <c r="ACJ57" s="163"/>
      <c r="ACK57" s="163"/>
      <c r="ACL57" s="163"/>
      <c r="ACM57" s="163"/>
      <c r="ACN57" s="163"/>
      <c r="ACO57" s="163"/>
      <c r="ACP57" s="163"/>
      <c r="ACQ57" s="163"/>
      <c r="ACR57" s="163"/>
      <c r="ACS57" s="163"/>
      <c r="ACT57" s="163"/>
      <c r="ACU57" s="163"/>
      <c r="ACV57" s="163"/>
      <c r="ACW57" s="163"/>
      <c r="ACX57" s="163"/>
      <c r="ACY57" s="163"/>
      <c r="ACZ57" s="163"/>
      <c r="ADA57" s="163"/>
      <c r="ADB57" s="163"/>
      <c r="ADC57" s="163"/>
      <c r="ADD57" s="163"/>
      <c r="ADE57" s="163"/>
      <c r="ADF57" s="163"/>
      <c r="ADG57" s="163"/>
      <c r="ADH57" s="163"/>
      <c r="ADI57" s="163"/>
      <c r="ADJ57" s="163"/>
      <c r="ADK57" s="163"/>
      <c r="ADL57" s="163"/>
      <c r="ADM57" s="163"/>
      <c r="ADN57" s="163"/>
      <c r="ADO57" s="163"/>
      <c r="ADP57" s="163"/>
      <c r="ADQ57" s="163"/>
      <c r="ADR57" s="163"/>
      <c r="ADS57" s="163"/>
      <c r="ADT57" s="163"/>
      <c r="ADU57" s="163"/>
      <c r="ADV57" s="163"/>
      <c r="ADW57" s="163"/>
      <c r="ADX57" s="163"/>
      <c r="ADY57" s="163"/>
      <c r="ADZ57" s="163"/>
      <c r="AEA57" s="163"/>
      <c r="AEB57" s="163"/>
      <c r="AEC57" s="163"/>
      <c r="AED57" s="163"/>
      <c r="AEE57" s="163"/>
      <c r="AEF57" s="163"/>
      <c r="AEG57" s="163"/>
      <c r="AEH57" s="163"/>
      <c r="AEI57" s="163"/>
      <c r="AEJ57" s="163"/>
      <c r="AEK57" s="163"/>
      <c r="AEL57" s="163"/>
      <c r="AEM57" s="163"/>
      <c r="AEN57" s="163"/>
      <c r="AEO57" s="163"/>
      <c r="AEP57" s="163"/>
      <c r="AEQ57" s="163"/>
      <c r="AER57" s="163"/>
      <c r="AES57" s="163"/>
      <c r="AET57" s="163"/>
      <c r="AEU57" s="163"/>
      <c r="AEV57" s="163"/>
      <c r="AEW57" s="163"/>
      <c r="AEX57" s="163"/>
      <c r="AEY57" s="163"/>
      <c r="AEZ57" s="163"/>
      <c r="AFA57" s="163"/>
      <c r="AFB57" s="163"/>
      <c r="AFC57" s="163"/>
      <c r="AFD57" s="163"/>
      <c r="AFE57" s="163"/>
      <c r="AFF57" s="163"/>
      <c r="AFG57" s="163"/>
      <c r="AFH57" s="163"/>
      <c r="AFI57" s="163"/>
      <c r="AFJ57" s="163"/>
      <c r="AFK57" s="163"/>
      <c r="AFL57" s="163"/>
      <c r="AFM57" s="163"/>
      <c r="AFN57" s="163"/>
      <c r="AFO57" s="163"/>
      <c r="AFP57" s="163"/>
      <c r="AFQ57" s="163"/>
      <c r="AFR57" s="163"/>
      <c r="AFS57" s="163"/>
      <c r="AFT57" s="163"/>
      <c r="AFU57" s="163"/>
      <c r="AFV57" s="163"/>
      <c r="AFW57" s="163"/>
      <c r="AFX57" s="163"/>
      <c r="AFY57" s="163"/>
      <c r="AFZ57" s="163"/>
      <c r="AGA57" s="163"/>
      <c r="AGB57" s="163"/>
      <c r="AGC57" s="163"/>
      <c r="AGD57" s="163"/>
      <c r="AGE57" s="163"/>
      <c r="AGF57" s="163"/>
      <c r="AGG57" s="163"/>
      <c r="AGH57" s="163"/>
      <c r="AGI57" s="163"/>
      <c r="AGJ57" s="163"/>
      <c r="AGK57" s="163"/>
      <c r="AGL57" s="163"/>
      <c r="AGM57" s="163"/>
      <c r="AGN57" s="163"/>
      <c r="AGO57" s="163"/>
      <c r="AGP57" s="163"/>
      <c r="AGQ57" s="163"/>
      <c r="AGR57" s="163"/>
      <c r="AGS57" s="163"/>
      <c r="AGT57" s="163"/>
      <c r="AGU57" s="163"/>
      <c r="AGV57" s="163"/>
      <c r="AGW57" s="163"/>
      <c r="AGX57" s="163"/>
      <c r="AGY57" s="163"/>
      <c r="AGZ57" s="163"/>
      <c r="AHA57" s="163"/>
      <c r="AHB57" s="163"/>
      <c r="AHC57" s="163"/>
      <c r="AHD57" s="163"/>
      <c r="AHE57" s="163"/>
      <c r="AHF57" s="163"/>
      <c r="AHG57" s="163"/>
      <c r="AHH57" s="163"/>
      <c r="AHI57" s="163"/>
      <c r="AHJ57" s="163"/>
      <c r="AHK57" s="163"/>
      <c r="AHL57" s="163"/>
      <c r="AHM57" s="163"/>
      <c r="AHN57" s="163"/>
      <c r="AHO57" s="163"/>
      <c r="AHP57" s="163"/>
      <c r="AHQ57" s="163"/>
      <c r="AHR57" s="163"/>
      <c r="AHS57" s="163"/>
      <c r="AHT57" s="163"/>
      <c r="AHU57" s="163"/>
      <c r="AHV57" s="163"/>
      <c r="AHW57" s="163"/>
      <c r="AHX57" s="163"/>
      <c r="AHY57" s="163"/>
      <c r="AHZ57" s="163"/>
      <c r="AIA57" s="163"/>
      <c r="AIB57" s="163"/>
      <c r="AIC57" s="163"/>
      <c r="AID57" s="163"/>
      <c r="AIE57" s="163"/>
      <c r="AIF57" s="163"/>
      <c r="AIG57" s="163"/>
      <c r="AIH57" s="163"/>
      <c r="AII57" s="163"/>
      <c r="AIJ57" s="163"/>
      <c r="AIK57" s="163"/>
      <c r="AIL57" s="163"/>
      <c r="AIM57" s="163"/>
      <c r="AIN57" s="163"/>
      <c r="AIO57" s="163"/>
      <c r="AIP57" s="163"/>
      <c r="AIQ57" s="163"/>
      <c r="AIR57" s="163"/>
      <c r="AIS57" s="163"/>
      <c r="AIT57" s="163"/>
      <c r="AIU57" s="163"/>
      <c r="AIV57" s="163"/>
      <c r="AIW57" s="163"/>
      <c r="AIX57" s="163"/>
      <c r="AIY57" s="163"/>
      <c r="AIZ57" s="163"/>
      <c r="AJA57" s="163"/>
      <c r="AJB57" s="163"/>
      <c r="AJC57" s="163"/>
      <c r="AJD57" s="163"/>
      <c r="AJE57" s="163"/>
      <c r="AJF57" s="163"/>
      <c r="AJG57" s="163"/>
      <c r="AJH57" s="163"/>
      <c r="AJI57" s="163"/>
      <c r="AJJ57" s="163"/>
      <c r="AJK57" s="163"/>
      <c r="AJL57" s="163"/>
      <c r="AJM57" s="163"/>
      <c r="AJN57" s="163"/>
      <c r="AJO57" s="163"/>
      <c r="AJP57" s="163"/>
      <c r="AJQ57" s="163"/>
      <c r="AJR57" s="163"/>
      <c r="AJS57" s="163"/>
      <c r="AJT57" s="163"/>
      <c r="AJU57" s="163"/>
      <c r="AJV57" s="163"/>
      <c r="AJW57" s="163"/>
      <c r="AJX57" s="163"/>
      <c r="AJY57" s="163"/>
      <c r="AJZ57" s="163"/>
      <c r="AKA57" s="163"/>
      <c r="AKB57" s="163"/>
      <c r="AKC57" s="163"/>
      <c r="AKD57" s="163"/>
      <c r="AKE57" s="163"/>
      <c r="AKF57" s="163"/>
      <c r="AKG57" s="163"/>
      <c r="AKH57" s="163"/>
      <c r="AKI57" s="163"/>
      <c r="AKJ57" s="163"/>
      <c r="AKK57" s="163"/>
      <c r="AKL57" s="163"/>
      <c r="AKM57" s="163"/>
      <c r="AKN57" s="163"/>
      <c r="AKO57" s="163"/>
      <c r="AKP57" s="163"/>
      <c r="AKQ57" s="163"/>
      <c r="AKR57" s="163"/>
      <c r="AKS57" s="163"/>
      <c r="AKT57" s="163"/>
      <c r="AKU57" s="163"/>
      <c r="AKV57" s="163"/>
      <c r="AKW57" s="163"/>
      <c r="AKX57" s="163"/>
      <c r="AKY57" s="163"/>
      <c r="AKZ57" s="163"/>
      <c r="ALA57" s="163"/>
      <c r="ALB57" s="163"/>
      <c r="ALC57" s="163"/>
      <c r="ALD57" s="163"/>
      <c r="ALE57" s="163"/>
      <c r="ALF57" s="163"/>
      <c r="ALG57" s="163"/>
      <c r="ALH57" s="163"/>
      <c r="ALI57" s="163"/>
      <c r="ALJ57" s="163"/>
      <c r="ALK57" s="163"/>
      <c r="ALL57" s="163"/>
      <c r="ALM57" s="163"/>
      <c r="ALN57" s="163"/>
      <c r="ALO57" s="163"/>
      <c r="ALP57" s="163"/>
      <c r="ALQ57" s="163"/>
      <c r="ALR57" s="163"/>
      <c r="ALS57" s="163"/>
      <c r="ALT57" s="163"/>
      <c r="ALU57" s="163"/>
      <c r="ALV57" s="163"/>
      <c r="ALW57" s="163"/>
      <c r="ALX57" s="163"/>
      <c r="ALY57" s="163"/>
      <c r="ALZ57" s="163"/>
      <c r="AMA57" s="163"/>
      <c r="AMB57" s="163"/>
      <c r="AMC57" s="163"/>
      <c r="AMD57" s="163"/>
      <c r="AME57" s="163"/>
      <c r="AMF57" s="163"/>
      <c r="AMG57" s="163"/>
      <c r="AMH57" s="163"/>
      <c r="AMI57" s="163"/>
      <c r="AMJ57" s="163"/>
      <c r="AMK57" s="163"/>
      <c r="AML57" s="163"/>
      <c r="AMM57" s="163"/>
      <c r="AMN57" s="163"/>
      <c r="AMO57" s="163"/>
      <c r="AMP57" s="163"/>
      <c r="AMQ57" s="163"/>
      <c r="AMR57" s="163"/>
      <c r="AMS57" s="163"/>
      <c r="AMT57" s="163"/>
      <c r="AMU57" s="163"/>
      <c r="AMV57" s="163"/>
      <c r="AMW57" s="163"/>
      <c r="AMX57" s="163"/>
      <c r="AMY57" s="163"/>
      <c r="AMZ57" s="163"/>
      <c r="ANA57" s="163"/>
      <c r="ANB57" s="163"/>
      <c r="ANC57" s="163"/>
      <c r="AND57" s="163"/>
      <c r="ANE57" s="163"/>
      <c r="ANF57" s="163"/>
      <c r="ANG57" s="163"/>
      <c r="ANH57" s="163"/>
      <c r="ANI57" s="163"/>
      <c r="ANJ57" s="163"/>
      <c r="ANK57" s="163"/>
      <c r="ANL57" s="163"/>
      <c r="ANM57" s="163"/>
      <c r="ANN57" s="163"/>
      <c r="ANO57" s="163"/>
      <c r="ANP57" s="163"/>
      <c r="ANQ57" s="163"/>
      <c r="ANR57" s="163"/>
      <c r="ANS57" s="163"/>
      <c r="ANT57" s="163"/>
      <c r="ANU57" s="163"/>
      <c r="ANV57" s="163"/>
      <c r="ANW57" s="163"/>
      <c r="ANX57" s="163"/>
      <c r="ANY57" s="163"/>
      <c r="ANZ57" s="163"/>
      <c r="AOA57" s="163"/>
      <c r="AOB57" s="163"/>
      <c r="AOC57" s="163"/>
      <c r="AOD57" s="163"/>
      <c r="AOE57" s="163"/>
      <c r="AOF57" s="163"/>
      <c r="AOG57" s="163"/>
      <c r="AOH57" s="163"/>
      <c r="AOI57" s="163"/>
      <c r="AOJ57" s="163"/>
      <c r="AOK57" s="163"/>
      <c r="AOL57" s="163"/>
      <c r="AOM57" s="163"/>
      <c r="AON57" s="163"/>
      <c r="AOO57" s="163"/>
      <c r="AOP57" s="163"/>
      <c r="AOQ57" s="163"/>
      <c r="AOR57" s="163"/>
      <c r="AOS57" s="163"/>
      <c r="AOT57" s="163"/>
      <c r="AOU57" s="163"/>
      <c r="AOV57" s="163"/>
      <c r="AOW57" s="163"/>
      <c r="AOX57" s="163"/>
      <c r="AOY57" s="163"/>
      <c r="AOZ57" s="163"/>
      <c r="APA57" s="163"/>
      <c r="APB57" s="163"/>
      <c r="APC57" s="163"/>
      <c r="APD57" s="163"/>
      <c r="APE57" s="163"/>
      <c r="APF57" s="163"/>
      <c r="APG57" s="163"/>
      <c r="APH57" s="163"/>
      <c r="API57" s="163"/>
      <c r="APJ57" s="163"/>
      <c r="APK57" s="163"/>
      <c r="APL57" s="163"/>
      <c r="APM57" s="163"/>
      <c r="APN57" s="163"/>
      <c r="APO57" s="163"/>
      <c r="APP57" s="163"/>
      <c r="APQ57" s="163"/>
      <c r="APR57" s="163"/>
      <c r="APS57" s="163"/>
      <c r="APT57" s="163"/>
      <c r="APU57" s="163"/>
      <c r="APV57" s="163"/>
      <c r="APW57" s="163"/>
      <c r="APX57" s="163"/>
      <c r="APY57" s="163"/>
      <c r="APZ57" s="163"/>
      <c r="AQA57" s="163"/>
      <c r="AQB57" s="163"/>
      <c r="AQC57" s="163"/>
      <c r="AQD57" s="163"/>
      <c r="AQE57" s="163"/>
      <c r="AQF57" s="163"/>
      <c r="AQG57" s="163"/>
      <c r="AQH57" s="163"/>
      <c r="AQI57" s="163"/>
      <c r="AQJ57" s="163"/>
      <c r="AQK57" s="163"/>
      <c r="AQL57" s="163"/>
      <c r="AQM57" s="163"/>
      <c r="AQN57" s="163"/>
      <c r="AQO57" s="163"/>
      <c r="AQP57" s="163"/>
      <c r="AQQ57" s="163"/>
      <c r="AQR57" s="163"/>
      <c r="AQS57" s="163"/>
      <c r="AQT57" s="163"/>
      <c r="AQU57" s="163"/>
      <c r="AQV57" s="163"/>
      <c r="AQW57" s="163"/>
      <c r="AQX57" s="163"/>
      <c r="AQY57" s="163"/>
      <c r="AQZ57" s="163"/>
      <c r="ARA57" s="163"/>
      <c r="ARB57" s="163"/>
      <c r="ARC57" s="163"/>
      <c r="ARD57" s="163"/>
      <c r="ARE57" s="163"/>
      <c r="ARF57" s="163"/>
      <c r="ARG57" s="163"/>
      <c r="ARH57" s="163"/>
      <c r="ARI57" s="163"/>
      <c r="ARJ57" s="163"/>
      <c r="ARK57" s="163"/>
      <c r="ARL57" s="163"/>
      <c r="ARM57" s="163"/>
      <c r="ARN57" s="163"/>
      <c r="ARO57" s="163"/>
      <c r="ARP57" s="163"/>
      <c r="ARQ57" s="163"/>
      <c r="ARR57" s="163"/>
      <c r="ARS57" s="163"/>
      <c r="ART57" s="163"/>
      <c r="ARU57" s="163"/>
      <c r="ARV57" s="163"/>
      <c r="ARW57" s="163"/>
      <c r="ARX57" s="163"/>
      <c r="ARY57" s="163"/>
      <c r="ARZ57" s="163"/>
      <c r="ASA57" s="163"/>
      <c r="ASB57" s="163"/>
      <c r="ASC57" s="163"/>
      <c r="ASD57" s="163"/>
      <c r="ASE57" s="163"/>
      <c r="ASF57" s="163"/>
      <c r="ASG57" s="163"/>
      <c r="ASH57" s="163"/>
      <c r="ASI57" s="163"/>
      <c r="ASJ57" s="163"/>
      <c r="ASK57" s="163"/>
      <c r="ASL57" s="163"/>
      <c r="ASM57" s="163"/>
      <c r="ASN57" s="163"/>
      <c r="ASO57" s="163"/>
      <c r="ASP57" s="163"/>
      <c r="ASQ57" s="163"/>
      <c r="ASR57" s="163"/>
      <c r="ASS57" s="163"/>
      <c r="AST57" s="163"/>
      <c r="ASU57" s="163"/>
      <c r="ASV57" s="163"/>
      <c r="ASW57" s="163"/>
      <c r="ASX57" s="163"/>
      <c r="ASY57" s="163"/>
      <c r="ASZ57" s="163"/>
      <c r="ATA57" s="163"/>
      <c r="ATB57" s="163"/>
      <c r="ATC57" s="163"/>
      <c r="ATD57" s="163"/>
      <c r="ATE57" s="163"/>
      <c r="ATF57" s="163"/>
      <c r="ATG57" s="163"/>
      <c r="ATH57" s="163"/>
      <c r="ATI57" s="163"/>
      <c r="ATJ57" s="163"/>
      <c r="ATK57" s="163"/>
      <c r="ATL57" s="163"/>
      <c r="ATM57" s="163"/>
      <c r="ATN57" s="163"/>
      <c r="ATO57" s="163"/>
      <c r="ATP57" s="163"/>
      <c r="ATQ57" s="163"/>
      <c r="ATR57" s="163"/>
      <c r="ATS57" s="163"/>
      <c r="ATT57" s="163"/>
      <c r="ATU57" s="163"/>
      <c r="ATV57" s="163"/>
      <c r="ATW57" s="163"/>
      <c r="ATX57" s="163"/>
      <c r="ATY57" s="163"/>
      <c r="ATZ57" s="163"/>
      <c r="AUA57" s="163"/>
      <c r="AUB57" s="163"/>
      <c r="AUC57" s="163"/>
      <c r="AUD57" s="163"/>
      <c r="AUE57" s="163"/>
      <c r="AUF57" s="163"/>
      <c r="AUG57" s="163"/>
      <c r="AUH57" s="163"/>
      <c r="AUI57" s="163"/>
      <c r="AUJ57" s="163"/>
      <c r="AUK57" s="163"/>
      <c r="AUL57" s="163"/>
      <c r="AUM57" s="163"/>
      <c r="AUN57" s="163"/>
      <c r="AUO57" s="163"/>
      <c r="AUP57" s="163"/>
      <c r="AUQ57" s="163"/>
      <c r="AUR57" s="163"/>
      <c r="AUS57" s="163"/>
      <c r="AUT57" s="163"/>
      <c r="AUU57" s="163"/>
      <c r="AUV57" s="163"/>
      <c r="AUW57" s="163"/>
      <c r="AUX57" s="163"/>
      <c r="AUY57" s="163"/>
      <c r="AUZ57" s="163"/>
      <c r="AVA57" s="163"/>
      <c r="AVB57" s="163"/>
      <c r="AVC57" s="163"/>
      <c r="AVD57" s="163"/>
      <c r="AVE57" s="163"/>
      <c r="AVF57" s="163"/>
      <c r="AVG57" s="163"/>
      <c r="AVH57" s="163"/>
      <c r="AVI57" s="163"/>
      <c r="AVJ57" s="163"/>
      <c r="AVK57" s="163"/>
      <c r="AVL57" s="163"/>
      <c r="AVM57" s="163"/>
      <c r="AVN57" s="163"/>
      <c r="AVO57" s="163"/>
      <c r="AVP57" s="163"/>
      <c r="AVQ57" s="163"/>
      <c r="AVR57" s="163"/>
      <c r="AVS57" s="163"/>
      <c r="AVT57" s="163"/>
      <c r="AVU57" s="163"/>
      <c r="AVV57" s="163"/>
      <c r="AVW57" s="163"/>
      <c r="AVX57" s="163"/>
      <c r="AVY57" s="163"/>
      <c r="AVZ57" s="163"/>
      <c r="AWA57" s="163"/>
      <c r="AWB57" s="163"/>
      <c r="AWC57" s="163"/>
      <c r="AWD57" s="163"/>
      <c r="AWE57" s="163"/>
      <c r="AWF57" s="163"/>
      <c r="AWG57" s="163"/>
      <c r="AWH57" s="163"/>
      <c r="AWI57" s="163"/>
      <c r="AWJ57" s="163"/>
      <c r="AWK57" s="163"/>
      <c r="AWL57" s="163"/>
      <c r="AWM57" s="163"/>
      <c r="AWN57" s="163"/>
      <c r="AWO57" s="163"/>
      <c r="AWP57" s="163"/>
      <c r="AWQ57" s="163"/>
      <c r="AWR57" s="163"/>
      <c r="AWS57" s="163"/>
      <c r="AWT57" s="163"/>
      <c r="AWU57" s="163"/>
      <c r="AWV57" s="163"/>
      <c r="AWW57" s="163"/>
      <c r="AWX57" s="163"/>
      <c r="AWY57" s="163"/>
      <c r="AWZ57" s="163"/>
      <c r="AXA57" s="163"/>
      <c r="AXB57" s="163"/>
      <c r="AXC57" s="163"/>
      <c r="AXD57" s="163"/>
      <c r="AXE57" s="163"/>
      <c r="AXF57" s="163"/>
      <c r="AXG57" s="163"/>
      <c r="AXH57" s="163"/>
      <c r="AXI57" s="163"/>
      <c r="AXJ57" s="163"/>
      <c r="AXK57" s="163"/>
      <c r="AXL57" s="163"/>
      <c r="AXM57" s="163"/>
      <c r="AXN57" s="163"/>
      <c r="AXO57" s="163"/>
      <c r="AXP57" s="163"/>
      <c r="AXQ57" s="163"/>
      <c r="AXR57" s="163"/>
      <c r="AXS57" s="163"/>
      <c r="AXT57" s="163"/>
      <c r="AXU57" s="163"/>
      <c r="AXV57" s="163"/>
      <c r="AXW57" s="163"/>
      <c r="AXX57" s="163"/>
      <c r="AXY57" s="163"/>
      <c r="AXZ57" s="163"/>
      <c r="AYA57" s="163"/>
      <c r="AYB57" s="163"/>
      <c r="AYC57" s="163"/>
      <c r="AYD57" s="163"/>
      <c r="AYE57" s="163"/>
      <c r="AYF57" s="163"/>
      <c r="AYG57" s="163"/>
      <c r="AYH57" s="163"/>
      <c r="AYI57" s="163"/>
      <c r="AYJ57" s="163"/>
      <c r="AYK57" s="163"/>
      <c r="AYL57" s="163"/>
      <c r="AYM57" s="163"/>
      <c r="AYN57" s="163"/>
      <c r="AYO57" s="163"/>
      <c r="AYP57" s="163"/>
      <c r="AYQ57" s="163"/>
      <c r="AYR57" s="163"/>
      <c r="AYS57" s="163"/>
      <c r="AYT57" s="163"/>
      <c r="AYU57" s="163"/>
      <c r="AYV57" s="163"/>
      <c r="AYW57" s="163"/>
      <c r="AYX57" s="163"/>
      <c r="AYY57" s="163"/>
      <c r="AYZ57" s="163"/>
      <c r="AZA57" s="163"/>
      <c r="AZB57" s="163"/>
      <c r="AZC57" s="163"/>
      <c r="AZD57" s="163"/>
      <c r="AZE57" s="163"/>
      <c r="AZF57" s="163"/>
      <c r="AZG57" s="163"/>
      <c r="AZH57" s="163"/>
      <c r="AZI57" s="163"/>
      <c r="AZJ57" s="163"/>
      <c r="AZK57" s="163"/>
      <c r="AZL57" s="163"/>
      <c r="AZM57" s="163"/>
      <c r="AZN57" s="163"/>
      <c r="AZO57" s="163"/>
      <c r="AZP57" s="163"/>
      <c r="AZQ57" s="163"/>
      <c r="AZR57" s="163"/>
      <c r="AZS57" s="163"/>
      <c r="AZT57" s="163"/>
      <c r="AZU57" s="163"/>
      <c r="AZV57" s="163"/>
      <c r="AZW57" s="163"/>
      <c r="AZX57" s="163"/>
      <c r="AZY57" s="163"/>
      <c r="AZZ57" s="163"/>
      <c r="BAA57" s="163"/>
      <c r="BAB57" s="163"/>
      <c r="BAC57" s="163"/>
      <c r="BAD57" s="163"/>
      <c r="BAE57" s="163"/>
      <c r="BAF57" s="163"/>
      <c r="BAG57" s="163"/>
      <c r="BAH57" s="163"/>
      <c r="BAI57" s="163"/>
      <c r="BAJ57" s="163"/>
      <c r="BAK57" s="163"/>
      <c r="BAL57" s="163"/>
      <c r="BAM57" s="163"/>
      <c r="BAN57" s="163"/>
      <c r="BAO57" s="163"/>
      <c r="BAP57" s="163"/>
      <c r="BAQ57" s="163"/>
      <c r="BAR57" s="163"/>
      <c r="BAS57" s="163"/>
      <c r="BAT57" s="163"/>
      <c r="BAU57" s="163"/>
      <c r="BAV57" s="163"/>
      <c r="BAW57" s="163"/>
      <c r="BAX57" s="163"/>
      <c r="BAY57" s="163"/>
      <c r="BAZ57" s="163"/>
      <c r="BBA57" s="163"/>
      <c r="BBB57" s="163"/>
      <c r="BBC57" s="163"/>
      <c r="BBD57" s="163"/>
      <c r="BBE57" s="163"/>
      <c r="BBF57" s="163"/>
      <c r="BBG57" s="163"/>
      <c r="BBH57" s="163"/>
      <c r="BBI57" s="163"/>
      <c r="BBJ57" s="163"/>
      <c r="BBK57" s="163"/>
      <c r="BBL57" s="163"/>
      <c r="BBM57" s="163"/>
      <c r="BBN57" s="163"/>
      <c r="BBO57" s="163"/>
      <c r="BBP57" s="163"/>
      <c r="BBQ57" s="163"/>
      <c r="BBR57" s="163"/>
      <c r="BBS57" s="163"/>
      <c r="BBT57" s="163"/>
      <c r="BBU57" s="163"/>
      <c r="BBV57" s="163"/>
      <c r="BBW57" s="163"/>
      <c r="BBX57" s="163"/>
      <c r="BBY57" s="163"/>
      <c r="BBZ57" s="163"/>
      <c r="BCA57" s="163"/>
      <c r="BCB57" s="163"/>
      <c r="BCC57" s="163"/>
      <c r="BCD57" s="163"/>
      <c r="BCE57" s="163"/>
      <c r="BCF57" s="163"/>
      <c r="BCG57" s="163"/>
      <c r="BCH57" s="163"/>
      <c r="BCI57" s="163"/>
      <c r="BCJ57" s="163"/>
      <c r="BCK57" s="163"/>
      <c r="BCL57" s="163"/>
      <c r="BCM57" s="163"/>
      <c r="BCN57" s="163"/>
      <c r="BCO57" s="163"/>
      <c r="BCP57" s="163"/>
      <c r="BCQ57" s="163"/>
      <c r="BCR57" s="163"/>
      <c r="BCS57" s="163"/>
      <c r="BCT57" s="163"/>
      <c r="BCU57" s="163"/>
      <c r="BCV57" s="163"/>
      <c r="BCW57" s="163"/>
      <c r="BCX57" s="163"/>
      <c r="BCY57" s="163"/>
      <c r="BCZ57" s="163"/>
      <c r="BDA57" s="163"/>
      <c r="BDB57" s="163"/>
      <c r="BDC57" s="163"/>
      <c r="BDD57" s="163"/>
      <c r="BDE57" s="163"/>
      <c r="BDF57" s="163"/>
      <c r="BDG57" s="163"/>
      <c r="BDH57" s="163"/>
      <c r="BDI57" s="163"/>
      <c r="BDJ57" s="163"/>
      <c r="BDK57" s="163"/>
      <c r="BDL57" s="163"/>
      <c r="BDM57" s="163"/>
      <c r="BDN57" s="163"/>
      <c r="BDO57" s="163"/>
      <c r="BDP57" s="163"/>
      <c r="BDQ57" s="163"/>
      <c r="BDR57" s="163"/>
      <c r="BDS57" s="163"/>
      <c r="BDT57" s="163"/>
      <c r="BDU57" s="163"/>
      <c r="BDV57" s="163"/>
      <c r="BDW57" s="163"/>
      <c r="BDX57" s="163"/>
      <c r="BDY57" s="163"/>
      <c r="BDZ57" s="163"/>
      <c r="BEA57" s="163"/>
      <c r="BEB57" s="163"/>
      <c r="BEC57" s="163"/>
      <c r="BED57" s="163"/>
      <c r="BEE57" s="163"/>
      <c r="BEF57" s="163"/>
      <c r="BEG57" s="163"/>
      <c r="BEH57" s="163"/>
      <c r="BEI57" s="163"/>
      <c r="BEJ57" s="163"/>
      <c r="BEK57" s="163"/>
      <c r="BEL57" s="163"/>
      <c r="BEM57" s="163"/>
      <c r="BEN57" s="163"/>
      <c r="BEO57" s="163"/>
      <c r="BEP57" s="163"/>
      <c r="BEQ57" s="163"/>
      <c r="BER57" s="163"/>
      <c r="BES57" s="163"/>
      <c r="BET57" s="163"/>
      <c r="BEU57" s="163"/>
      <c r="BEV57" s="163"/>
      <c r="BEW57" s="163"/>
      <c r="BEX57" s="163"/>
      <c r="BEY57" s="163"/>
      <c r="BEZ57" s="163"/>
      <c r="BFA57" s="163"/>
      <c r="BFB57" s="163"/>
      <c r="BFC57" s="163"/>
      <c r="BFD57" s="163"/>
      <c r="BFE57" s="163"/>
      <c r="BFF57" s="163"/>
      <c r="BFG57" s="163"/>
      <c r="BFH57" s="163"/>
      <c r="BFI57" s="163"/>
      <c r="BFJ57" s="163"/>
      <c r="BFK57" s="163"/>
      <c r="BFL57" s="163"/>
      <c r="BFM57" s="163"/>
      <c r="BFN57" s="163"/>
      <c r="BFO57" s="163"/>
      <c r="BFP57" s="163"/>
      <c r="BFQ57" s="163"/>
      <c r="BFR57" s="163"/>
      <c r="BFS57" s="163"/>
      <c r="BFT57" s="163"/>
      <c r="BFU57" s="163"/>
      <c r="BFV57" s="163"/>
      <c r="BFW57" s="163"/>
      <c r="BFX57" s="163"/>
      <c r="BFY57" s="163"/>
      <c r="BFZ57" s="163"/>
      <c r="BGA57" s="163"/>
      <c r="BGB57" s="163"/>
      <c r="BGC57" s="163"/>
      <c r="BGD57" s="163"/>
      <c r="BGE57" s="163"/>
      <c r="BGF57" s="163"/>
      <c r="BGG57" s="163"/>
      <c r="BGH57" s="163"/>
      <c r="BGI57" s="163"/>
      <c r="BGJ57" s="163"/>
      <c r="BGK57" s="163"/>
      <c r="BGL57" s="163"/>
      <c r="BGM57" s="163"/>
      <c r="BGN57" s="163"/>
      <c r="BGO57" s="163"/>
      <c r="BGP57" s="163"/>
      <c r="BGQ57" s="163"/>
      <c r="BGR57" s="163"/>
      <c r="BGS57" s="163"/>
      <c r="BGT57" s="163"/>
      <c r="BGU57" s="163"/>
      <c r="BGV57" s="163"/>
      <c r="BGW57" s="163"/>
      <c r="BGX57" s="163"/>
      <c r="BGY57" s="163"/>
      <c r="BGZ57" s="163"/>
      <c r="BHA57" s="163"/>
      <c r="BHB57" s="163"/>
      <c r="BHC57" s="163"/>
      <c r="BHD57" s="163"/>
      <c r="BHE57" s="163"/>
      <c r="BHF57" s="163"/>
      <c r="BHG57" s="163"/>
      <c r="BHH57" s="163"/>
      <c r="BHI57" s="163"/>
      <c r="BHJ57" s="163"/>
      <c r="BHK57" s="163"/>
      <c r="BHL57" s="163"/>
      <c r="BHM57" s="163"/>
      <c r="BHN57" s="163"/>
      <c r="BHO57" s="163"/>
      <c r="BHP57" s="163"/>
      <c r="BHQ57" s="163"/>
      <c r="BHR57" s="163"/>
      <c r="BHS57" s="163"/>
      <c r="BHT57" s="163"/>
      <c r="BHU57" s="163"/>
      <c r="BHV57" s="163"/>
      <c r="BHW57" s="163"/>
      <c r="BHX57" s="163"/>
      <c r="BHY57" s="163"/>
      <c r="BHZ57" s="163"/>
      <c r="BIA57" s="163"/>
      <c r="BIB57" s="163"/>
      <c r="BIC57" s="163"/>
      <c r="BID57" s="163"/>
      <c r="BIE57" s="163"/>
      <c r="BIF57" s="163"/>
      <c r="BIG57" s="163"/>
      <c r="BIH57" s="163"/>
      <c r="BII57" s="163"/>
      <c r="BIJ57" s="163"/>
      <c r="BIK57" s="163"/>
      <c r="BIL57" s="163"/>
      <c r="BIM57" s="163"/>
      <c r="BIN57" s="163"/>
      <c r="BIO57" s="163"/>
      <c r="BIP57" s="163"/>
      <c r="BIQ57" s="163"/>
      <c r="BIR57" s="163"/>
      <c r="BIS57" s="163"/>
      <c r="BIT57" s="163"/>
      <c r="BIU57" s="163"/>
      <c r="BIV57" s="163"/>
      <c r="BIW57" s="163"/>
      <c r="BIX57" s="163"/>
      <c r="BIY57" s="163"/>
      <c r="BIZ57" s="163"/>
      <c r="BJA57" s="163"/>
      <c r="BJB57" s="163"/>
      <c r="BJC57" s="163"/>
      <c r="BJD57" s="163"/>
      <c r="BJE57" s="163"/>
      <c r="BJF57" s="163"/>
      <c r="BJG57" s="163"/>
      <c r="BJH57" s="163"/>
      <c r="BJI57" s="163"/>
      <c r="BJJ57" s="163"/>
      <c r="BJK57" s="163"/>
      <c r="BJL57" s="163"/>
      <c r="BJM57" s="163"/>
      <c r="BJN57" s="163"/>
      <c r="BJO57" s="163"/>
      <c r="BJP57" s="163"/>
      <c r="BJQ57" s="163"/>
      <c r="BJR57" s="163"/>
      <c r="BJS57" s="163"/>
      <c r="BJT57" s="163"/>
      <c r="BJU57" s="163"/>
      <c r="BJV57" s="163"/>
      <c r="BJW57" s="163"/>
      <c r="BJX57" s="163"/>
      <c r="BJY57" s="163"/>
      <c r="BJZ57" s="163"/>
      <c r="BKA57" s="163"/>
      <c r="BKB57" s="163"/>
      <c r="BKC57" s="163"/>
      <c r="BKD57" s="163"/>
      <c r="BKE57" s="163"/>
      <c r="BKF57" s="163"/>
      <c r="BKG57" s="163"/>
      <c r="BKH57" s="163"/>
      <c r="BKI57" s="163"/>
      <c r="BKJ57" s="163"/>
      <c r="BKK57" s="163"/>
      <c r="BKL57" s="163"/>
      <c r="BKM57" s="163"/>
      <c r="BKN57" s="163"/>
      <c r="BKO57" s="163"/>
      <c r="BKP57" s="163"/>
      <c r="BKQ57" s="163"/>
      <c r="BKR57" s="163"/>
      <c r="BKS57" s="163"/>
      <c r="BKT57" s="163"/>
      <c r="BKU57" s="163"/>
      <c r="BKV57" s="163"/>
      <c r="BKW57" s="163"/>
      <c r="BKX57" s="163"/>
      <c r="BKY57" s="163"/>
      <c r="BKZ57" s="163"/>
      <c r="BLA57" s="163"/>
      <c r="BLB57" s="163"/>
      <c r="BLC57" s="163"/>
      <c r="BLD57" s="163"/>
      <c r="BLE57" s="163"/>
      <c r="BLF57" s="163"/>
      <c r="BLG57" s="163"/>
      <c r="BLH57" s="163"/>
      <c r="BLI57" s="163"/>
      <c r="BLJ57" s="163"/>
      <c r="BLK57" s="163"/>
      <c r="BLL57" s="163"/>
      <c r="BLM57" s="163"/>
      <c r="BLN57" s="163"/>
      <c r="BLO57" s="163"/>
      <c r="BLP57" s="163"/>
      <c r="BLQ57" s="163"/>
      <c r="BLR57" s="163"/>
      <c r="BLS57" s="163"/>
      <c r="BLT57" s="163"/>
      <c r="BLU57" s="163"/>
      <c r="BLV57" s="163"/>
      <c r="BLW57" s="163"/>
      <c r="BLX57" s="163"/>
      <c r="BLY57" s="163"/>
      <c r="BLZ57" s="163"/>
      <c r="BMA57" s="163"/>
      <c r="BMB57" s="163"/>
      <c r="BMC57" s="163"/>
      <c r="BMD57" s="163"/>
      <c r="BME57" s="163"/>
      <c r="BMF57" s="163"/>
      <c r="BMG57" s="163"/>
      <c r="BMH57" s="163"/>
      <c r="BMI57" s="163"/>
      <c r="BMJ57" s="163"/>
      <c r="BMK57" s="163"/>
      <c r="BML57" s="163"/>
      <c r="BMM57" s="163"/>
      <c r="BMN57" s="163"/>
      <c r="BMO57" s="163"/>
      <c r="BMP57" s="163"/>
      <c r="BMQ57" s="163"/>
      <c r="BMR57" s="163"/>
      <c r="BMS57" s="163"/>
      <c r="BMT57" s="163"/>
      <c r="BMU57" s="163"/>
      <c r="BMV57" s="163"/>
      <c r="BMW57" s="163"/>
      <c r="BMX57" s="163"/>
      <c r="BMY57" s="163"/>
      <c r="BMZ57" s="163"/>
      <c r="BNA57" s="163"/>
      <c r="BNB57" s="163"/>
      <c r="BNC57" s="163"/>
      <c r="BND57" s="163"/>
      <c r="BNE57" s="163"/>
      <c r="BNF57" s="163"/>
      <c r="BNG57" s="163"/>
      <c r="BNH57" s="163"/>
      <c r="BNI57" s="163"/>
      <c r="BNJ57" s="163"/>
      <c r="BNK57" s="163"/>
      <c r="BNL57" s="163"/>
      <c r="BNM57" s="163"/>
      <c r="BNN57" s="163"/>
      <c r="BNO57" s="163"/>
      <c r="BNP57" s="163"/>
      <c r="BNQ57" s="163"/>
      <c r="BNR57" s="163"/>
      <c r="BNS57" s="163"/>
      <c r="BNT57" s="163"/>
      <c r="BNU57" s="163"/>
      <c r="BNV57" s="163"/>
      <c r="BNW57" s="163"/>
      <c r="BNX57" s="163"/>
      <c r="BNY57" s="163"/>
      <c r="BNZ57" s="163"/>
      <c r="BOA57" s="163"/>
      <c r="BOB57" s="163"/>
      <c r="BOC57" s="163"/>
      <c r="BOD57" s="163"/>
      <c r="BOE57" s="163"/>
      <c r="BOF57" s="163"/>
      <c r="BOG57" s="163"/>
      <c r="BOH57" s="163"/>
      <c r="BOI57" s="163"/>
      <c r="BOJ57" s="163"/>
      <c r="BOK57" s="163"/>
      <c r="BOL57" s="163"/>
      <c r="BOM57" s="163"/>
      <c r="BON57" s="163"/>
      <c r="BOO57" s="163"/>
      <c r="BOP57" s="163"/>
      <c r="BOQ57" s="163"/>
      <c r="BOR57" s="163"/>
      <c r="BOS57" s="163"/>
      <c r="BOT57" s="163"/>
      <c r="BOU57" s="163"/>
      <c r="BOV57" s="163"/>
      <c r="BOW57" s="163"/>
      <c r="BOX57" s="163"/>
      <c r="BOY57" s="163"/>
      <c r="BOZ57" s="163"/>
      <c r="BPA57" s="163"/>
      <c r="BPB57" s="163"/>
      <c r="BPC57" s="163"/>
      <c r="BPD57" s="163"/>
      <c r="BPE57" s="163"/>
      <c r="BPF57" s="163"/>
      <c r="BPG57" s="163"/>
      <c r="BPH57" s="163"/>
      <c r="BPI57" s="163"/>
      <c r="BPJ57" s="163"/>
      <c r="BPK57" s="163"/>
      <c r="BPL57" s="163"/>
      <c r="BPM57" s="163"/>
      <c r="BPN57" s="163"/>
      <c r="BPO57" s="163"/>
      <c r="BPP57" s="163"/>
      <c r="BPQ57" s="163"/>
      <c r="BPR57" s="163"/>
      <c r="BPS57" s="163"/>
      <c r="BPT57" s="163"/>
      <c r="BPU57" s="163"/>
      <c r="BPV57" s="163"/>
      <c r="BPW57" s="163"/>
      <c r="BPX57" s="163"/>
      <c r="BPY57" s="163"/>
      <c r="BPZ57" s="163"/>
      <c r="BQA57" s="163"/>
      <c r="BQB57" s="163"/>
      <c r="BQC57" s="163"/>
      <c r="BQD57" s="163"/>
      <c r="BQE57" s="163"/>
      <c r="BQF57" s="163"/>
      <c r="BQG57" s="163"/>
      <c r="BQH57" s="163"/>
      <c r="BQI57" s="163"/>
      <c r="BQJ57" s="163"/>
      <c r="BQK57" s="163"/>
      <c r="BQL57" s="163"/>
      <c r="BQM57" s="163"/>
      <c r="BQN57" s="163"/>
      <c r="BQO57" s="163"/>
      <c r="BQP57" s="163"/>
      <c r="BQQ57" s="163"/>
      <c r="BQR57" s="163"/>
      <c r="BQS57" s="163"/>
      <c r="BQT57" s="163"/>
      <c r="BQU57" s="163"/>
      <c r="BQV57" s="163"/>
      <c r="BQW57" s="163"/>
    </row>
    <row r="58" spans="1:1817" s="99" customFormat="1" ht="63.75" x14ac:dyDescent="0.25">
      <c r="A58" s="5" t="s">
        <v>168</v>
      </c>
      <c r="B58" s="5" t="s">
        <v>338</v>
      </c>
      <c r="C58" s="5">
        <v>7</v>
      </c>
      <c r="D58" s="71" t="s">
        <v>128</v>
      </c>
      <c r="E58" s="5">
        <v>42</v>
      </c>
      <c r="F58" s="71" t="s">
        <v>129</v>
      </c>
      <c r="G58" s="28" t="s">
        <v>130</v>
      </c>
      <c r="H58" s="71" t="s">
        <v>131</v>
      </c>
      <c r="I58" s="5">
        <v>71</v>
      </c>
      <c r="J58" s="71" t="s">
        <v>132</v>
      </c>
      <c r="K58" s="5">
        <v>391</v>
      </c>
      <c r="L58" s="6" t="s">
        <v>133</v>
      </c>
      <c r="M58" s="5" t="s">
        <v>134</v>
      </c>
      <c r="N58" s="5">
        <v>1009</v>
      </c>
      <c r="O58" s="5">
        <v>1</v>
      </c>
      <c r="P58" s="27" t="s">
        <v>135</v>
      </c>
      <c r="Q58" s="271" t="s">
        <v>31</v>
      </c>
      <c r="R58" s="29">
        <v>0.9</v>
      </c>
      <c r="S58" s="29">
        <v>0.2</v>
      </c>
      <c r="T58" s="29">
        <v>0.4</v>
      </c>
      <c r="U58" s="29">
        <v>0.6</v>
      </c>
      <c r="V58" s="29">
        <v>0.85</v>
      </c>
      <c r="W58" s="29">
        <v>0.9</v>
      </c>
      <c r="X58" s="204">
        <v>0.30030000000000001</v>
      </c>
      <c r="Y58" s="204">
        <v>0.30030000000000001</v>
      </c>
      <c r="Z58" s="239">
        <f>+Y58/T58</f>
        <v>0.75075000000000003</v>
      </c>
      <c r="AA58" s="204">
        <v>0.31530000000000002</v>
      </c>
      <c r="AB58" s="204">
        <v>0.31530000000000002</v>
      </c>
      <c r="AC58" s="239">
        <f>+AB58/T58</f>
        <v>0.78825000000000001</v>
      </c>
      <c r="AD58" s="204">
        <v>0.33200000000000002</v>
      </c>
      <c r="AE58" s="204">
        <v>0.33200000000000002</v>
      </c>
      <c r="AF58" s="239">
        <f>+AE58/T58</f>
        <v>0.83</v>
      </c>
      <c r="AG58" s="204">
        <v>0.35070000000000001</v>
      </c>
      <c r="AH58" s="204">
        <v>0.35070000000000001</v>
      </c>
      <c r="AI58" s="239">
        <f>+AH58/T58</f>
        <v>0.87675000000000003</v>
      </c>
      <c r="AJ58" s="204">
        <v>0.36969999999999997</v>
      </c>
      <c r="AK58" s="204">
        <v>0.36630000000000001</v>
      </c>
      <c r="AL58" s="332">
        <f>+AK58/T58</f>
        <v>0.91574999999999995</v>
      </c>
      <c r="AM58" s="204">
        <v>0.39</v>
      </c>
      <c r="AN58" s="204">
        <v>0.4</v>
      </c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  <c r="IW58" s="134"/>
      <c r="IX58" s="134"/>
      <c r="IY58" s="134"/>
      <c r="IZ58" s="134"/>
      <c r="JA58" s="134"/>
      <c r="JB58" s="134"/>
      <c r="JC58" s="134"/>
      <c r="JD58" s="134"/>
      <c r="JE58" s="134"/>
      <c r="JF58" s="134"/>
      <c r="JG58" s="134"/>
      <c r="JH58" s="134"/>
      <c r="JI58" s="134"/>
      <c r="JJ58" s="134"/>
      <c r="JK58" s="134"/>
      <c r="JL58" s="134"/>
      <c r="JM58" s="134"/>
      <c r="JN58" s="134"/>
      <c r="JO58" s="134"/>
      <c r="JP58" s="134"/>
      <c r="JQ58" s="134"/>
      <c r="JR58" s="134"/>
      <c r="JS58" s="134"/>
      <c r="JT58" s="134"/>
      <c r="JU58" s="134"/>
      <c r="JV58" s="134"/>
      <c r="JW58" s="134"/>
      <c r="JX58" s="134"/>
      <c r="JY58" s="134"/>
      <c r="JZ58" s="134"/>
      <c r="KA58" s="134"/>
      <c r="KB58" s="134"/>
      <c r="KC58" s="134"/>
      <c r="KD58" s="134"/>
      <c r="KE58" s="134"/>
      <c r="KF58" s="134"/>
      <c r="KG58" s="134"/>
      <c r="KH58" s="134"/>
      <c r="KI58" s="134"/>
      <c r="KJ58" s="134"/>
      <c r="KK58" s="134"/>
      <c r="KL58" s="134"/>
      <c r="KM58" s="134"/>
      <c r="KN58" s="134"/>
      <c r="KO58" s="134"/>
      <c r="KP58" s="134"/>
      <c r="KQ58" s="134"/>
      <c r="KR58" s="134"/>
      <c r="KS58" s="134"/>
      <c r="KT58" s="134"/>
      <c r="KU58" s="134"/>
      <c r="KV58" s="134"/>
      <c r="KW58" s="134"/>
      <c r="KX58" s="134"/>
      <c r="KY58" s="134"/>
      <c r="KZ58" s="134"/>
      <c r="LA58" s="134"/>
      <c r="LB58" s="134"/>
      <c r="LC58" s="134"/>
      <c r="LD58" s="134"/>
      <c r="LE58" s="134"/>
      <c r="LF58" s="134"/>
      <c r="LG58" s="134"/>
      <c r="LH58" s="134"/>
      <c r="LI58" s="134"/>
      <c r="LJ58" s="134"/>
      <c r="LK58" s="134"/>
      <c r="LL58" s="134"/>
      <c r="LM58" s="134"/>
      <c r="LN58" s="134"/>
      <c r="LO58" s="134"/>
      <c r="LP58" s="134"/>
      <c r="LQ58" s="134"/>
      <c r="LR58" s="134"/>
      <c r="LS58" s="134"/>
      <c r="LT58" s="134"/>
      <c r="LU58" s="134"/>
      <c r="LV58" s="134"/>
      <c r="LW58" s="134"/>
      <c r="LX58" s="134"/>
      <c r="LY58" s="134"/>
      <c r="LZ58" s="134"/>
      <c r="MA58" s="134"/>
      <c r="MB58" s="134"/>
      <c r="MC58" s="134"/>
      <c r="MD58" s="134"/>
      <c r="ME58" s="134"/>
      <c r="MF58" s="134"/>
      <c r="MG58" s="134"/>
      <c r="MH58" s="134"/>
      <c r="MI58" s="134"/>
      <c r="MJ58" s="134"/>
      <c r="MK58" s="134"/>
      <c r="ML58" s="134"/>
      <c r="MM58" s="134"/>
      <c r="MN58" s="134"/>
      <c r="MO58" s="134"/>
      <c r="MP58" s="134"/>
      <c r="MQ58" s="134"/>
      <c r="MR58" s="134"/>
      <c r="MS58" s="134"/>
      <c r="MT58" s="134"/>
      <c r="MU58" s="134"/>
      <c r="MV58" s="134"/>
      <c r="MW58" s="134"/>
      <c r="MX58" s="134"/>
      <c r="MY58" s="134"/>
      <c r="MZ58" s="134"/>
      <c r="NA58" s="134"/>
      <c r="NB58" s="134"/>
      <c r="NC58" s="134"/>
      <c r="ND58" s="134"/>
      <c r="NE58" s="134"/>
      <c r="NF58" s="134"/>
      <c r="NG58" s="134"/>
      <c r="NH58" s="134"/>
      <c r="NI58" s="134"/>
      <c r="NJ58" s="134"/>
      <c r="NK58" s="134"/>
      <c r="NL58" s="134"/>
      <c r="NM58" s="134"/>
      <c r="NN58" s="134"/>
      <c r="NO58" s="134"/>
      <c r="NP58" s="134"/>
      <c r="NQ58" s="134"/>
      <c r="NR58" s="134"/>
      <c r="NS58" s="134"/>
      <c r="NT58" s="134"/>
      <c r="NU58" s="134"/>
      <c r="NV58" s="134"/>
      <c r="NW58" s="134"/>
      <c r="NX58" s="134"/>
      <c r="NY58" s="134"/>
      <c r="NZ58" s="134"/>
      <c r="OA58" s="134"/>
      <c r="OB58" s="134"/>
      <c r="OC58" s="134"/>
      <c r="OD58" s="134"/>
      <c r="OE58" s="134"/>
      <c r="OF58" s="134"/>
      <c r="OG58" s="134"/>
      <c r="OH58" s="134"/>
      <c r="OI58" s="134"/>
      <c r="OJ58" s="134"/>
      <c r="OK58" s="134"/>
      <c r="OL58" s="134"/>
      <c r="OM58" s="134"/>
      <c r="ON58" s="134"/>
      <c r="OO58" s="134"/>
      <c r="OP58" s="134"/>
      <c r="OQ58" s="134"/>
      <c r="OR58" s="134"/>
      <c r="OS58" s="134"/>
      <c r="OT58" s="134"/>
      <c r="OU58" s="134"/>
      <c r="OV58" s="134"/>
      <c r="OW58" s="134"/>
      <c r="OX58" s="134"/>
      <c r="OY58" s="134"/>
      <c r="OZ58" s="134"/>
      <c r="PA58" s="134"/>
      <c r="PB58" s="134"/>
      <c r="PC58" s="134"/>
      <c r="PD58" s="134"/>
      <c r="PE58" s="134"/>
      <c r="PF58" s="134"/>
      <c r="PG58" s="134"/>
      <c r="PH58" s="134"/>
      <c r="PI58" s="134"/>
      <c r="PJ58" s="134"/>
      <c r="PK58" s="134"/>
      <c r="PL58" s="134"/>
      <c r="PM58" s="134"/>
      <c r="PN58" s="134"/>
      <c r="PO58" s="134"/>
      <c r="PP58" s="134"/>
      <c r="PQ58" s="134"/>
      <c r="PR58" s="134"/>
      <c r="PS58" s="134"/>
      <c r="PT58" s="134"/>
      <c r="PU58" s="134"/>
      <c r="PV58" s="134"/>
      <c r="PW58" s="134"/>
      <c r="PX58" s="134"/>
      <c r="PY58" s="134"/>
      <c r="PZ58" s="134"/>
      <c r="QA58" s="134"/>
      <c r="QB58" s="134"/>
      <c r="QC58" s="134"/>
      <c r="QD58" s="134"/>
      <c r="QE58" s="134"/>
      <c r="QF58" s="134"/>
      <c r="QG58" s="134"/>
      <c r="QH58" s="134"/>
      <c r="QI58" s="134"/>
      <c r="QJ58" s="134"/>
      <c r="QK58" s="134"/>
      <c r="QL58" s="134"/>
      <c r="QM58" s="134"/>
      <c r="QN58" s="134"/>
      <c r="QO58" s="134"/>
      <c r="QP58" s="134"/>
      <c r="QQ58" s="134"/>
      <c r="QR58" s="134"/>
      <c r="QS58" s="134"/>
      <c r="QT58" s="134"/>
      <c r="QU58" s="134"/>
      <c r="QV58" s="134"/>
      <c r="QW58" s="134"/>
      <c r="QX58" s="134"/>
      <c r="QY58" s="134"/>
      <c r="QZ58" s="134"/>
      <c r="RA58" s="134"/>
      <c r="RB58" s="134"/>
      <c r="RC58" s="134"/>
      <c r="RD58" s="134"/>
      <c r="RE58" s="134"/>
      <c r="RF58" s="134"/>
      <c r="RG58" s="134"/>
      <c r="RH58" s="134"/>
      <c r="RI58" s="134"/>
      <c r="RJ58" s="134"/>
      <c r="RK58" s="134"/>
      <c r="RL58" s="134"/>
      <c r="RM58" s="134"/>
      <c r="RN58" s="134"/>
      <c r="RO58" s="134"/>
      <c r="RP58" s="134"/>
      <c r="RQ58" s="134"/>
      <c r="RR58" s="134"/>
      <c r="RS58" s="134"/>
      <c r="RT58" s="134"/>
      <c r="RU58" s="134"/>
      <c r="RV58" s="134"/>
      <c r="RW58" s="134"/>
      <c r="RX58" s="134"/>
      <c r="RY58" s="134"/>
      <c r="RZ58" s="134"/>
      <c r="SA58" s="134"/>
      <c r="SB58" s="134"/>
      <c r="SC58" s="134"/>
      <c r="SD58" s="134"/>
      <c r="SE58" s="134"/>
      <c r="SF58" s="134"/>
      <c r="SG58" s="134"/>
      <c r="SH58" s="134"/>
      <c r="SI58" s="134"/>
      <c r="SJ58" s="134"/>
      <c r="SK58" s="134"/>
      <c r="SL58" s="134"/>
      <c r="SM58" s="134"/>
      <c r="SN58" s="134"/>
      <c r="SO58" s="134"/>
      <c r="SP58" s="134"/>
      <c r="SQ58" s="134"/>
      <c r="SR58" s="134"/>
      <c r="SS58" s="134"/>
      <c r="ST58" s="134"/>
      <c r="SU58" s="134"/>
      <c r="SV58" s="134"/>
      <c r="SW58" s="134"/>
      <c r="SX58" s="134"/>
      <c r="SY58" s="134"/>
      <c r="SZ58" s="134"/>
      <c r="TA58" s="134"/>
      <c r="TB58" s="134"/>
      <c r="TC58" s="134"/>
      <c r="TD58" s="134"/>
      <c r="TE58" s="134"/>
      <c r="TF58" s="134"/>
      <c r="TG58" s="134"/>
      <c r="TH58" s="134"/>
      <c r="TI58" s="134"/>
      <c r="TJ58" s="134"/>
      <c r="TK58" s="134"/>
      <c r="TL58" s="134"/>
      <c r="TM58" s="134"/>
      <c r="TN58" s="134"/>
      <c r="TO58" s="134"/>
      <c r="TP58" s="134"/>
      <c r="TQ58" s="134"/>
      <c r="TR58" s="134"/>
      <c r="TS58" s="134"/>
      <c r="TT58" s="134"/>
      <c r="TU58" s="134"/>
      <c r="TV58" s="134"/>
      <c r="TW58" s="134"/>
      <c r="TX58" s="134"/>
      <c r="TY58" s="134"/>
      <c r="TZ58" s="134"/>
      <c r="UA58" s="134"/>
      <c r="UB58" s="134"/>
      <c r="UC58" s="134"/>
      <c r="UD58" s="134"/>
      <c r="UE58" s="134"/>
      <c r="UF58" s="134"/>
      <c r="UG58" s="134"/>
      <c r="UH58" s="134"/>
      <c r="UI58" s="134"/>
      <c r="UJ58" s="134"/>
      <c r="UK58" s="134"/>
      <c r="UL58" s="134"/>
      <c r="UM58" s="134"/>
      <c r="UN58" s="134"/>
      <c r="UO58" s="134"/>
      <c r="UP58" s="134"/>
      <c r="UQ58" s="134"/>
      <c r="UR58" s="134"/>
      <c r="US58" s="134"/>
      <c r="UT58" s="134"/>
      <c r="UU58" s="134"/>
      <c r="UV58" s="134"/>
      <c r="UW58" s="134"/>
      <c r="UX58" s="134"/>
      <c r="UY58" s="134"/>
      <c r="UZ58" s="134"/>
      <c r="VA58" s="134"/>
      <c r="VB58" s="134"/>
      <c r="VC58" s="134"/>
      <c r="VD58" s="134"/>
      <c r="VE58" s="134"/>
      <c r="VF58" s="134"/>
      <c r="VG58" s="134"/>
      <c r="VH58" s="134"/>
      <c r="VI58" s="134"/>
      <c r="VJ58" s="134"/>
      <c r="VK58" s="134"/>
      <c r="VL58" s="134"/>
      <c r="VM58" s="134"/>
      <c r="VN58" s="134"/>
      <c r="VO58" s="134"/>
      <c r="VP58" s="134"/>
      <c r="VQ58" s="134"/>
      <c r="VR58" s="134"/>
      <c r="VS58" s="134"/>
      <c r="VT58" s="134"/>
      <c r="VU58" s="134"/>
      <c r="VV58" s="134"/>
      <c r="VW58" s="134"/>
      <c r="VX58" s="134"/>
      <c r="VY58" s="134"/>
      <c r="VZ58" s="134"/>
      <c r="WA58" s="134"/>
      <c r="WB58" s="134"/>
      <c r="WC58" s="134"/>
      <c r="WD58" s="134"/>
      <c r="WE58" s="134"/>
      <c r="WF58" s="134"/>
      <c r="WG58" s="134"/>
      <c r="WH58" s="134"/>
      <c r="WI58" s="134"/>
      <c r="WJ58" s="134"/>
      <c r="WK58" s="134"/>
      <c r="WL58" s="134"/>
      <c r="WM58" s="134"/>
      <c r="WN58" s="134"/>
      <c r="WO58" s="134"/>
      <c r="WP58" s="134"/>
      <c r="WQ58" s="134"/>
      <c r="WR58" s="134"/>
      <c r="WS58" s="134"/>
      <c r="WT58" s="134"/>
      <c r="WU58" s="134"/>
      <c r="WV58" s="134"/>
      <c r="WW58" s="134"/>
      <c r="WX58" s="134"/>
      <c r="WY58" s="134"/>
      <c r="WZ58" s="134"/>
      <c r="XA58" s="134"/>
      <c r="XB58" s="134"/>
      <c r="XC58" s="134"/>
      <c r="XD58" s="134"/>
      <c r="XE58" s="134"/>
      <c r="XF58" s="134"/>
      <c r="XG58" s="134"/>
      <c r="XH58" s="134"/>
      <c r="XI58" s="134"/>
      <c r="XJ58" s="134"/>
      <c r="XK58" s="134"/>
      <c r="XL58" s="134"/>
      <c r="XM58" s="134"/>
      <c r="XN58" s="134"/>
      <c r="XO58" s="134"/>
      <c r="XP58" s="134"/>
      <c r="XQ58" s="134"/>
      <c r="XR58" s="134"/>
      <c r="XS58" s="134"/>
      <c r="XT58" s="134"/>
      <c r="XU58" s="134"/>
      <c r="XV58" s="134"/>
      <c r="XW58" s="134"/>
      <c r="XX58" s="134"/>
      <c r="XY58" s="134"/>
      <c r="XZ58" s="134"/>
      <c r="YA58" s="134"/>
      <c r="YB58" s="134"/>
      <c r="YC58" s="134"/>
      <c r="YD58" s="134"/>
      <c r="YE58" s="134"/>
      <c r="YF58" s="134"/>
      <c r="YG58" s="134"/>
      <c r="YH58" s="134"/>
      <c r="YI58" s="134"/>
      <c r="YJ58" s="134"/>
      <c r="YK58" s="134"/>
      <c r="YL58" s="134"/>
      <c r="YM58" s="134"/>
      <c r="YN58" s="134"/>
      <c r="YO58" s="134"/>
      <c r="YP58" s="134"/>
      <c r="YQ58" s="134"/>
      <c r="YR58" s="134"/>
      <c r="YS58" s="134"/>
      <c r="YT58" s="134"/>
      <c r="YU58" s="134"/>
      <c r="YV58" s="134"/>
      <c r="YW58" s="134"/>
      <c r="YX58" s="134"/>
      <c r="YY58" s="134"/>
      <c r="YZ58" s="134"/>
      <c r="ZA58" s="134"/>
      <c r="ZB58" s="134"/>
      <c r="ZC58" s="134"/>
      <c r="ZD58" s="134"/>
      <c r="ZE58" s="134"/>
      <c r="ZF58" s="134"/>
      <c r="ZG58" s="134"/>
      <c r="ZH58" s="134"/>
      <c r="ZI58" s="134"/>
      <c r="ZJ58" s="134"/>
      <c r="ZK58" s="134"/>
      <c r="ZL58" s="134"/>
      <c r="ZM58" s="134"/>
      <c r="ZN58" s="134"/>
      <c r="ZO58" s="134"/>
      <c r="ZP58" s="134"/>
      <c r="ZQ58" s="134"/>
      <c r="ZR58" s="134"/>
      <c r="ZS58" s="134"/>
      <c r="ZT58" s="134"/>
      <c r="ZU58" s="134"/>
      <c r="ZV58" s="134"/>
      <c r="ZW58" s="134"/>
      <c r="ZX58" s="134"/>
      <c r="ZY58" s="134"/>
      <c r="ZZ58" s="134"/>
      <c r="AAA58" s="134"/>
      <c r="AAB58" s="134"/>
      <c r="AAC58" s="134"/>
      <c r="AAD58" s="134"/>
      <c r="AAE58" s="134"/>
      <c r="AAF58" s="134"/>
      <c r="AAG58" s="134"/>
      <c r="AAH58" s="134"/>
      <c r="AAI58" s="134"/>
      <c r="AAJ58" s="134"/>
      <c r="AAK58" s="134"/>
      <c r="AAL58" s="134"/>
      <c r="AAM58" s="134"/>
      <c r="AAN58" s="134"/>
      <c r="AAO58" s="134"/>
      <c r="AAP58" s="134"/>
      <c r="AAQ58" s="134"/>
      <c r="AAR58" s="134"/>
      <c r="AAS58" s="134"/>
      <c r="AAT58" s="134"/>
      <c r="AAU58" s="134"/>
      <c r="AAV58" s="134"/>
      <c r="AAW58" s="134"/>
      <c r="AAX58" s="134"/>
      <c r="AAY58" s="134"/>
      <c r="AAZ58" s="134"/>
      <c r="ABA58" s="134"/>
      <c r="ABB58" s="134"/>
      <c r="ABC58" s="134"/>
      <c r="ABD58" s="134"/>
      <c r="ABE58" s="134"/>
      <c r="ABF58" s="134"/>
      <c r="ABG58" s="134"/>
      <c r="ABH58" s="134"/>
      <c r="ABI58" s="134"/>
      <c r="ABJ58" s="134"/>
      <c r="ABK58" s="134"/>
      <c r="ABL58" s="134"/>
      <c r="ABM58" s="134"/>
      <c r="ABN58" s="134"/>
      <c r="ABO58" s="134"/>
      <c r="ABP58" s="134"/>
      <c r="ABQ58" s="134"/>
      <c r="ABR58" s="134"/>
      <c r="ABS58" s="134"/>
      <c r="ABT58" s="134"/>
      <c r="ABU58" s="134"/>
      <c r="ABV58" s="134"/>
      <c r="ABW58" s="134"/>
      <c r="ABX58" s="134"/>
      <c r="ABY58" s="134"/>
      <c r="ABZ58" s="134"/>
      <c r="ACA58" s="134"/>
      <c r="ACB58" s="134"/>
      <c r="ACC58" s="134"/>
      <c r="ACD58" s="134"/>
      <c r="ACE58" s="134"/>
      <c r="ACF58" s="134"/>
      <c r="ACG58" s="134"/>
      <c r="ACH58" s="134"/>
      <c r="ACI58" s="134"/>
      <c r="ACJ58" s="134"/>
      <c r="ACK58" s="134"/>
      <c r="ACL58" s="134"/>
      <c r="ACM58" s="134"/>
      <c r="ACN58" s="134"/>
      <c r="ACO58" s="134"/>
      <c r="ACP58" s="134"/>
      <c r="ACQ58" s="134"/>
      <c r="ACR58" s="134"/>
      <c r="ACS58" s="134"/>
      <c r="ACT58" s="134"/>
      <c r="ACU58" s="134"/>
      <c r="ACV58" s="134"/>
      <c r="ACW58" s="134"/>
      <c r="ACX58" s="134"/>
      <c r="ACY58" s="134"/>
      <c r="ACZ58" s="134"/>
      <c r="ADA58" s="134"/>
      <c r="ADB58" s="134"/>
      <c r="ADC58" s="134"/>
      <c r="ADD58" s="134"/>
      <c r="ADE58" s="134"/>
      <c r="ADF58" s="134"/>
      <c r="ADG58" s="134"/>
      <c r="ADH58" s="134"/>
      <c r="ADI58" s="134"/>
      <c r="ADJ58" s="134"/>
      <c r="ADK58" s="134"/>
      <c r="ADL58" s="134"/>
      <c r="ADM58" s="134"/>
      <c r="ADN58" s="134"/>
      <c r="ADO58" s="134"/>
      <c r="ADP58" s="134"/>
      <c r="ADQ58" s="134"/>
      <c r="ADR58" s="134"/>
      <c r="ADS58" s="134"/>
      <c r="ADT58" s="134"/>
      <c r="ADU58" s="134"/>
      <c r="ADV58" s="134"/>
      <c r="ADW58" s="134"/>
      <c r="ADX58" s="134"/>
      <c r="ADY58" s="134"/>
      <c r="ADZ58" s="134"/>
      <c r="AEA58" s="134"/>
      <c r="AEB58" s="134"/>
      <c r="AEC58" s="134"/>
      <c r="AED58" s="134"/>
      <c r="AEE58" s="134"/>
      <c r="AEF58" s="134"/>
      <c r="AEG58" s="134"/>
      <c r="AEH58" s="134"/>
      <c r="AEI58" s="134"/>
      <c r="AEJ58" s="134"/>
      <c r="AEK58" s="134"/>
      <c r="AEL58" s="134"/>
      <c r="AEM58" s="134"/>
      <c r="AEN58" s="134"/>
      <c r="AEO58" s="134"/>
      <c r="AEP58" s="134"/>
      <c r="AEQ58" s="134"/>
      <c r="AER58" s="134"/>
      <c r="AES58" s="134"/>
      <c r="AET58" s="134"/>
      <c r="AEU58" s="134"/>
      <c r="AEV58" s="134"/>
      <c r="AEW58" s="134"/>
      <c r="AEX58" s="134"/>
      <c r="AEY58" s="134"/>
      <c r="AEZ58" s="134"/>
      <c r="AFA58" s="134"/>
      <c r="AFB58" s="134"/>
      <c r="AFC58" s="134"/>
      <c r="AFD58" s="134"/>
      <c r="AFE58" s="134"/>
      <c r="AFF58" s="134"/>
      <c r="AFG58" s="134"/>
      <c r="AFH58" s="134"/>
      <c r="AFI58" s="134"/>
      <c r="AFJ58" s="134"/>
      <c r="AFK58" s="134"/>
      <c r="AFL58" s="134"/>
      <c r="AFM58" s="134"/>
      <c r="AFN58" s="134"/>
      <c r="AFO58" s="134"/>
      <c r="AFP58" s="134"/>
      <c r="AFQ58" s="134"/>
      <c r="AFR58" s="134"/>
      <c r="AFS58" s="134"/>
      <c r="AFT58" s="134"/>
      <c r="AFU58" s="134"/>
      <c r="AFV58" s="134"/>
      <c r="AFW58" s="134"/>
      <c r="AFX58" s="134"/>
      <c r="AFY58" s="134"/>
      <c r="AFZ58" s="134"/>
      <c r="AGA58" s="134"/>
      <c r="AGB58" s="134"/>
      <c r="AGC58" s="134"/>
      <c r="AGD58" s="134"/>
      <c r="AGE58" s="134"/>
      <c r="AGF58" s="134"/>
      <c r="AGG58" s="134"/>
      <c r="AGH58" s="134"/>
      <c r="AGI58" s="134"/>
      <c r="AGJ58" s="134"/>
      <c r="AGK58" s="134"/>
      <c r="AGL58" s="134"/>
      <c r="AGM58" s="134"/>
      <c r="AGN58" s="134"/>
      <c r="AGO58" s="134"/>
      <c r="AGP58" s="134"/>
      <c r="AGQ58" s="134"/>
      <c r="AGR58" s="134"/>
      <c r="AGS58" s="134"/>
      <c r="AGT58" s="134"/>
      <c r="AGU58" s="134"/>
      <c r="AGV58" s="134"/>
      <c r="AGW58" s="134"/>
      <c r="AGX58" s="134"/>
      <c r="AGY58" s="134"/>
      <c r="AGZ58" s="134"/>
      <c r="AHA58" s="134"/>
      <c r="AHB58" s="134"/>
      <c r="AHC58" s="134"/>
      <c r="AHD58" s="134"/>
      <c r="AHE58" s="134"/>
      <c r="AHF58" s="134"/>
      <c r="AHG58" s="134"/>
      <c r="AHH58" s="134"/>
      <c r="AHI58" s="134"/>
      <c r="AHJ58" s="134"/>
      <c r="AHK58" s="134"/>
      <c r="AHL58" s="134"/>
      <c r="AHM58" s="134"/>
      <c r="AHN58" s="134"/>
      <c r="AHO58" s="134"/>
      <c r="AHP58" s="134"/>
      <c r="AHQ58" s="134"/>
      <c r="AHR58" s="134"/>
      <c r="AHS58" s="134"/>
      <c r="AHT58" s="134"/>
      <c r="AHU58" s="134"/>
      <c r="AHV58" s="134"/>
      <c r="AHW58" s="134"/>
      <c r="AHX58" s="134"/>
      <c r="AHY58" s="134"/>
      <c r="AHZ58" s="134"/>
      <c r="AIA58" s="134"/>
      <c r="AIB58" s="134"/>
      <c r="AIC58" s="134"/>
      <c r="AID58" s="134"/>
      <c r="AIE58" s="134"/>
      <c r="AIF58" s="134"/>
      <c r="AIG58" s="134"/>
      <c r="AIH58" s="134"/>
      <c r="AII58" s="134"/>
      <c r="AIJ58" s="134"/>
      <c r="AIK58" s="134"/>
      <c r="AIL58" s="134"/>
      <c r="AIM58" s="134"/>
      <c r="AIN58" s="134"/>
      <c r="AIO58" s="134"/>
      <c r="AIP58" s="134"/>
      <c r="AIQ58" s="134"/>
      <c r="AIR58" s="134"/>
      <c r="AIS58" s="134"/>
      <c r="AIT58" s="134"/>
      <c r="AIU58" s="134"/>
      <c r="AIV58" s="134"/>
      <c r="AIW58" s="134"/>
      <c r="AIX58" s="134"/>
      <c r="AIY58" s="134"/>
      <c r="AIZ58" s="134"/>
      <c r="AJA58" s="134"/>
      <c r="AJB58" s="134"/>
      <c r="AJC58" s="134"/>
      <c r="AJD58" s="134"/>
      <c r="AJE58" s="134"/>
      <c r="AJF58" s="134"/>
      <c r="AJG58" s="134"/>
      <c r="AJH58" s="134"/>
      <c r="AJI58" s="134"/>
      <c r="AJJ58" s="134"/>
      <c r="AJK58" s="134"/>
      <c r="AJL58" s="134"/>
      <c r="AJM58" s="134"/>
      <c r="AJN58" s="134"/>
      <c r="AJO58" s="134"/>
      <c r="AJP58" s="134"/>
      <c r="AJQ58" s="134"/>
      <c r="AJR58" s="134"/>
      <c r="AJS58" s="134"/>
      <c r="AJT58" s="134"/>
      <c r="AJU58" s="134"/>
      <c r="AJV58" s="134"/>
      <c r="AJW58" s="134"/>
      <c r="AJX58" s="134"/>
      <c r="AJY58" s="134"/>
      <c r="AJZ58" s="134"/>
      <c r="AKA58" s="134"/>
      <c r="AKB58" s="134"/>
      <c r="AKC58" s="134"/>
      <c r="AKD58" s="134"/>
      <c r="AKE58" s="134"/>
      <c r="AKF58" s="134"/>
      <c r="AKG58" s="134"/>
      <c r="AKH58" s="134"/>
      <c r="AKI58" s="134"/>
      <c r="AKJ58" s="134"/>
      <c r="AKK58" s="134"/>
      <c r="AKL58" s="134"/>
      <c r="AKM58" s="134"/>
      <c r="AKN58" s="134"/>
      <c r="AKO58" s="134"/>
      <c r="AKP58" s="134"/>
      <c r="AKQ58" s="134"/>
      <c r="AKR58" s="134"/>
      <c r="AKS58" s="134"/>
      <c r="AKT58" s="134"/>
      <c r="AKU58" s="134"/>
      <c r="AKV58" s="134"/>
      <c r="AKW58" s="134"/>
      <c r="AKX58" s="134"/>
      <c r="AKY58" s="134"/>
      <c r="AKZ58" s="134"/>
      <c r="ALA58" s="134"/>
      <c r="ALB58" s="134"/>
      <c r="ALC58" s="134"/>
      <c r="ALD58" s="134"/>
      <c r="ALE58" s="134"/>
      <c r="ALF58" s="134"/>
      <c r="ALG58" s="134"/>
      <c r="ALH58" s="134"/>
      <c r="ALI58" s="134"/>
      <c r="ALJ58" s="134"/>
      <c r="ALK58" s="134"/>
      <c r="ALL58" s="134"/>
      <c r="ALM58" s="134"/>
      <c r="ALN58" s="134"/>
      <c r="ALO58" s="134"/>
      <c r="ALP58" s="134"/>
      <c r="ALQ58" s="134"/>
      <c r="ALR58" s="134"/>
      <c r="ALS58" s="134"/>
      <c r="ALT58" s="134"/>
      <c r="ALU58" s="134"/>
      <c r="ALV58" s="134"/>
      <c r="ALW58" s="134"/>
      <c r="ALX58" s="134"/>
      <c r="ALY58" s="134"/>
      <c r="ALZ58" s="134"/>
      <c r="AMA58" s="134"/>
      <c r="AMB58" s="134"/>
      <c r="AMC58" s="134"/>
      <c r="AMD58" s="134"/>
      <c r="AME58" s="134"/>
      <c r="AMF58" s="134"/>
      <c r="AMG58" s="134"/>
      <c r="AMH58" s="134"/>
      <c r="AMI58" s="134"/>
      <c r="AMJ58" s="134"/>
      <c r="AMK58" s="134"/>
      <c r="AML58" s="134"/>
      <c r="AMM58" s="134"/>
      <c r="AMN58" s="134"/>
      <c r="AMO58" s="134"/>
      <c r="AMP58" s="134"/>
      <c r="AMQ58" s="134"/>
      <c r="AMR58" s="134"/>
      <c r="AMS58" s="134"/>
      <c r="AMT58" s="134"/>
      <c r="AMU58" s="134"/>
      <c r="AMV58" s="134"/>
      <c r="AMW58" s="134"/>
      <c r="AMX58" s="134"/>
      <c r="AMY58" s="134"/>
      <c r="AMZ58" s="134"/>
      <c r="ANA58" s="134"/>
      <c r="ANB58" s="134"/>
      <c r="ANC58" s="134"/>
      <c r="AND58" s="134"/>
      <c r="ANE58" s="134"/>
      <c r="ANF58" s="134"/>
      <c r="ANG58" s="134"/>
      <c r="ANH58" s="134"/>
      <c r="ANI58" s="134"/>
      <c r="ANJ58" s="134"/>
      <c r="ANK58" s="134"/>
      <c r="ANL58" s="134"/>
      <c r="ANM58" s="134"/>
      <c r="ANN58" s="134"/>
      <c r="ANO58" s="134"/>
      <c r="ANP58" s="134"/>
      <c r="ANQ58" s="134"/>
      <c r="ANR58" s="134"/>
      <c r="ANS58" s="134"/>
      <c r="ANT58" s="134"/>
      <c r="ANU58" s="134"/>
      <c r="ANV58" s="134"/>
      <c r="ANW58" s="134"/>
      <c r="ANX58" s="134"/>
      <c r="ANY58" s="134"/>
      <c r="ANZ58" s="134"/>
      <c r="AOA58" s="134"/>
      <c r="AOB58" s="134"/>
      <c r="AOC58" s="134"/>
      <c r="AOD58" s="134"/>
      <c r="AOE58" s="134"/>
      <c r="AOF58" s="134"/>
      <c r="AOG58" s="134"/>
      <c r="AOH58" s="134"/>
      <c r="AOI58" s="134"/>
      <c r="AOJ58" s="134"/>
      <c r="AOK58" s="134"/>
      <c r="AOL58" s="134"/>
      <c r="AOM58" s="134"/>
      <c r="AON58" s="134"/>
      <c r="AOO58" s="134"/>
      <c r="AOP58" s="134"/>
      <c r="AOQ58" s="134"/>
      <c r="AOR58" s="134"/>
      <c r="AOS58" s="134"/>
      <c r="AOT58" s="134"/>
      <c r="AOU58" s="134"/>
      <c r="AOV58" s="134"/>
      <c r="AOW58" s="134"/>
      <c r="AOX58" s="134"/>
      <c r="AOY58" s="134"/>
      <c r="AOZ58" s="134"/>
      <c r="APA58" s="134"/>
      <c r="APB58" s="134"/>
      <c r="APC58" s="134"/>
      <c r="APD58" s="134"/>
      <c r="APE58" s="134"/>
      <c r="APF58" s="134"/>
      <c r="APG58" s="134"/>
      <c r="APH58" s="134"/>
      <c r="API58" s="134"/>
      <c r="APJ58" s="134"/>
      <c r="APK58" s="134"/>
      <c r="APL58" s="134"/>
      <c r="APM58" s="134"/>
      <c r="APN58" s="134"/>
      <c r="APO58" s="134"/>
      <c r="APP58" s="134"/>
      <c r="APQ58" s="134"/>
      <c r="APR58" s="134"/>
      <c r="APS58" s="134"/>
      <c r="APT58" s="134"/>
      <c r="APU58" s="134"/>
      <c r="APV58" s="134"/>
      <c r="APW58" s="134"/>
      <c r="APX58" s="134"/>
      <c r="APY58" s="134"/>
      <c r="APZ58" s="134"/>
      <c r="AQA58" s="134"/>
      <c r="AQB58" s="134"/>
      <c r="AQC58" s="134"/>
      <c r="AQD58" s="134"/>
      <c r="AQE58" s="134"/>
      <c r="AQF58" s="134"/>
      <c r="AQG58" s="134"/>
      <c r="AQH58" s="134"/>
      <c r="AQI58" s="134"/>
      <c r="AQJ58" s="134"/>
      <c r="AQK58" s="134"/>
      <c r="AQL58" s="134"/>
      <c r="AQM58" s="134"/>
      <c r="AQN58" s="134"/>
      <c r="AQO58" s="134"/>
      <c r="AQP58" s="134"/>
      <c r="AQQ58" s="134"/>
      <c r="AQR58" s="134"/>
      <c r="AQS58" s="134"/>
      <c r="AQT58" s="134"/>
      <c r="AQU58" s="134"/>
      <c r="AQV58" s="134"/>
      <c r="AQW58" s="134"/>
      <c r="AQX58" s="134"/>
      <c r="AQY58" s="134"/>
      <c r="AQZ58" s="134"/>
      <c r="ARA58" s="134"/>
      <c r="ARB58" s="134"/>
      <c r="ARC58" s="134"/>
      <c r="ARD58" s="134"/>
      <c r="ARE58" s="134"/>
      <c r="ARF58" s="134"/>
      <c r="ARG58" s="134"/>
      <c r="ARH58" s="134"/>
      <c r="ARI58" s="134"/>
      <c r="ARJ58" s="134"/>
      <c r="ARK58" s="134"/>
      <c r="ARL58" s="134"/>
      <c r="ARM58" s="134"/>
      <c r="ARN58" s="134"/>
      <c r="ARO58" s="134"/>
      <c r="ARP58" s="134"/>
      <c r="ARQ58" s="134"/>
      <c r="ARR58" s="134"/>
      <c r="ARS58" s="134"/>
      <c r="ART58" s="134"/>
      <c r="ARU58" s="134"/>
      <c r="ARV58" s="134"/>
      <c r="ARW58" s="134"/>
      <c r="ARX58" s="134"/>
      <c r="ARY58" s="134"/>
      <c r="ARZ58" s="134"/>
      <c r="ASA58" s="134"/>
      <c r="ASB58" s="134"/>
      <c r="ASC58" s="134"/>
      <c r="ASD58" s="134"/>
      <c r="ASE58" s="134"/>
      <c r="ASF58" s="134"/>
      <c r="ASG58" s="134"/>
      <c r="ASH58" s="134"/>
      <c r="ASI58" s="134"/>
      <c r="ASJ58" s="134"/>
      <c r="ASK58" s="134"/>
      <c r="ASL58" s="134"/>
      <c r="ASM58" s="134"/>
      <c r="ASN58" s="134"/>
      <c r="ASO58" s="134"/>
      <c r="ASP58" s="134"/>
      <c r="ASQ58" s="134"/>
      <c r="ASR58" s="134"/>
      <c r="ASS58" s="134"/>
      <c r="AST58" s="134"/>
      <c r="ASU58" s="134"/>
      <c r="ASV58" s="134"/>
      <c r="ASW58" s="134"/>
      <c r="ASX58" s="134"/>
      <c r="ASY58" s="134"/>
      <c r="ASZ58" s="134"/>
      <c r="ATA58" s="134"/>
      <c r="ATB58" s="134"/>
      <c r="ATC58" s="134"/>
      <c r="ATD58" s="134"/>
      <c r="ATE58" s="134"/>
      <c r="ATF58" s="134"/>
      <c r="ATG58" s="134"/>
      <c r="ATH58" s="134"/>
      <c r="ATI58" s="134"/>
      <c r="ATJ58" s="134"/>
      <c r="ATK58" s="134"/>
      <c r="ATL58" s="134"/>
      <c r="ATM58" s="134"/>
      <c r="ATN58" s="134"/>
      <c r="ATO58" s="134"/>
      <c r="ATP58" s="134"/>
      <c r="ATQ58" s="134"/>
      <c r="ATR58" s="134"/>
      <c r="ATS58" s="134"/>
      <c r="ATT58" s="134"/>
      <c r="ATU58" s="134"/>
      <c r="ATV58" s="134"/>
      <c r="ATW58" s="134"/>
      <c r="ATX58" s="134"/>
      <c r="ATY58" s="134"/>
      <c r="ATZ58" s="134"/>
      <c r="AUA58" s="134"/>
      <c r="AUB58" s="134"/>
      <c r="AUC58" s="134"/>
      <c r="AUD58" s="134"/>
      <c r="AUE58" s="134"/>
      <c r="AUF58" s="134"/>
      <c r="AUG58" s="134"/>
      <c r="AUH58" s="134"/>
      <c r="AUI58" s="134"/>
      <c r="AUJ58" s="134"/>
      <c r="AUK58" s="134"/>
      <c r="AUL58" s="134"/>
      <c r="AUM58" s="134"/>
      <c r="AUN58" s="134"/>
      <c r="AUO58" s="134"/>
      <c r="AUP58" s="134"/>
      <c r="AUQ58" s="134"/>
      <c r="AUR58" s="134"/>
      <c r="AUS58" s="134"/>
      <c r="AUT58" s="134"/>
      <c r="AUU58" s="134"/>
      <c r="AUV58" s="134"/>
      <c r="AUW58" s="134"/>
      <c r="AUX58" s="134"/>
      <c r="AUY58" s="134"/>
      <c r="AUZ58" s="134"/>
      <c r="AVA58" s="134"/>
      <c r="AVB58" s="134"/>
      <c r="AVC58" s="134"/>
      <c r="AVD58" s="134"/>
      <c r="AVE58" s="134"/>
      <c r="AVF58" s="134"/>
      <c r="AVG58" s="134"/>
      <c r="AVH58" s="134"/>
      <c r="AVI58" s="134"/>
      <c r="AVJ58" s="134"/>
      <c r="AVK58" s="134"/>
      <c r="AVL58" s="134"/>
      <c r="AVM58" s="134"/>
      <c r="AVN58" s="134"/>
      <c r="AVO58" s="134"/>
      <c r="AVP58" s="134"/>
      <c r="AVQ58" s="134"/>
      <c r="AVR58" s="134"/>
      <c r="AVS58" s="134"/>
      <c r="AVT58" s="134"/>
      <c r="AVU58" s="134"/>
      <c r="AVV58" s="134"/>
      <c r="AVW58" s="134"/>
      <c r="AVX58" s="134"/>
      <c r="AVY58" s="134"/>
      <c r="AVZ58" s="134"/>
      <c r="AWA58" s="134"/>
      <c r="AWB58" s="134"/>
      <c r="AWC58" s="134"/>
      <c r="AWD58" s="134"/>
      <c r="AWE58" s="134"/>
      <c r="AWF58" s="134"/>
      <c r="AWG58" s="134"/>
      <c r="AWH58" s="134"/>
      <c r="AWI58" s="134"/>
      <c r="AWJ58" s="134"/>
      <c r="AWK58" s="134"/>
      <c r="AWL58" s="134"/>
      <c r="AWM58" s="134"/>
      <c r="AWN58" s="134"/>
      <c r="AWO58" s="134"/>
      <c r="AWP58" s="134"/>
      <c r="AWQ58" s="134"/>
      <c r="AWR58" s="134"/>
      <c r="AWS58" s="134"/>
      <c r="AWT58" s="134"/>
      <c r="AWU58" s="134"/>
      <c r="AWV58" s="134"/>
      <c r="AWW58" s="134"/>
      <c r="AWX58" s="134"/>
      <c r="AWY58" s="134"/>
      <c r="AWZ58" s="134"/>
      <c r="AXA58" s="134"/>
      <c r="AXB58" s="134"/>
      <c r="AXC58" s="134"/>
      <c r="AXD58" s="134"/>
      <c r="AXE58" s="134"/>
      <c r="AXF58" s="134"/>
      <c r="AXG58" s="134"/>
      <c r="AXH58" s="134"/>
      <c r="AXI58" s="134"/>
      <c r="AXJ58" s="134"/>
      <c r="AXK58" s="134"/>
      <c r="AXL58" s="134"/>
      <c r="AXM58" s="134"/>
      <c r="AXN58" s="134"/>
      <c r="AXO58" s="134"/>
      <c r="AXP58" s="134"/>
      <c r="AXQ58" s="134"/>
      <c r="AXR58" s="134"/>
      <c r="AXS58" s="134"/>
      <c r="AXT58" s="134"/>
      <c r="AXU58" s="134"/>
      <c r="AXV58" s="134"/>
      <c r="AXW58" s="134"/>
      <c r="AXX58" s="134"/>
      <c r="AXY58" s="134"/>
      <c r="AXZ58" s="134"/>
      <c r="AYA58" s="134"/>
      <c r="AYB58" s="134"/>
      <c r="AYC58" s="134"/>
      <c r="AYD58" s="134"/>
      <c r="AYE58" s="134"/>
      <c r="AYF58" s="134"/>
      <c r="AYG58" s="134"/>
      <c r="AYH58" s="134"/>
      <c r="AYI58" s="134"/>
      <c r="AYJ58" s="134"/>
      <c r="AYK58" s="134"/>
      <c r="AYL58" s="134"/>
      <c r="AYM58" s="134"/>
      <c r="AYN58" s="134"/>
      <c r="AYO58" s="134"/>
      <c r="AYP58" s="134"/>
      <c r="AYQ58" s="134"/>
      <c r="AYR58" s="134"/>
      <c r="AYS58" s="134"/>
      <c r="AYT58" s="134"/>
      <c r="AYU58" s="134"/>
      <c r="AYV58" s="134"/>
      <c r="AYW58" s="134"/>
      <c r="AYX58" s="134"/>
      <c r="AYY58" s="134"/>
      <c r="AYZ58" s="134"/>
      <c r="AZA58" s="134"/>
      <c r="AZB58" s="134"/>
      <c r="AZC58" s="134"/>
      <c r="AZD58" s="134"/>
      <c r="AZE58" s="134"/>
      <c r="AZF58" s="134"/>
      <c r="AZG58" s="134"/>
      <c r="AZH58" s="134"/>
      <c r="AZI58" s="134"/>
      <c r="AZJ58" s="134"/>
      <c r="AZK58" s="134"/>
      <c r="AZL58" s="134"/>
      <c r="AZM58" s="134"/>
      <c r="AZN58" s="134"/>
      <c r="AZO58" s="134"/>
      <c r="AZP58" s="134"/>
      <c r="AZQ58" s="134"/>
      <c r="AZR58" s="134"/>
      <c r="AZS58" s="134"/>
      <c r="AZT58" s="134"/>
      <c r="AZU58" s="134"/>
      <c r="AZV58" s="134"/>
      <c r="AZW58" s="134"/>
      <c r="AZX58" s="134"/>
      <c r="AZY58" s="134"/>
      <c r="AZZ58" s="134"/>
      <c r="BAA58" s="134"/>
      <c r="BAB58" s="134"/>
      <c r="BAC58" s="134"/>
      <c r="BAD58" s="134"/>
      <c r="BAE58" s="134"/>
      <c r="BAF58" s="134"/>
      <c r="BAG58" s="134"/>
      <c r="BAH58" s="134"/>
      <c r="BAI58" s="134"/>
      <c r="BAJ58" s="134"/>
      <c r="BAK58" s="134"/>
      <c r="BAL58" s="134"/>
      <c r="BAM58" s="134"/>
      <c r="BAN58" s="134"/>
      <c r="BAO58" s="134"/>
      <c r="BAP58" s="134"/>
      <c r="BAQ58" s="134"/>
      <c r="BAR58" s="134"/>
      <c r="BAS58" s="134"/>
      <c r="BAT58" s="134"/>
      <c r="BAU58" s="134"/>
      <c r="BAV58" s="134"/>
      <c r="BAW58" s="134"/>
      <c r="BAX58" s="134"/>
      <c r="BAY58" s="134"/>
      <c r="BAZ58" s="134"/>
      <c r="BBA58" s="134"/>
      <c r="BBB58" s="134"/>
      <c r="BBC58" s="134"/>
      <c r="BBD58" s="134"/>
      <c r="BBE58" s="134"/>
      <c r="BBF58" s="134"/>
      <c r="BBG58" s="134"/>
      <c r="BBH58" s="134"/>
      <c r="BBI58" s="134"/>
      <c r="BBJ58" s="134"/>
      <c r="BBK58" s="134"/>
      <c r="BBL58" s="134"/>
      <c r="BBM58" s="134"/>
      <c r="BBN58" s="134"/>
      <c r="BBO58" s="134"/>
      <c r="BBP58" s="134"/>
      <c r="BBQ58" s="134"/>
      <c r="BBR58" s="134"/>
      <c r="BBS58" s="134"/>
      <c r="BBT58" s="134"/>
      <c r="BBU58" s="134"/>
      <c r="BBV58" s="134"/>
      <c r="BBW58" s="134"/>
      <c r="BBX58" s="134"/>
      <c r="BBY58" s="134"/>
      <c r="BBZ58" s="134"/>
      <c r="BCA58" s="134"/>
      <c r="BCB58" s="134"/>
      <c r="BCC58" s="134"/>
      <c r="BCD58" s="134"/>
      <c r="BCE58" s="134"/>
      <c r="BCF58" s="134"/>
      <c r="BCG58" s="134"/>
      <c r="BCH58" s="134"/>
      <c r="BCI58" s="134"/>
      <c r="BCJ58" s="134"/>
      <c r="BCK58" s="134"/>
      <c r="BCL58" s="134"/>
      <c r="BCM58" s="134"/>
      <c r="BCN58" s="134"/>
      <c r="BCO58" s="134"/>
      <c r="BCP58" s="134"/>
      <c r="BCQ58" s="134"/>
      <c r="BCR58" s="134"/>
      <c r="BCS58" s="134"/>
      <c r="BCT58" s="134"/>
      <c r="BCU58" s="134"/>
      <c r="BCV58" s="134"/>
      <c r="BCW58" s="134"/>
      <c r="BCX58" s="134"/>
      <c r="BCY58" s="134"/>
      <c r="BCZ58" s="134"/>
      <c r="BDA58" s="134"/>
      <c r="BDB58" s="134"/>
      <c r="BDC58" s="134"/>
      <c r="BDD58" s="134"/>
      <c r="BDE58" s="134"/>
      <c r="BDF58" s="134"/>
      <c r="BDG58" s="134"/>
      <c r="BDH58" s="134"/>
      <c r="BDI58" s="134"/>
      <c r="BDJ58" s="134"/>
      <c r="BDK58" s="134"/>
      <c r="BDL58" s="134"/>
      <c r="BDM58" s="134"/>
      <c r="BDN58" s="134"/>
      <c r="BDO58" s="134"/>
      <c r="BDP58" s="134"/>
      <c r="BDQ58" s="134"/>
      <c r="BDR58" s="134"/>
      <c r="BDS58" s="134"/>
      <c r="BDT58" s="134"/>
      <c r="BDU58" s="134"/>
      <c r="BDV58" s="134"/>
      <c r="BDW58" s="134"/>
      <c r="BDX58" s="134"/>
      <c r="BDY58" s="134"/>
      <c r="BDZ58" s="134"/>
      <c r="BEA58" s="134"/>
      <c r="BEB58" s="134"/>
      <c r="BEC58" s="134"/>
      <c r="BED58" s="134"/>
      <c r="BEE58" s="134"/>
      <c r="BEF58" s="134"/>
      <c r="BEG58" s="134"/>
      <c r="BEH58" s="134"/>
      <c r="BEI58" s="134"/>
      <c r="BEJ58" s="134"/>
      <c r="BEK58" s="134"/>
      <c r="BEL58" s="134"/>
      <c r="BEM58" s="134"/>
      <c r="BEN58" s="134"/>
      <c r="BEO58" s="134"/>
      <c r="BEP58" s="134"/>
      <c r="BEQ58" s="134"/>
      <c r="BER58" s="134"/>
      <c r="BES58" s="134"/>
      <c r="BET58" s="134"/>
      <c r="BEU58" s="134"/>
      <c r="BEV58" s="134"/>
      <c r="BEW58" s="134"/>
      <c r="BEX58" s="134"/>
      <c r="BEY58" s="134"/>
      <c r="BEZ58" s="134"/>
      <c r="BFA58" s="134"/>
      <c r="BFB58" s="134"/>
      <c r="BFC58" s="134"/>
      <c r="BFD58" s="134"/>
      <c r="BFE58" s="134"/>
      <c r="BFF58" s="134"/>
      <c r="BFG58" s="134"/>
      <c r="BFH58" s="134"/>
      <c r="BFI58" s="134"/>
      <c r="BFJ58" s="134"/>
      <c r="BFK58" s="134"/>
      <c r="BFL58" s="134"/>
      <c r="BFM58" s="134"/>
      <c r="BFN58" s="134"/>
      <c r="BFO58" s="134"/>
      <c r="BFP58" s="134"/>
      <c r="BFQ58" s="134"/>
      <c r="BFR58" s="134"/>
      <c r="BFS58" s="134"/>
      <c r="BFT58" s="134"/>
      <c r="BFU58" s="134"/>
      <c r="BFV58" s="134"/>
      <c r="BFW58" s="134"/>
      <c r="BFX58" s="134"/>
      <c r="BFY58" s="134"/>
      <c r="BFZ58" s="134"/>
      <c r="BGA58" s="134"/>
      <c r="BGB58" s="134"/>
      <c r="BGC58" s="134"/>
      <c r="BGD58" s="134"/>
      <c r="BGE58" s="134"/>
      <c r="BGF58" s="134"/>
      <c r="BGG58" s="134"/>
      <c r="BGH58" s="134"/>
      <c r="BGI58" s="134"/>
      <c r="BGJ58" s="134"/>
      <c r="BGK58" s="134"/>
      <c r="BGL58" s="134"/>
      <c r="BGM58" s="134"/>
      <c r="BGN58" s="134"/>
      <c r="BGO58" s="134"/>
      <c r="BGP58" s="134"/>
      <c r="BGQ58" s="134"/>
      <c r="BGR58" s="134"/>
      <c r="BGS58" s="134"/>
      <c r="BGT58" s="134"/>
      <c r="BGU58" s="134"/>
      <c r="BGV58" s="134"/>
      <c r="BGW58" s="134"/>
      <c r="BGX58" s="134"/>
      <c r="BGY58" s="134"/>
      <c r="BGZ58" s="134"/>
      <c r="BHA58" s="134"/>
      <c r="BHB58" s="134"/>
      <c r="BHC58" s="134"/>
      <c r="BHD58" s="134"/>
      <c r="BHE58" s="134"/>
      <c r="BHF58" s="134"/>
      <c r="BHG58" s="134"/>
      <c r="BHH58" s="134"/>
      <c r="BHI58" s="134"/>
      <c r="BHJ58" s="134"/>
      <c r="BHK58" s="134"/>
      <c r="BHL58" s="134"/>
      <c r="BHM58" s="134"/>
      <c r="BHN58" s="134"/>
      <c r="BHO58" s="134"/>
      <c r="BHP58" s="134"/>
      <c r="BHQ58" s="134"/>
      <c r="BHR58" s="134"/>
      <c r="BHS58" s="134"/>
      <c r="BHT58" s="134"/>
      <c r="BHU58" s="134"/>
      <c r="BHV58" s="134"/>
      <c r="BHW58" s="134"/>
      <c r="BHX58" s="134"/>
      <c r="BHY58" s="134"/>
      <c r="BHZ58" s="134"/>
      <c r="BIA58" s="134"/>
      <c r="BIB58" s="134"/>
      <c r="BIC58" s="134"/>
      <c r="BID58" s="134"/>
      <c r="BIE58" s="134"/>
      <c r="BIF58" s="134"/>
      <c r="BIG58" s="134"/>
      <c r="BIH58" s="134"/>
      <c r="BII58" s="134"/>
      <c r="BIJ58" s="134"/>
      <c r="BIK58" s="134"/>
      <c r="BIL58" s="134"/>
      <c r="BIM58" s="134"/>
      <c r="BIN58" s="134"/>
      <c r="BIO58" s="134"/>
      <c r="BIP58" s="134"/>
      <c r="BIQ58" s="134"/>
      <c r="BIR58" s="134"/>
      <c r="BIS58" s="134"/>
      <c r="BIT58" s="134"/>
      <c r="BIU58" s="134"/>
      <c r="BIV58" s="134"/>
      <c r="BIW58" s="134"/>
      <c r="BIX58" s="134"/>
      <c r="BIY58" s="134"/>
      <c r="BIZ58" s="134"/>
      <c r="BJA58" s="134"/>
      <c r="BJB58" s="134"/>
      <c r="BJC58" s="134"/>
      <c r="BJD58" s="134"/>
      <c r="BJE58" s="134"/>
      <c r="BJF58" s="134"/>
      <c r="BJG58" s="134"/>
      <c r="BJH58" s="134"/>
      <c r="BJI58" s="134"/>
      <c r="BJJ58" s="134"/>
      <c r="BJK58" s="134"/>
      <c r="BJL58" s="134"/>
      <c r="BJM58" s="134"/>
      <c r="BJN58" s="134"/>
      <c r="BJO58" s="134"/>
      <c r="BJP58" s="134"/>
      <c r="BJQ58" s="134"/>
      <c r="BJR58" s="134"/>
      <c r="BJS58" s="134"/>
      <c r="BJT58" s="134"/>
      <c r="BJU58" s="134"/>
      <c r="BJV58" s="134"/>
      <c r="BJW58" s="134"/>
      <c r="BJX58" s="134"/>
      <c r="BJY58" s="134"/>
      <c r="BJZ58" s="134"/>
      <c r="BKA58" s="134"/>
      <c r="BKB58" s="134"/>
      <c r="BKC58" s="134"/>
      <c r="BKD58" s="134"/>
      <c r="BKE58" s="134"/>
      <c r="BKF58" s="134"/>
      <c r="BKG58" s="134"/>
      <c r="BKH58" s="134"/>
      <c r="BKI58" s="134"/>
      <c r="BKJ58" s="134"/>
      <c r="BKK58" s="134"/>
      <c r="BKL58" s="134"/>
      <c r="BKM58" s="134"/>
      <c r="BKN58" s="134"/>
      <c r="BKO58" s="134"/>
      <c r="BKP58" s="134"/>
      <c r="BKQ58" s="134"/>
      <c r="BKR58" s="134"/>
      <c r="BKS58" s="134"/>
      <c r="BKT58" s="134"/>
      <c r="BKU58" s="134"/>
      <c r="BKV58" s="134"/>
      <c r="BKW58" s="134"/>
      <c r="BKX58" s="134"/>
      <c r="BKY58" s="134"/>
      <c r="BKZ58" s="134"/>
      <c r="BLA58" s="134"/>
      <c r="BLB58" s="134"/>
      <c r="BLC58" s="134"/>
      <c r="BLD58" s="134"/>
      <c r="BLE58" s="134"/>
      <c r="BLF58" s="134"/>
      <c r="BLG58" s="134"/>
      <c r="BLH58" s="134"/>
      <c r="BLI58" s="134"/>
      <c r="BLJ58" s="134"/>
      <c r="BLK58" s="134"/>
      <c r="BLL58" s="134"/>
      <c r="BLM58" s="134"/>
      <c r="BLN58" s="134"/>
      <c r="BLO58" s="134"/>
      <c r="BLP58" s="134"/>
      <c r="BLQ58" s="134"/>
      <c r="BLR58" s="134"/>
      <c r="BLS58" s="134"/>
      <c r="BLT58" s="134"/>
      <c r="BLU58" s="134"/>
      <c r="BLV58" s="134"/>
      <c r="BLW58" s="134"/>
      <c r="BLX58" s="134"/>
      <c r="BLY58" s="134"/>
      <c r="BLZ58" s="134"/>
      <c r="BMA58" s="134"/>
      <c r="BMB58" s="134"/>
      <c r="BMC58" s="134"/>
      <c r="BMD58" s="134"/>
      <c r="BME58" s="134"/>
      <c r="BMF58" s="134"/>
      <c r="BMG58" s="134"/>
      <c r="BMH58" s="134"/>
      <c r="BMI58" s="134"/>
      <c r="BMJ58" s="134"/>
      <c r="BMK58" s="134"/>
      <c r="BML58" s="134"/>
      <c r="BMM58" s="134"/>
      <c r="BMN58" s="134"/>
      <c r="BMO58" s="134"/>
      <c r="BMP58" s="134"/>
      <c r="BMQ58" s="134"/>
      <c r="BMR58" s="134"/>
      <c r="BMS58" s="134"/>
      <c r="BMT58" s="134"/>
      <c r="BMU58" s="134"/>
      <c r="BMV58" s="134"/>
      <c r="BMW58" s="134"/>
      <c r="BMX58" s="134"/>
      <c r="BMY58" s="134"/>
      <c r="BMZ58" s="134"/>
      <c r="BNA58" s="134"/>
      <c r="BNB58" s="134"/>
      <c r="BNC58" s="134"/>
      <c r="BND58" s="134"/>
      <c r="BNE58" s="134"/>
      <c r="BNF58" s="134"/>
      <c r="BNG58" s="134"/>
      <c r="BNH58" s="134"/>
      <c r="BNI58" s="134"/>
      <c r="BNJ58" s="134"/>
      <c r="BNK58" s="134"/>
      <c r="BNL58" s="134"/>
      <c r="BNM58" s="134"/>
      <c r="BNN58" s="134"/>
      <c r="BNO58" s="134"/>
      <c r="BNP58" s="134"/>
      <c r="BNQ58" s="134"/>
      <c r="BNR58" s="134"/>
      <c r="BNS58" s="134"/>
      <c r="BNT58" s="134"/>
      <c r="BNU58" s="134"/>
      <c r="BNV58" s="134"/>
      <c r="BNW58" s="134"/>
      <c r="BNX58" s="134"/>
      <c r="BNY58" s="134"/>
      <c r="BNZ58" s="134"/>
      <c r="BOA58" s="134"/>
      <c r="BOB58" s="134"/>
      <c r="BOC58" s="134"/>
      <c r="BOD58" s="134"/>
      <c r="BOE58" s="134"/>
      <c r="BOF58" s="134"/>
      <c r="BOG58" s="134"/>
      <c r="BOH58" s="134"/>
      <c r="BOI58" s="134"/>
      <c r="BOJ58" s="134"/>
      <c r="BOK58" s="134"/>
      <c r="BOL58" s="134"/>
      <c r="BOM58" s="134"/>
      <c r="BON58" s="134"/>
      <c r="BOO58" s="134"/>
      <c r="BOP58" s="134"/>
      <c r="BOQ58" s="134"/>
      <c r="BOR58" s="134"/>
      <c r="BOS58" s="134"/>
      <c r="BOT58" s="134"/>
      <c r="BOU58" s="134"/>
      <c r="BOV58" s="134"/>
      <c r="BOW58" s="134"/>
      <c r="BOX58" s="134"/>
      <c r="BOY58" s="134"/>
      <c r="BOZ58" s="134"/>
      <c r="BPA58" s="134"/>
      <c r="BPB58" s="134"/>
      <c r="BPC58" s="134"/>
      <c r="BPD58" s="134"/>
      <c r="BPE58" s="134"/>
      <c r="BPF58" s="134"/>
      <c r="BPG58" s="134"/>
      <c r="BPH58" s="134"/>
      <c r="BPI58" s="134"/>
      <c r="BPJ58" s="134"/>
      <c r="BPK58" s="134"/>
      <c r="BPL58" s="134"/>
      <c r="BPM58" s="134"/>
      <c r="BPN58" s="134"/>
      <c r="BPO58" s="134"/>
      <c r="BPP58" s="134"/>
      <c r="BPQ58" s="134"/>
      <c r="BPR58" s="134"/>
      <c r="BPS58" s="134"/>
      <c r="BPT58" s="134"/>
      <c r="BPU58" s="134"/>
      <c r="BPV58" s="134"/>
      <c r="BPW58" s="134"/>
      <c r="BPX58" s="134"/>
      <c r="BPY58" s="134"/>
      <c r="BPZ58" s="134"/>
      <c r="BQA58" s="134"/>
      <c r="BQB58" s="134"/>
      <c r="BQC58" s="134"/>
      <c r="BQD58" s="134"/>
      <c r="BQE58" s="134"/>
      <c r="BQF58" s="134"/>
      <c r="BQG58" s="134"/>
      <c r="BQH58" s="134"/>
      <c r="BQI58" s="134"/>
      <c r="BQJ58" s="134"/>
      <c r="BQK58" s="134"/>
      <c r="BQL58" s="134"/>
      <c r="BQM58" s="134"/>
      <c r="BQN58" s="134"/>
      <c r="BQO58" s="134"/>
      <c r="BQP58" s="134"/>
      <c r="BQQ58" s="134"/>
      <c r="BQR58" s="134"/>
      <c r="BQS58" s="134"/>
      <c r="BQT58" s="134"/>
      <c r="BQU58" s="134"/>
      <c r="BQV58" s="134"/>
      <c r="BQW58" s="134"/>
    </row>
    <row r="59" spans="1:1817" ht="38.25" x14ac:dyDescent="0.25">
      <c r="A59" s="11" t="s">
        <v>168</v>
      </c>
      <c r="B59" s="11" t="s">
        <v>338</v>
      </c>
      <c r="C59" s="11">
        <v>7</v>
      </c>
      <c r="D59" s="10" t="s">
        <v>128</v>
      </c>
      <c r="E59" s="11">
        <v>42</v>
      </c>
      <c r="F59" s="10" t="s">
        <v>129</v>
      </c>
      <c r="G59" s="11" t="s">
        <v>130</v>
      </c>
      <c r="H59" s="10" t="s">
        <v>131</v>
      </c>
      <c r="I59" s="11">
        <v>71</v>
      </c>
      <c r="J59" s="10" t="s">
        <v>132</v>
      </c>
      <c r="K59" s="11">
        <v>391</v>
      </c>
      <c r="L59" s="13" t="s">
        <v>133</v>
      </c>
      <c r="M59" s="25" t="s">
        <v>134</v>
      </c>
      <c r="N59" s="14">
        <v>1009</v>
      </c>
      <c r="O59" s="14">
        <v>2</v>
      </c>
      <c r="P59" s="15" t="s">
        <v>136</v>
      </c>
      <c r="Q59" s="268" t="s">
        <v>26</v>
      </c>
      <c r="R59" s="19">
        <v>0.6</v>
      </c>
      <c r="S59" s="19">
        <v>0.05</v>
      </c>
      <c r="T59" s="18">
        <v>0.1</v>
      </c>
      <c r="U59" s="18">
        <v>0.25</v>
      </c>
      <c r="V59" s="18">
        <v>0.15</v>
      </c>
      <c r="W59" s="18">
        <v>0.05</v>
      </c>
      <c r="X59" s="202">
        <v>3.7900000000000003E-2</v>
      </c>
      <c r="Y59" s="202">
        <v>3.7900000000000003E-2</v>
      </c>
      <c r="Z59" s="235">
        <f>+Y59/T59</f>
        <v>0.379</v>
      </c>
      <c r="AA59" s="202">
        <v>4.8250000000000001E-2</v>
      </c>
      <c r="AB59" s="202">
        <v>5.7000000000000002E-2</v>
      </c>
      <c r="AC59" s="235">
        <f>+AB59/T59</f>
        <v>0.56999999999999995</v>
      </c>
      <c r="AD59" s="202">
        <v>5.8599999999999999E-2</v>
      </c>
      <c r="AE59" s="202">
        <v>5.8500000000000003E-2</v>
      </c>
      <c r="AF59" s="235">
        <f>+AE59/T59</f>
        <v>0.58499999999999996</v>
      </c>
      <c r="AG59" s="202">
        <v>6.8949999999999997E-2</v>
      </c>
      <c r="AH59" s="324">
        <v>7.1500000000000008E-2</v>
      </c>
      <c r="AI59">
        <f>+AH59/T59</f>
        <v>0.71500000000000008</v>
      </c>
      <c r="AJ59" s="202">
        <v>7.9299999999999995E-2</v>
      </c>
      <c r="AK59" s="202">
        <v>7.8399999999999997E-2</v>
      </c>
      <c r="AL59" s="328">
        <f>+AK59/T59</f>
        <v>0.78399999999999992</v>
      </c>
      <c r="AM59" s="202">
        <v>8.9649999999999994E-2</v>
      </c>
      <c r="AN59" s="202">
        <v>9.9999999999999992E-2</v>
      </c>
    </row>
    <row r="60" spans="1:1817" ht="63.75" x14ac:dyDescent="0.25">
      <c r="A60" s="11" t="s">
        <v>168</v>
      </c>
      <c r="B60" s="11" t="s">
        <v>338</v>
      </c>
      <c r="C60" s="11">
        <v>7</v>
      </c>
      <c r="D60" s="10" t="s">
        <v>128</v>
      </c>
      <c r="E60" s="11">
        <v>42</v>
      </c>
      <c r="F60" s="10" t="s">
        <v>129</v>
      </c>
      <c r="G60" s="11" t="s">
        <v>130</v>
      </c>
      <c r="H60" s="10" t="s">
        <v>131</v>
      </c>
      <c r="I60" s="11">
        <v>71</v>
      </c>
      <c r="J60" s="10" t="s">
        <v>132</v>
      </c>
      <c r="K60" s="11">
        <v>391</v>
      </c>
      <c r="L60" s="13" t="s">
        <v>133</v>
      </c>
      <c r="M60" s="25" t="s">
        <v>134</v>
      </c>
      <c r="N60" s="14">
        <v>1009</v>
      </c>
      <c r="O60" s="14">
        <v>3</v>
      </c>
      <c r="P60" s="15" t="s">
        <v>137</v>
      </c>
      <c r="Q60" s="268" t="s">
        <v>34</v>
      </c>
      <c r="R60" s="19">
        <v>1</v>
      </c>
      <c r="S60" s="19">
        <v>1</v>
      </c>
      <c r="T60" s="18">
        <v>1</v>
      </c>
      <c r="U60" s="18">
        <v>1</v>
      </c>
      <c r="V60" s="18">
        <v>1</v>
      </c>
      <c r="W60" s="18">
        <v>1</v>
      </c>
      <c r="X60" s="202">
        <v>0.49990000000000001</v>
      </c>
      <c r="Y60" s="202">
        <v>0.49990000000000001</v>
      </c>
      <c r="Z60" s="235">
        <f>+Y60/T60</f>
        <v>0.49990000000000001</v>
      </c>
      <c r="AA60" s="202">
        <v>0.58330000000000004</v>
      </c>
      <c r="AB60" s="202">
        <v>0.58320000000000005</v>
      </c>
      <c r="AC60" s="235">
        <f t="shared" ref="AC60:AC61" si="75">+AB60/T60</f>
        <v>0.58320000000000005</v>
      </c>
      <c r="AD60" s="202">
        <v>0.66660000000000008</v>
      </c>
      <c r="AE60" s="202">
        <v>0.66649999999999998</v>
      </c>
      <c r="AF60" s="235">
        <f>+AE60/T60</f>
        <v>0.66649999999999998</v>
      </c>
      <c r="AG60" s="202">
        <v>0.74990000000000012</v>
      </c>
      <c r="AH60" s="202">
        <v>0.74980000000000002</v>
      </c>
      <c r="AI60" s="235">
        <f>+AH60/T60</f>
        <v>0.74980000000000002</v>
      </c>
      <c r="AJ60" s="202">
        <v>0.83330000000000015</v>
      </c>
      <c r="AK60" s="202">
        <v>0.83309999999999995</v>
      </c>
      <c r="AL60" s="328">
        <f>+AK60/T60</f>
        <v>0.83309999999999995</v>
      </c>
      <c r="AM60" s="202">
        <v>0.91660000000000019</v>
      </c>
      <c r="AN60" s="202">
        <v>1.0000000000000002</v>
      </c>
    </row>
    <row r="61" spans="1:1817" ht="76.5" x14ac:dyDescent="0.25">
      <c r="A61" s="11" t="s">
        <v>168</v>
      </c>
      <c r="B61" s="11" t="s">
        <v>338</v>
      </c>
      <c r="C61" s="11">
        <v>7</v>
      </c>
      <c r="D61" s="10" t="s">
        <v>128</v>
      </c>
      <c r="E61" s="11">
        <v>42</v>
      </c>
      <c r="F61" s="10" t="s">
        <v>129</v>
      </c>
      <c r="G61" s="11" t="s">
        <v>130</v>
      </c>
      <c r="H61" s="10" t="s">
        <v>131</v>
      </c>
      <c r="I61" s="11">
        <v>71</v>
      </c>
      <c r="J61" s="10" t="s">
        <v>132</v>
      </c>
      <c r="K61" s="11">
        <v>391</v>
      </c>
      <c r="L61" s="13" t="s">
        <v>133</v>
      </c>
      <c r="M61" s="25" t="s">
        <v>134</v>
      </c>
      <c r="N61" s="14">
        <v>1009</v>
      </c>
      <c r="O61" s="14">
        <v>4</v>
      </c>
      <c r="P61" s="15" t="s">
        <v>138</v>
      </c>
      <c r="Q61" s="268" t="s">
        <v>34</v>
      </c>
      <c r="R61" s="19">
        <v>1</v>
      </c>
      <c r="S61" s="19">
        <v>1</v>
      </c>
      <c r="T61" s="18">
        <v>1</v>
      </c>
      <c r="U61" s="18">
        <v>1</v>
      </c>
      <c r="V61" s="18">
        <v>1</v>
      </c>
      <c r="W61" s="18">
        <v>1</v>
      </c>
      <c r="X61" s="202">
        <v>0.5</v>
      </c>
      <c r="Y61" s="202">
        <v>0.5</v>
      </c>
      <c r="Z61" s="235">
        <f>+Y61/T61</f>
        <v>0.5</v>
      </c>
      <c r="AA61" s="202">
        <v>0.58340000000000003</v>
      </c>
      <c r="AB61" s="202">
        <v>0.58330000000000004</v>
      </c>
      <c r="AC61" s="235">
        <f t="shared" si="75"/>
        <v>0.58330000000000004</v>
      </c>
      <c r="AD61" s="202">
        <v>0.66680000000000006</v>
      </c>
      <c r="AE61" s="202">
        <v>0.66659999999999997</v>
      </c>
      <c r="AF61" s="235">
        <f>+AE61/T61</f>
        <v>0.66659999999999997</v>
      </c>
      <c r="AG61" s="202">
        <v>0.7501000000000001</v>
      </c>
      <c r="AH61" s="202">
        <v>0.7498999999999999</v>
      </c>
      <c r="AI61" s="235">
        <f>+AH61/T61</f>
        <v>0.7498999999999999</v>
      </c>
      <c r="AJ61" s="202">
        <v>0.83340000000000014</v>
      </c>
      <c r="AK61" s="202">
        <v>0.83320000000000005</v>
      </c>
      <c r="AL61" s="328">
        <f>+AK61/T61</f>
        <v>0.83320000000000005</v>
      </c>
      <c r="AM61" s="202">
        <v>0.91670000000000018</v>
      </c>
      <c r="AN61" s="202">
        <v>1.0000000000000002</v>
      </c>
    </row>
    <row r="62" spans="1:1817" s="164" customFormat="1" ht="38.25" x14ac:dyDescent="0.25">
      <c r="A62" s="73" t="s">
        <v>168</v>
      </c>
      <c r="B62" s="73" t="s">
        <v>336</v>
      </c>
      <c r="C62" s="73">
        <v>7</v>
      </c>
      <c r="D62" s="73" t="s">
        <v>128</v>
      </c>
      <c r="E62" s="73">
        <v>42</v>
      </c>
      <c r="F62" s="73" t="s">
        <v>129</v>
      </c>
      <c r="G62" s="74" t="s">
        <v>130</v>
      </c>
      <c r="H62" s="73" t="s">
        <v>131</v>
      </c>
      <c r="I62" s="73">
        <v>71</v>
      </c>
      <c r="J62" s="73" t="s">
        <v>132</v>
      </c>
      <c r="K62" s="73">
        <v>391</v>
      </c>
      <c r="L62" s="75" t="s">
        <v>133</v>
      </c>
      <c r="M62" s="73"/>
      <c r="N62" s="73">
        <v>1009</v>
      </c>
      <c r="O62" s="73"/>
      <c r="P62" s="73"/>
      <c r="Q62" s="280" t="s">
        <v>31</v>
      </c>
      <c r="R62" s="79">
        <f t="shared" ref="R62:W62" si="76">+R58</f>
        <v>0.9</v>
      </c>
      <c r="S62" s="79">
        <f t="shared" si="76"/>
        <v>0.2</v>
      </c>
      <c r="T62" s="79">
        <f t="shared" si="76"/>
        <v>0.4</v>
      </c>
      <c r="U62" s="79">
        <f t="shared" si="76"/>
        <v>0.6</v>
      </c>
      <c r="V62" s="79">
        <f t="shared" si="76"/>
        <v>0.85</v>
      </c>
      <c r="W62" s="79">
        <f t="shared" si="76"/>
        <v>0.9</v>
      </c>
      <c r="X62" s="205">
        <f t="shared" ref="X62:AC62" si="77">+X58</f>
        <v>0.30030000000000001</v>
      </c>
      <c r="Y62" s="205">
        <f t="shared" si="77"/>
        <v>0.30030000000000001</v>
      </c>
      <c r="Z62" s="205">
        <f t="shared" si="77"/>
        <v>0.75075000000000003</v>
      </c>
      <c r="AA62" s="205">
        <f t="shared" si="77"/>
        <v>0.31530000000000002</v>
      </c>
      <c r="AB62" s="205">
        <f t="shared" si="77"/>
        <v>0.31530000000000002</v>
      </c>
      <c r="AC62" s="205">
        <f t="shared" si="77"/>
        <v>0.78825000000000001</v>
      </c>
      <c r="AD62" s="205">
        <f t="shared" ref="AD62:AI62" si="78">+AD58</f>
        <v>0.33200000000000002</v>
      </c>
      <c r="AE62" s="205">
        <f t="shared" si="78"/>
        <v>0.33200000000000002</v>
      </c>
      <c r="AF62" s="205">
        <f t="shared" si="78"/>
        <v>0.83</v>
      </c>
      <c r="AG62" s="205">
        <f t="shared" si="78"/>
        <v>0.35070000000000001</v>
      </c>
      <c r="AH62" s="205">
        <f t="shared" si="78"/>
        <v>0.35070000000000001</v>
      </c>
      <c r="AI62" s="205">
        <f t="shared" si="78"/>
        <v>0.87675000000000003</v>
      </c>
      <c r="AJ62" s="205">
        <f>+AJ58</f>
        <v>0.36969999999999997</v>
      </c>
      <c r="AK62" s="205">
        <f>+AK58</f>
        <v>0.36630000000000001</v>
      </c>
      <c r="AL62" s="205">
        <f>+AL58</f>
        <v>0.91574999999999995</v>
      </c>
      <c r="AM62" s="205">
        <v>0.39</v>
      </c>
      <c r="AN62" s="206">
        <v>0.4</v>
      </c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3"/>
      <c r="FT62" s="163"/>
      <c r="FU62" s="163"/>
      <c r="FV62" s="163"/>
      <c r="FW62" s="163"/>
      <c r="FX62" s="163"/>
      <c r="FY62" s="163"/>
      <c r="FZ62" s="163"/>
      <c r="GA62" s="163"/>
      <c r="GB62" s="163"/>
      <c r="GC62" s="163"/>
      <c r="GD62" s="163"/>
      <c r="GE62" s="163"/>
      <c r="GF62" s="163"/>
      <c r="GG62" s="163"/>
      <c r="GH62" s="163"/>
      <c r="GI62" s="163"/>
      <c r="GJ62" s="163"/>
      <c r="GK62" s="163"/>
      <c r="GL62" s="163"/>
      <c r="GM62" s="163"/>
      <c r="GN62" s="163"/>
      <c r="GO62" s="163"/>
      <c r="GP62" s="163"/>
      <c r="GQ62" s="163"/>
      <c r="GR62" s="163"/>
      <c r="GS62" s="163"/>
      <c r="GT62" s="163"/>
      <c r="GU62" s="163"/>
      <c r="GV62" s="163"/>
      <c r="GW62" s="163"/>
      <c r="GX62" s="163"/>
      <c r="GY62" s="163"/>
      <c r="GZ62" s="163"/>
      <c r="HA62" s="163"/>
      <c r="HB62" s="163"/>
      <c r="HC62" s="163"/>
      <c r="HD62" s="163"/>
      <c r="HE62" s="163"/>
      <c r="HF62" s="163"/>
      <c r="HG62" s="163"/>
      <c r="HH62" s="163"/>
      <c r="HI62" s="163"/>
      <c r="HJ62" s="163"/>
      <c r="HK62" s="163"/>
      <c r="HL62" s="163"/>
      <c r="HM62" s="163"/>
      <c r="HN62" s="163"/>
      <c r="HO62" s="163"/>
      <c r="HP62" s="163"/>
      <c r="HQ62" s="163"/>
      <c r="HR62" s="163"/>
      <c r="HS62" s="163"/>
      <c r="HT62" s="163"/>
      <c r="HU62" s="163"/>
      <c r="HV62" s="163"/>
      <c r="HW62" s="163"/>
      <c r="HX62" s="163"/>
      <c r="HY62" s="163"/>
      <c r="HZ62" s="163"/>
      <c r="IA62" s="163"/>
      <c r="IB62" s="163"/>
      <c r="IC62" s="163"/>
      <c r="ID62" s="163"/>
      <c r="IE62" s="163"/>
      <c r="IF62" s="163"/>
      <c r="IG62" s="163"/>
      <c r="IH62" s="163"/>
      <c r="II62" s="163"/>
      <c r="IJ62" s="163"/>
      <c r="IK62" s="163"/>
      <c r="IL62" s="163"/>
      <c r="IM62" s="163"/>
      <c r="IN62" s="163"/>
      <c r="IO62" s="163"/>
      <c r="IP62" s="163"/>
      <c r="IQ62" s="163"/>
      <c r="IR62" s="163"/>
      <c r="IS62" s="163"/>
      <c r="IT62" s="163"/>
      <c r="IU62" s="163"/>
      <c r="IV62" s="163"/>
      <c r="IW62" s="163"/>
      <c r="IX62" s="163"/>
      <c r="IY62" s="163"/>
      <c r="IZ62" s="163"/>
      <c r="JA62" s="163"/>
      <c r="JB62" s="163"/>
      <c r="JC62" s="163"/>
      <c r="JD62" s="163"/>
      <c r="JE62" s="163"/>
      <c r="JF62" s="163"/>
      <c r="JG62" s="163"/>
      <c r="JH62" s="163"/>
      <c r="JI62" s="163"/>
      <c r="JJ62" s="163"/>
      <c r="JK62" s="163"/>
      <c r="JL62" s="163"/>
      <c r="JM62" s="163"/>
      <c r="JN62" s="163"/>
      <c r="JO62" s="163"/>
      <c r="JP62" s="163"/>
      <c r="JQ62" s="163"/>
      <c r="JR62" s="163"/>
      <c r="JS62" s="163"/>
      <c r="JT62" s="163"/>
      <c r="JU62" s="163"/>
      <c r="JV62" s="163"/>
      <c r="JW62" s="163"/>
      <c r="JX62" s="163"/>
      <c r="JY62" s="163"/>
      <c r="JZ62" s="163"/>
      <c r="KA62" s="163"/>
      <c r="KB62" s="163"/>
      <c r="KC62" s="163"/>
      <c r="KD62" s="163"/>
      <c r="KE62" s="163"/>
      <c r="KF62" s="163"/>
      <c r="KG62" s="163"/>
      <c r="KH62" s="163"/>
      <c r="KI62" s="163"/>
      <c r="KJ62" s="163"/>
      <c r="KK62" s="163"/>
      <c r="KL62" s="163"/>
      <c r="KM62" s="163"/>
      <c r="KN62" s="163"/>
      <c r="KO62" s="163"/>
      <c r="KP62" s="163"/>
      <c r="KQ62" s="163"/>
      <c r="KR62" s="163"/>
      <c r="KS62" s="163"/>
      <c r="KT62" s="163"/>
      <c r="KU62" s="163"/>
      <c r="KV62" s="163"/>
      <c r="KW62" s="163"/>
      <c r="KX62" s="163"/>
      <c r="KY62" s="163"/>
      <c r="KZ62" s="163"/>
      <c r="LA62" s="163"/>
      <c r="LB62" s="163"/>
      <c r="LC62" s="163"/>
      <c r="LD62" s="163"/>
      <c r="LE62" s="163"/>
      <c r="LF62" s="163"/>
      <c r="LG62" s="163"/>
      <c r="LH62" s="163"/>
      <c r="LI62" s="163"/>
      <c r="LJ62" s="163"/>
      <c r="LK62" s="163"/>
      <c r="LL62" s="163"/>
      <c r="LM62" s="163"/>
      <c r="LN62" s="163"/>
      <c r="LO62" s="163"/>
      <c r="LP62" s="163"/>
      <c r="LQ62" s="163"/>
      <c r="LR62" s="163"/>
      <c r="LS62" s="163"/>
      <c r="LT62" s="163"/>
      <c r="LU62" s="163"/>
      <c r="LV62" s="163"/>
      <c r="LW62" s="163"/>
      <c r="LX62" s="163"/>
      <c r="LY62" s="163"/>
      <c r="LZ62" s="163"/>
      <c r="MA62" s="163"/>
      <c r="MB62" s="163"/>
      <c r="MC62" s="163"/>
      <c r="MD62" s="163"/>
      <c r="ME62" s="163"/>
      <c r="MF62" s="163"/>
      <c r="MG62" s="163"/>
      <c r="MH62" s="163"/>
      <c r="MI62" s="163"/>
      <c r="MJ62" s="163"/>
      <c r="MK62" s="163"/>
      <c r="ML62" s="163"/>
      <c r="MM62" s="163"/>
      <c r="MN62" s="163"/>
      <c r="MO62" s="163"/>
      <c r="MP62" s="163"/>
      <c r="MQ62" s="163"/>
      <c r="MR62" s="163"/>
      <c r="MS62" s="163"/>
      <c r="MT62" s="163"/>
      <c r="MU62" s="163"/>
      <c r="MV62" s="163"/>
      <c r="MW62" s="163"/>
      <c r="MX62" s="163"/>
      <c r="MY62" s="163"/>
      <c r="MZ62" s="163"/>
      <c r="NA62" s="163"/>
      <c r="NB62" s="163"/>
      <c r="NC62" s="163"/>
      <c r="ND62" s="163"/>
      <c r="NE62" s="163"/>
      <c r="NF62" s="163"/>
      <c r="NG62" s="163"/>
      <c r="NH62" s="163"/>
      <c r="NI62" s="163"/>
      <c r="NJ62" s="163"/>
      <c r="NK62" s="163"/>
      <c r="NL62" s="163"/>
      <c r="NM62" s="163"/>
      <c r="NN62" s="163"/>
      <c r="NO62" s="163"/>
      <c r="NP62" s="163"/>
      <c r="NQ62" s="163"/>
      <c r="NR62" s="163"/>
      <c r="NS62" s="163"/>
      <c r="NT62" s="163"/>
      <c r="NU62" s="163"/>
      <c r="NV62" s="163"/>
      <c r="NW62" s="163"/>
      <c r="NX62" s="163"/>
      <c r="NY62" s="163"/>
      <c r="NZ62" s="163"/>
      <c r="OA62" s="163"/>
      <c r="OB62" s="163"/>
      <c r="OC62" s="163"/>
      <c r="OD62" s="163"/>
      <c r="OE62" s="163"/>
      <c r="OF62" s="163"/>
      <c r="OG62" s="163"/>
      <c r="OH62" s="163"/>
      <c r="OI62" s="163"/>
      <c r="OJ62" s="163"/>
      <c r="OK62" s="163"/>
      <c r="OL62" s="163"/>
      <c r="OM62" s="163"/>
      <c r="ON62" s="163"/>
      <c r="OO62" s="163"/>
      <c r="OP62" s="163"/>
      <c r="OQ62" s="163"/>
      <c r="OR62" s="163"/>
      <c r="OS62" s="163"/>
      <c r="OT62" s="163"/>
      <c r="OU62" s="163"/>
      <c r="OV62" s="163"/>
      <c r="OW62" s="163"/>
      <c r="OX62" s="163"/>
      <c r="OY62" s="163"/>
      <c r="OZ62" s="163"/>
      <c r="PA62" s="163"/>
      <c r="PB62" s="163"/>
      <c r="PC62" s="163"/>
      <c r="PD62" s="163"/>
      <c r="PE62" s="163"/>
      <c r="PF62" s="163"/>
      <c r="PG62" s="163"/>
      <c r="PH62" s="163"/>
      <c r="PI62" s="163"/>
      <c r="PJ62" s="163"/>
      <c r="PK62" s="163"/>
      <c r="PL62" s="163"/>
      <c r="PM62" s="163"/>
      <c r="PN62" s="163"/>
      <c r="PO62" s="163"/>
      <c r="PP62" s="163"/>
      <c r="PQ62" s="163"/>
      <c r="PR62" s="163"/>
      <c r="PS62" s="163"/>
      <c r="PT62" s="163"/>
      <c r="PU62" s="163"/>
      <c r="PV62" s="163"/>
      <c r="PW62" s="163"/>
      <c r="PX62" s="163"/>
      <c r="PY62" s="163"/>
      <c r="PZ62" s="163"/>
      <c r="QA62" s="163"/>
      <c r="QB62" s="163"/>
      <c r="QC62" s="163"/>
      <c r="QD62" s="163"/>
      <c r="QE62" s="163"/>
      <c r="QF62" s="163"/>
      <c r="QG62" s="163"/>
      <c r="QH62" s="163"/>
      <c r="QI62" s="163"/>
      <c r="QJ62" s="163"/>
      <c r="QK62" s="163"/>
      <c r="QL62" s="163"/>
      <c r="QM62" s="163"/>
      <c r="QN62" s="163"/>
      <c r="QO62" s="163"/>
      <c r="QP62" s="163"/>
      <c r="QQ62" s="163"/>
      <c r="QR62" s="163"/>
      <c r="QS62" s="163"/>
      <c r="QT62" s="163"/>
      <c r="QU62" s="163"/>
      <c r="QV62" s="163"/>
      <c r="QW62" s="163"/>
      <c r="QX62" s="163"/>
      <c r="QY62" s="163"/>
      <c r="QZ62" s="163"/>
      <c r="RA62" s="163"/>
      <c r="RB62" s="163"/>
      <c r="RC62" s="163"/>
      <c r="RD62" s="163"/>
      <c r="RE62" s="163"/>
      <c r="RF62" s="163"/>
      <c r="RG62" s="163"/>
      <c r="RH62" s="163"/>
      <c r="RI62" s="163"/>
      <c r="RJ62" s="163"/>
      <c r="RK62" s="163"/>
      <c r="RL62" s="163"/>
      <c r="RM62" s="163"/>
      <c r="RN62" s="163"/>
      <c r="RO62" s="163"/>
      <c r="RP62" s="163"/>
      <c r="RQ62" s="163"/>
      <c r="RR62" s="163"/>
      <c r="RS62" s="163"/>
      <c r="RT62" s="163"/>
      <c r="RU62" s="163"/>
      <c r="RV62" s="163"/>
      <c r="RW62" s="163"/>
      <c r="RX62" s="163"/>
      <c r="RY62" s="163"/>
      <c r="RZ62" s="163"/>
      <c r="SA62" s="163"/>
      <c r="SB62" s="163"/>
      <c r="SC62" s="163"/>
      <c r="SD62" s="163"/>
      <c r="SE62" s="163"/>
      <c r="SF62" s="163"/>
      <c r="SG62" s="163"/>
      <c r="SH62" s="163"/>
      <c r="SI62" s="163"/>
      <c r="SJ62" s="163"/>
      <c r="SK62" s="163"/>
      <c r="SL62" s="163"/>
      <c r="SM62" s="163"/>
      <c r="SN62" s="163"/>
      <c r="SO62" s="163"/>
      <c r="SP62" s="163"/>
      <c r="SQ62" s="163"/>
      <c r="SR62" s="163"/>
      <c r="SS62" s="163"/>
      <c r="ST62" s="163"/>
      <c r="SU62" s="163"/>
      <c r="SV62" s="163"/>
      <c r="SW62" s="163"/>
      <c r="SX62" s="163"/>
      <c r="SY62" s="163"/>
      <c r="SZ62" s="163"/>
      <c r="TA62" s="163"/>
      <c r="TB62" s="163"/>
      <c r="TC62" s="163"/>
      <c r="TD62" s="163"/>
      <c r="TE62" s="163"/>
      <c r="TF62" s="163"/>
      <c r="TG62" s="163"/>
      <c r="TH62" s="163"/>
      <c r="TI62" s="163"/>
      <c r="TJ62" s="163"/>
      <c r="TK62" s="163"/>
      <c r="TL62" s="163"/>
      <c r="TM62" s="163"/>
      <c r="TN62" s="163"/>
      <c r="TO62" s="163"/>
      <c r="TP62" s="163"/>
      <c r="TQ62" s="163"/>
      <c r="TR62" s="163"/>
      <c r="TS62" s="163"/>
      <c r="TT62" s="163"/>
      <c r="TU62" s="163"/>
      <c r="TV62" s="163"/>
      <c r="TW62" s="163"/>
      <c r="TX62" s="163"/>
      <c r="TY62" s="163"/>
      <c r="TZ62" s="163"/>
      <c r="UA62" s="163"/>
      <c r="UB62" s="163"/>
      <c r="UC62" s="163"/>
      <c r="UD62" s="163"/>
      <c r="UE62" s="163"/>
      <c r="UF62" s="163"/>
      <c r="UG62" s="163"/>
      <c r="UH62" s="163"/>
      <c r="UI62" s="163"/>
      <c r="UJ62" s="163"/>
      <c r="UK62" s="163"/>
      <c r="UL62" s="163"/>
      <c r="UM62" s="163"/>
      <c r="UN62" s="163"/>
      <c r="UO62" s="163"/>
      <c r="UP62" s="163"/>
      <c r="UQ62" s="163"/>
      <c r="UR62" s="163"/>
      <c r="US62" s="163"/>
      <c r="UT62" s="163"/>
      <c r="UU62" s="163"/>
      <c r="UV62" s="163"/>
      <c r="UW62" s="163"/>
      <c r="UX62" s="163"/>
      <c r="UY62" s="163"/>
      <c r="UZ62" s="163"/>
      <c r="VA62" s="163"/>
      <c r="VB62" s="163"/>
      <c r="VC62" s="163"/>
      <c r="VD62" s="163"/>
      <c r="VE62" s="163"/>
      <c r="VF62" s="163"/>
      <c r="VG62" s="163"/>
      <c r="VH62" s="163"/>
      <c r="VI62" s="163"/>
      <c r="VJ62" s="163"/>
      <c r="VK62" s="163"/>
      <c r="VL62" s="163"/>
      <c r="VM62" s="163"/>
      <c r="VN62" s="163"/>
      <c r="VO62" s="163"/>
      <c r="VP62" s="163"/>
      <c r="VQ62" s="163"/>
      <c r="VR62" s="163"/>
      <c r="VS62" s="163"/>
      <c r="VT62" s="163"/>
      <c r="VU62" s="163"/>
      <c r="VV62" s="163"/>
      <c r="VW62" s="163"/>
      <c r="VX62" s="163"/>
      <c r="VY62" s="163"/>
      <c r="VZ62" s="163"/>
      <c r="WA62" s="163"/>
      <c r="WB62" s="163"/>
      <c r="WC62" s="163"/>
      <c r="WD62" s="163"/>
      <c r="WE62" s="163"/>
      <c r="WF62" s="163"/>
      <c r="WG62" s="163"/>
      <c r="WH62" s="163"/>
      <c r="WI62" s="163"/>
      <c r="WJ62" s="163"/>
      <c r="WK62" s="163"/>
      <c r="WL62" s="163"/>
      <c r="WM62" s="163"/>
      <c r="WN62" s="163"/>
      <c r="WO62" s="163"/>
      <c r="WP62" s="163"/>
      <c r="WQ62" s="163"/>
      <c r="WR62" s="163"/>
      <c r="WS62" s="163"/>
      <c r="WT62" s="163"/>
      <c r="WU62" s="163"/>
      <c r="WV62" s="163"/>
      <c r="WW62" s="163"/>
      <c r="WX62" s="163"/>
      <c r="WY62" s="163"/>
      <c r="WZ62" s="163"/>
      <c r="XA62" s="163"/>
      <c r="XB62" s="163"/>
      <c r="XC62" s="163"/>
      <c r="XD62" s="163"/>
      <c r="XE62" s="163"/>
      <c r="XF62" s="163"/>
      <c r="XG62" s="163"/>
      <c r="XH62" s="163"/>
      <c r="XI62" s="163"/>
      <c r="XJ62" s="163"/>
      <c r="XK62" s="163"/>
      <c r="XL62" s="163"/>
      <c r="XM62" s="163"/>
      <c r="XN62" s="163"/>
      <c r="XO62" s="163"/>
      <c r="XP62" s="163"/>
      <c r="XQ62" s="163"/>
      <c r="XR62" s="163"/>
      <c r="XS62" s="163"/>
      <c r="XT62" s="163"/>
      <c r="XU62" s="163"/>
      <c r="XV62" s="163"/>
      <c r="XW62" s="163"/>
      <c r="XX62" s="163"/>
      <c r="XY62" s="163"/>
      <c r="XZ62" s="163"/>
      <c r="YA62" s="163"/>
      <c r="YB62" s="163"/>
      <c r="YC62" s="163"/>
      <c r="YD62" s="163"/>
      <c r="YE62" s="163"/>
      <c r="YF62" s="163"/>
      <c r="YG62" s="163"/>
      <c r="YH62" s="163"/>
      <c r="YI62" s="163"/>
      <c r="YJ62" s="163"/>
      <c r="YK62" s="163"/>
      <c r="YL62" s="163"/>
      <c r="YM62" s="163"/>
      <c r="YN62" s="163"/>
      <c r="YO62" s="163"/>
      <c r="YP62" s="163"/>
      <c r="YQ62" s="163"/>
      <c r="YR62" s="163"/>
      <c r="YS62" s="163"/>
      <c r="YT62" s="163"/>
      <c r="YU62" s="163"/>
      <c r="YV62" s="163"/>
      <c r="YW62" s="163"/>
      <c r="YX62" s="163"/>
      <c r="YY62" s="163"/>
      <c r="YZ62" s="163"/>
      <c r="ZA62" s="163"/>
      <c r="ZB62" s="163"/>
      <c r="ZC62" s="163"/>
      <c r="ZD62" s="163"/>
      <c r="ZE62" s="163"/>
      <c r="ZF62" s="163"/>
      <c r="ZG62" s="163"/>
      <c r="ZH62" s="163"/>
      <c r="ZI62" s="163"/>
      <c r="ZJ62" s="163"/>
      <c r="ZK62" s="163"/>
      <c r="ZL62" s="163"/>
      <c r="ZM62" s="163"/>
      <c r="ZN62" s="163"/>
      <c r="ZO62" s="163"/>
      <c r="ZP62" s="163"/>
      <c r="ZQ62" s="163"/>
      <c r="ZR62" s="163"/>
      <c r="ZS62" s="163"/>
      <c r="ZT62" s="163"/>
      <c r="ZU62" s="163"/>
      <c r="ZV62" s="163"/>
      <c r="ZW62" s="163"/>
      <c r="ZX62" s="163"/>
      <c r="ZY62" s="163"/>
      <c r="ZZ62" s="163"/>
      <c r="AAA62" s="163"/>
      <c r="AAB62" s="163"/>
      <c r="AAC62" s="163"/>
      <c r="AAD62" s="163"/>
      <c r="AAE62" s="163"/>
      <c r="AAF62" s="163"/>
      <c r="AAG62" s="163"/>
      <c r="AAH62" s="163"/>
      <c r="AAI62" s="163"/>
      <c r="AAJ62" s="163"/>
      <c r="AAK62" s="163"/>
      <c r="AAL62" s="163"/>
      <c r="AAM62" s="163"/>
      <c r="AAN62" s="163"/>
      <c r="AAO62" s="163"/>
      <c r="AAP62" s="163"/>
      <c r="AAQ62" s="163"/>
      <c r="AAR62" s="163"/>
      <c r="AAS62" s="163"/>
      <c r="AAT62" s="163"/>
      <c r="AAU62" s="163"/>
      <c r="AAV62" s="163"/>
      <c r="AAW62" s="163"/>
      <c r="AAX62" s="163"/>
      <c r="AAY62" s="163"/>
      <c r="AAZ62" s="163"/>
      <c r="ABA62" s="163"/>
      <c r="ABB62" s="163"/>
      <c r="ABC62" s="163"/>
      <c r="ABD62" s="163"/>
      <c r="ABE62" s="163"/>
      <c r="ABF62" s="163"/>
      <c r="ABG62" s="163"/>
      <c r="ABH62" s="163"/>
      <c r="ABI62" s="163"/>
      <c r="ABJ62" s="163"/>
      <c r="ABK62" s="163"/>
      <c r="ABL62" s="163"/>
      <c r="ABM62" s="163"/>
      <c r="ABN62" s="163"/>
      <c r="ABO62" s="163"/>
      <c r="ABP62" s="163"/>
      <c r="ABQ62" s="163"/>
      <c r="ABR62" s="163"/>
      <c r="ABS62" s="163"/>
      <c r="ABT62" s="163"/>
      <c r="ABU62" s="163"/>
      <c r="ABV62" s="163"/>
      <c r="ABW62" s="163"/>
      <c r="ABX62" s="163"/>
      <c r="ABY62" s="163"/>
      <c r="ABZ62" s="163"/>
      <c r="ACA62" s="163"/>
      <c r="ACB62" s="163"/>
      <c r="ACC62" s="163"/>
      <c r="ACD62" s="163"/>
      <c r="ACE62" s="163"/>
      <c r="ACF62" s="163"/>
      <c r="ACG62" s="163"/>
      <c r="ACH62" s="163"/>
      <c r="ACI62" s="163"/>
      <c r="ACJ62" s="163"/>
      <c r="ACK62" s="163"/>
      <c r="ACL62" s="163"/>
      <c r="ACM62" s="163"/>
      <c r="ACN62" s="163"/>
      <c r="ACO62" s="163"/>
      <c r="ACP62" s="163"/>
      <c r="ACQ62" s="163"/>
      <c r="ACR62" s="163"/>
      <c r="ACS62" s="163"/>
      <c r="ACT62" s="163"/>
      <c r="ACU62" s="163"/>
      <c r="ACV62" s="163"/>
      <c r="ACW62" s="163"/>
      <c r="ACX62" s="163"/>
      <c r="ACY62" s="163"/>
      <c r="ACZ62" s="163"/>
      <c r="ADA62" s="163"/>
      <c r="ADB62" s="163"/>
      <c r="ADC62" s="163"/>
      <c r="ADD62" s="163"/>
      <c r="ADE62" s="163"/>
      <c r="ADF62" s="163"/>
      <c r="ADG62" s="163"/>
      <c r="ADH62" s="163"/>
      <c r="ADI62" s="163"/>
      <c r="ADJ62" s="163"/>
      <c r="ADK62" s="163"/>
      <c r="ADL62" s="163"/>
      <c r="ADM62" s="163"/>
      <c r="ADN62" s="163"/>
      <c r="ADO62" s="163"/>
      <c r="ADP62" s="163"/>
      <c r="ADQ62" s="163"/>
      <c r="ADR62" s="163"/>
      <c r="ADS62" s="163"/>
      <c r="ADT62" s="163"/>
      <c r="ADU62" s="163"/>
      <c r="ADV62" s="163"/>
      <c r="ADW62" s="163"/>
      <c r="ADX62" s="163"/>
      <c r="ADY62" s="163"/>
      <c r="ADZ62" s="163"/>
      <c r="AEA62" s="163"/>
      <c r="AEB62" s="163"/>
      <c r="AEC62" s="163"/>
      <c r="AED62" s="163"/>
      <c r="AEE62" s="163"/>
      <c r="AEF62" s="163"/>
      <c r="AEG62" s="163"/>
      <c r="AEH62" s="163"/>
      <c r="AEI62" s="163"/>
      <c r="AEJ62" s="163"/>
      <c r="AEK62" s="163"/>
      <c r="AEL62" s="163"/>
      <c r="AEM62" s="163"/>
      <c r="AEN62" s="163"/>
      <c r="AEO62" s="163"/>
      <c r="AEP62" s="163"/>
      <c r="AEQ62" s="163"/>
      <c r="AER62" s="163"/>
      <c r="AES62" s="163"/>
      <c r="AET62" s="163"/>
      <c r="AEU62" s="163"/>
      <c r="AEV62" s="163"/>
      <c r="AEW62" s="163"/>
      <c r="AEX62" s="163"/>
      <c r="AEY62" s="163"/>
      <c r="AEZ62" s="163"/>
      <c r="AFA62" s="163"/>
      <c r="AFB62" s="163"/>
      <c r="AFC62" s="163"/>
      <c r="AFD62" s="163"/>
      <c r="AFE62" s="163"/>
      <c r="AFF62" s="163"/>
      <c r="AFG62" s="163"/>
      <c r="AFH62" s="163"/>
      <c r="AFI62" s="163"/>
      <c r="AFJ62" s="163"/>
      <c r="AFK62" s="163"/>
      <c r="AFL62" s="163"/>
      <c r="AFM62" s="163"/>
      <c r="AFN62" s="163"/>
      <c r="AFO62" s="163"/>
      <c r="AFP62" s="163"/>
      <c r="AFQ62" s="163"/>
      <c r="AFR62" s="163"/>
      <c r="AFS62" s="163"/>
      <c r="AFT62" s="163"/>
      <c r="AFU62" s="163"/>
      <c r="AFV62" s="163"/>
      <c r="AFW62" s="163"/>
      <c r="AFX62" s="163"/>
      <c r="AFY62" s="163"/>
      <c r="AFZ62" s="163"/>
      <c r="AGA62" s="163"/>
      <c r="AGB62" s="163"/>
      <c r="AGC62" s="163"/>
      <c r="AGD62" s="163"/>
      <c r="AGE62" s="163"/>
      <c r="AGF62" s="163"/>
      <c r="AGG62" s="163"/>
      <c r="AGH62" s="163"/>
      <c r="AGI62" s="163"/>
      <c r="AGJ62" s="163"/>
      <c r="AGK62" s="163"/>
      <c r="AGL62" s="163"/>
      <c r="AGM62" s="163"/>
      <c r="AGN62" s="163"/>
      <c r="AGO62" s="163"/>
      <c r="AGP62" s="163"/>
      <c r="AGQ62" s="163"/>
      <c r="AGR62" s="163"/>
      <c r="AGS62" s="163"/>
      <c r="AGT62" s="163"/>
      <c r="AGU62" s="163"/>
      <c r="AGV62" s="163"/>
      <c r="AGW62" s="163"/>
      <c r="AGX62" s="163"/>
      <c r="AGY62" s="163"/>
      <c r="AGZ62" s="163"/>
      <c r="AHA62" s="163"/>
      <c r="AHB62" s="163"/>
      <c r="AHC62" s="163"/>
      <c r="AHD62" s="163"/>
      <c r="AHE62" s="163"/>
      <c r="AHF62" s="163"/>
      <c r="AHG62" s="163"/>
      <c r="AHH62" s="163"/>
      <c r="AHI62" s="163"/>
      <c r="AHJ62" s="163"/>
      <c r="AHK62" s="163"/>
      <c r="AHL62" s="163"/>
      <c r="AHM62" s="163"/>
      <c r="AHN62" s="163"/>
      <c r="AHO62" s="163"/>
      <c r="AHP62" s="163"/>
      <c r="AHQ62" s="163"/>
      <c r="AHR62" s="163"/>
      <c r="AHS62" s="163"/>
      <c r="AHT62" s="163"/>
      <c r="AHU62" s="163"/>
      <c r="AHV62" s="163"/>
      <c r="AHW62" s="163"/>
      <c r="AHX62" s="163"/>
      <c r="AHY62" s="163"/>
      <c r="AHZ62" s="163"/>
      <c r="AIA62" s="163"/>
      <c r="AIB62" s="163"/>
      <c r="AIC62" s="163"/>
      <c r="AID62" s="163"/>
      <c r="AIE62" s="163"/>
      <c r="AIF62" s="163"/>
      <c r="AIG62" s="163"/>
      <c r="AIH62" s="163"/>
      <c r="AII62" s="163"/>
      <c r="AIJ62" s="163"/>
      <c r="AIK62" s="163"/>
      <c r="AIL62" s="163"/>
      <c r="AIM62" s="163"/>
      <c r="AIN62" s="163"/>
      <c r="AIO62" s="163"/>
      <c r="AIP62" s="163"/>
      <c r="AIQ62" s="163"/>
      <c r="AIR62" s="163"/>
      <c r="AIS62" s="163"/>
      <c r="AIT62" s="163"/>
      <c r="AIU62" s="163"/>
      <c r="AIV62" s="163"/>
      <c r="AIW62" s="163"/>
      <c r="AIX62" s="163"/>
      <c r="AIY62" s="163"/>
      <c r="AIZ62" s="163"/>
      <c r="AJA62" s="163"/>
      <c r="AJB62" s="163"/>
      <c r="AJC62" s="163"/>
      <c r="AJD62" s="163"/>
      <c r="AJE62" s="163"/>
      <c r="AJF62" s="163"/>
      <c r="AJG62" s="163"/>
      <c r="AJH62" s="163"/>
      <c r="AJI62" s="163"/>
      <c r="AJJ62" s="163"/>
      <c r="AJK62" s="163"/>
      <c r="AJL62" s="163"/>
      <c r="AJM62" s="163"/>
      <c r="AJN62" s="163"/>
      <c r="AJO62" s="163"/>
      <c r="AJP62" s="163"/>
      <c r="AJQ62" s="163"/>
      <c r="AJR62" s="163"/>
      <c r="AJS62" s="163"/>
      <c r="AJT62" s="163"/>
      <c r="AJU62" s="163"/>
      <c r="AJV62" s="163"/>
      <c r="AJW62" s="163"/>
      <c r="AJX62" s="163"/>
      <c r="AJY62" s="163"/>
      <c r="AJZ62" s="163"/>
      <c r="AKA62" s="163"/>
      <c r="AKB62" s="163"/>
      <c r="AKC62" s="163"/>
      <c r="AKD62" s="163"/>
      <c r="AKE62" s="163"/>
      <c r="AKF62" s="163"/>
      <c r="AKG62" s="163"/>
      <c r="AKH62" s="163"/>
      <c r="AKI62" s="163"/>
      <c r="AKJ62" s="163"/>
      <c r="AKK62" s="163"/>
      <c r="AKL62" s="163"/>
      <c r="AKM62" s="163"/>
      <c r="AKN62" s="163"/>
      <c r="AKO62" s="163"/>
      <c r="AKP62" s="163"/>
      <c r="AKQ62" s="163"/>
      <c r="AKR62" s="163"/>
      <c r="AKS62" s="163"/>
      <c r="AKT62" s="163"/>
      <c r="AKU62" s="163"/>
      <c r="AKV62" s="163"/>
      <c r="AKW62" s="163"/>
      <c r="AKX62" s="163"/>
      <c r="AKY62" s="163"/>
      <c r="AKZ62" s="163"/>
      <c r="ALA62" s="163"/>
      <c r="ALB62" s="163"/>
      <c r="ALC62" s="163"/>
      <c r="ALD62" s="163"/>
      <c r="ALE62" s="163"/>
      <c r="ALF62" s="163"/>
      <c r="ALG62" s="163"/>
      <c r="ALH62" s="163"/>
      <c r="ALI62" s="163"/>
      <c r="ALJ62" s="163"/>
      <c r="ALK62" s="163"/>
      <c r="ALL62" s="163"/>
      <c r="ALM62" s="163"/>
      <c r="ALN62" s="163"/>
      <c r="ALO62" s="163"/>
      <c r="ALP62" s="163"/>
      <c r="ALQ62" s="163"/>
      <c r="ALR62" s="163"/>
      <c r="ALS62" s="163"/>
      <c r="ALT62" s="163"/>
      <c r="ALU62" s="163"/>
      <c r="ALV62" s="163"/>
      <c r="ALW62" s="163"/>
      <c r="ALX62" s="163"/>
      <c r="ALY62" s="163"/>
      <c r="ALZ62" s="163"/>
      <c r="AMA62" s="163"/>
      <c r="AMB62" s="163"/>
      <c r="AMC62" s="163"/>
      <c r="AMD62" s="163"/>
      <c r="AME62" s="163"/>
      <c r="AMF62" s="163"/>
      <c r="AMG62" s="163"/>
      <c r="AMH62" s="163"/>
      <c r="AMI62" s="163"/>
      <c r="AMJ62" s="163"/>
      <c r="AMK62" s="163"/>
      <c r="AML62" s="163"/>
      <c r="AMM62" s="163"/>
      <c r="AMN62" s="163"/>
      <c r="AMO62" s="163"/>
      <c r="AMP62" s="163"/>
      <c r="AMQ62" s="163"/>
      <c r="AMR62" s="163"/>
      <c r="AMS62" s="163"/>
      <c r="AMT62" s="163"/>
      <c r="AMU62" s="163"/>
      <c r="AMV62" s="163"/>
      <c r="AMW62" s="163"/>
      <c r="AMX62" s="163"/>
      <c r="AMY62" s="163"/>
      <c r="AMZ62" s="163"/>
      <c r="ANA62" s="163"/>
      <c r="ANB62" s="163"/>
      <c r="ANC62" s="163"/>
      <c r="AND62" s="163"/>
      <c r="ANE62" s="163"/>
      <c r="ANF62" s="163"/>
      <c r="ANG62" s="163"/>
      <c r="ANH62" s="163"/>
      <c r="ANI62" s="163"/>
      <c r="ANJ62" s="163"/>
      <c r="ANK62" s="163"/>
      <c r="ANL62" s="163"/>
      <c r="ANM62" s="163"/>
      <c r="ANN62" s="163"/>
      <c r="ANO62" s="163"/>
      <c r="ANP62" s="163"/>
      <c r="ANQ62" s="163"/>
      <c r="ANR62" s="163"/>
      <c r="ANS62" s="163"/>
      <c r="ANT62" s="163"/>
      <c r="ANU62" s="163"/>
      <c r="ANV62" s="163"/>
      <c r="ANW62" s="163"/>
      <c r="ANX62" s="163"/>
      <c r="ANY62" s="163"/>
      <c r="ANZ62" s="163"/>
      <c r="AOA62" s="163"/>
      <c r="AOB62" s="163"/>
      <c r="AOC62" s="163"/>
      <c r="AOD62" s="163"/>
      <c r="AOE62" s="163"/>
      <c r="AOF62" s="163"/>
      <c r="AOG62" s="163"/>
      <c r="AOH62" s="163"/>
      <c r="AOI62" s="163"/>
      <c r="AOJ62" s="163"/>
      <c r="AOK62" s="163"/>
      <c r="AOL62" s="163"/>
      <c r="AOM62" s="163"/>
      <c r="AON62" s="163"/>
      <c r="AOO62" s="163"/>
      <c r="AOP62" s="163"/>
      <c r="AOQ62" s="163"/>
      <c r="AOR62" s="163"/>
      <c r="AOS62" s="163"/>
      <c r="AOT62" s="163"/>
      <c r="AOU62" s="163"/>
      <c r="AOV62" s="163"/>
      <c r="AOW62" s="163"/>
      <c r="AOX62" s="163"/>
      <c r="AOY62" s="163"/>
      <c r="AOZ62" s="163"/>
      <c r="APA62" s="163"/>
      <c r="APB62" s="163"/>
      <c r="APC62" s="163"/>
      <c r="APD62" s="163"/>
      <c r="APE62" s="163"/>
      <c r="APF62" s="163"/>
      <c r="APG62" s="163"/>
      <c r="APH62" s="163"/>
      <c r="API62" s="163"/>
      <c r="APJ62" s="163"/>
      <c r="APK62" s="163"/>
      <c r="APL62" s="163"/>
      <c r="APM62" s="163"/>
      <c r="APN62" s="163"/>
      <c r="APO62" s="163"/>
      <c r="APP62" s="163"/>
      <c r="APQ62" s="163"/>
      <c r="APR62" s="163"/>
      <c r="APS62" s="163"/>
      <c r="APT62" s="163"/>
      <c r="APU62" s="163"/>
      <c r="APV62" s="163"/>
      <c r="APW62" s="163"/>
      <c r="APX62" s="163"/>
      <c r="APY62" s="163"/>
      <c r="APZ62" s="163"/>
      <c r="AQA62" s="163"/>
      <c r="AQB62" s="163"/>
      <c r="AQC62" s="163"/>
      <c r="AQD62" s="163"/>
      <c r="AQE62" s="163"/>
      <c r="AQF62" s="163"/>
      <c r="AQG62" s="163"/>
      <c r="AQH62" s="163"/>
      <c r="AQI62" s="163"/>
      <c r="AQJ62" s="163"/>
      <c r="AQK62" s="163"/>
      <c r="AQL62" s="163"/>
      <c r="AQM62" s="163"/>
      <c r="AQN62" s="163"/>
      <c r="AQO62" s="163"/>
      <c r="AQP62" s="163"/>
      <c r="AQQ62" s="163"/>
      <c r="AQR62" s="163"/>
      <c r="AQS62" s="163"/>
      <c r="AQT62" s="163"/>
      <c r="AQU62" s="163"/>
      <c r="AQV62" s="163"/>
      <c r="AQW62" s="163"/>
      <c r="AQX62" s="163"/>
      <c r="AQY62" s="163"/>
      <c r="AQZ62" s="163"/>
      <c r="ARA62" s="163"/>
      <c r="ARB62" s="163"/>
      <c r="ARC62" s="163"/>
      <c r="ARD62" s="163"/>
      <c r="ARE62" s="163"/>
      <c r="ARF62" s="163"/>
      <c r="ARG62" s="163"/>
      <c r="ARH62" s="163"/>
      <c r="ARI62" s="163"/>
      <c r="ARJ62" s="163"/>
      <c r="ARK62" s="163"/>
      <c r="ARL62" s="163"/>
      <c r="ARM62" s="163"/>
      <c r="ARN62" s="163"/>
      <c r="ARO62" s="163"/>
      <c r="ARP62" s="163"/>
      <c r="ARQ62" s="163"/>
      <c r="ARR62" s="163"/>
      <c r="ARS62" s="163"/>
      <c r="ART62" s="163"/>
      <c r="ARU62" s="163"/>
      <c r="ARV62" s="163"/>
      <c r="ARW62" s="163"/>
      <c r="ARX62" s="163"/>
      <c r="ARY62" s="163"/>
      <c r="ARZ62" s="163"/>
      <c r="ASA62" s="163"/>
      <c r="ASB62" s="163"/>
      <c r="ASC62" s="163"/>
      <c r="ASD62" s="163"/>
      <c r="ASE62" s="163"/>
      <c r="ASF62" s="163"/>
      <c r="ASG62" s="163"/>
      <c r="ASH62" s="163"/>
      <c r="ASI62" s="163"/>
      <c r="ASJ62" s="163"/>
      <c r="ASK62" s="163"/>
      <c r="ASL62" s="163"/>
      <c r="ASM62" s="163"/>
      <c r="ASN62" s="163"/>
      <c r="ASO62" s="163"/>
      <c r="ASP62" s="163"/>
      <c r="ASQ62" s="163"/>
      <c r="ASR62" s="163"/>
      <c r="ASS62" s="163"/>
      <c r="AST62" s="163"/>
      <c r="ASU62" s="163"/>
      <c r="ASV62" s="163"/>
      <c r="ASW62" s="163"/>
      <c r="ASX62" s="163"/>
      <c r="ASY62" s="163"/>
      <c r="ASZ62" s="163"/>
      <c r="ATA62" s="163"/>
      <c r="ATB62" s="163"/>
      <c r="ATC62" s="163"/>
      <c r="ATD62" s="163"/>
      <c r="ATE62" s="163"/>
      <c r="ATF62" s="163"/>
      <c r="ATG62" s="163"/>
      <c r="ATH62" s="163"/>
      <c r="ATI62" s="163"/>
      <c r="ATJ62" s="163"/>
      <c r="ATK62" s="163"/>
      <c r="ATL62" s="163"/>
      <c r="ATM62" s="163"/>
      <c r="ATN62" s="163"/>
      <c r="ATO62" s="163"/>
      <c r="ATP62" s="163"/>
      <c r="ATQ62" s="163"/>
      <c r="ATR62" s="163"/>
      <c r="ATS62" s="163"/>
      <c r="ATT62" s="163"/>
      <c r="ATU62" s="163"/>
      <c r="ATV62" s="163"/>
      <c r="ATW62" s="163"/>
      <c r="ATX62" s="163"/>
      <c r="ATY62" s="163"/>
      <c r="ATZ62" s="163"/>
      <c r="AUA62" s="163"/>
      <c r="AUB62" s="163"/>
      <c r="AUC62" s="163"/>
      <c r="AUD62" s="163"/>
      <c r="AUE62" s="163"/>
      <c r="AUF62" s="163"/>
      <c r="AUG62" s="163"/>
      <c r="AUH62" s="163"/>
      <c r="AUI62" s="163"/>
      <c r="AUJ62" s="163"/>
      <c r="AUK62" s="163"/>
      <c r="AUL62" s="163"/>
      <c r="AUM62" s="163"/>
      <c r="AUN62" s="163"/>
      <c r="AUO62" s="163"/>
      <c r="AUP62" s="163"/>
      <c r="AUQ62" s="163"/>
      <c r="AUR62" s="163"/>
      <c r="AUS62" s="163"/>
      <c r="AUT62" s="163"/>
      <c r="AUU62" s="163"/>
      <c r="AUV62" s="163"/>
      <c r="AUW62" s="163"/>
      <c r="AUX62" s="163"/>
      <c r="AUY62" s="163"/>
      <c r="AUZ62" s="163"/>
      <c r="AVA62" s="163"/>
      <c r="AVB62" s="163"/>
      <c r="AVC62" s="163"/>
      <c r="AVD62" s="163"/>
      <c r="AVE62" s="163"/>
      <c r="AVF62" s="163"/>
      <c r="AVG62" s="163"/>
      <c r="AVH62" s="163"/>
      <c r="AVI62" s="163"/>
      <c r="AVJ62" s="163"/>
      <c r="AVK62" s="163"/>
      <c r="AVL62" s="163"/>
      <c r="AVM62" s="163"/>
      <c r="AVN62" s="163"/>
      <c r="AVO62" s="163"/>
      <c r="AVP62" s="163"/>
      <c r="AVQ62" s="163"/>
      <c r="AVR62" s="163"/>
      <c r="AVS62" s="163"/>
      <c r="AVT62" s="163"/>
      <c r="AVU62" s="163"/>
      <c r="AVV62" s="163"/>
      <c r="AVW62" s="163"/>
      <c r="AVX62" s="163"/>
      <c r="AVY62" s="163"/>
      <c r="AVZ62" s="163"/>
      <c r="AWA62" s="163"/>
      <c r="AWB62" s="163"/>
      <c r="AWC62" s="163"/>
      <c r="AWD62" s="163"/>
      <c r="AWE62" s="163"/>
      <c r="AWF62" s="163"/>
      <c r="AWG62" s="163"/>
      <c r="AWH62" s="163"/>
      <c r="AWI62" s="163"/>
      <c r="AWJ62" s="163"/>
      <c r="AWK62" s="163"/>
      <c r="AWL62" s="163"/>
      <c r="AWM62" s="163"/>
      <c r="AWN62" s="163"/>
      <c r="AWO62" s="163"/>
      <c r="AWP62" s="163"/>
      <c r="AWQ62" s="163"/>
      <c r="AWR62" s="163"/>
      <c r="AWS62" s="163"/>
      <c r="AWT62" s="163"/>
      <c r="AWU62" s="163"/>
      <c r="AWV62" s="163"/>
      <c r="AWW62" s="163"/>
      <c r="AWX62" s="163"/>
      <c r="AWY62" s="163"/>
      <c r="AWZ62" s="163"/>
      <c r="AXA62" s="163"/>
      <c r="AXB62" s="163"/>
      <c r="AXC62" s="163"/>
      <c r="AXD62" s="163"/>
      <c r="AXE62" s="163"/>
      <c r="AXF62" s="163"/>
      <c r="AXG62" s="163"/>
      <c r="AXH62" s="163"/>
      <c r="AXI62" s="163"/>
      <c r="AXJ62" s="163"/>
      <c r="AXK62" s="163"/>
      <c r="AXL62" s="163"/>
      <c r="AXM62" s="163"/>
      <c r="AXN62" s="163"/>
      <c r="AXO62" s="163"/>
      <c r="AXP62" s="163"/>
      <c r="AXQ62" s="163"/>
      <c r="AXR62" s="163"/>
      <c r="AXS62" s="163"/>
      <c r="AXT62" s="163"/>
      <c r="AXU62" s="163"/>
      <c r="AXV62" s="163"/>
      <c r="AXW62" s="163"/>
      <c r="AXX62" s="163"/>
      <c r="AXY62" s="163"/>
      <c r="AXZ62" s="163"/>
      <c r="AYA62" s="163"/>
      <c r="AYB62" s="163"/>
      <c r="AYC62" s="163"/>
      <c r="AYD62" s="163"/>
      <c r="AYE62" s="163"/>
      <c r="AYF62" s="163"/>
      <c r="AYG62" s="163"/>
      <c r="AYH62" s="163"/>
      <c r="AYI62" s="163"/>
      <c r="AYJ62" s="163"/>
      <c r="AYK62" s="163"/>
      <c r="AYL62" s="163"/>
      <c r="AYM62" s="163"/>
      <c r="AYN62" s="163"/>
      <c r="AYO62" s="163"/>
      <c r="AYP62" s="163"/>
      <c r="AYQ62" s="163"/>
      <c r="AYR62" s="163"/>
      <c r="AYS62" s="163"/>
      <c r="AYT62" s="163"/>
      <c r="AYU62" s="163"/>
      <c r="AYV62" s="163"/>
      <c r="AYW62" s="163"/>
      <c r="AYX62" s="163"/>
      <c r="AYY62" s="163"/>
      <c r="AYZ62" s="163"/>
      <c r="AZA62" s="163"/>
      <c r="AZB62" s="163"/>
      <c r="AZC62" s="163"/>
      <c r="AZD62" s="163"/>
      <c r="AZE62" s="163"/>
      <c r="AZF62" s="163"/>
      <c r="AZG62" s="163"/>
      <c r="AZH62" s="163"/>
      <c r="AZI62" s="163"/>
      <c r="AZJ62" s="163"/>
      <c r="AZK62" s="163"/>
      <c r="AZL62" s="163"/>
      <c r="AZM62" s="163"/>
      <c r="AZN62" s="163"/>
      <c r="AZO62" s="163"/>
      <c r="AZP62" s="163"/>
      <c r="AZQ62" s="163"/>
      <c r="AZR62" s="163"/>
      <c r="AZS62" s="163"/>
      <c r="AZT62" s="163"/>
      <c r="AZU62" s="163"/>
      <c r="AZV62" s="163"/>
      <c r="AZW62" s="163"/>
      <c r="AZX62" s="163"/>
      <c r="AZY62" s="163"/>
      <c r="AZZ62" s="163"/>
      <c r="BAA62" s="163"/>
      <c r="BAB62" s="163"/>
      <c r="BAC62" s="163"/>
      <c r="BAD62" s="163"/>
      <c r="BAE62" s="163"/>
      <c r="BAF62" s="163"/>
      <c r="BAG62" s="163"/>
      <c r="BAH62" s="163"/>
      <c r="BAI62" s="163"/>
      <c r="BAJ62" s="163"/>
      <c r="BAK62" s="163"/>
      <c r="BAL62" s="163"/>
      <c r="BAM62" s="163"/>
      <c r="BAN62" s="163"/>
      <c r="BAO62" s="163"/>
      <c r="BAP62" s="163"/>
      <c r="BAQ62" s="163"/>
      <c r="BAR62" s="163"/>
      <c r="BAS62" s="163"/>
      <c r="BAT62" s="163"/>
      <c r="BAU62" s="163"/>
      <c r="BAV62" s="163"/>
      <c r="BAW62" s="163"/>
      <c r="BAX62" s="163"/>
      <c r="BAY62" s="163"/>
      <c r="BAZ62" s="163"/>
      <c r="BBA62" s="163"/>
      <c r="BBB62" s="163"/>
      <c r="BBC62" s="163"/>
      <c r="BBD62" s="163"/>
      <c r="BBE62" s="163"/>
      <c r="BBF62" s="163"/>
      <c r="BBG62" s="163"/>
      <c r="BBH62" s="163"/>
      <c r="BBI62" s="163"/>
      <c r="BBJ62" s="163"/>
      <c r="BBK62" s="163"/>
      <c r="BBL62" s="163"/>
      <c r="BBM62" s="163"/>
      <c r="BBN62" s="163"/>
      <c r="BBO62" s="163"/>
      <c r="BBP62" s="163"/>
      <c r="BBQ62" s="163"/>
      <c r="BBR62" s="163"/>
      <c r="BBS62" s="163"/>
      <c r="BBT62" s="163"/>
      <c r="BBU62" s="163"/>
      <c r="BBV62" s="163"/>
      <c r="BBW62" s="163"/>
      <c r="BBX62" s="163"/>
      <c r="BBY62" s="163"/>
      <c r="BBZ62" s="163"/>
      <c r="BCA62" s="163"/>
      <c r="BCB62" s="163"/>
      <c r="BCC62" s="163"/>
      <c r="BCD62" s="163"/>
      <c r="BCE62" s="163"/>
      <c r="BCF62" s="163"/>
      <c r="BCG62" s="163"/>
      <c r="BCH62" s="163"/>
      <c r="BCI62" s="163"/>
      <c r="BCJ62" s="163"/>
      <c r="BCK62" s="163"/>
      <c r="BCL62" s="163"/>
      <c r="BCM62" s="163"/>
      <c r="BCN62" s="163"/>
      <c r="BCO62" s="163"/>
      <c r="BCP62" s="163"/>
      <c r="BCQ62" s="163"/>
      <c r="BCR62" s="163"/>
      <c r="BCS62" s="163"/>
      <c r="BCT62" s="163"/>
      <c r="BCU62" s="163"/>
      <c r="BCV62" s="163"/>
      <c r="BCW62" s="163"/>
      <c r="BCX62" s="163"/>
      <c r="BCY62" s="163"/>
      <c r="BCZ62" s="163"/>
      <c r="BDA62" s="163"/>
      <c r="BDB62" s="163"/>
      <c r="BDC62" s="163"/>
      <c r="BDD62" s="163"/>
      <c r="BDE62" s="163"/>
      <c r="BDF62" s="163"/>
      <c r="BDG62" s="163"/>
      <c r="BDH62" s="163"/>
      <c r="BDI62" s="163"/>
      <c r="BDJ62" s="163"/>
      <c r="BDK62" s="163"/>
      <c r="BDL62" s="163"/>
      <c r="BDM62" s="163"/>
      <c r="BDN62" s="163"/>
      <c r="BDO62" s="163"/>
      <c r="BDP62" s="163"/>
      <c r="BDQ62" s="163"/>
      <c r="BDR62" s="163"/>
      <c r="BDS62" s="163"/>
      <c r="BDT62" s="163"/>
      <c r="BDU62" s="163"/>
      <c r="BDV62" s="163"/>
      <c r="BDW62" s="163"/>
      <c r="BDX62" s="163"/>
      <c r="BDY62" s="163"/>
      <c r="BDZ62" s="163"/>
      <c r="BEA62" s="163"/>
      <c r="BEB62" s="163"/>
      <c r="BEC62" s="163"/>
      <c r="BED62" s="163"/>
      <c r="BEE62" s="163"/>
      <c r="BEF62" s="163"/>
      <c r="BEG62" s="163"/>
      <c r="BEH62" s="163"/>
      <c r="BEI62" s="163"/>
      <c r="BEJ62" s="163"/>
      <c r="BEK62" s="163"/>
      <c r="BEL62" s="163"/>
      <c r="BEM62" s="163"/>
      <c r="BEN62" s="163"/>
      <c r="BEO62" s="163"/>
      <c r="BEP62" s="163"/>
      <c r="BEQ62" s="163"/>
      <c r="BER62" s="163"/>
      <c r="BES62" s="163"/>
      <c r="BET62" s="163"/>
      <c r="BEU62" s="163"/>
      <c r="BEV62" s="163"/>
      <c r="BEW62" s="163"/>
      <c r="BEX62" s="163"/>
      <c r="BEY62" s="163"/>
      <c r="BEZ62" s="163"/>
      <c r="BFA62" s="163"/>
      <c r="BFB62" s="163"/>
      <c r="BFC62" s="163"/>
      <c r="BFD62" s="163"/>
      <c r="BFE62" s="163"/>
      <c r="BFF62" s="163"/>
      <c r="BFG62" s="163"/>
      <c r="BFH62" s="163"/>
      <c r="BFI62" s="163"/>
      <c r="BFJ62" s="163"/>
      <c r="BFK62" s="163"/>
      <c r="BFL62" s="163"/>
      <c r="BFM62" s="163"/>
      <c r="BFN62" s="163"/>
      <c r="BFO62" s="163"/>
      <c r="BFP62" s="163"/>
      <c r="BFQ62" s="163"/>
      <c r="BFR62" s="163"/>
      <c r="BFS62" s="163"/>
      <c r="BFT62" s="163"/>
      <c r="BFU62" s="163"/>
      <c r="BFV62" s="163"/>
      <c r="BFW62" s="163"/>
      <c r="BFX62" s="163"/>
      <c r="BFY62" s="163"/>
      <c r="BFZ62" s="163"/>
      <c r="BGA62" s="163"/>
      <c r="BGB62" s="163"/>
      <c r="BGC62" s="163"/>
      <c r="BGD62" s="163"/>
      <c r="BGE62" s="163"/>
      <c r="BGF62" s="163"/>
      <c r="BGG62" s="163"/>
      <c r="BGH62" s="163"/>
      <c r="BGI62" s="163"/>
      <c r="BGJ62" s="163"/>
      <c r="BGK62" s="163"/>
      <c r="BGL62" s="163"/>
      <c r="BGM62" s="163"/>
      <c r="BGN62" s="163"/>
      <c r="BGO62" s="163"/>
      <c r="BGP62" s="163"/>
      <c r="BGQ62" s="163"/>
      <c r="BGR62" s="163"/>
      <c r="BGS62" s="163"/>
      <c r="BGT62" s="163"/>
      <c r="BGU62" s="163"/>
      <c r="BGV62" s="163"/>
      <c r="BGW62" s="163"/>
      <c r="BGX62" s="163"/>
      <c r="BGY62" s="163"/>
      <c r="BGZ62" s="163"/>
      <c r="BHA62" s="163"/>
      <c r="BHB62" s="163"/>
      <c r="BHC62" s="163"/>
      <c r="BHD62" s="163"/>
      <c r="BHE62" s="163"/>
      <c r="BHF62" s="163"/>
      <c r="BHG62" s="163"/>
      <c r="BHH62" s="163"/>
      <c r="BHI62" s="163"/>
      <c r="BHJ62" s="163"/>
      <c r="BHK62" s="163"/>
      <c r="BHL62" s="163"/>
      <c r="BHM62" s="163"/>
      <c r="BHN62" s="163"/>
      <c r="BHO62" s="163"/>
      <c r="BHP62" s="163"/>
      <c r="BHQ62" s="163"/>
      <c r="BHR62" s="163"/>
      <c r="BHS62" s="163"/>
      <c r="BHT62" s="163"/>
      <c r="BHU62" s="163"/>
      <c r="BHV62" s="163"/>
      <c r="BHW62" s="163"/>
      <c r="BHX62" s="163"/>
      <c r="BHY62" s="163"/>
      <c r="BHZ62" s="163"/>
      <c r="BIA62" s="163"/>
      <c r="BIB62" s="163"/>
      <c r="BIC62" s="163"/>
      <c r="BID62" s="163"/>
      <c r="BIE62" s="163"/>
      <c r="BIF62" s="163"/>
      <c r="BIG62" s="163"/>
      <c r="BIH62" s="163"/>
      <c r="BII62" s="163"/>
      <c r="BIJ62" s="163"/>
      <c r="BIK62" s="163"/>
      <c r="BIL62" s="163"/>
      <c r="BIM62" s="163"/>
      <c r="BIN62" s="163"/>
      <c r="BIO62" s="163"/>
      <c r="BIP62" s="163"/>
      <c r="BIQ62" s="163"/>
      <c r="BIR62" s="163"/>
      <c r="BIS62" s="163"/>
      <c r="BIT62" s="163"/>
      <c r="BIU62" s="163"/>
      <c r="BIV62" s="163"/>
      <c r="BIW62" s="163"/>
      <c r="BIX62" s="163"/>
      <c r="BIY62" s="163"/>
      <c r="BIZ62" s="163"/>
      <c r="BJA62" s="163"/>
      <c r="BJB62" s="163"/>
      <c r="BJC62" s="163"/>
      <c r="BJD62" s="163"/>
      <c r="BJE62" s="163"/>
      <c r="BJF62" s="163"/>
      <c r="BJG62" s="163"/>
      <c r="BJH62" s="163"/>
      <c r="BJI62" s="163"/>
      <c r="BJJ62" s="163"/>
      <c r="BJK62" s="163"/>
      <c r="BJL62" s="163"/>
      <c r="BJM62" s="163"/>
      <c r="BJN62" s="163"/>
      <c r="BJO62" s="163"/>
      <c r="BJP62" s="163"/>
      <c r="BJQ62" s="163"/>
      <c r="BJR62" s="163"/>
      <c r="BJS62" s="163"/>
      <c r="BJT62" s="163"/>
      <c r="BJU62" s="163"/>
      <c r="BJV62" s="163"/>
      <c r="BJW62" s="163"/>
      <c r="BJX62" s="163"/>
      <c r="BJY62" s="163"/>
      <c r="BJZ62" s="163"/>
      <c r="BKA62" s="163"/>
      <c r="BKB62" s="163"/>
      <c r="BKC62" s="163"/>
      <c r="BKD62" s="163"/>
      <c r="BKE62" s="163"/>
      <c r="BKF62" s="163"/>
      <c r="BKG62" s="163"/>
      <c r="BKH62" s="163"/>
      <c r="BKI62" s="163"/>
      <c r="BKJ62" s="163"/>
      <c r="BKK62" s="163"/>
      <c r="BKL62" s="163"/>
      <c r="BKM62" s="163"/>
      <c r="BKN62" s="163"/>
      <c r="BKO62" s="163"/>
      <c r="BKP62" s="163"/>
      <c r="BKQ62" s="163"/>
      <c r="BKR62" s="163"/>
      <c r="BKS62" s="163"/>
      <c r="BKT62" s="163"/>
      <c r="BKU62" s="163"/>
      <c r="BKV62" s="163"/>
      <c r="BKW62" s="163"/>
      <c r="BKX62" s="163"/>
      <c r="BKY62" s="163"/>
      <c r="BKZ62" s="163"/>
      <c r="BLA62" s="163"/>
      <c r="BLB62" s="163"/>
      <c r="BLC62" s="163"/>
      <c r="BLD62" s="163"/>
      <c r="BLE62" s="163"/>
      <c r="BLF62" s="163"/>
      <c r="BLG62" s="163"/>
      <c r="BLH62" s="163"/>
      <c r="BLI62" s="163"/>
      <c r="BLJ62" s="163"/>
      <c r="BLK62" s="163"/>
      <c r="BLL62" s="163"/>
      <c r="BLM62" s="163"/>
      <c r="BLN62" s="163"/>
      <c r="BLO62" s="163"/>
      <c r="BLP62" s="163"/>
      <c r="BLQ62" s="163"/>
      <c r="BLR62" s="163"/>
      <c r="BLS62" s="163"/>
      <c r="BLT62" s="163"/>
      <c r="BLU62" s="163"/>
      <c r="BLV62" s="163"/>
      <c r="BLW62" s="163"/>
      <c r="BLX62" s="163"/>
      <c r="BLY62" s="163"/>
      <c r="BLZ62" s="163"/>
      <c r="BMA62" s="163"/>
      <c r="BMB62" s="163"/>
      <c r="BMC62" s="163"/>
      <c r="BMD62" s="163"/>
      <c r="BME62" s="163"/>
      <c r="BMF62" s="163"/>
      <c r="BMG62" s="163"/>
      <c r="BMH62" s="163"/>
      <c r="BMI62" s="163"/>
      <c r="BMJ62" s="163"/>
      <c r="BMK62" s="163"/>
      <c r="BML62" s="163"/>
      <c r="BMM62" s="163"/>
      <c r="BMN62" s="163"/>
      <c r="BMO62" s="163"/>
      <c r="BMP62" s="163"/>
      <c r="BMQ62" s="163"/>
      <c r="BMR62" s="163"/>
      <c r="BMS62" s="163"/>
      <c r="BMT62" s="163"/>
      <c r="BMU62" s="163"/>
      <c r="BMV62" s="163"/>
      <c r="BMW62" s="163"/>
      <c r="BMX62" s="163"/>
      <c r="BMY62" s="163"/>
      <c r="BMZ62" s="163"/>
      <c r="BNA62" s="163"/>
      <c r="BNB62" s="163"/>
      <c r="BNC62" s="163"/>
      <c r="BND62" s="163"/>
      <c r="BNE62" s="163"/>
      <c r="BNF62" s="163"/>
      <c r="BNG62" s="163"/>
      <c r="BNH62" s="163"/>
      <c r="BNI62" s="163"/>
      <c r="BNJ62" s="163"/>
      <c r="BNK62" s="163"/>
      <c r="BNL62" s="163"/>
      <c r="BNM62" s="163"/>
      <c r="BNN62" s="163"/>
      <c r="BNO62" s="163"/>
      <c r="BNP62" s="163"/>
      <c r="BNQ62" s="163"/>
      <c r="BNR62" s="163"/>
      <c r="BNS62" s="163"/>
      <c r="BNT62" s="163"/>
      <c r="BNU62" s="163"/>
      <c r="BNV62" s="163"/>
      <c r="BNW62" s="163"/>
      <c r="BNX62" s="163"/>
      <c r="BNY62" s="163"/>
      <c r="BNZ62" s="163"/>
      <c r="BOA62" s="163"/>
      <c r="BOB62" s="163"/>
      <c r="BOC62" s="163"/>
      <c r="BOD62" s="163"/>
      <c r="BOE62" s="163"/>
      <c r="BOF62" s="163"/>
      <c r="BOG62" s="163"/>
      <c r="BOH62" s="163"/>
      <c r="BOI62" s="163"/>
      <c r="BOJ62" s="163"/>
      <c r="BOK62" s="163"/>
      <c r="BOL62" s="163"/>
      <c r="BOM62" s="163"/>
      <c r="BON62" s="163"/>
      <c r="BOO62" s="163"/>
      <c r="BOP62" s="163"/>
      <c r="BOQ62" s="163"/>
      <c r="BOR62" s="163"/>
      <c r="BOS62" s="163"/>
      <c r="BOT62" s="163"/>
      <c r="BOU62" s="163"/>
      <c r="BOV62" s="163"/>
      <c r="BOW62" s="163"/>
      <c r="BOX62" s="163"/>
      <c r="BOY62" s="163"/>
      <c r="BOZ62" s="163"/>
      <c r="BPA62" s="163"/>
      <c r="BPB62" s="163"/>
      <c r="BPC62" s="163"/>
      <c r="BPD62" s="163"/>
      <c r="BPE62" s="163"/>
      <c r="BPF62" s="163"/>
      <c r="BPG62" s="163"/>
      <c r="BPH62" s="163"/>
      <c r="BPI62" s="163"/>
      <c r="BPJ62" s="163"/>
      <c r="BPK62" s="163"/>
      <c r="BPL62" s="163"/>
      <c r="BPM62" s="163"/>
      <c r="BPN62" s="163"/>
      <c r="BPO62" s="163"/>
      <c r="BPP62" s="163"/>
      <c r="BPQ62" s="163"/>
      <c r="BPR62" s="163"/>
      <c r="BPS62" s="163"/>
      <c r="BPT62" s="163"/>
      <c r="BPU62" s="163"/>
      <c r="BPV62" s="163"/>
      <c r="BPW62" s="163"/>
      <c r="BPX62" s="163"/>
      <c r="BPY62" s="163"/>
      <c r="BPZ62" s="163"/>
      <c r="BQA62" s="163"/>
      <c r="BQB62" s="163"/>
      <c r="BQC62" s="163"/>
      <c r="BQD62" s="163"/>
      <c r="BQE62" s="163"/>
      <c r="BQF62" s="163"/>
      <c r="BQG62" s="163"/>
      <c r="BQH62" s="163"/>
      <c r="BQI62" s="163"/>
      <c r="BQJ62" s="163"/>
      <c r="BQK62" s="163"/>
      <c r="BQL62" s="163"/>
      <c r="BQM62" s="163"/>
      <c r="BQN62" s="163"/>
      <c r="BQO62" s="163"/>
      <c r="BQP62" s="163"/>
      <c r="BQQ62" s="163"/>
      <c r="BQR62" s="163"/>
      <c r="BQS62" s="163"/>
      <c r="BQT62" s="163"/>
      <c r="BQU62" s="163"/>
      <c r="BQV62" s="163"/>
      <c r="BQW62" s="163"/>
    </row>
    <row r="63" spans="1:1817" ht="51" x14ac:dyDescent="0.25">
      <c r="A63" s="11" t="s">
        <v>168</v>
      </c>
      <c r="B63" s="11" t="s">
        <v>338</v>
      </c>
      <c r="C63" s="11">
        <v>7</v>
      </c>
      <c r="D63" s="10" t="s">
        <v>128</v>
      </c>
      <c r="E63" s="11">
        <v>43</v>
      </c>
      <c r="F63" s="10" t="s">
        <v>139</v>
      </c>
      <c r="G63" s="11" t="s">
        <v>140</v>
      </c>
      <c r="H63" s="10" t="s">
        <v>141</v>
      </c>
      <c r="I63" s="11">
        <v>379</v>
      </c>
      <c r="J63" s="10" t="s">
        <v>142</v>
      </c>
      <c r="K63" s="11">
        <v>411</v>
      </c>
      <c r="L63" s="13" t="s">
        <v>143</v>
      </c>
      <c r="M63" s="25" t="s">
        <v>144</v>
      </c>
      <c r="N63" s="14">
        <v>1012</v>
      </c>
      <c r="O63" s="14">
        <v>1</v>
      </c>
      <c r="P63" s="24" t="s">
        <v>145</v>
      </c>
      <c r="Q63" s="268" t="s">
        <v>34</v>
      </c>
      <c r="R63" s="19">
        <v>1</v>
      </c>
      <c r="S63" s="19">
        <v>1</v>
      </c>
      <c r="T63" s="18">
        <v>1</v>
      </c>
      <c r="U63" s="18">
        <v>1</v>
      </c>
      <c r="V63" s="18">
        <v>1</v>
      </c>
      <c r="W63" s="18">
        <v>1</v>
      </c>
      <c r="X63" s="202">
        <v>0.47820000000000001</v>
      </c>
      <c r="Y63" s="202">
        <v>0.47820000000000001</v>
      </c>
      <c r="Z63" s="235">
        <f t="shared" ref="Z63:Z66" si="79">+Y63/T63</f>
        <v>0.47820000000000001</v>
      </c>
      <c r="AA63" s="202">
        <v>0.56159999999999999</v>
      </c>
      <c r="AB63" s="202">
        <v>0.5282</v>
      </c>
      <c r="AC63" s="235">
        <f>+AB63/T63</f>
        <v>0.5282</v>
      </c>
      <c r="AD63" s="202">
        <v>0.65159999999999996</v>
      </c>
      <c r="AE63" s="202">
        <v>0.67820000000000003</v>
      </c>
      <c r="AF63" s="235">
        <f>+AE63/T63</f>
        <v>0.67820000000000003</v>
      </c>
      <c r="AG63" s="202">
        <v>0.74159999999999993</v>
      </c>
      <c r="AH63" s="202">
        <v>0.76</v>
      </c>
      <c r="AI63" s="235">
        <f>+AH63/T63</f>
        <v>0.76</v>
      </c>
      <c r="AJ63" s="202">
        <v>0.83499999999999996</v>
      </c>
      <c r="AK63" s="202">
        <v>0.84330000000000005</v>
      </c>
      <c r="AL63" s="328">
        <f>+AK63/T63</f>
        <v>0.84330000000000005</v>
      </c>
      <c r="AM63" s="202">
        <v>0.91999999999999993</v>
      </c>
      <c r="AN63" s="202">
        <v>0.99999999999999989</v>
      </c>
    </row>
    <row r="64" spans="1:1817" s="99" customFormat="1" ht="51" x14ac:dyDescent="0.25">
      <c r="A64" s="5" t="s">
        <v>168</v>
      </c>
      <c r="B64" s="5" t="s">
        <v>338</v>
      </c>
      <c r="C64" s="5">
        <v>7</v>
      </c>
      <c r="D64" s="71" t="s">
        <v>128</v>
      </c>
      <c r="E64" s="5">
        <v>43</v>
      </c>
      <c r="F64" s="71" t="s">
        <v>139</v>
      </c>
      <c r="G64" s="28" t="s">
        <v>140</v>
      </c>
      <c r="H64" s="71" t="s">
        <v>141</v>
      </c>
      <c r="I64" s="5">
        <v>379</v>
      </c>
      <c r="J64" s="71" t="s">
        <v>142</v>
      </c>
      <c r="K64" s="5">
        <v>411</v>
      </c>
      <c r="L64" s="6" t="s">
        <v>143</v>
      </c>
      <c r="M64" s="5" t="s">
        <v>144</v>
      </c>
      <c r="N64" s="5">
        <v>1012</v>
      </c>
      <c r="O64" s="5">
        <v>2</v>
      </c>
      <c r="P64" s="6" t="s">
        <v>146</v>
      </c>
      <c r="Q64" s="267" t="s">
        <v>34</v>
      </c>
      <c r="R64" s="7">
        <v>1</v>
      </c>
      <c r="S64" s="7">
        <v>1</v>
      </c>
      <c r="T64" s="7">
        <v>1</v>
      </c>
      <c r="U64" s="7">
        <v>1</v>
      </c>
      <c r="V64" s="7">
        <v>1</v>
      </c>
      <c r="W64" s="7">
        <v>1</v>
      </c>
      <c r="X64" s="207">
        <v>0.49990000000000001</v>
      </c>
      <c r="Y64" s="207">
        <v>0.49990000000000001</v>
      </c>
      <c r="Z64" s="232">
        <f t="shared" si="79"/>
        <v>0.49990000000000001</v>
      </c>
      <c r="AA64" s="207">
        <v>0.58330000000000004</v>
      </c>
      <c r="AB64" s="207">
        <v>0.58320000000000005</v>
      </c>
      <c r="AC64" s="232">
        <f>+AB64/T64</f>
        <v>0.58320000000000005</v>
      </c>
      <c r="AD64" s="207">
        <v>0.66660000000000008</v>
      </c>
      <c r="AE64" s="207">
        <v>0.66649999999999998</v>
      </c>
      <c r="AF64" s="232">
        <f>+AE64/T64</f>
        <v>0.66649999999999998</v>
      </c>
      <c r="AG64" s="207">
        <v>0.74990000000000012</v>
      </c>
      <c r="AH64" s="207">
        <v>0.74980000000000002</v>
      </c>
      <c r="AI64" s="232">
        <f>+AH64/T64</f>
        <v>0.74980000000000002</v>
      </c>
      <c r="AJ64" s="207">
        <v>0.83330000000000015</v>
      </c>
      <c r="AK64" s="207">
        <v>0.83309999999999995</v>
      </c>
      <c r="AL64" s="332">
        <f>+AK64/T64</f>
        <v>0.83309999999999995</v>
      </c>
      <c r="AM64" s="207">
        <v>0.91660000000000019</v>
      </c>
      <c r="AN64" s="207">
        <v>1.0000000000000002</v>
      </c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  <c r="IU64" s="134"/>
      <c r="IV64" s="134"/>
      <c r="IW64" s="134"/>
      <c r="IX64" s="134"/>
      <c r="IY64" s="134"/>
      <c r="IZ64" s="134"/>
      <c r="JA64" s="134"/>
      <c r="JB64" s="134"/>
      <c r="JC64" s="134"/>
      <c r="JD64" s="134"/>
      <c r="JE64" s="134"/>
      <c r="JF64" s="134"/>
      <c r="JG64" s="134"/>
      <c r="JH64" s="134"/>
      <c r="JI64" s="134"/>
      <c r="JJ64" s="134"/>
      <c r="JK64" s="134"/>
      <c r="JL64" s="134"/>
      <c r="JM64" s="134"/>
      <c r="JN64" s="134"/>
      <c r="JO64" s="134"/>
      <c r="JP64" s="134"/>
      <c r="JQ64" s="134"/>
      <c r="JR64" s="134"/>
      <c r="JS64" s="134"/>
      <c r="JT64" s="134"/>
      <c r="JU64" s="134"/>
      <c r="JV64" s="134"/>
      <c r="JW64" s="134"/>
      <c r="JX64" s="134"/>
      <c r="JY64" s="134"/>
      <c r="JZ64" s="134"/>
      <c r="KA64" s="134"/>
      <c r="KB64" s="134"/>
      <c r="KC64" s="134"/>
      <c r="KD64" s="134"/>
      <c r="KE64" s="134"/>
      <c r="KF64" s="134"/>
      <c r="KG64" s="134"/>
      <c r="KH64" s="134"/>
      <c r="KI64" s="134"/>
      <c r="KJ64" s="134"/>
      <c r="KK64" s="134"/>
      <c r="KL64" s="134"/>
      <c r="KM64" s="134"/>
      <c r="KN64" s="134"/>
      <c r="KO64" s="134"/>
      <c r="KP64" s="134"/>
      <c r="KQ64" s="134"/>
      <c r="KR64" s="134"/>
      <c r="KS64" s="134"/>
      <c r="KT64" s="134"/>
      <c r="KU64" s="134"/>
      <c r="KV64" s="134"/>
      <c r="KW64" s="134"/>
      <c r="KX64" s="134"/>
      <c r="KY64" s="134"/>
      <c r="KZ64" s="134"/>
      <c r="LA64" s="134"/>
      <c r="LB64" s="134"/>
      <c r="LC64" s="134"/>
      <c r="LD64" s="134"/>
      <c r="LE64" s="134"/>
      <c r="LF64" s="134"/>
      <c r="LG64" s="134"/>
      <c r="LH64" s="134"/>
      <c r="LI64" s="134"/>
      <c r="LJ64" s="134"/>
      <c r="LK64" s="134"/>
      <c r="LL64" s="134"/>
      <c r="LM64" s="134"/>
      <c r="LN64" s="134"/>
      <c r="LO64" s="134"/>
      <c r="LP64" s="134"/>
      <c r="LQ64" s="134"/>
      <c r="LR64" s="134"/>
      <c r="LS64" s="134"/>
      <c r="LT64" s="134"/>
      <c r="LU64" s="134"/>
      <c r="LV64" s="134"/>
      <c r="LW64" s="134"/>
      <c r="LX64" s="134"/>
      <c r="LY64" s="134"/>
      <c r="LZ64" s="134"/>
      <c r="MA64" s="134"/>
      <c r="MB64" s="134"/>
      <c r="MC64" s="134"/>
      <c r="MD64" s="134"/>
      <c r="ME64" s="134"/>
      <c r="MF64" s="134"/>
      <c r="MG64" s="134"/>
      <c r="MH64" s="134"/>
      <c r="MI64" s="134"/>
      <c r="MJ64" s="134"/>
      <c r="MK64" s="134"/>
      <c r="ML64" s="134"/>
      <c r="MM64" s="134"/>
      <c r="MN64" s="134"/>
      <c r="MO64" s="134"/>
      <c r="MP64" s="134"/>
      <c r="MQ64" s="134"/>
      <c r="MR64" s="134"/>
      <c r="MS64" s="134"/>
      <c r="MT64" s="134"/>
      <c r="MU64" s="134"/>
      <c r="MV64" s="134"/>
      <c r="MW64" s="134"/>
      <c r="MX64" s="134"/>
      <c r="MY64" s="134"/>
      <c r="MZ64" s="134"/>
      <c r="NA64" s="134"/>
      <c r="NB64" s="134"/>
      <c r="NC64" s="134"/>
      <c r="ND64" s="134"/>
      <c r="NE64" s="134"/>
      <c r="NF64" s="134"/>
      <c r="NG64" s="134"/>
      <c r="NH64" s="134"/>
      <c r="NI64" s="134"/>
      <c r="NJ64" s="134"/>
      <c r="NK64" s="134"/>
      <c r="NL64" s="134"/>
      <c r="NM64" s="134"/>
      <c r="NN64" s="134"/>
      <c r="NO64" s="134"/>
      <c r="NP64" s="134"/>
      <c r="NQ64" s="134"/>
      <c r="NR64" s="134"/>
      <c r="NS64" s="134"/>
      <c r="NT64" s="134"/>
      <c r="NU64" s="134"/>
      <c r="NV64" s="134"/>
      <c r="NW64" s="134"/>
      <c r="NX64" s="134"/>
      <c r="NY64" s="134"/>
      <c r="NZ64" s="134"/>
      <c r="OA64" s="134"/>
      <c r="OB64" s="134"/>
      <c r="OC64" s="134"/>
      <c r="OD64" s="134"/>
      <c r="OE64" s="134"/>
      <c r="OF64" s="134"/>
      <c r="OG64" s="134"/>
      <c r="OH64" s="134"/>
      <c r="OI64" s="134"/>
      <c r="OJ64" s="134"/>
      <c r="OK64" s="134"/>
      <c r="OL64" s="134"/>
      <c r="OM64" s="134"/>
      <c r="ON64" s="134"/>
      <c r="OO64" s="134"/>
      <c r="OP64" s="134"/>
      <c r="OQ64" s="134"/>
      <c r="OR64" s="134"/>
      <c r="OS64" s="134"/>
      <c r="OT64" s="134"/>
      <c r="OU64" s="134"/>
      <c r="OV64" s="134"/>
      <c r="OW64" s="134"/>
      <c r="OX64" s="134"/>
      <c r="OY64" s="134"/>
      <c r="OZ64" s="134"/>
      <c r="PA64" s="134"/>
      <c r="PB64" s="134"/>
      <c r="PC64" s="134"/>
      <c r="PD64" s="134"/>
      <c r="PE64" s="134"/>
      <c r="PF64" s="134"/>
      <c r="PG64" s="134"/>
      <c r="PH64" s="134"/>
      <c r="PI64" s="134"/>
      <c r="PJ64" s="134"/>
      <c r="PK64" s="134"/>
      <c r="PL64" s="134"/>
      <c r="PM64" s="134"/>
      <c r="PN64" s="134"/>
      <c r="PO64" s="134"/>
      <c r="PP64" s="134"/>
      <c r="PQ64" s="134"/>
      <c r="PR64" s="134"/>
      <c r="PS64" s="134"/>
      <c r="PT64" s="134"/>
      <c r="PU64" s="134"/>
      <c r="PV64" s="134"/>
      <c r="PW64" s="134"/>
      <c r="PX64" s="134"/>
      <c r="PY64" s="134"/>
      <c r="PZ64" s="134"/>
      <c r="QA64" s="134"/>
      <c r="QB64" s="134"/>
      <c r="QC64" s="134"/>
      <c r="QD64" s="134"/>
      <c r="QE64" s="134"/>
      <c r="QF64" s="134"/>
      <c r="QG64" s="134"/>
      <c r="QH64" s="134"/>
      <c r="QI64" s="134"/>
      <c r="QJ64" s="134"/>
      <c r="QK64" s="134"/>
      <c r="QL64" s="134"/>
      <c r="QM64" s="134"/>
      <c r="QN64" s="134"/>
      <c r="QO64" s="134"/>
      <c r="QP64" s="134"/>
      <c r="QQ64" s="134"/>
      <c r="QR64" s="134"/>
      <c r="QS64" s="134"/>
      <c r="QT64" s="134"/>
      <c r="QU64" s="134"/>
      <c r="QV64" s="134"/>
      <c r="QW64" s="134"/>
      <c r="QX64" s="134"/>
      <c r="QY64" s="134"/>
      <c r="QZ64" s="134"/>
      <c r="RA64" s="134"/>
      <c r="RB64" s="134"/>
      <c r="RC64" s="134"/>
      <c r="RD64" s="134"/>
      <c r="RE64" s="134"/>
      <c r="RF64" s="134"/>
      <c r="RG64" s="134"/>
      <c r="RH64" s="134"/>
      <c r="RI64" s="134"/>
      <c r="RJ64" s="134"/>
      <c r="RK64" s="134"/>
      <c r="RL64" s="134"/>
      <c r="RM64" s="134"/>
      <c r="RN64" s="134"/>
      <c r="RO64" s="134"/>
      <c r="RP64" s="134"/>
      <c r="RQ64" s="134"/>
      <c r="RR64" s="134"/>
      <c r="RS64" s="134"/>
      <c r="RT64" s="134"/>
      <c r="RU64" s="134"/>
      <c r="RV64" s="134"/>
      <c r="RW64" s="134"/>
      <c r="RX64" s="134"/>
      <c r="RY64" s="134"/>
      <c r="RZ64" s="134"/>
      <c r="SA64" s="134"/>
      <c r="SB64" s="134"/>
      <c r="SC64" s="134"/>
      <c r="SD64" s="134"/>
      <c r="SE64" s="134"/>
      <c r="SF64" s="134"/>
      <c r="SG64" s="134"/>
      <c r="SH64" s="134"/>
      <c r="SI64" s="134"/>
      <c r="SJ64" s="134"/>
      <c r="SK64" s="134"/>
      <c r="SL64" s="134"/>
      <c r="SM64" s="134"/>
      <c r="SN64" s="134"/>
      <c r="SO64" s="134"/>
      <c r="SP64" s="134"/>
      <c r="SQ64" s="134"/>
      <c r="SR64" s="134"/>
      <c r="SS64" s="134"/>
      <c r="ST64" s="134"/>
      <c r="SU64" s="134"/>
      <c r="SV64" s="134"/>
      <c r="SW64" s="134"/>
      <c r="SX64" s="134"/>
      <c r="SY64" s="134"/>
      <c r="SZ64" s="134"/>
      <c r="TA64" s="134"/>
      <c r="TB64" s="134"/>
      <c r="TC64" s="134"/>
      <c r="TD64" s="134"/>
      <c r="TE64" s="134"/>
      <c r="TF64" s="134"/>
      <c r="TG64" s="134"/>
      <c r="TH64" s="134"/>
      <c r="TI64" s="134"/>
      <c r="TJ64" s="134"/>
      <c r="TK64" s="134"/>
      <c r="TL64" s="134"/>
      <c r="TM64" s="134"/>
      <c r="TN64" s="134"/>
      <c r="TO64" s="134"/>
      <c r="TP64" s="134"/>
      <c r="TQ64" s="134"/>
      <c r="TR64" s="134"/>
      <c r="TS64" s="134"/>
      <c r="TT64" s="134"/>
      <c r="TU64" s="134"/>
      <c r="TV64" s="134"/>
      <c r="TW64" s="134"/>
      <c r="TX64" s="134"/>
      <c r="TY64" s="134"/>
      <c r="TZ64" s="134"/>
      <c r="UA64" s="134"/>
      <c r="UB64" s="134"/>
      <c r="UC64" s="134"/>
      <c r="UD64" s="134"/>
      <c r="UE64" s="134"/>
      <c r="UF64" s="134"/>
      <c r="UG64" s="134"/>
      <c r="UH64" s="134"/>
      <c r="UI64" s="134"/>
      <c r="UJ64" s="134"/>
      <c r="UK64" s="134"/>
      <c r="UL64" s="134"/>
      <c r="UM64" s="134"/>
      <c r="UN64" s="134"/>
      <c r="UO64" s="134"/>
      <c r="UP64" s="134"/>
      <c r="UQ64" s="134"/>
      <c r="UR64" s="134"/>
      <c r="US64" s="134"/>
      <c r="UT64" s="134"/>
      <c r="UU64" s="134"/>
      <c r="UV64" s="134"/>
      <c r="UW64" s="134"/>
      <c r="UX64" s="134"/>
      <c r="UY64" s="134"/>
      <c r="UZ64" s="134"/>
      <c r="VA64" s="134"/>
      <c r="VB64" s="134"/>
      <c r="VC64" s="134"/>
      <c r="VD64" s="134"/>
      <c r="VE64" s="134"/>
      <c r="VF64" s="134"/>
      <c r="VG64" s="134"/>
      <c r="VH64" s="134"/>
      <c r="VI64" s="134"/>
      <c r="VJ64" s="134"/>
      <c r="VK64" s="134"/>
      <c r="VL64" s="134"/>
      <c r="VM64" s="134"/>
      <c r="VN64" s="134"/>
      <c r="VO64" s="134"/>
      <c r="VP64" s="134"/>
      <c r="VQ64" s="134"/>
      <c r="VR64" s="134"/>
      <c r="VS64" s="134"/>
      <c r="VT64" s="134"/>
      <c r="VU64" s="134"/>
      <c r="VV64" s="134"/>
      <c r="VW64" s="134"/>
      <c r="VX64" s="134"/>
      <c r="VY64" s="134"/>
      <c r="VZ64" s="134"/>
      <c r="WA64" s="134"/>
      <c r="WB64" s="134"/>
      <c r="WC64" s="134"/>
      <c r="WD64" s="134"/>
      <c r="WE64" s="134"/>
      <c r="WF64" s="134"/>
      <c r="WG64" s="134"/>
      <c r="WH64" s="134"/>
      <c r="WI64" s="134"/>
      <c r="WJ64" s="134"/>
      <c r="WK64" s="134"/>
      <c r="WL64" s="134"/>
      <c r="WM64" s="134"/>
      <c r="WN64" s="134"/>
      <c r="WO64" s="134"/>
      <c r="WP64" s="134"/>
      <c r="WQ64" s="134"/>
      <c r="WR64" s="134"/>
      <c r="WS64" s="134"/>
      <c r="WT64" s="134"/>
      <c r="WU64" s="134"/>
      <c r="WV64" s="134"/>
      <c r="WW64" s="134"/>
      <c r="WX64" s="134"/>
      <c r="WY64" s="134"/>
      <c r="WZ64" s="134"/>
      <c r="XA64" s="134"/>
      <c r="XB64" s="134"/>
      <c r="XC64" s="134"/>
      <c r="XD64" s="134"/>
      <c r="XE64" s="134"/>
      <c r="XF64" s="134"/>
      <c r="XG64" s="134"/>
      <c r="XH64" s="134"/>
      <c r="XI64" s="134"/>
      <c r="XJ64" s="134"/>
      <c r="XK64" s="134"/>
      <c r="XL64" s="134"/>
      <c r="XM64" s="134"/>
      <c r="XN64" s="134"/>
      <c r="XO64" s="134"/>
      <c r="XP64" s="134"/>
      <c r="XQ64" s="134"/>
      <c r="XR64" s="134"/>
      <c r="XS64" s="134"/>
      <c r="XT64" s="134"/>
      <c r="XU64" s="134"/>
      <c r="XV64" s="134"/>
      <c r="XW64" s="134"/>
      <c r="XX64" s="134"/>
      <c r="XY64" s="134"/>
      <c r="XZ64" s="134"/>
      <c r="YA64" s="134"/>
      <c r="YB64" s="134"/>
      <c r="YC64" s="134"/>
      <c r="YD64" s="134"/>
      <c r="YE64" s="134"/>
      <c r="YF64" s="134"/>
      <c r="YG64" s="134"/>
      <c r="YH64" s="134"/>
      <c r="YI64" s="134"/>
      <c r="YJ64" s="134"/>
      <c r="YK64" s="134"/>
      <c r="YL64" s="134"/>
      <c r="YM64" s="134"/>
      <c r="YN64" s="134"/>
      <c r="YO64" s="134"/>
      <c r="YP64" s="134"/>
      <c r="YQ64" s="134"/>
      <c r="YR64" s="134"/>
      <c r="YS64" s="134"/>
      <c r="YT64" s="134"/>
      <c r="YU64" s="134"/>
      <c r="YV64" s="134"/>
      <c r="YW64" s="134"/>
      <c r="YX64" s="134"/>
      <c r="YY64" s="134"/>
      <c r="YZ64" s="134"/>
      <c r="ZA64" s="134"/>
      <c r="ZB64" s="134"/>
      <c r="ZC64" s="134"/>
      <c r="ZD64" s="134"/>
      <c r="ZE64" s="134"/>
      <c r="ZF64" s="134"/>
      <c r="ZG64" s="134"/>
      <c r="ZH64" s="134"/>
      <c r="ZI64" s="134"/>
      <c r="ZJ64" s="134"/>
      <c r="ZK64" s="134"/>
      <c r="ZL64" s="134"/>
      <c r="ZM64" s="134"/>
      <c r="ZN64" s="134"/>
      <c r="ZO64" s="134"/>
      <c r="ZP64" s="134"/>
      <c r="ZQ64" s="134"/>
      <c r="ZR64" s="134"/>
      <c r="ZS64" s="134"/>
      <c r="ZT64" s="134"/>
      <c r="ZU64" s="134"/>
      <c r="ZV64" s="134"/>
      <c r="ZW64" s="134"/>
      <c r="ZX64" s="134"/>
      <c r="ZY64" s="134"/>
      <c r="ZZ64" s="134"/>
      <c r="AAA64" s="134"/>
      <c r="AAB64" s="134"/>
      <c r="AAC64" s="134"/>
      <c r="AAD64" s="134"/>
      <c r="AAE64" s="134"/>
      <c r="AAF64" s="134"/>
      <c r="AAG64" s="134"/>
      <c r="AAH64" s="134"/>
      <c r="AAI64" s="134"/>
      <c r="AAJ64" s="134"/>
      <c r="AAK64" s="134"/>
      <c r="AAL64" s="134"/>
      <c r="AAM64" s="134"/>
      <c r="AAN64" s="134"/>
      <c r="AAO64" s="134"/>
      <c r="AAP64" s="134"/>
      <c r="AAQ64" s="134"/>
      <c r="AAR64" s="134"/>
      <c r="AAS64" s="134"/>
      <c r="AAT64" s="134"/>
      <c r="AAU64" s="134"/>
      <c r="AAV64" s="134"/>
      <c r="AAW64" s="134"/>
      <c r="AAX64" s="134"/>
      <c r="AAY64" s="134"/>
      <c r="AAZ64" s="134"/>
      <c r="ABA64" s="134"/>
      <c r="ABB64" s="134"/>
      <c r="ABC64" s="134"/>
      <c r="ABD64" s="134"/>
      <c r="ABE64" s="134"/>
      <c r="ABF64" s="134"/>
      <c r="ABG64" s="134"/>
      <c r="ABH64" s="134"/>
      <c r="ABI64" s="134"/>
      <c r="ABJ64" s="134"/>
      <c r="ABK64" s="134"/>
      <c r="ABL64" s="134"/>
      <c r="ABM64" s="134"/>
      <c r="ABN64" s="134"/>
      <c r="ABO64" s="134"/>
      <c r="ABP64" s="134"/>
      <c r="ABQ64" s="134"/>
      <c r="ABR64" s="134"/>
      <c r="ABS64" s="134"/>
      <c r="ABT64" s="134"/>
      <c r="ABU64" s="134"/>
      <c r="ABV64" s="134"/>
      <c r="ABW64" s="134"/>
      <c r="ABX64" s="134"/>
      <c r="ABY64" s="134"/>
      <c r="ABZ64" s="134"/>
      <c r="ACA64" s="134"/>
      <c r="ACB64" s="134"/>
      <c r="ACC64" s="134"/>
      <c r="ACD64" s="134"/>
      <c r="ACE64" s="134"/>
      <c r="ACF64" s="134"/>
      <c r="ACG64" s="134"/>
      <c r="ACH64" s="134"/>
      <c r="ACI64" s="134"/>
      <c r="ACJ64" s="134"/>
      <c r="ACK64" s="134"/>
      <c r="ACL64" s="134"/>
      <c r="ACM64" s="134"/>
      <c r="ACN64" s="134"/>
      <c r="ACO64" s="134"/>
      <c r="ACP64" s="134"/>
      <c r="ACQ64" s="134"/>
      <c r="ACR64" s="134"/>
      <c r="ACS64" s="134"/>
      <c r="ACT64" s="134"/>
      <c r="ACU64" s="134"/>
      <c r="ACV64" s="134"/>
      <c r="ACW64" s="134"/>
      <c r="ACX64" s="134"/>
      <c r="ACY64" s="134"/>
      <c r="ACZ64" s="134"/>
      <c r="ADA64" s="134"/>
      <c r="ADB64" s="134"/>
      <c r="ADC64" s="134"/>
      <c r="ADD64" s="134"/>
      <c r="ADE64" s="134"/>
      <c r="ADF64" s="134"/>
      <c r="ADG64" s="134"/>
      <c r="ADH64" s="134"/>
      <c r="ADI64" s="134"/>
      <c r="ADJ64" s="134"/>
      <c r="ADK64" s="134"/>
      <c r="ADL64" s="134"/>
      <c r="ADM64" s="134"/>
      <c r="ADN64" s="134"/>
      <c r="ADO64" s="134"/>
      <c r="ADP64" s="134"/>
      <c r="ADQ64" s="134"/>
      <c r="ADR64" s="134"/>
      <c r="ADS64" s="134"/>
      <c r="ADT64" s="134"/>
      <c r="ADU64" s="134"/>
      <c r="ADV64" s="134"/>
      <c r="ADW64" s="134"/>
      <c r="ADX64" s="134"/>
      <c r="ADY64" s="134"/>
      <c r="ADZ64" s="134"/>
      <c r="AEA64" s="134"/>
      <c r="AEB64" s="134"/>
      <c r="AEC64" s="134"/>
      <c r="AED64" s="134"/>
      <c r="AEE64" s="134"/>
      <c r="AEF64" s="134"/>
      <c r="AEG64" s="134"/>
      <c r="AEH64" s="134"/>
      <c r="AEI64" s="134"/>
      <c r="AEJ64" s="134"/>
      <c r="AEK64" s="134"/>
      <c r="AEL64" s="134"/>
      <c r="AEM64" s="134"/>
      <c r="AEN64" s="134"/>
      <c r="AEO64" s="134"/>
      <c r="AEP64" s="134"/>
      <c r="AEQ64" s="134"/>
      <c r="AER64" s="134"/>
      <c r="AES64" s="134"/>
      <c r="AET64" s="134"/>
      <c r="AEU64" s="134"/>
      <c r="AEV64" s="134"/>
      <c r="AEW64" s="134"/>
      <c r="AEX64" s="134"/>
      <c r="AEY64" s="134"/>
      <c r="AEZ64" s="134"/>
      <c r="AFA64" s="134"/>
      <c r="AFB64" s="134"/>
      <c r="AFC64" s="134"/>
      <c r="AFD64" s="134"/>
      <c r="AFE64" s="134"/>
      <c r="AFF64" s="134"/>
      <c r="AFG64" s="134"/>
      <c r="AFH64" s="134"/>
      <c r="AFI64" s="134"/>
      <c r="AFJ64" s="134"/>
      <c r="AFK64" s="134"/>
      <c r="AFL64" s="134"/>
      <c r="AFM64" s="134"/>
      <c r="AFN64" s="134"/>
      <c r="AFO64" s="134"/>
      <c r="AFP64" s="134"/>
      <c r="AFQ64" s="134"/>
      <c r="AFR64" s="134"/>
      <c r="AFS64" s="134"/>
      <c r="AFT64" s="134"/>
      <c r="AFU64" s="134"/>
      <c r="AFV64" s="134"/>
      <c r="AFW64" s="134"/>
      <c r="AFX64" s="134"/>
      <c r="AFY64" s="134"/>
      <c r="AFZ64" s="134"/>
      <c r="AGA64" s="134"/>
      <c r="AGB64" s="134"/>
      <c r="AGC64" s="134"/>
      <c r="AGD64" s="134"/>
      <c r="AGE64" s="134"/>
      <c r="AGF64" s="134"/>
      <c r="AGG64" s="134"/>
      <c r="AGH64" s="134"/>
      <c r="AGI64" s="134"/>
      <c r="AGJ64" s="134"/>
      <c r="AGK64" s="134"/>
      <c r="AGL64" s="134"/>
      <c r="AGM64" s="134"/>
      <c r="AGN64" s="134"/>
      <c r="AGO64" s="134"/>
      <c r="AGP64" s="134"/>
      <c r="AGQ64" s="134"/>
      <c r="AGR64" s="134"/>
      <c r="AGS64" s="134"/>
      <c r="AGT64" s="134"/>
      <c r="AGU64" s="134"/>
      <c r="AGV64" s="134"/>
      <c r="AGW64" s="134"/>
      <c r="AGX64" s="134"/>
      <c r="AGY64" s="134"/>
      <c r="AGZ64" s="134"/>
      <c r="AHA64" s="134"/>
      <c r="AHB64" s="134"/>
      <c r="AHC64" s="134"/>
      <c r="AHD64" s="134"/>
      <c r="AHE64" s="134"/>
      <c r="AHF64" s="134"/>
      <c r="AHG64" s="134"/>
      <c r="AHH64" s="134"/>
      <c r="AHI64" s="134"/>
      <c r="AHJ64" s="134"/>
      <c r="AHK64" s="134"/>
      <c r="AHL64" s="134"/>
      <c r="AHM64" s="134"/>
      <c r="AHN64" s="134"/>
      <c r="AHO64" s="134"/>
      <c r="AHP64" s="134"/>
      <c r="AHQ64" s="134"/>
      <c r="AHR64" s="134"/>
      <c r="AHS64" s="134"/>
      <c r="AHT64" s="134"/>
      <c r="AHU64" s="134"/>
      <c r="AHV64" s="134"/>
      <c r="AHW64" s="134"/>
      <c r="AHX64" s="134"/>
      <c r="AHY64" s="134"/>
      <c r="AHZ64" s="134"/>
      <c r="AIA64" s="134"/>
      <c r="AIB64" s="134"/>
      <c r="AIC64" s="134"/>
      <c r="AID64" s="134"/>
      <c r="AIE64" s="134"/>
      <c r="AIF64" s="134"/>
      <c r="AIG64" s="134"/>
      <c r="AIH64" s="134"/>
      <c r="AII64" s="134"/>
      <c r="AIJ64" s="134"/>
      <c r="AIK64" s="134"/>
      <c r="AIL64" s="134"/>
      <c r="AIM64" s="134"/>
      <c r="AIN64" s="134"/>
      <c r="AIO64" s="134"/>
      <c r="AIP64" s="134"/>
      <c r="AIQ64" s="134"/>
      <c r="AIR64" s="134"/>
      <c r="AIS64" s="134"/>
      <c r="AIT64" s="134"/>
      <c r="AIU64" s="134"/>
      <c r="AIV64" s="134"/>
      <c r="AIW64" s="134"/>
      <c r="AIX64" s="134"/>
      <c r="AIY64" s="134"/>
      <c r="AIZ64" s="134"/>
      <c r="AJA64" s="134"/>
      <c r="AJB64" s="134"/>
      <c r="AJC64" s="134"/>
      <c r="AJD64" s="134"/>
      <c r="AJE64" s="134"/>
      <c r="AJF64" s="134"/>
      <c r="AJG64" s="134"/>
      <c r="AJH64" s="134"/>
      <c r="AJI64" s="134"/>
      <c r="AJJ64" s="134"/>
      <c r="AJK64" s="134"/>
      <c r="AJL64" s="134"/>
      <c r="AJM64" s="134"/>
      <c r="AJN64" s="134"/>
      <c r="AJO64" s="134"/>
      <c r="AJP64" s="134"/>
      <c r="AJQ64" s="134"/>
      <c r="AJR64" s="134"/>
      <c r="AJS64" s="134"/>
      <c r="AJT64" s="134"/>
      <c r="AJU64" s="134"/>
      <c r="AJV64" s="134"/>
      <c r="AJW64" s="134"/>
      <c r="AJX64" s="134"/>
      <c r="AJY64" s="134"/>
      <c r="AJZ64" s="134"/>
      <c r="AKA64" s="134"/>
      <c r="AKB64" s="134"/>
      <c r="AKC64" s="134"/>
      <c r="AKD64" s="134"/>
      <c r="AKE64" s="134"/>
      <c r="AKF64" s="134"/>
      <c r="AKG64" s="134"/>
      <c r="AKH64" s="134"/>
      <c r="AKI64" s="134"/>
      <c r="AKJ64" s="134"/>
      <c r="AKK64" s="134"/>
      <c r="AKL64" s="134"/>
      <c r="AKM64" s="134"/>
      <c r="AKN64" s="134"/>
      <c r="AKO64" s="134"/>
      <c r="AKP64" s="134"/>
      <c r="AKQ64" s="134"/>
      <c r="AKR64" s="134"/>
      <c r="AKS64" s="134"/>
      <c r="AKT64" s="134"/>
      <c r="AKU64" s="134"/>
      <c r="AKV64" s="134"/>
      <c r="AKW64" s="134"/>
      <c r="AKX64" s="134"/>
      <c r="AKY64" s="134"/>
      <c r="AKZ64" s="134"/>
      <c r="ALA64" s="134"/>
      <c r="ALB64" s="134"/>
      <c r="ALC64" s="134"/>
      <c r="ALD64" s="134"/>
      <c r="ALE64" s="134"/>
      <c r="ALF64" s="134"/>
      <c r="ALG64" s="134"/>
      <c r="ALH64" s="134"/>
      <c r="ALI64" s="134"/>
      <c r="ALJ64" s="134"/>
      <c r="ALK64" s="134"/>
      <c r="ALL64" s="134"/>
      <c r="ALM64" s="134"/>
      <c r="ALN64" s="134"/>
      <c r="ALO64" s="134"/>
      <c r="ALP64" s="134"/>
      <c r="ALQ64" s="134"/>
      <c r="ALR64" s="134"/>
      <c r="ALS64" s="134"/>
      <c r="ALT64" s="134"/>
      <c r="ALU64" s="134"/>
      <c r="ALV64" s="134"/>
      <c r="ALW64" s="134"/>
      <c r="ALX64" s="134"/>
      <c r="ALY64" s="134"/>
      <c r="ALZ64" s="134"/>
      <c r="AMA64" s="134"/>
      <c r="AMB64" s="134"/>
      <c r="AMC64" s="134"/>
      <c r="AMD64" s="134"/>
      <c r="AME64" s="134"/>
      <c r="AMF64" s="134"/>
      <c r="AMG64" s="134"/>
      <c r="AMH64" s="134"/>
      <c r="AMI64" s="134"/>
      <c r="AMJ64" s="134"/>
      <c r="AMK64" s="134"/>
      <c r="AML64" s="134"/>
      <c r="AMM64" s="134"/>
      <c r="AMN64" s="134"/>
      <c r="AMO64" s="134"/>
      <c r="AMP64" s="134"/>
      <c r="AMQ64" s="134"/>
      <c r="AMR64" s="134"/>
      <c r="AMS64" s="134"/>
      <c r="AMT64" s="134"/>
      <c r="AMU64" s="134"/>
      <c r="AMV64" s="134"/>
      <c r="AMW64" s="134"/>
      <c r="AMX64" s="134"/>
      <c r="AMY64" s="134"/>
      <c r="AMZ64" s="134"/>
      <c r="ANA64" s="134"/>
      <c r="ANB64" s="134"/>
      <c r="ANC64" s="134"/>
      <c r="AND64" s="134"/>
      <c r="ANE64" s="134"/>
      <c r="ANF64" s="134"/>
      <c r="ANG64" s="134"/>
      <c r="ANH64" s="134"/>
      <c r="ANI64" s="134"/>
      <c r="ANJ64" s="134"/>
      <c r="ANK64" s="134"/>
      <c r="ANL64" s="134"/>
      <c r="ANM64" s="134"/>
      <c r="ANN64" s="134"/>
      <c r="ANO64" s="134"/>
      <c r="ANP64" s="134"/>
      <c r="ANQ64" s="134"/>
      <c r="ANR64" s="134"/>
      <c r="ANS64" s="134"/>
      <c r="ANT64" s="134"/>
      <c r="ANU64" s="134"/>
      <c r="ANV64" s="134"/>
      <c r="ANW64" s="134"/>
      <c r="ANX64" s="134"/>
      <c r="ANY64" s="134"/>
      <c r="ANZ64" s="134"/>
      <c r="AOA64" s="134"/>
      <c r="AOB64" s="134"/>
      <c r="AOC64" s="134"/>
      <c r="AOD64" s="134"/>
      <c r="AOE64" s="134"/>
      <c r="AOF64" s="134"/>
      <c r="AOG64" s="134"/>
      <c r="AOH64" s="134"/>
      <c r="AOI64" s="134"/>
      <c r="AOJ64" s="134"/>
      <c r="AOK64" s="134"/>
      <c r="AOL64" s="134"/>
      <c r="AOM64" s="134"/>
      <c r="AON64" s="134"/>
      <c r="AOO64" s="134"/>
      <c r="AOP64" s="134"/>
      <c r="AOQ64" s="134"/>
      <c r="AOR64" s="134"/>
      <c r="AOS64" s="134"/>
      <c r="AOT64" s="134"/>
      <c r="AOU64" s="134"/>
      <c r="AOV64" s="134"/>
      <c r="AOW64" s="134"/>
      <c r="AOX64" s="134"/>
      <c r="AOY64" s="134"/>
      <c r="AOZ64" s="134"/>
      <c r="APA64" s="134"/>
      <c r="APB64" s="134"/>
      <c r="APC64" s="134"/>
      <c r="APD64" s="134"/>
      <c r="APE64" s="134"/>
      <c r="APF64" s="134"/>
      <c r="APG64" s="134"/>
      <c r="APH64" s="134"/>
      <c r="API64" s="134"/>
      <c r="APJ64" s="134"/>
      <c r="APK64" s="134"/>
      <c r="APL64" s="134"/>
      <c r="APM64" s="134"/>
      <c r="APN64" s="134"/>
      <c r="APO64" s="134"/>
      <c r="APP64" s="134"/>
      <c r="APQ64" s="134"/>
      <c r="APR64" s="134"/>
      <c r="APS64" s="134"/>
      <c r="APT64" s="134"/>
      <c r="APU64" s="134"/>
      <c r="APV64" s="134"/>
      <c r="APW64" s="134"/>
      <c r="APX64" s="134"/>
      <c r="APY64" s="134"/>
      <c r="APZ64" s="134"/>
      <c r="AQA64" s="134"/>
      <c r="AQB64" s="134"/>
      <c r="AQC64" s="134"/>
      <c r="AQD64" s="134"/>
      <c r="AQE64" s="134"/>
      <c r="AQF64" s="134"/>
      <c r="AQG64" s="134"/>
      <c r="AQH64" s="134"/>
      <c r="AQI64" s="134"/>
      <c r="AQJ64" s="134"/>
      <c r="AQK64" s="134"/>
      <c r="AQL64" s="134"/>
      <c r="AQM64" s="134"/>
      <c r="AQN64" s="134"/>
      <c r="AQO64" s="134"/>
      <c r="AQP64" s="134"/>
      <c r="AQQ64" s="134"/>
      <c r="AQR64" s="134"/>
      <c r="AQS64" s="134"/>
      <c r="AQT64" s="134"/>
      <c r="AQU64" s="134"/>
      <c r="AQV64" s="134"/>
      <c r="AQW64" s="134"/>
      <c r="AQX64" s="134"/>
      <c r="AQY64" s="134"/>
      <c r="AQZ64" s="134"/>
      <c r="ARA64" s="134"/>
      <c r="ARB64" s="134"/>
      <c r="ARC64" s="134"/>
      <c r="ARD64" s="134"/>
      <c r="ARE64" s="134"/>
      <c r="ARF64" s="134"/>
      <c r="ARG64" s="134"/>
      <c r="ARH64" s="134"/>
      <c r="ARI64" s="134"/>
      <c r="ARJ64" s="134"/>
      <c r="ARK64" s="134"/>
      <c r="ARL64" s="134"/>
      <c r="ARM64" s="134"/>
      <c r="ARN64" s="134"/>
      <c r="ARO64" s="134"/>
      <c r="ARP64" s="134"/>
      <c r="ARQ64" s="134"/>
      <c r="ARR64" s="134"/>
      <c r="ARS64" s="134"/>
      <c r="ART64" s="134"/>
      <c r="ARU64" s="134"/>
      <c r="ARV64" s="134"/>
      <c r="ARW64" s="134"/>
      <c r="ARX64" s="134"/>
      <c r="ARY64" s="134"/>
      <c r="ARZ64" s="134"/>
      <c r="ASA64" s="134"/>
      <c r="ASB64" s="134"/>
      <c r="ASC64" s="134"/>
      <c r="ASD64" s="134"/>
      <c r="ASE64" s="134"/>
      <c r="ASF64" s="134"/>
      <c r="ASG64" s="134"/>
      <c r="ASH64" s="134"/>
      <c r="ASI64" s="134"/>
      <c r="ASJ64" s="134"/>
      <c r="ASK64" s="134"/>
      <c r="ASL64" s="134"/>
      <c r="ASM64" s="134"/>
      <c r="ASN64" s="134"/>
      <c r="ASO64" s="134"/>
      <c r="ASP64" s="134"/>
      <c r="ASQ64" s="134"/>
      <c r="ASR64" s="134"/>
      <c r="ASS64" s="134"/>
      <c r="AST64" s="134"/>
      <c r="ASU64" s="134"/>
      <c r="ASV64" s="134"/>
      <c r="ASW64" s="134"/>
      <c r="ASX64" s="134"/>
      <c r="ASY64" s="134"/>
      <c r="ASZ64" s="134"/>
      <c r="ATA64" s="134"/>
      <c r="ATB64" s="134"/>
      <c r="ATC64" s="134"/>
      <c r="ATD64" s="134"/>
      <c r="ATE64" s="134"/>
      <c r="ATF64" s="134"/>
      <c r="ATG64" s="134"/>
      <c r="ATH64" s="134"/>
      <c r="ATI64" s="134"/>
      <c r="ATJ64" s="134"/>
      <c r="ATK64" s="134"/>
      <c r="ATL64" s="134"/>
      <c r="ATM64" s="134"/>
      <c r="ATN64" s="134"/>
      <c r="ATO64" s="134"/>
      <c r="ATP64" s="134"/>
      <c r="ATQ64" s="134"/>
      <c r="ATR64" s="134"/>
      <c r="ATS64" s="134"/>
      <c r="ATT64" s="134"/>
      <c r="ATU64" s="134"/>
      <c r="ATV64" s="134"/>
      <c r="ATW64" s="134"/>
      <c r="ATX64" s="134"/>
      <c r="ATY64" s="134"/>
      <c r="ATZ64" s="134"/>
      <c r="AUA64" s="134"/>
      <c r="AUB64" s="134"/>
      <c r="AUC64" s="134"/>
      <c r="AUD64" s="134"/>
      <c r="AUE64" s="134"/>
      <c r="AUF64" s="134"/>
      <c r="AUG64" s="134"/>
      <c r="AUH64" s="134"/>
      <c r="AUI64" s="134"/>
      <c r="AUJ64" s="134"/>
      <c r="AUK64" s="134"/>
      <c r="AUL64" s="134"/>
      <c r="AUM64" s="134"/>
      <c r="AUN64" s="134"/>
      <c r="AUO64" s="134"/>
      <c r="AUP64" s="134"/>
      <c r="AUQ64" s="134"/>
      <c r="AUR64" s="134"/>
      <c r="AUS64" s="134"/>
      <c r="AUT64" s="134"/>
      <c r="AUU64" s="134"/>
      <c r="AUV64" s="134"/>
      <c r="AUW64" s="134"/>
      <c r="AUX64" s="134"/>
      <c r="AUY64" s="134"/>
      <c r="AUZ64" s="134"/>
      <c r="AVA64" s="134"/>
      <c r="AVB64" s="134"/>
      <c r="AVC64" s="134"/>
      <c r="AVD64" s="134"/>
      <c r="AVE64" s="134"/>
      <c r="AVF64" s="134"/>
      <c r="AVG64" s="134"/>
      <c r="AVH64" s="134"/>
      <c r="AVI64" s="134"/>
      <c r="AVJ64" s="134"/>
      <c r="AVK64" s="134"/>
      <c r="AVL64" s="134"/>
      <c r="AVM64" s="134"/>
      <c r="AVN64" s="134"/>
      <c r="AVO64" s="134"/>
      <c r="AVP64" s="134"/>
      <c r="AVQ64" s="134"/>
      <c r="AVR64" s="134"/>
      <c r="AVS64" s="134"/>
      <c r="AVT64" s="134"/>
      <c r="AVU64" s="134"/>
      <c r="AVV64" s="134"/>
      <c r="AVW64" s="134"/>
      <c r="AVX64" s="134"/>
      <c r="AVY64" s="134"/>
      <c r="AVZ64" s="134"/>
      <c r="AWA64" s="134"/>
      <c r="AWB64" s="134"/>
      <c r="AWC64" s="134"/>
      <c r="AWD64" s="134"/>
      <c r="AWE64" s="134"/>
      <c r="AWF64" s="134"/>
      <c r="AWG64" s="134"/>
      <c r="AWH64" s="134"/>
      <c r="AWI64" s="134"/>
      <c r="AWJ64" s="134"/>
      <c r="AWK64" s="134"/>
      <c r="AWL64" s="134"/>
      <c r="AWM64" s="134"/>
      <c r="AWN64" s="134"/>
      <c r="AWO64" s="134"/>
      <c r="AWP64" s="134"/>
      <c r="AWQ64" s="134"/>
      <c r="AWR64" s="134"/>
      <c r="AWS64" s="134"/>
      <c r="AWT64" s="134"/>
      <c r="AWU64" s="134"/>
      <c r="AWV64" s="134"/>
      <c r="AWW64" s="134"/>
      <c r="AWX64" s="134"/>
      <c r="AWY64" s="134"/>
      <c r="AWZ64" s="134"/>
      <c r="AXA64" s="134"/>
      <c r="AXB64" s="134"/>
      <c r="AXC64" s="134"/>
      <c r="AXD64" s="134"/>
      <c r="AXE64" s="134"/>
      <c r="AXF64" s="134"/>
      <c r="AXG64" s="134"/>
      <c r="AXH64" s="134"/>
      <c r="AXI64" s="134"/>
      <c r="AXJ64" s="134"/>
      <c r="AXK64" s="134"/>
      <c r="AXL64" s="134"/>
      <c r="AXM64" s="134"/>
      <c r="AXN64" s="134"/>
      <c r="AXO64" s="134"/>
      <c r="AXP64" s="134"/>
      <c r="AXQ64" s="134"/>
      <c r="AXR64" s="134"/>
      <c r="AXS64" s="134"/>
      <c r="AXT64" s="134"/>
      <c r="AXU64" s="134"/>
      <c r="AXV64" s="134"/>
      <c r="AXW64" s="134"/>
      <c r="AXX64" s="134"/>
      <c r="AXY64" s="134"/>
      <c r="AXZ64" s="134"/>
      <c r="AYA64" s="134"/>
      <c r="AYB64" s="134"/>
      <c r="AYC64" s="134"/>
      <c r="AYD64" s="134"/>
      <c r="AYE64" s="134"/>
      <c r="AYF64" s="134"/>
      <c r="AYG64" s="134"/>
      <c r="AYH64" s="134"/>
      <c r="AYI64" s="134"/>
      <c r="AYJ64" s="134"/>
      <c r="AYK64" s="134"/>
      <c r="AYL64" s="134"/>
      <c r="AYM64" s="134"/>
      <c r="AYN64" s="134"/>
      <c r="AYO64" s="134"/>
      <c r="AYP64" s="134"/>
      <c r="AYQ64" s="134"/>
      <c r="AYR64" s="134"/>
      <c r="AYS64" s="134"/>
      <c r="AYT64" s="134"/>
      <c r="AYU64" s="134"/>
      <c r="AYV64" s="134"/>
      <c r="AYW64" s="134"/>
      <c r="AYX64" s="134"/>
      <c r="AYY64" s="134"/>
      <c r="AYZ64" s="134"/>
      <c r="AZA64" s="134"/>
      <c r="AZB64" s="134"/>
      <c r="AZC64" s="134"/>
      <c r="AZD64" s="134"/>
      <c r="AZE64" s="134"/>
      <c r="AZF64" s="134"/>
      <c r="AZG64" s="134"/>
      <c r="AZH64" s="134"/>
      <c r="AZI64" s="134"/>
      <c r="AZJ64" s="134"/>
      <c r="AZK64" s="134"/>
      <c r="AZL64" s="134"/>
      <c r="AZM64" s="134"/>
      <c r="AZN64" s="134"/>
      <c r="AZO64" s="134"/>
      <c r="AZP64" s="134"/>
      <c r="AZQ64" s="134"/>
      <c r="AZR64" s="134"/>
      <c r="AZS64" s="134"/>
      <c r="AZT64" s="134"/>
      <c r="AZU64" s="134"/>
      <c r="AZV64" s="134"/>
      <c r="AZW64" s="134"/>
      <c r="AZX64" s="134"/>
      <c r="AZY64" s="134"/>
      <c r="AZZ64" s="134"/>
      <c r="BAA64" s="134"/>
      <c r="BAB64" s="134"/>
      <c r="BAC64" s="134"/>
      <c r="BAD64" s="134"/>
      <c r="BAE64" s="134"/>
      <c r="BAF64" s="134"/>
      <c r="BAG64" s="134"/>
      <c r="BAH64" s="134"/>
      <c r="BAI64" s="134"/>
      <c r="BAJ64" s="134"/>
      <c r="BAK64" s="134"/>
      <c r="BAL64" s="134"/>
      <c r="BAM64" s="134"/>
      <c r="BAN64" s="134"/>
      <c r="BAO64" s="134"/>
      <c r="BAP64" s="134"/>
      <c r="BAQ64" s="134"/>
      <c r="BAR64" s="134"/>
      <c r="BAS64" s="134"/>
      <c r="BAT64" s="134"/>
      <c r="BAU64" s="134"/>
      <c r="BAV64" s="134"/>
      <c r="BAW64" s="134"/>
      <c r="BAX64" s="134"/>
      <c r="BAY64" s="134"/>
      <c r="BAZ64" s="134"/>
      <c r="BBA64" s="134"/>
      <c r="BBB64" s="134"/>
      <c r="BBC64" s="134"/>
      <c r="BBD64" s="134"/>
      <c r="BBE64" s="134"/>
      <c r="BBF64" s="134"/>
      <c r="BBG64" s="134"/>
      <c r="BBH64" s="134"/>
      <c r="BBI64" s="134"/>
      <c r="BBJ64" s="134"/>
      <c r="BBK64" s="134"/>
      <c r="BBL64" s="134"/>
      <c r="BBM64" s="134"/>
      <c r="BBN64" s="134"/>
      <c r="BBO64" s="134"/>
      <c r="BBP64" s="134"/>
      <c r="BBQ64" s="134"/>
      <c r="BBR64" s="134"/>
      <c r="BBS64" s="134"/>
      <c r="BBT64" s="134"/>
      <c r="BBU64" s="134"/>
      <c r="BBV64" s="134"/>
      <c r="BBW64" s="134"/>
      <c r="BBX64" s="134"/>
      <c r="BBY64" s="134"/>
      <c r="BBZ64" s="134"/>
      <c r="BCA64" s="134"/>
      <c r="BCB64" s="134"/>
      <c r="BCC64" s="134"/>
      <c r="BCD64" s="134"/>
      <c r="BCE64" s="134"/>
      <c r="BCF64" s="134"/>
      <c r="BCG64" s="134"/>
      <c r="BCH64" s="134"/>
      <c r="BCI64" s="134"/>
      <c r="BCJ64" s="134"/>
      <c r="BCK64" s="134"/>
      <c r="BCL64" s="134"/>
      <c r="BCM64" s="134"/>
      <c r="BCN64" s="134"/>
      <c r="BCO64" s="134"/>
      <c r="BCP64" s="134"/>
      <c r="BCQ64" s="134"/>
      <c r="BCR64" s="134"/>
      <c r="BCS64" s="134"/>
      <c r="BCT64" s="134"/>
      <c r="BCU64" s="134"/>
      <c r="BCV64" s="134"/>
      <c r="BCW64" s="134"/>
      <c r="BCX64" s="134"/>
      <c r="BCY64" s="134"/>
      <c r="BCZ64" s="134"/>
      <c r="BDA64" s="134"/>
      <c r="BDB64" s="134"/>
      <c r="BDC64" s="134"/>
      <c r="BDD64" s="134"/>
      <c r="BDE64" s="134"/>
      <c r="BDF64" s="134"/>
      <c r="BDG64" s="134"/>
      <c r="BDH64" s="134"/>
      <c r="BDI64" s="134"/>
      <c r="BDJ64" s="134"/>
      <c r="BDK64" s="134"/>
      <c r="BDL64" s="134"/>
      <c r="BDM64" s="134"/>
      <c r="BDN64" s="134"/>
      <c r="BDO64" s="134"/>
      <c r="BDP64" s="134"/>
      <c r="BDQ64" s="134"/>
      <c r="BDR64" s="134"/>
      <c r="BDS64" s="134"/>
      <c r="BDT64" s="134"/>
      <c r="BDU64" s="134"/>
      <c r="BDV64" s="134"/>
      <c r="BDW64" s="134"/>
      <c r="BDX64" s="134"/>
      <c r="BDY64" s="134"/>
      <c r="BDZ64" s="134"/>
      <c r="BEA64" s="134"/>
      <c r="BEB64" s="134"/>
      <c r="BEC64" s="134"/>
      <c r="BED64" s="134"/>
      <c r="BEE64" s="134"/>
      <c r="BEF64" s="134"/>
      <c r="BEG64" s="134"/>
      <c r="BEH64" s="134"/>
      <c r="BEI64" s="134"/>
      <c r="BEJ64" s="134"/>
      <c r="BEK64" s="134"/>
      <c r="BEL64" s="134"/>
      <c r="BEM64" s="134"/>
      <c r="BEN64" s="134"/>
      <c r="BEO64" s="134"/>
      <c r="BEP64" s="134"/>
      <c r="BEQ64" s="134"/>
      <c r="BER64" s="134"/>
      <c r="BES64" s="134"/>
      <c r="BET64" s="134"/>
      <c r="BEU64" s="134"/>
      <c r="BEV64" s="134"/>
      <c r="BEW64" s="134"/>
      <c r="BEX64" s="134"/>
      <c r="BEY64" s="134"/>
      <c r="BEZ64" s="134"/>
      <c r="BFA64" s="134"/>
      <c r="BFB64" s="134"/>
      <c r="BFC64" s="134"/>
      <c r="BFD64" s="134"/>
      <c r="BFE64" s="134"/>
      <c r="BFF64" s="134"/>
      <c r="BFG64" s="134"/>
      <c r="BFH64" s="134"/>
      <c r="BFI64" s="134"/>
      <c r="BFJ64" s="134"/>
      <c r="BFK64" s="134"/>
      <c r="BFL64" s="134"/>
      <c r="BFM64" s="134"/>
      <c r="BFN64" s="134"/>
      <c r="BFO64" s="134"/>
      <c r="BFP64" s="134"/>
      <c r="BFQ64" s="134"/>
      <c r="BFR64" s="134"/>
      <c r="BFS64" s="134"/>
      <c r="BFT64" s="134"/>
      <c r="BFU64" s="134"/>
      <c r="BFV64" s="134"/>
      <c r="BFW64" s="134"/>
      <c r="BFX64" s="134"/>
      <c r="BFY64" s="134"/>
      <c r="BFZ64" s="134"/>
      <c r="BGA64" s="134"/>
      <c r="BGB64" s="134"/>
      <c r="BGC64" s="134"/>
      <c r="BGD64" s="134"/>
      <c r="BGE64" s="134"/>
      <c r="BGF64" s="134"/>
      <c r="BGG64" s="134"/>
      <c r="BGH64" s="134"/>
      <c r="BGI64" s="134"/>
      <c r="BGJ64" s="134"/>
      <c r="BGK64" s="134"/>
      <c r="BGL64" s="134"/>
      <c r="BGM64" s="134"/>
      <c r="BGN64" s="134"/>
      <c r="BGO64" s="134"/>
      <c r="BGP64" s="134"/>
      <c r="BGQ64" s="134"/>
      <c r="BGR64" s="134"/>
      <c r="BGS64" s="134"/>
      <c r="BGT64" s="134"/>
      <c r="BGU64" s="134"/>
      <c r="BGV64" s="134"/>
      <c r="BGW64" s="134"/>
      <c r="BGX64" s="134"/>
      <c r="BGY64" s="134"/>
      <c r="BGZ64" s="134"/>
      <c r="BHA64" s="134"/>
      <c r="BHB64" s="134"/>
      <c r="BHC64" s="134"/>
      <c r="BHD64" s="134"/>
      <c r="BHE64" s="134"/>
      <c r="BHF64" s="134"/>
      <c r="BHG64" s="134"/>
      <c r="BHH64" s="134"/>
      <c r="BHI64" s="134"/>
      <c r="BHJ64" s="134"/>
      <c r="BHK64" s="134"/>
      <c r="BHL64" s="134"/>
      <c r="BHM64" s="134"/>
      <c r="BHN64" s="134"/>
      <c r="BHO64" s="134"/>
      <c r="BHP64" s="134"/>
      <c r="BHQ64" s="134"/>
      <c r="BHR64" s="134"/>
      <c r="BHS64" s="134"/>
      <c r="BHT64" s="134"/>
      <c r="BHU64" s="134"/>
      <c r="BHV64" s="134"/>
      <c r="BHW64" s="134"/>
      <c r="BHX64" s="134"/>
      <c r="BHY64" s="134"/>
      <c r="BHZ64" s="134"/>
      <c r="BIA64" s="134"/>
      <c r="BIB64" s="134"/>
      <c r="BIC64" s="134"/>
      <c r="BID64" s="134"/>
      <c r="BIE64" s="134"/>
      <c r="BIF64" s="134"/>
      <c r="BIG64" s="134"/>
      <c r="BIH64" s="134"/>
      <c r="BII64" s="134"/>
      <c r="BIJ64" s="134"/>
      <c r="BIK64" s="134"/>
      <c r="BIL64" s="134"/>
      <c r="BIM64" s="134"/>
      <c r="BIN64" s="134"/>
      <c r="BIO64" s="134"/>
      <c r="BIP64" s="134"/>
      <c r="BIQ64" s="134"/>
      <c r="BIR64" s="134"/>
      <c r="BIS64" s="134"/>
      <c r="BIT64" s="134"/>
      <c r="BIU64" s="134"/>
      <c r="BIV64" s="134"/>
      <c r="BIW64" s="134"/>
      <c r="BIX64" s="134"/>
      <c r="BIY64" s="134"/>
      <c r="BIZ64" s="134"/>
      <c r="BJA64" s="134"/>
      <c r="BJB64" s="134"/>
      <c r="BJC64" s="134"/>
      <c r="BJD64" s="134"/>
      <c r="BJE64" s="134"/>
      <c r="BJF64" s="134"/>
      <c r="BJG64" s="134"/>
      <c r="BJH64" s="134"/>
      <c r="BJI64" s="134"/>
      <c r="BJJ64" s="134"/>
      <c r="BJK64" s="134"/>
      <c r="BJL64" s="134"/>
      <c r="BJM64" s="134"/>
      <c r="BJN64" s="134"/>
      <c r="BJO64" s="134"/>
      <c r="BJP64" s="134"/>
      <c r="BJQ64" s="134"/>
      <c r="BJR64" s="134"/>
      <c r="BJS64" s="134"/>
      <c r="BJT64" s="134"/>
      <c r="BJU64" s="134"/>
      <c r="BJV64" s="134"/>
      <c r="BJW64" s="134"/>
      <c r="BJX64" s="134"/>
      <c r="BJY64" s="134"/>
      <c r="BJZ64" s="134"/>
      <c r="BKA64" s="134"/>
      <c r="BKB64" s="134"/>
      <c r="BKC64" s="134"/>
      <c r="BKD64" s="134"/>
      <c r="BKE64" s="134"/>
      <c r="BKF64" s="134"/>
      <c r="BKG64" s="134"/>
      <c r="BKH64" s="134"/>
      <c r="BKI64" s="134"/>
      <c r="BKJ64" s="134"/>
      <c r="BKK64" s="134"/>
      <c r="BKL64" s="134"/>
      <c r="BKM64" s="134"/>
      <c r="BKN64" s="134"/>
      <c r="BKO64" s="134"/>
      <c r="BKP64" s="134"/>
      <c r="BKQ64" s="134"/>
      <c r="BKR64" s="134"/>
      <c r="BKS64" s="134"/>
      <c r="BKT64" s="134"/>
      <c r="BKU64" s="134"/>
      <c r="BKV64" s="134"/>
      <c r="BKW64" s="134"/>
      <c r="BKX64" s="134"/>
      <c r="BKY64" s="134"/>
      <c r="BKZ64" s="134"/>
      <c r="BLA64" s="134"/>
      <c r="BLB64" s="134"/>
      <c r="BLC64" s="134"/>
      <c r="BLD64" s="134"/>
      <c r="BLE64" s="134"/>
      <c r="BLF64" s="134"/>
      <c r="BLG64" s="134"/>
      <c r="BLH64" s="134"/>
      <c r="BLI64" s="134"/>
      <c r="BLJ64" s="134"/>
      <c r="BLK64" s="134"/>
      <c r="BLL64" s="134"/>
      <c r="BLM64" s="134"/>
      <c r="BLN64" s="134"/>
      <c r="BLO64" s="134"/>
      <c r="BLP64" s="134"/>
      <c r="BLQ64" s="134"/>
      <c r="BLR64" s="134"/>
      <c r="BLS64" s="134"/>
      <c r="BLT64" s="134"/>
      <c r="BLU64" s="134"/>
      <c r="BLV64" s="134"/>
      <c r="BLW64" s="134"/>
      <c r="BLX64" s="134"/>
      <c r="BLY64" s="134"/>
      <c r="BLZ64" s="134"/>
      <c r="BMA64" s="134"/>
      <c r="BMB64" s="134"/>
      <c r="BMC64" s="134"/>
      <c r="BMD64" s="134"/>
      <c r="BME64" s="134"/>
      <c r="BMF64" s="134"/>
      <c r="BMG64" s="134"/>
      <c r="BMH64" s="134"/>
      <c r="BMI64" s="134"/>
      <c r="BMJ64" s="134"/>
      <c r="BMK64" s="134"/>
      <c r="BML64" s="134"/>
      <c r="BMM64" s="134"/>
      <c r="BMN64" s="134"/>
      <c r="BMO64" s="134"/>
      <c r="BMP64" s="134"/>
      <c r="BMQ64" s="134"/>
      <c r="BMR64" s="134"/>
      <c r="BMS64" s="134"/>
      <c r="BMT64" s="134"/>
      <c r="BMU64" s="134"/>
      <c r="BMV64" s="134"/>
      <c r="BMW64" s="134"/>
      <c r="BMX64" s="134"/>
      <c r="BMY64" s="134"/>
      <c r="BMZ64" s="134"/>
      <c r="BNA64" s="134"/>
      <c r="BNB64" s="134"/>
      <c r="BNC64" s="134"/>
      <c r="BND64" s="134"/>
      <c r="BNE64" s="134"/>
      <c r="BNF64" s="134"/>
      <c r="BNG64" s="134"/>
      <c r="BNH64" s="134"/>
      <c r="BNI64" s="134"/>
      <c r="BNJ64" s="134"/>
      <c r="BNK64" s="134"/>
      <c r="BNL64" s="134"/>
      <c r="BNM64" s="134"/>
      <c r="BNN64" s="134"/>
      <c r="BNO64" s="134"/>
      <c r="BNP64" s="134"/>
      <c r="BNQ64" s="134"/>
      <c r="BNR64" s="134"/>
      <c r="BNS64" s="134"/>
      <c r="BNT64" s="134"/>
      <c r="BNU64" s="134"/>
      <c r="BNV64" s="134"/>
      <c r="BNW64" s="134"/>
      <c r="BNX64" s="134"/>
      <c r="BNY64" s="134"/>
      <c r="BNZ64" s="134"/>
      <c r="BOA64" s="134"/>
      <c r="BOB64" s="134"/>
      <c r="BOC64" s="134"/>
      <c r="BOD64" s="134"/>
      <c r="BOE64" s="134"/>
      <c r="BOF64" s="134"/>
      <c r="BOG64" s="134"/>
      <c r="BOH64" s="134"/>
      <c r="BOI64" s="134"/>
      <c r="BOJ64" s="134"/>
      <c r="BOK64" s="134"/>
      <c r="BOL64" s="134"/>
      <c r="BOM64" s="134"/>
      <c r="BON64" s="134"/>
      <c r="BOO64" s="134"/>
      <c r="BOP64" s="134"/>
      <c r="BOQ64" s="134"/>
      <c r="BOR64" s="134"/>
      <c r="BOS64" s="134"/>
      <c r="BOT64" s="134"/>
      <c r="BOU64" s="134"/>
      <c r="BOV64" s="134"/>
      <c r="BOW64" s="134"/>
      <c r="BOX64" s="134"/>
      <c r="BOY64" s="134"/>
      <c r="BOZ64" s="134"/>
      <c r="BPA64" s="134"/>
      <c r="BPB64" s="134"/>
      <c r="BPC64" s="134"/>
      <c r="BPD64" s="134"/>
      <c r="BPE64" s="134"/>
      <c r="BPF64" s="134"/>
      <c r="BPG64" s="134"/>
      <c r="BPH64" s="134"/>
      <c r="BPI64" s="134"/>
      <c r="BPJ64" s="134"/>
      <c r="BPK64" s="134"/>
      <c r="BPL64" s="134"/>
      <c r="BPM64" s="134"/>
      <c r="BPN64" s="134"/>
      <c r="BPO64" s="134"/>
      <c r="BPP64" s="134"/>
      <c r="BPQ64" s="134"/>
      <c r="BPR64" s="134"/>
      <c r="BPS64" s="134"/>
      <c r="BPT64" s="134"/>
      <c r="BPU64" s="134"/>
      <c r="BPV64" s="134"/>
      <c r="BPW64" s="134"/>
      <c r="BPX64" s="134"/>
      <c r="BPY64" s="134"/>
      <c r="BPZ64" s="134"/>
      <c r="BQA64" s="134"/>
      <c r="BQB64" s="134"/>
      <c r="BQC64" s="134"/>
      <c r="BQD64" s="134"/>
      <c r="BQE64" s="134"/>
      <c r="BQF64" s="134"/>
      <c r="BQG64" s="134"/>
      <c r="BQH64" s="134"/>
      <c r="BQI64" s="134"/>
      <c r="BQJ64" s="134"/>
      <c r="BQK64" s="134"/>
      <c r="BQL64" s="134"/>
      <c r="BQM64" s="134"/>
      <c r="BQN64" s="134"/>
      <c r="BQO64" s="134"/>
      <c r="BQP64" s="134"/>
      <c r="BQQ64" s="134"/>
      <c r="BQR64" s="134"/>
      <c r="BQS64" s="134"/>
      <c r="BQT64" s="134"/>
      <c r="BQU64" s="134"/>
      <c r="BQV64" s="134"/>
      <c r="BQW64" s="134"/>
    </row>
    <row r="65" spans="1:1817" ht="51" x14ac:dyDescent="0.25">
      <c r="A65" s="11" t="s">
        <v>168</v>
      </c>
      <c r="B65" s="11" t="s">
        <v>338</v>
      </c>
      <c r="C65" s="11">
        <v>7</v>
      </c>
      <c r="D65" s="10" t="s">
        <v>128</v>
      </c>
      <c r="E65" s="11">
        <v>42</v>
      </c>
      <c r="F65" s="10" t="s">
        <v>129</v>
      </c>
      <c r="G65" s="11" t="s">
        <v>140</v>
      </c>
      <c r="H65" s="10" t="s">
        <v>141</v>
      </c>
      <c r="I65" s="11">
        <v>379</v>
      </c>
      <c r="J65" s="10" t="s">
        <v>142</v>
      </c>
      <c r="K65" s="11">
        <v>411</v>
      </c>
      <c r="L65" s="13" t="s">
        <v>143</v>
      </c>
      <c r="M65" s="25" t="s">
        <v>144</v>
      </c>
      <c r="N65" s="14">
        <v>1012</v>
      </c>
      <c r="O65" s="14">
        <v>3</v>
      </c>
      <c r="P65" s="24" t="s">
        <v>147</v>
      </c>
      <c r="Q65" s="268" t="s">
        <v>26</v>
      </c>
      <c r="R65" s="19">
        <v>0.7</v>
      </c>
      <c r="S65" s="19">
        <v>0.14499999999999999</v>
      </c>
      <c r="T65" s="18">
        <v>0.40500000000000003</v>
      </c>
      <c r="U65" s="18">
        <v>0.05</v>
      </c>
      <c r="V65" s="18">
        <v>0.05</v>
      </c>
      <c r="W65" s="18">
        <v>0.05</v>
      </c>
      <c r="X65" s="202">
        <v>0.34079999999999999</v>
      </c>
      <c r="Y65" s="202">
        <v>0.34079999999999999</v>
      </c>
      <c r="Z65" s="235">
        <f t="shared" si="79"/>
        <v>0.84148148148148139</v>
      </c>
      <c r="AA65" s="202">
        <v>0.3508</v>
      </c>
      <c r="AB65" s="202">
        <v>0.35580000000000001</v>
      </c>
      <c r="AC65" s="235">
        <f>+AB65/T65</f>
        <v>0.87851851851851848</v>
      </c>
      <c r="AD65" s="202">
        <v>0.36080000000000001</v>
      </c>
      <c r="AE65" s="202">
        <v>0.37080000000000002</v>
      </c>
      <c r="AF65" s="235">
        <f>+AE65/T65</f>
        <v>0.91555555555555557</v>
      </c>
      <c r="AG65" s="202">
        <v>0.37080000000000002</v>
      </c>
      <c r="AH65" s="202">
        <v>0.38579999999999998</v>
      </c>
      <c r="AI65" s="235">
        <f>+AH65/T65</f>
        <v>0.95259259259259244</v>
      </c>
      <c r="AJ65" s="202">
        <v>0.38059999999999999</v>
      </c>
      <c r="AK65" s="202">
        <v>0.39079999999999998</v>
      </c>
      <c r="AL65" s="328">
        <f>+AK65/T65</f>
        <v>0.96493827160493817</v>
      </c>
      <c r="AM65" s="202">
        <v>0.39039999999999997</v>
      </c>
      <c r="AN65" s="202">
        <v>0.39999999999999997</v>
      </c>
    </row>
    <row r="66" spans="1:1817" ht="51" x14ac:dyDescent="0.25">
      <c r="A66" s="11" t="s">
        <v>168</v>
      </c>
      <c r="B66" s="11" t="s">
        <v>338</v>
      </c>
      <c r="C66" s="11">
        <v>7</v>
      </c>
      <c r="D66" s="10" t="s">
        <v>128</v>
      </c>
      <c r="E66" s="11">
        <v>43</v>
      </c>
      <c r="F66" s="10" t="s">
        <v>139</v>
      </c>
      <c r="G66" s="11" t="s">
        <v>140</v>
      </c>
      <c r="H66" s="10" t="s">
        <v>141</v>
      </c>
      <c r="I66" s="11">
        <v>379</v>
      </c>
      <c r="J66" s="10" t="s">
        <v>142</v>
      </c>
      <c r="K66" s="11">
        <v>411</v>
      </c>
      <c r="L66" s="13" t="s">
        <v>143</v>
      </c>
      <c r="M66" s="25" t="s">
        <v>144</v>
      </c>
      <c r="N66" s="14">
        <v>1012</v>
      </c>
      <c r="O66" s="14">
        <v>4</v>
      </c>
      <c r="P66" s="15" t="s">
        <v>148</v>
      </c>
      <c r="Q66" s="268" t="s">
        <v>26</v>
      </c>
      <c r="R66" s="14">
        <v>10</v>
      </c>
      <c r="S66" s="14">
        <v>1</v>
      </c>
      <c r="T66" s="11">
        <v>3</v>
      </c>
      <c r="U66" s="11">
        <v>3</v>
      </c>
      <c r="V66" s="11">
        <v>2</v>
      </c>
      <c r="W66" s="11">
        <v>1</v>
      </c>
      <c r="X66" s="10">
        <v>0</v>
      </c>
      <c r="Y66" s="10">
        <v>0</v>
      </c>
      <c r="Z66" s="235">
        <f t="shared" si="79"/>
        <v>0</v>
      </c>
      <c r="AA66" s="10">
        <v>0</v>
      </c>
      <c r="AB66" s="10">
        <v>1</v>
      </c>
      <c r="AC66" s="235">
        <f>+AB66/T66</f>
        <v>0.33333333333333331</v>
      </c>
      <c r="AD66" s="10">
        <v>0</v>
      </c>
      <c r="AE66" s="10">
        <v>1</v>
      </c>
      <c r="AF66" s="235">
        <f>+AE66/T66</f>
        <v>0.33333333333333331</v>
      </c>
      <c r="AG66" s="10">
        <v>0</v>
      </c>
      <c r="AH66" s="10">
        <v>1</v>
      </c>
      <c r="AI66" s="235">
        <f>+AH66/T66</f>
        <v>0.33333333333333331</v>
      </c>
      <c r="AJ66" s="10">
        <v>0</v>
      </c>
      <c r="AK66" s="10">
        <v>1</v>
      </c>
      <c r="AL66" s="328">
        <f>+AK66/T66</f>
        <v>0.33333333333333331</v>
      </c>
      <c r="AM66" s="10">
        <v>0</v>
      </c>
      <c r="AN66" s="10">
        <v>3</v>
      </c>
    </row>
    <row r="67" spans="1:1817" s="164" customFormat="1" ht="38.25" x14ac:dyDescent="0.25">
      <c r="A67" s="73" t="s">
        <v>168</v>
      </c>
      <c r="B67" s="73" t="s">
        <v>336</v>
      </c>
      <c r="C67" s="73">
        <v>7</v>
      </c>
      <c r="D67" s="73" t="s">
        <v>128</v>
      </c>
      <c r="E67" s="73">
        <v>43</v>
      </c>
      <c r="F67" s="73" t="s">
        <v>139</v>
      </c>
      <c r="G67" s="74" t="s">
        <v>140</v>
      </c>
      <c r="H67" s="73" t="s">
        <v>141</v>
      </c>
      <c r="I67" s="73">
        <v>379</v>
      </c>
      <c r="J67" s="73" t="s">
        <v>142</v>
      </c>
      <c r="K67" s="73">
        <v>411</v>
      </c>
      <c r="L67" s="75" t="s">
        <v>143</v>
      </c>
      <c r="M67" s="73"/>
      <c r="N67" s="73">
        <v>1012</v>
      </c>
      <c r="O67" s="73"/>
      <c r="P67" s="73"/>
      <c r="Q67" s="280" t="s">
        <v>34</v>
      </c>
      <c r="R67" s="79">
        <f t="shared" ref="R67" si="80">+R64</f>
        <v>1</v>
      </c>
      <c r="S67" s="79">
        <f t="shared" ref="S67:W67" si="81">+S64</f>
        <v>1</v>
      </c>
      <c r="T67" s="79">
        <f t="shared" si="81"/>
        <v>1</v>
      </c>
      <c r="U67" s="79">
        <f t="shared" si="81"/>
        <v>1</v>
      </c>
      <c r="V67" s="79">
        <f t="shared" si="81"/>
        <v>1</v>
      </c>
      <c r="W67" s="79">
        <f t="shared" si="81"/>
        <v>1</v>
      </c>
      <c r="X67" s="205">
        <f t="shared" ref="X67:AC67" si="82">+X64</f>
        <v>0.49990000000000001</v>
      </c>
      <c r="Y67" s="205">
        <f t="shared" si="82"/>
        <v>0.49990000000000001</v>
      </c>
      <c r="Z67" s="233">
        <f t="shared" si="82"/>
        <v>0.49990000000000001</v>
      </c>
      <c r="AA67" s="205">
        <f t="shared" si="82"/>
        <v>0.58330000000000004</v>
      </c>
      <c r="AB67" s="205">
        <f t="shared" si="82"/>
        <v>0.58320000000000005</v>
      </c>
      <c r="AC67" s="233">
        <f t="shared" si="82"/>
        <v>0.58320000000000005</v>
      </c>
      <c r="AD67" s="205">
        <f t="shared" ref="AD67:AH67" si="83">+AD64</f>
        <v>0.66660000000000008</v>
      </c>
      <c r="AE67" s="205">
        <f t="shared" si="83"/>
        <v>0.66649999999999998</v>
      </c>
      <c r="AF67" s="233">
        <f t="shared" si="83"/>
        <v>0.66649999999999998</v>
      </c>
      <c r="AG67" s="205">
        <f t="shared" si="83"/>
        <v>0.74990000000000012</v>
      </c>
      <c r="AH67" s="205">
        <f t="shared" si="83"/>
        <v>0.74980000000000002</v>
      </c>
      <c r="AI67" s="233">
        <f t="shared" ref="AI67:AN67" si="84">+AI64</f>
        <v>0.74980000000000002</v>
      </c>
      <c r="AJ67" s="233">
        <f t="shared" si="84"/>
        <v>0.83330000000000015</v>
      </c>
      <c r="AK67" s="233">
        <f t="shared" si="84"/>
        <v>0.83309999999999995</v>
      </c>
      <c r="AL67" s="233">
        <f t="shared" si="84"/>
        <v>0.83309999999999995</v>
      </c>
      <c r="AM67" s="233">
        <f t="shared" si="84"/>
        <v>0.91660000000000019</v>
      </c>
      <c r="AN67" s="233">
        <f t="shared" si="84"/>
        <v>1.0000000000000002</v>
      </c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  <c r="IW67" s="163"/>
      <c r="IX67" s="163"/>
      <c r="IY67" s="163"/>
      <c r="IZ67" s="163"/>
      <c r="JA67" s="163"/>
      <c r="JB67" s="163"/>
      <c r="JC67" s="163"/>
      <c r="JD67" s="163"/>
      <c r="JE67" s="163"/>
      <c r="JF67" s="163"/>
      <c r="JG67" s="163"/>
      <c r="JH67" s="163"/>
      <c r="JI67" s="163"/>
      <c r="JJ67" s="163"/>
      <c r="JK67" s="163"/>
      <c r="JL67" s="163"/>
      <c r="JM67" s="163"/>
      <c r="JN67" s="163"/>
      <c r="JO67" s="163"/>
      <c r="JP67" s="163"/>
      <c r="JQ67" s="163"/>
      <c r="JR67" s="163"/>
      <c r="JS67" s="163"/>
      <c r="JT67" s="163"/>
      <c r="JU67" s="163"/>
      <c r="JV67" s="163"/>
      <c r="JW67" s="163"/>
      <c r="JX67" s="163"/>
      <c r="JY67" s="163"/>
      <c r="JZ67" s="163"/>
      <c r="KA67" s="163"/>
      <c r="KB67" s="163"/>
      <c r="KC67" s="163"/>
      <c r="KD67" s="163"/>
      <c r="KE67" s="163"/>
      <c r="KF67" s="163"/>
      <c r="KG67" s="163"/>
      <c r="KH67" s="163"/>
      <c r="KI67" s="163"/>
      <c r="KJ67" s="163"/>
      <c r="KK67" s="163"/>
      <c r="KL67" s="163"/>
      <c r="KM67" s="163"/>
      <c r="KN67" s="163"/>
      <c r="KO67" s="163"/>
      <c r="KP67" s="163"/>
      <c r="KQ67" s="163"/>
      <c r="KR67" s="163"/>
      <c r="KS67" s="163"/>
      <c r="KT67" s="163"/>
      <c r="KU67" s="163"/>
      <c r="KV67" s="163"/>
      <c r="KW67" s="163"/>
      <c r="KX67" s="163"/>
      <c r="KY67" s="163"/>
      <c r="KZ67" s="163"/>
      <c r="LA67" s="163"/>
      <c r="LB67" s="163"/>
      <c r="LC67" s="163"/>
      <c r="LD67" s="163"/>
      <c r="LE67" s="163"/>
      <c r="LF67" s="163"/>
      <c r="LG67" s="163"/>
      <c r="LH67" s="163"/>
      <c r="LI67" s="163"/>
      <c r="LJ67" s="163"/>
      <c r="LK67" s="163"/>
      <c r="LL67" s="163"/>
      <c r="LM67" s="163"/>
      <c r="LN67" s="163"/>
      <c r="LO67" s="163"/>
      <c r="LP67" s="163"/>
      <c r="LQ67" s="163"/>
      <c r="LR67" s="163"/>
      <c r="LS67" s="163"/>
      <c r="LT67" s="163"/>
      <c r="LU67" s="163"/>
      <c r="LV67" s="163"/>
      <c r="LW67" s="163"/>
      <c r="LX67" s="163"/>
      <c r="LY67" s="163"/>
      <c r="LZ67" s="163"/>
      <c r="MA67" s="163"/>
      <c r="MB67" s="163"/>
      <c r="MC67" s="163"/>
      <c r="MD67" s="163"/>
      <c r="ME67" s="163"/>
      <c r="MF67" s="163"/>
      <c r="MG67" s="163"/>
      <c r="MH67" s="163"/>
      <c r="MI67" s="163"/>
      <c r="MJ67" s="163"/>
      <c r="MK67" s="163"/>
      <c r="ML67" s="163"/>
      <c r="MM67" s="163"/>
      <c r="MN67" s="163"/>
      <c r="MO67" s="163"/>
      <c r="MP67" s="163"/>
      <c r="MQ67" s="163"/>
      <c r="MR67" s="163"/>
      <c r="MS67" s="163"/>
      <c r="MT67" s="163"/>
      <c r="MU67" s="163"/>
      <c r="MV67" s="163"/>
      <c r="MW67" s="163"/>
      <c r="MX67" s="163"/>
      <c r="MY67" s="163"/>
      <c r="MZ67" s="163"/>
      <c r="NA67" s="163"/>
      <c r="NB67" s="163"/>
      <c r="NC67" s="163"/>
      <c r="ND67" s="163"/>
      <c r="NE67" s="163"/>
      <c r="NF67" s="163"/>
      <c r="NG67" s="163"/>
      <c r="NH67" s="163"/>
      <c r="NI67" s="163"/>
      <c r="NJ67" s="163"/>
      <c r="NK67" s="163"/>
      <c r="NL67" s="163"/>
      <c r="NM67" s="163"/>
      <c r="NN67" s="163"/>
      <c r="NO67" s="163"/>
      <c r="NP67" s="163"/>
      <c r="NQ67" s="163"/>
      <c r="NR67" s="163"/>
      <c r="NS67" s="163"/>
      <c r="NT67" s="163"/>
      <c r="NU67" s="163"/>
      <c r="NV67" s="163"/>
      <c r="NW67" s="163"/>
      <c r="NX67" s="163"/>
      <c r="NY67" s="163"/>
      <c r="NZ67" s="163"/>
      <c r="OA67" s="163"/>
      <c r="OB67" s="163"/>
      <c r="OC67" s="163"/>
      <c r="OD67" s="163"/>
      <c r="OE67" s="163"/>
      <c r="OF67" s="163"/>
      <c r="OG67" s="163"/>
      <c r="OH67" s="163"/>
      <c r="OI67" s="163"/>
      <c r="OJ67" s="163"/>
      <c r="OK67" s="163"/>
      <c r="OL67" s="163"/>
      <c r="OM67" s="163"/>
      <c r="ON67" s="163"/>
      <c r="OO67" s="163"/>
      <c r="OP67" s="163"/>
      <c r="OQ67" s="163"/>
      <c r="OR67" s="163"/>
      <c r="OS67" s="163"/>
      <c r="OT67" s="163"/>
      <c r="OU67" s="163"/>
      <c r="OV67" s="163"/>
      <c r="OW67" s="163"/>
      <c r="OX67" s="163"/>
      <c r="OY67" s="163"/>
      <c r="OZ67" s="163"/>
      <c r="PA67" s="163"/>
      <c r="PB67" s="163"/>
      <c r="PC67" s="163"/>
      <c r="PD67" s="163"/>
      <c r="PE67" s="163"/>
      <c r="PF67" s="163"/>
      <c r="PG67" s="163"/>
      <c r="PH67" s="163"/>
      <c r="PI67" s="163"/>
      <c r="PJ67" s="163"/>
      <c r="PK67" s="163"/>
      <c r="PL67" s="163"/>
      <c r="PM67" s="163"/>
      <c r="PN67" s="163"/>
      <c r="PO67" s="163"/>
      <c r="PP67" s="163"/>
      <c r="PQ67" s="163"/>
      <c r="PR67" s="163"/>
      <c r="PS67" s="163"/>
      <c r="PT67" s="163"/>
      <c r="PU67" s="163"/>
      <c r="PV67" s="163"/>
      <c r="PW67" s="163"/>
      <c r="PX67" s="163"/>
      <c r="PY67" s="163"/>
      <c r="PZ67" s="163"/>
      <c r="QA67" s="163"/>
      <c r="QB67" s="163"/>
      <c r="QC67" s="163"/>
      <c r="QD67" s="163"/>
      <c r="QE67" s="163"/>
      <c r="QF67" s="163"/>
      <c r="QG67" s="163"/>
      <c r="QH67" s="163"/>
      <c r="QI67" s="163"/>
      <c r="QJ67" s="163"/>
      <c r="QK67" s="163"/>
      <c r="QL67" s="163"/>
      <c r="QM67" s="163"/>
      <c r="QN67" s="163"/>
      <c r="QO67" s="163"/>
      <c r="QP67" s="163"/>
      <c r="QQ67" s="163"/>
      <c r="QR67" s="163"/>
      <c r="QS67" s="163"/>
      <c r="QT67" s="163"/>
      <c r="QU67" s="163"/>
      <c r="QV67" s="163"/>
      <c r="QW67" s="163"/>
      <c r="QX67" s="163"/>
      <c r="QY67" s="163"/>
      <c r="QZ67" s="163"/>
      <c r="RA67" s="163"/>
      <c r="RB67" s="163"/>
      <c r="RC67" s="163"/>
      <c r="RD67" s="163"/>
      <c r="RE67" s="163"/>
      <c r="RF67" s="163"/>
      <c r="RG67" s="163"/>
      <c r="RH67" s="163"/>
      <c r="RI67" s="163"/>
      <c r="RJ67" s="163"/>
      <c r="RK67" s="163"/>
      <c r="RL67" s="163"/>
      <c r="RM67" s="163"/>
      <c r="RN67" s="163"/>
      <c r="RO67" s="163"/>
      <c r="RP67" s="163"/>
      <c r="RQ67" s="163"/>
      <c r="RR67" s="163"/>
      <c r="RS67" s="163"/>
      <c r="RT67" s="163"/>
      <c r="RU67" s="163"/>
      <c r="RV67" s="163"/>
      <c r="RW67" s="163"/>
      <c r="RX67" s="163"/>
      <c r="RY67" s="163"/>
      <c r="RZ67" s="163"/>
      <c r="SA67" s="163"/>
      <c r="SB67" s="163"/>
      <c r="SC67" s="163"/>
      <c r="SD67" s="163"/>
      <c r="SE67" s="163"/>
      <c r="SF67" s="163"/>
      <c r="SG67" s="163"/>
      <c r="SH67" s="163"/>
      <c r="SI67" s="163"/>
      <c r="SJ67" s="163"/>
      <c r="SK67" s="163"/>
      <c r="SL67" s="163"/>
      <c r="SM67" s="163"/>
      <c r="SN67" s="163"/>
      <c r="SO67" s="163"/>
      <c r="SP67" s="163"/>
      <c r="SQ67" s="163"/>
      <c r="SR67" s="163"/>
      <c r="SS67" s="163"/>
      <c r="ST67" s="163"/>
      <c r="SU67" s="163"/>
      <c r="SV67" s="163"/>
      <c r="SW67" s="163"/>
      <c r="SX67" s="163"/>
      <c r="SY67" s="163"/>
      <c r="SZ67" s="163"/>
      <c r="TA67" s="163"/>
      <c r="TB67" s="163"/>
      <c r="TC67" s="163"/>
      <c r="TD67" s="163"/>
      <c r="TE67" s="163"/>
      <c r="TF67" s="163"/>
      <c r="TG67" s="163"/>
      <c r="TH67" s="163"/>
      <c r="TI67" s="163"/>
      <c r="TJ67" s="163"/>
      <c r="TK67" s="163"/>
      <c r="TL67" s="163"/>
      <c r="TM67" s="163"/>
      <c r="TN67" s="163"/>
      <c r="TO67" s="163"/>
      <c r="TP67" s="163"/>
      <c r="TQ67" s="163"/>
      <c r="TR67" s="163"/>
      <c r="TS67" s="163"/>
      <c r="TT67" s="163"/>
      <c r="TU67" s="163"/>
      <c r="TV67" s="163"/>
      <c r="TW67" s="163"/>
      <c r="TX67" s="163"/>
      <c r="TY67" s="163"/>
      <c r="TZ67" s="163"/>
      <c r="UA67" s="163"/>
      <c r="UB67" s="163"/>
      <c r="UC67" s="163"/>
      <c r="UD67" s="163"/>
      <c r="UE67" s="163"/>
      <c r="UF67" s="163"/>
      <c r="UG67" s="163"/>
      <c r="UH67" s="163"/>
      <c r="UI67" s="163"/>
      <c r="UJ67" s="163"/>
      <c r="UK67" s="163"/>
      <c r="UL67" s="163"/>
      <c r="UM67" s="163"/>
      <c r="UN67" s="163"/>
      <c r="UO67" s="163"/>
      <c r="UP67" s="163"/>
      <c r="UQ67" s="163"/>
      <c r="UR67" s="163"/>
      <c r="US67" s="163"/>
      <c r="UT67" s="163"/>
      <c r="UU67" s="163"/>
      <c r="UV67" s="163"/>
      <c r="UW67" s="163"/>
      <c r="UX67" s="163"/>
      <c r="UY67" s="163"/>
      <c r="UZ67" s="163"/>
      <c r="VA67" s="163"/>
      <c r="VB67" s="163"/>
      <c r="VC67" s="163"/>
      <c r="VD67" s="163"/>
      <c r="VE67" s="163"/>
      <c r="VF67" s="163"/>
      <c r="VG67" s="163"/>
      <c r="VH67" s="163"/>
      <c r="VI67" s="163"/>
      <c r="VJ67" s="163"/>
      <c r="VK67" s="163"/>
      <c r="VL67" s="163"/>
      <c r="VM67" s="163"/>
      <c r="VN67" s="163"/>
      <c r="VO67" s="163"/>
      <c r="VP67" s="163"/>
      <c r="VQ67" s="163"/>
      <c r="VR67" s="163"/>
      <c r="VS67" s="163"/>
      <c r="VT67" s="163"/>
      <c r="VU67" s="163"/>
      <c r="VV67" s="163"/>
      <c r="VW67" s="163"/>
      <c r="VX67" s="163"/>
      <c r="VY67" s="163"/>
      <c r="VZ67" s="163"/>
      <c r="WA67" s="163"/>
      <c r="WB67" s="163"/>
      <c r="WC67" s="163"/>
      <c r="WD67" s="163"/>
      <c r="WE67" s="163"/>
      <c r="WF67" s="163"/>
      <c r="WG67" s="163"/>
      <c r="WH67" s="163"/>
      <c r="WI67" s="163"/>
      <c r="WJ67" s="163"/>
      <c r="WK67" s="163"/>
      <c r="WL67" s="163"/>
      <c r="WM67" s="163"/>
      <c r="WN67" s="163"/>
      <c r="WO67" s="163"/>
      <c r="WP67" s="163"/>
      <c r="WQ67" s="163"/>
      <c r="WR67" s="163"/>
      <c r="WS67" s="163"/>
      <c r="WT67" s="163"/>
      <c r="WU67" s="163"/>
      <c r="WV67" s="163"/>
      <c r="WW67" s="163"/>
      <c r="WX67" s="163"/>
      <c r="WY67" s="163"/>
      <c r="WZ67" s="163"/>
      <c r="XA67" s="163"/>
      <c r="XB67" s="163"/>
      <c r="XC67" s="163"/>
      <c r="XD67" s="163"/>
      <c r="XE67" s="163"/>
      <c r="XF67" s="163"/>
      <c r="XG67" s="163"/>
      <c r="XH67" s="163"/>
      <c r="XI67" s="163"/>
      <c r="XJ67" s="163"/>
      <c r="XK67" s="163"/>
      <c r="XL67" s="163"/>
      <c r="XM67" s="163"/>
      <c r="XN67" s="163"/>
      <c r="XO67" s="163"/>
      <c r="XP67" s="163"/>
      <c r="XQ67" s="163"/>
      <c r="XR67" s="163"/>
      <c r="XS67" s="163"/>
      <c r="XT67" s="163"/>
      <c r="XU67" s="163"/>
      <c r="XV67" s="163"/>
      <c r="XW67" s="163"/>
      <c r="XX67" s="163"/>
      <c r="XY67" s="163"/>
      <c r="XZ67" s="163"/>
      <c r="YA67" s="163"/>
      <c r="YB67" s="163"/>
      <c r="YC67" s="163"/>
      <c r="YD67" s="163"/>
      <c r="YE67" s="163"/>
      <c r="YF67" s="163"/>
      <c r="YG67" s="163"/>
      <c r="YH67" s="163"/>
      <c r="YI67" s="163"/>
      <c r="YJ67" s="163"/>
      <c r="YK67" s="163"/>
      <c r="YL67" s="163"/>
      <c r="YM67" s="163"/>
      <c r="YN67" s="163"/>
      <c r="YO67" s="163"/>
      <c r="YP67" s="163"/>
      <c r="YQ67" s="163"/>
      <c r="YR67" s="163"/>
      <c r="YS67" s="163"/>
      <c r="YT67" s="163"/>
      <c r="YU67" s="163"/>
      <c r="YV67" s="163"/>
      <c r="YW67" s="163"/>
      <c r="YX67" s="163"/>
      <c r="YY67" s="163"/>
      <c r="YZ67" s="163"/>
      <c r="ZA67" s="163"/>
      <c r="ZB67" s="163"/>
      <c r="ZC67" s="163"/>
      <c r="ZD67" s="163"/>
      <c r="ZE67" s="163"/>
      <c r="ZF67" s="163"/>
      <c r="ZG67" s="163"/>
      <c r="ZH67" s="163"/>
      <c r="ZI67" s="163"/>
      <c r="ZJ67" s="163"/>
      <c r="ZK67" s="163"/>
      <c r="ZL67" s="163"/>
      <c r="ZM67" s="163"/>
      <c r="ZN67" s="163"/>
      <c r="ZO67" s="163"/>
      <c r="ZP67" s="163"/>
      <c r="ZQ67" s="163"/>
      <c r="ZR67" s="163"/>
      <c r="ZS67" s="163"/>
      <c r="ZT67" s="163"/>
      <c r="ZU67" s="163"/>
      <c r="ZV67" s="163"/>
      <c r="ZW67" s="163"/>
      <c r="ZX67" s="163"/>
      <c r="ZY67" s="163"/>
      <c r="ZZ67" s="163"/>
      <c r="AAA67" s="163"/>
      <c r="AAB67" s="163"/>
      <c r="AAC67" s="163"/>
      <c r="AAD67" s="163"/>
      <c r="AAE67" s="163"/>
      <c r="AAF67" s="163"/>
      <c r="AAG67" s="163"/>
      <c r="AAH67" s="163"/>
      <c r="AAI67" s="163"/>
      <c r="AAJ67" s="163"/>
      <c r="AAK67" s="163"/>
      <c r="AAL67" s="163"/>
      <c r="AAM67" s="163"/>
      <c r="AAN67" s="163"/>
      <c r="AAO67" s="163"/>
      <c r="AAP67" s="163"/>
      <c r="AAQ67" s="163"/>
      <c r="AAR67" s="163"/>
      <c r="AAS67" s="163"/>
      <c r="AAT67" s="163"/>
      <c r="AAU67" s="163"/>
      <c r="AAV67" s="163"/>
      <c r="AAW67" s="163"/>
      <c r="AAX67" s="163"/>
      <c r="AAY67" s="163"/>
      <c r="AAZ67" s="163"/>
      <c r="ABA67" s="163"/>
      <c r="ABB67" s="163"/>
      <c r="ABC67" s="163"/>
      <c r="ABD67" s="163"/>
      <c r="ABE67" s="163"/>
      <c r="ABF67" s="163"/>
      <c r="ABG67" s="163"/>
      <c r="ABH67" s="163"/>
      <c r="ABI67" s="163"/>
      <c r="ABJ67" s="163"/>
      <c r="ABK67" s="163"/>
      <c r="ABL67" s="163"/>
      <c r="ABM67" s="163"/>
      <c r="ABN67" s="163"/>
      <c r="ABO67" s="163"/>
      <c r="ABP67" s="163"/>
      <c r="ABQ67" s="163"/>
      <c r="ABR67" s="163"/>
      <c r="ABS67" s="163"/>
      <c r="ABT67" s="163"/>
      <c r="ABU67" s="163"/>
      <c r="ABV67" s="163"/>
      <c r="ABW67" s="163"/>
      <c r="ABX67" s="163"/>
      <c r="ABY67" s="163"/>
      <c r="ABZ67" s="163"/>
      <c r="ACA67" s="163"/>
      <c r="ACB67" s="163"/>
      <c r="ACC67" s="163"/>
      <c r="ACD67" s="163"/>
      <c r="ACE67" s="163"/>
      <c r="ACF67" s="163"/>
      <c r="ACG67" s="163"/>
      <c r="ACH67" s="163"/>
      <c r="ACI67" s="163"/>
      <c r="ACJ67" s="163"/>
      <c r="ACK67" s="163"/>
      <c r="ACL67" s="163"/>
      <c r="ACM67" s="163"/>
      <c r="ACN67" s="163"/>
      <c r="ACO67" s="163"/>
      <c r="ACP67" s="163"/>
      <c r="ACQ67" s="163"/>
      <c r="ACR67" s="163"/>
      <c r="ACS67" s="163"/>
      <c r="ACT67" s="163"/>
      <c r="ACU67" s="163"/>
      <c r="ACV67" s="163"/>
      <c r="ACW67" s="163"/>
      <c r="ACX67" s="163"/>
      <c r="ACY67" s="163"/>
      <c r="ACZ67" s="163"/>
      <c r="ADA67" s="163"/>
      <c r="ADB67" s="163"/>
      <c r="ADC67" s="163"/>
      <c r="ADD67" s="163"/>
      <c r="ADE67" s="163"/>
      <c r="ADF67" s="163"/>
      <c r="ADG67" s="163"/>
      <c r="ADH67" s="163"/>
      <c r="ADI67" s="163"/>
      <c r="ADJ67" s="163"/>
      <c r="ADK67" s="163"/>
      <c r="ADL67" s="163"/>
      <c r="ADM67" s="163"/>
      <c r="ADN67" s="163"/>
      <c r="ADO67" s="163"/>
      <c r="ADP67" s="163"/>
      <c r="ADQ67" s="163"/>
      <c r="ADR67" s="163"/>
      <c r="ADS67" s="163"/>
      <c r="ADT67" s="163"/>
      <c r="ADU67" s="163"/>
      <c r="ADV67" s="163"/>
      <c r="ADW67" s="163"/>
      <c r="ADX67" s="163"/>
      <c r="ADY67" s="163"/>
      <c r="ADZ67" s="163"/>
      <c r="AEA67" s="163"/>
      <c r="AEB67" s="163"/>
      <c r="AEC67" s="163"/>
      <c r="AED67" s="163"/>
      <c r="AEE67" s="163"/>
      <c r="AEF67" s="163"/>
      <c r="AEG67" s="163"/>
      <c r="AEH67" s="163"/>
      <c r="AEI67" s="163"/>
      <c r="AEJ67" s="163"/>
      <c r="AEK67" s="163"/>
      <c r="AEL67" s="163"/>
      <c r="AEM67" s="163"/>
      <c r="AEN67" s="163"/>
      <c r="AEO67" s="163"/>
      <c r="AEP67" s="163"/>
      <c r="AEQ67" s="163"/>
      <c r="AER67" s="163"/>
      <c r="AES67" s="163"/>
      <c r="AET67" s="163"/>
      <c r="AEU67" s="163"/>
      <c r="AEV67" s="163"/>
      <c r="AEW67" s="163"/>
      <c r="AEX67" s="163"/>
      <c r="AEY67" s="163"/>
      <c r="AEZ67" s="163"/>
      <c r="AFA67" s="163"/>
      <c r="AFB67" s="163"/>
      <c r="AFC67" s="163"/>
      <c r="AFD67" s="163"/>
      <c r="AFE67" s="163"/>
      <c r="AFF67" s="163"/>
      <c r="AFG67" s="163"/>
      <c r="AFH67" s="163"/>
      <c r="AFI67" s="163"/>
      <c r="AFJ67" s="163"/>
      <c r="AFK67" s="163"/>
      <c r="AFL67" s="163"/>
      <c r="AFM67" s="163"/>
      <c r="AFN67" s="163"/>
      <c r="AFO67" s="163"/>
      <c r="AFP67" s="163"/>
      <c r="AFQ67" s="163"/>
      <c r="AFR67" s="163"/>
      <c r="AFS67" s="163"/>
      <c r="AFT67" s="163"/>
      <c r="AFU67" s="163"/>
      <c r="AFV67" s="163"/>
      <c r="AFW67" s="163"/>
      <c r="AFX67" s="163"/>
      <c r="AFY67" s="163"/>
      <c r="AFZ67" s="163"/>
      <c r="AGA67" s="163"/>
      <c r="AGB67" s="163"/>
      <c r="AGC67" s="163"/>
      <c r="AGD67" s="163"/>
      <c r="AGE67" s="163"/>
      <c r="AGF67" s="163"/>
      <c r="AGG67" s="163"/>
      <c r="AGH67" s="163"/>
      <c r="AGI67" s="163"/>
      <c r="AGJ67" s="163"/>
      <c r="AGK67" s="163"/>
      <c r="AGL67" s="163"/>
      <c r="AGM67" s="163"/>
      <c r="AGN67" s="163"/>
      <c r="AGO67" s="163"/>
      <c r="AGP67" s="163"/>
      <c r="AGQ67" s="163"/>
      <c r="AGR67" s="163"/>
      <c r="AGS67" s="163"/>
      <c r="AGT67" s="163"/>
      <c r="AGU67" s="163"/>
      <c r="AGV67" s="163"/>
      <c r="AGW67" s="163"/>
      <c r="AGX67" s="163"/>
      <c r="AGY67" s="163"/>
      <c r="AGZ67" s="163"/>
      <c r="AHA67" s="163"/>
      <c r="AHB67" s="163"/>
      <c r="AHC67" s="163"/>
      <c r="AHD67" s="163"/>
      <c r="AHE67" s="163"/>
      <c r="AHF67" s="163"/>
      <c r="AHG67" s="163"/>
      <c r="AHH67" s="163"/>
      <c r="AHI67" s="163"/>
      <c r="AHJ67" s="163"/>
      <c r="AHK67" s="163"/>
      <c r="AHL67" s="163"/>
      <c r="AHM67" s="163"/>
      <c r="AHN67" s="163"/>
      <c r="AHO67" s="163"/>
      <c r="AHP67" s="163"/>
      <c r="AHQ67" s="163"/>
      <c r="AHR67" s="163"/>
      <c r="AHS67" s="163"/>
      <c r="AHT67" s="163"/>
      <c r="AHU67" s="163"/>
      <c r="AHV67" s="163"/>
      <c r="AHW67" s="163"/>
      <c r="AHX67" s="163"/>
      <c r="AHY67" s="163"/>
      <c r="AHZ67" s="163"/>
      <c r="AIA67" s="163"/>
      <c r="AIB67" s="163"/>
      <c r="AIC67" s="163"/>
      <c r="AID67" s="163"/>
      <c r="AIE67" s="163"/>
      <c r="AIF67" s="163"/>
      <c r="AIG67" s="163"/>
      <c r="AIH67" s="163"/>
      <c r="AII67" s="163"/>
      <c r="AIJ67" s="163"/>
      <c r="AIK67" s="163"/>
      <c r="AIL67" s="163"/>
      <c r="AIM67" s="163"/>
      <c r="AIN67" s="163"/>
      <c r="AIO67" s="163"/>
      <c r="AIP67" s="163"/>
      <c r="AIQ67" s="163"/>
      <c r="AIR67" s="163"/>
      <c r="AIS67" s="163"/>
      <c r="AIT67" s="163"/>
      <c r="AIU67" s="163"/>
      <c r="AIV67" s="163"/>
      <c r="AIW67" s="163"/>
      <c r="AIX67" s="163"/>
      <c r="AIY67" s="163"/>
      <c r="AIZ67" s="163"/>
      <c r="AJA67" s="163"/>
      <c r="AJB67" s="163"/>
      <c r="AJC67" s="163"/>
      <c r="AJD67" s="163"/>
      <c r="AJE67" s="163"/>
      <c r="AJF67" s="163"/>
      <c r="AJG67" s="163"/>
      <c r="AJH67" s="163"/>
      <c r="AJI67" s="163"/>
      <c r="AJJ67" s="163"/>
      <c r="AJK67" s="163"/>
      <c r="AJL67" s="163"/>
      <c r="AJM67" s="163"/>
      <c r="AJN67" s="163"/>
      <c r="AJO67" s="163"/>
      <c r="AJP67" s="163"/>
      <c r="AJQ67" s="163"/>
      <c r="AJR67" s="163"/>
      <c r="AJS67" s="163"/>
      <c r="AJT67" s="163"/>
      <c r="AJU67" s="163"/>
      <c r="AJV67" s="163"/>
      <c r="AJW67" s="163"/>
      <c r="AJX67" s="163"/>
      <c r="AJY67" s="163"/>
      <c r="AJZ67" s="163"/>
      <c r="AKA67" s="163"/>
      <c r="AKB67" s="163"/>
      <c r="AKC67" s="163"/>
      <c r="AKD67" s="163"/>
      <c r="AKE67" s="163"/>
      <c r="AKF67" s="163"/>
      <c r="AKG67" s="163"/>
      <c r="AKH67" s="163"/>
      <c r="AKI67" s="163"/>
      <c r="AKJ67" s="163"/>
      <c r="AKK67" s="163"/>
      <c r="AKL67" s="163"/>
      <c r="AKM67" s="163"/>
      <c r="AKN67" s="163"/>
      <c r="AKO67" s="163"/>
      <c r="AKP67" s="163"/>
      <c r="AKQ67" s="163"/>
      <c r="AKR67" s="163"/>
      <c r="AKS67" s="163"/>
      <c r="AKT67" s="163"/>
      <c r="AKU67" s="163"/>
      <c r="AKV67" s="163"/>
      <c r="AKW67" s="163"/>
      <c r="AKX67" s="163"/>
      <c r="AKY67" s="163"/>
      <c r="AKZ67" s="163"/>
      <c r="ALA67" s="163"/>
      <c r="ALB67" s="163"/>
      <c r="ALC67" s="163"/>
      <c r="ALD67" s="163"/>
      <c r="ALE67" s="163"/>
      <c r="ALF67" s="163"/>
      <c r="ALG67" s="163"/>
      <c r="ALH67" s="163"/>
      <c r="ALI67" s="163"/>
      <c r="ALJ67" s="163"/>
      <c r="ALK67" s="163"/>
      <c r="ALL67" s="163"/>
      <c r="ALM67" s="163"/>
      <c r="ALN67" s="163"/>
      <c r="ALO67" s="163"/>
      <c r="ALP67" s="163"/>
      <c r="ALQ67" s="163"/>
      <c r="ALR67" s="163"/>
      <c r="ALS67" s="163"/>
      <c r="ALT67" s="163"/>
      <c r="ALU67" s="163"/>
      <c r="ALV67" s="163"/>
      <c r="ALW67" s="163"/>
      <c r="ALX67" s="163"/>
      <c r="ALY67" s="163"/>
      <c r="ALZ67" s="163"/>
      <c r="AMA67" s="163"/>
      <c r="AMB67" s="163"/>
      <c r="AMC67" s="163"/>
      <c r="AMD67" s="163"/>
      <c r="AME67" s="163"/>
      <c r="AMF67" s="163"/>
      <c r="AMG67" s="163"/>
      <c r="AMH67" s="163"/>
      <c r="AMI67" s="163"/>
      <c r="AMJ67" s="163"/>
      <c r="AMK67" s="163"/>
      <c r="AML67" s="163"/>
      <c r="AMM67" s="163"/>
      <c r="AMN67" s="163"/>
      <c r="AMO67" s="163"/>
      <c r="AMP67" s="163"/>
      <c r="AMQ67" s="163"/>
      <c r="AMR67" s="163"/>
      <c r="AMS67" s="163"/>
      <c r="AMT67" s="163"/>
      <c r="AMU67" s="163"/>
      <c r="AMV67" s="163"/>
      <c r="AMW67" s="163"/>
      <c r="AMX67" s="163"/>
      <c r="AMY67" s="163"/>
      <c r="AMZ67" s="163"/>
      <c r="ANA67" s="163"/>
      <c r="ANB67" s="163"/>
      <c r="ANC67" s="163"/>
      <c r="AND67" s="163"/>
      <c r="ANE67" s="163"/>
      <c r="ANF67" s="163"/>
      <c r="ANG67" s="163"/>
      <c r="ANH67" s="163"/>
      <c r="ANI67" s="163"/>
      <c r="ANJ67" s="163"/>
      <c r="ANK67" s="163"/>
      <c r="ANL67" s="163"/>
      <c r="ANM67" s="163"/>
      <c r="ANN67" s="163"/>
      <c r="ANO67" s="163"/>
      <c r="ANP67" s="163"/>
      <c r="ANQ67" s="163"/>
      <c r="ANR67" s="163"/>
      <c r="ANS67" s="163"/>
      <c r="ANT67" s="163"/>
      <c r="ANU67" s="163"/>
      <c r="ANV67" s="163"/>
      <c r="ANW67" s="163"/>
      <c r="ANX67" s="163"/>
      <c r="ANY67" s="163"/>
      <c r="ANZ67" s="163"/>
      <c r="AOA67" s="163"/>
      <c r="AOB67" s="163"/>
      <c r="AOC67" s="163"/>
      <c r="AOD67" s="163"/>
      <c r="AOE67" s="163"/>
      <c r="AOF67" s="163"/>
      <c r="AOG67" s="163"/>
      <c r="AOH67" s="163"/>
      <c r="AOI67" s="163"/>
      <c r="AOJ67" s="163"/>
      <c r="AOK67" s="163"/>
      <c r="AOL67" s="163"/>
      <c r="AOM67" s="163"/>
      <c r="AON67" s="163"/>
      <c r="AOO67" s="163"/>
      <c r="AOP67" s="163"/>
      <c r="AOQ67" s="163"/>
      <c r="AOR67" s="163"/>
      <c r="AOS67" s="163"/>
      <c r="AOT67" s="163"/>
      <c r="AOU67" s="163"/>
      <c r="AOV67" s="163"/>
      <c r="AOW67" s="163"/>
      <c r="AOX67" s="163"/>
      <c r="AOY67" s="163"/>
      <c r="AOZ67" s="163"/>
      <c r="APA67" s="163"/>
      <c r="APB67" s="163"/>
      <c r="APC67" s="163"/>
      <c r="APD67" s="163"/>
      <c r="APE67" s="163"/>
      <c r="APF67" s="163"/>
      <c r="APG67" s="163"/>
      <c r="APH67" s="163"/>
      <c r="API67" s="163"/>
      <c r="APJ67" s="163"/>
      <c r="APK67" s="163"/>
      <c r="APL67" s="163"/>
      <c r="APM67" s="163"/>
      <c r="APN67" s="163"/>
      <c r="APO67" s="163"/>
      <c r="APP67" s="163"/>
      <c r="APQ67" s="163"/>
      <c r="APR67" s="163"/>
      <c r="APS67" s="163"/>
      <c r="APT67" s="163"/>
      <c r="APU67" s="163"/>
      <c r="APV67" s="163"/>
      <c r="APW67" s="163"/>
      <c r="APX67" s="163"/>
      <c r="APY67" s="163"/>
      <c r="APZ67" s="163"/>
      <c r="AQA67" s="163"/>
      <c r="AQB67" s="163"/>
      <c r="AQC67" s="163"/>
      <c r="AQD67" s="163"/>
      <c r="AQE67" s="163"/>
      <c r="AQF67" s="163"/>
      <c r="AQG67" s="163"/>
      <c r="AQH67" s="163"/>
      <c r="AQI67" s="163"/>
      <c r="AQJ67" s="163"/>
      <c r="AQK67" s="163"/>
      <c r="AQL67" s="163"/>
      <c r="AQM67" s="163"/>
      <c r="AQN67" s="163"/>
      <c r="AQO67" s="163"/>
      <c r="AQP67" s="163"/>
      <c r="AQQ67" s="163"/>
      <c r="AQR67" s="163"/>
      <c r="AQS67" s="163"/>
      <c r="AQT67" s="163"/>
      <c r="AQU67" s="163"/>
      <c r="AQV67" s="163"/>
      <c r="AQW67" s="163"/>
      <c r="AQX67" s="163"/>
      <c r="AQY67" s="163"/>
      <c r="AQZ67" s="163"/>
      <c r="ARA67" s="163"/>
      <c r="ARB67" s="163"/>
      <c r="ARC67" s="163"/>
      <c r="ARD67" s="163"/>
      <c r="ARE67" s="163"/>
      <c r="ARF67" s="163"/>
      <c r="ARG67" s="163"/>
      <c r="ARH67" s="163"/>
      <c r="ARI67" s="163"/>
      <c r="ARJ67" s="163"/>
      <c r="ARK67" s="163"/>
      <c r="ARL67" s="163"/>
      <c r="ARM67" s="163"/>
      <c r="ARN67" s="163"/>
      <c r="ARO67" s="163"/>
      <c r="ARP67" s="163"/>
      <c r="ARQ67" s="163"/>
      <c r="ARR67" s="163"/>
      <c r="ARS67" s="163"/>
      <c r="ART67" s="163"/>
      <c r="ARU67" s="163"/>
      <c r="ARV67" s="163"/>
      <c r="ARW67" s="163"/>
      <c r="ARX67" s="163"/>
      <c r="ARY67" s="163"/>
      <c r="ARZ67" s="163"/>
      <c r="ASA67" s="163"/>
      <c r="ASB67" s="163"/>
      <c r="ASC67" s="163"/>
      <c r="ASD67" s="163"/>
      <c r="ASE67" s="163"/>
      <c r="ASF67" s="163"/>
      <c r="ASG67" s="163"/>
      <c r="ASH67" s="163"/>
      <c r="ASI67" s="163"/>
      <c r="ASJ67" s="163"/>
      <c r="ASK67" s="163"/>
      <c r="ASL67" s="163"/>
      <c r="ASM67" s="163"/>
      <c r="ASN67" s="163"/>
      <c r="ASO67" s="163"/>
      <c r="ASP67" s="163"/>
      <c r="ASQ67" s="163"/>
      <c r="ASR67" s="163"/>
      <c r="ASS67" s="163"/>
      <c r="AST67" s="163"/>
      <c r="ASU67" s="163"/>
      <c r="ASV67" s="163"/>
      <c r="ASW67" s="163"/>
      <c r="ASX67" s="163"/>
      <c r="ASY67" s="163"/>
      <c r="ASZ67" s="163"/>
      <c r="ATA67" s="163"/>
      <c r="ATB67" s="163"/>
      <c r="ATC67" s="163"/>
      <c r="ATD67" s="163"/>
      <c r="ATE67" s="163"/>
      <c r="ATF67" s="163"/>
      <c r="ATG67" s="163"/>
      <c r="ATH67" s="163"/>
      <c r="ATI67" s="163"/>
      <c r="ATJ67" s="163"/>
      <c r="ATK67" s="163"/>
      <c r="ATL67" s="163"/>
      <c r="ATM67" s="163"/>
      <c r="ATN67" s="163"/>
      <c r="ATO67" s="163"/>
      <c r="ATP67" s="163"/>
      <c r="ATQ67" s="163"/>
      <c r="ATR67" s="163"/>
      <c r="ATS67" s="163"/>
      <c r="ATT67" s="163"/>
      <c r="ATU67" s="163"/>
      <c r="ATV67" s="163"/>
      <c r="ATW67" s="163"/>
      <c r="ATX67" s="163"/>
      <c r="ATY67" s="163"/>
      <c r="ATZ67" s="163"/>
      <c r="AUA67" s="163"/>
      <c r="AUB67" s="163"/>
      <c r="AUC67" s="163"/>
      <c r="AUD67" s="163"/>
      <c r="AUE67" s="163"/>
      <c r="AUF67" s="163"/>
      <c r="AUG67" s="163"/>
      <c r="AUH67" s="163"/>
      <c r="AUI67" s="163"/>
      <c r="AUJ67" s="163"/>
      <c r="AUK67" s="163"/>
      <c r="AUL67" s="163"/>
      <c r="AUM67" s="163"/>
      <c r="AUN67" s="163"/>
      <c r="AUO67" s="163"/>
      <c r="AUP67" s="163"/>
      <c r="AUQ67" s="163"/>
      <c r="AUR67" s="163"/>
      <c r="AUS67" s="163"/>
      <c r="AUT67" s="163"/>
      <c r="AUU67" s="163"/>
      <c r="AUV67" s="163"/>
      <c r="AUW67" s="163"/>
      <c r="AUX67" s="163"/>
      <c r="AUY67" s="163"/>
      <c r="AUZ67" s="163"/>
      <c r="AVA67" s="163"/>
      <c r="AVB67" s="163"/>
      <c r="AVC67" s="163"/>
      <c r="AVD67" s="163"/>
      <c r="AVE67" s="163"/>
      <c r="AVF67" s="163"/>
      <c r="AVG67" s="163"/>
      <c r="AVH67" s="163"/>
      <c r="AVI67" s="163"/>
      <c r="AVJ67" s="163"/>
      <c r="AVK67" s="163"/>
      <c r="AVL67" s="163"/>
      <c r="AVM67" s="163"/>
      <c r="AVN67" s="163"/>
      <c r="AVO67" s="163"/>
      <c r="AVP67" s="163"/>
      <c r="AVQ67" s="163"/>
      <c r="AVR67" s="163"/>
      <c r="AVS67" s="163"/>
      <c r="AVT67" s="163"/>
      <c r="AVU67" s="163"/>
      <c r="AVV67" s="163"/>
      <c r="AVW67" s="163"/>
      <c r="AVX67" s="163"/>
      <c r="AVY67" s="163"/>
      <c r="AVZ67" s="163"/>
      <c r="AWA67" s="163"/>
      <c r="AWB67" s="163"/>
      <c r="AWC67" s="163"/>
      <c r="AWD67" s="163"/>
      <c r="AWE67" s="163"/>
      <c r="AWF67" s="163"/>
      <c r="AWG67" s="163"/>
      <c r="AWH67" s="163"/>
      <c r="AWI67" s="163"/>
      <c r="AWJ67" s="163"/>
      <c r="AWK67" s="163"/>
      <c r="AWL67" s="163"/>
      <c r="AWM67" s="163"/>
      <c r="AWN67" s="163"/>
      <c r="AWO67" s="163"/>
      <c r="AWP67" s="163"/>
      <c r="AWQ67" s="163"/>
      <c r="AWR67" s="163"/>
      <c r="AWS67" s="163"/>
      <c r="AWT67" s="163"/>
      <c r="AWU67" s="163"/>
      <c r="AWV67" s="163"/>
      <c r="AWW67" s="163"/>
      <c r="AWX67" s="163"/>
      <c r="AWY67" s="163"/>
      <c r="AWZ67" s="163"/>
      <c r="AXA67" s="163"/>
      <c r="AXB67" s="163"/>
      <c r="AXC67" s="163"/>
      <c r="AXD67" s="163"/>
      <c r="AXE67" s="163"/>
      <c r="AXF67" s="163"/>
      <c r="AXG67" s="163"/>
      <c r="AXH67" s="163"/>
      <c r="AXI67" s="163"/>
      <c r="AXJ67" s="163"/>
      <c r="AXK67" s="163"/>
      <c r="AXL67" s="163"/>
      <c r="AXM67" s="163"/>
      <c r="AXN67" s="163"/>
      <c r="AXO67" s="163"/>
      <c r="AXP67" s="163"/>
      <c r="AXQ67" s="163"/>
      <c r="AXR67" s="163"/>
      <c r="AXS67" s="163"/>
      <c r="AXT67" s="163"/>
      <c r="AXU67" s="163"/>
      <c r="AXV67" s="163"/>
      <c r="AXW67" s="163"/>
      <c r="AXX67" s="163"/>
      <c r="AXY67" s="163"/>
      <c r="AXZ67" s="163"/>
      <c r="AYA67" s="163"/>
      <c r="AYB67" s="163"/>
      <c r="AYC67" s="163"/>
      <c r="AYD67" s="163"/>
      <c r="AYE67" s="163"/>
      <c r="AYF67" s="163"/>
      <c r="AYG67" s="163"/>
      <c r="AYH67" s="163"/>
      <c r="AYI67" s="163"/>
      <c r="AYJ67" s="163"/>
      <c r="AYK67" s="163"/>
      <c r="AYL67" s="163"/>
      <c r="AYM67" s="163"/>
      <c r="AYN67" s="163"/>
      <c r="AYO67" s="163"/>
      <c r="AYP67" s="163"/>
      <c r="AYQ67" s="163"/>
      <c r="AYR67" s="163"/>
      <c r="AYS67" s="163"/>
      <c r="AYT67" s="163"/>
      <c r="AYU67" s="163"/>
      <c r="AYV67" s="163"/>
      <c r="AYW67" s="163"/>
      <c r="AYX67" s="163"/>
      <c r="AYY67" s="163"/>
      <c r="AYZ67" s="163"/>
      <c r="AZA67" s="163"/>
      <c r="AZB67" s="163"/>
      <c r="AZC67" s="163"/>
      <c r="AZD67" s="163"/>
      <c r="AZE67" s="163"/>
      <c r="AZF67" s="163"/>
      <c r="AZG67" s="163"/>
      <c r="AZH67" s="163"/>
      <c r="AZI67" s="163"/>
      <c r="AZJ67" s="163"/>
      <c r="AZK67" s="163"/>
      <c r="AZL67" s="163"/>
      <c r="AZM67" s="163"/>
      <c r="AZN67" s="163"/>
      <c r="AZO67" s="163"/>
      <c r="AZP67" s="163"/>
      <c r="AZQ67" s="163"/>
      <c r="AZR67" s="163"/>
      <c r="AZS67" s="163"/>
      <c r="AZT67" s="163"/>
      <c r="AZU67" s="163"/>
      <c r="AZV67" s="163"/>
      <c r="AZW67" s="163"/>
      <c r="AZX67" s="163"/>
      <c r="AZY67" s="163"/>
      <c r="AZZ67" s="163"/>
      <c r="BAA67" s="163"/>
      <c r="BAB67" s="163"/>
      <c r="BAC67" s="163"/>
      <c r="BAD67" s="163"/>
      <c r="BAE67" s="163"/>
      <c r="BAF67" s="163"/>
      <c r="BAG67" s="163"/>
      <c r="BAH67" s="163"/>
      <c r="BAI67" s="163"/>
      <c r="BAJ67" s="163"/>
      <c r="BAK67" s="163"/>
      <c r="BAL67" s="163"/>
      <c r="BAM67" s="163"/>
      <c r="BAN67" s="163"/>
      <c r="BAO67" s="163"/>
      <c r="BAP67" s="163"/>
      <c r="BAQ67" s="163"/>
      <c r="BAR67" s="163"/>
      <c r="BAS67" s="163"/>
      <c r="BAT67" s="163"/>
      <c r="BAU67" s="163"/>
      <c r="BAV67" s="163"/>
      <c r="BAW67" s="163"/>
      <c r="BAX67" s="163"/>
      <c r="BAY67" s="163"/>
      <c r="BAZ67" s="163"/>
      <c r="BBA67" s="163"/>
      <c r="BBB67" s="163"/>
      <c r="BBC67" s="163"/>
      <c r="BBD67" s="163"/>
      <c r="BBE67" s="163"/>
      <c r="BBF67" s="163"/>
      <c r="BBG67" s="163"/>
      <c r="BBH67" s="163"/>
      <c r="BBI67" s="163"/>
      <c r="BBJ67" s="163"/>
      <c r="BBK67" s="163"/>
      <c r="BBL67" s="163"/>
      <c r="BBM67" s="163"/>
      <c r="BBN67" s="163"/>
      <c r="BBO67" s="163"/>
      <c r="BBP67" s="163"/>
      <c r="BBQ67" s="163"/>
      <c r="BBR67" s="163"/>
      <c r="BBS67" s="163"/>
      <c r="BBT67" s="163"/>
      <c r="BBU67" s="163"/>
      <c r="BBV67" s="163"/>
      <c r="BBW67" s="163"/>
      <c r="BBX67" s="163"/>
      <c r="BBY67" s="163"/>
      <c r="BBZ67" s="163"/>
      <c r="BCA67" s="163"/>
      <c r="BCB67" s="163"/>
      <c r="BCC67" s="163"/>
      <c r="BCD67" s="163"/>
      <c r="BCE67" s="163"/>
      <c r="BCF67" s="163"/>
      <c r="BCG67" s="163"/>
      <c r="BCH67" s="163"/>
      <c r="BCI67" s="163"/>
      <c r="BCJ67" s="163"/>
      <c r="BCK67" s="163"/>
      <c r="BCL67" s="163"/>
      <c r="BCM67" s="163"/>
      <c r="BCN67" s="163"/>
      <c r="BCO67" s="163"/>
      <c r="BCP67" s="163"/>
      <c r="BCQ67" s="163"/>
      <c r="BCR67" s="163"/>
      <c r="BCS67" s="163"/>
      <c r="BCT67" s="163"/>
      <c r="BCU67" s="163"/>
      <c r="BCV67" s="163"/>
      <c r="BCW67" s="163"/>
      <c r="BCX67" s="163"/>
      <c r="BCY67" s="163"/>
      <c r="BCZ67" s="163"/>
      <c r="BDA67" s="163"/>
      <c r="BDB67" s="163"/>
      <c r="BDC67" s="163"/>
      <c r="BDD67" s="163"/>
      <c r="BDE67" s="163"/>
      <c r="BDF67" s="163"/>
      <c r="BDG67" s="163"/>
      <c r="BDH67" s="163"/>
      <c r="BDI67" s="163"/>
      <c r="BDJ67" s="163"/>
      <c r="BDK67" s="163"/>
      <c r="BDL67" s="163"/>
      <c r="BDM67" s="163"/>
      <c r="BDN67" s="163"/>
      <c r="BDO67" s="163"/>
      <c r="BDP67" s="163"/>
      <c r="BDQ67" s="163"/>
      <c r="BDR67" s="163"/>
      <c r="BDS67" s="163"/>
      <c r="BDT67" s="163"/>
      <c r="BDU67" s="163"/>
      <c r="BDV67" s="163"/>
      <c r="BDW67" s="163"/>
      <c r="BDX67" s="163"/>
      <c r="BDY67" s="163"/>
      <c r="BDZ67" s="163"/>
      <c r="BEA67" s="163"/>
      <c r="BEB67" s="163"/>
      <c r="BEC67" s="163"/>
      <c r="BED67" s="163"/>
      <c r="BEE67" s="163"/>
      <c r="BEF67" s="163"/>
      <c r="BEG67" s="163"/>
      <c r="BEH67" s="163"/>
      <c r="BEI67" s="163"/>
      <c r="BEJ67" s="163"/>
      <c r="BEK67" s="163"/>
      <c r="BEL67" s="163"/>
      <c r="BEM67" s="163"/>
      <c r="BEN67" s="163"/>
      <c r="BEO67" s="163"/>
      <c r="BEP67" s="163"/>
      <c r="BEQ67" s="163"/>
      <c r="BER67" s="163"/>
      <c r="BES67" s="163"/>
      <c r="BET67" s="163"/>
      <c r="BEU67" s="163"/>
      <c r="BEV67" s="163"/>
      <c r="BEW67" s="163"/>
      <c r="BEX67" s="163"/>
      <c r="BEY67" s="163"/>
      <c r="BEZ67" s="163"/>
      <c r="BFA67" s="163"/>
      <c r="BFB67" s="163"/>
      <c r="BFC67" s="163"/>
      <c r="BFD67" s="163"/>
      <c r="BFE67" s="163"/>
      <c r="BFF67" s="163"/>
      <c r="BFG67" s="163"/>
      <c r="BFH67" s="163"/>
      <c r="BFI67" s="163"/>
      <c r="BFJ67" s="163"/>
      <c r="BFK67" s="163"/>
      <c r="BFL67" s="163"/>
      <c r="BFM67" s="163"/>
      <c r="BFN67" s="163"/>
      <c r="BFO67" s="163"/>
      <c r="BFP67" s="163"/>
      <c r="BFQ67" s="163"/>
      <c r="BFR67" s="163"/>
      <c r="BFS67" s="163"/>
      <c r="BFT67" s="163"/>
      <c r="BFU67" s="163"/>
      <c r="BFV67" s="163"/>
      <c r="BFW67" s="163"/>
      <c r="BFX67" s="163"/>
      <c r="BFY67" s="163"/>
      <c r="BFZ67" s="163"/>
      <c r="BGA67" s="163"/>
      <c r="BGB67" s="163"/>
      <c r="BGC67" s="163"/>
      <c r="BGD67" s="163"/>
      <c r="BGE67" s="163"/>
      <c r="BGF67" s="163"/>
      <c r="BGG67" s="163"/>
      <c r="BGH67" s="163"/>
      <c r="BGI67" s="163"/>
      <c r="BGJ67" s="163"/>
      <c r="BGK67" s="163"/>
      <c r="BGL67" s="163"/>
      <c r="BGM67" s="163"/>
      <c r="BGN67" s="163"/>
      <c r="BGO67" s="163"/>
      <c r="BGP67" s="163"/>
      <c r="BGQ67" s="163"/>
      <c r="BGR67" s="163"/>
      <c r="BGS67" s="163"/>
      <c r="BGT67" s="163"/>
      <c r="BGU67" s="163"/>
      <c r="BGV67" s="163"/>
      <c r="BGW67" s="163"/>
      <c r="BGX67" s="163"/>
      <c r="BGY67" s="163"/>
      <c r="BGZ67" s="163"/>
      <c r="BHA67" s="163"/>
      <c r="BHB67" s="163"/>
      <c r="BHC67" s="163"/>
      <c r="BHD67" s="163"/>
      <c r="BHE67" s="163"/>
      <c r="BHF67" s="163"/>
      <c r="BHG67" s="163"/>
      <c r="BHH67" s="163"/>
      <c r="BHI67" s="163"/>
      <c r="BHJ67" s="163"/>
      <c r="BHK67" s="163"/>
      <c r="BHL67" s="163"/>
      <c r="BHM67" s="163"/>
      <c r="BHN67" s="163"/>
      <c r="BHO67" s="163"/>
      <c r="BHP67" s="163"/>
      <c r="BHQ67" s="163"/>
      <c r="BHR67" s="163"/>
      <c r="BHS67" s="163"/>
      <c r="BHT67" s="163"/>
      <c r="BHU67" s="163"/>
      <c r="BHV67" s="163"/>
      <c r="BHW67" s="163"/>
      <c r="BHX67" s="163"/>
      <c r="BHY67" s="163"/>
      <c r="BHZ67" s="163"/>
      <c r="BIA67" s="163"/>
      <c r="BIB67" s="163"/>
      <c r="BIC67" s="163"/>
      <c r="BID67" s="163"/>
      <c r="BIE67" s="163"/>
      <c r="BIF67" s="163"/>
      <c r="BIG67" s="163"/>
      <c r="BIH67" s="163"/>
      <c r="BII67" s="163"/>
      <c r="BIJ67" s="163"/>
      <c r="BIK67" s="163"/>
      <c r="BIL67" s="163"/>
      <c r="BIM67" s="163"/>
      <c r="BIN67" s="163"/>
      <c r="BIO67" s="163"/>
      <c r="BIP67" s="163"/>
      <c r="BIQ67" s="163"/>
      <c r="BIR67" s="163"/>
      <c r="BIS67" s="163"/>
      <c r="BIT67" s="163"/>
      <c r="BIU67" s="163"/>
      <c r="BIV67" s="163"/>
      <c r="BIW67" s="163"/>
      <c r="BIX67" s="163"/>
      <c r="BIY67" s="163"/>
      <c r="BIZ67" s="163"/>
      <c r="BJA67" s="163"/>
      <c r="BJB67" s="163"/>
      <c r="BJC67" s="163"/>
      <c r="BJD67" s="163"/>
      <c r="BJE67" s="163"/>
      <c r="BJF67" s="163"/>
      <c r="BJG67" s="163"/>
      <c r="BJH67" s="163"/>
      <c r="BJI67" s="163"/>
      <c r="BJJ67" s="163"/>
      <c r="BJK67" s="163"/>
      <c r="BJL67" s="163"/>
      <c r="BJM67" s="163"/>
      <c r="BJN67" s="163"/>
      <c r="BJO67" s="163"/>
      <c r="BJP67" s="163"/>
      <c r="BJQ67" s="163"/>
      <c r="BJR67" s="163"/>
      <c r="BJS67" s="163"/>
      <c r="BJT67" s="163"/>
      <c r="BJU67" s="163"/>
      <c r="BJV67" s="163"/>
      <c r="BJW67" s="163"/>
      <c r="BJX67" s="163"/>
      <c r="BJY67" s="163"/>
      <c r="BJZ67" s="163"/>
      <c r="BKA67" s="163"/>
      <c r="BKB67" s="163"/>
      <c r="BKC67" s="163"/>
      <c r="BKD67" s="163"/>
      <c r="BKE67" s="163"/>
      <c r="BKF67" s="163"/>
      <c r="BKG67" s="163"/>
      <c r="BKH67" s="163"/>
      <c r="BKI67" s="163"/>
      <c r="BKJ67" s="163"/>
      <c r="BKK67" s="163"/>
      <c r="BKL67" s="163"/>
      <c r="BKM67" s="163"/>
      <c r="BKN67" s="163"/>
      <c r="BKO67" s="163"/>
      <c r="BKP67" s="163"/>
      <c r="BKQ67" s="163"/>
      <c r="BKR67" s="163"/>
      <c r="BKS67" s="163"/>
      <c r="BKT67" s="163"/>
      <c r="BKU67" s="163"/>
      <c r="BKV67" s="163"/>
      <c r="BKW67" s="163"/>
      <c r="BKX67" s="163"/>
      <c r="BKY67" s="163"/>
      <c r="BKZ67" s="163"/>
      <c r="BLA67" s="163"/>
      <c r="BLB67" s="163"/>
      <c r="BLC67" s="163"/>
      <c r="BLD67" s="163"/>
      <c r="BLE67" s="163"/>
      <c r="BLF67" s="163"/>
      <c r="BLG67" s="163"/>
      <c r="BLH67" s="163"/>
      <c r="BLI67" s="163"/>
      <c r="BLJ67" s="163"/>
      <c r="BLK67" s="163"/>
      <c r="BLL67" s="163"/>
      <c r="BLM67" s="163"/>
      <c r="BLN67" s="163"/>
      <c r="BLO67" s="163"/>
      <c r="BLP67" s="163"/>
      <c r="BLQ67" s="163"/>
      <c r="BLR67" s="163"/>
      <c r="BLS67" s="163"/>
      <c r="BLT67" s="163"/>
      <c r="BLU67" s="163"/>
      <c r="BLV67" s="163"/>
      <c r="BLW67" s="163"/>
      <c r="BLX67" s="163"/>
      <c r="BLY67" s="163"/>
      <c r="BLZ67" s="163"/>
      <c r="BMA67" s="163"/>
      <c r="BMB67" s="163"/>
      <c r="BMC67" s="163"/>
      <c r="BMD67" s="163"/>
      <c r="BME67" s="163"/>
      <c r="BMF67" s="163"/>
      <c r="BMG67" s="163"/>
      <c r="BMH67" s="163"/>
      <c r="BMI67" s="163"/>
      <c r="BMJ67" s="163"/>
      <c r="BMK67" s="163"/>
      <c r="BML67" s="163"/>
      <c r="BMM67" s="163"/>
      <c r="BMN67" s="163"/>
      <c r="BMO67" s="163"/>
      <c r="BMP67" s="163"/>
      <c r="BMQ67" s="163"/>
      <c r="BMR67" s="163"/>
      <c r="BMS67" s="163"/>
      <c r="BMT67" s="163"/>
      <c r="BMU67" s="163"/>
      <c r="BMV67" s="163"/>
      <c r="BMW67" s="163"/>
      <c r="BMX67" s="163"/>
      <c r="BMY67" s="163"/>
      <c r="BMZ67" s="163"/>
      <c r="BNA67" s="163"/>
      <c r="BNB67" s="163"/>
      <c r="BNC67" s="163"/>
      <c r="BND67" s="163"/>
      <c r="BNE67" s="163"/>
      <c r="BNF67" s="163"/>
      <c r="BNG67" s="163"/>
      <c r="BNH67" s="163"/>
      <c r="BNI67" s="163"/>
      <c r="BNJ67" s="163"/>
      <c r="BNK67" s="163"/>
      <c r="BNL67" s="163"/>
      <c r="BNM67" s="163"/>
      <c r="BNN67" s="163"/>
      <c r="BNO67" s="163"/>
      <c r="BNP67" s="163"/>
      <c r="BNQ67" s="163"/>
      <c r="BNR67" s="163"/>
      <c r="BNS67" s="163"/>
      <c r="BNT67" s="163"/>
      <c r="BNU67" s="163"/>
      <c r="BNV67" s="163"/>
      <c r="BNW67" s="163"/>
      <c r="BNX67" s="163"/>
      <c r="BNY67" s="163"/>
      <c r="BNZ67" s="163"/>
      <c r="BOA67" s="163"/>
      <c r="BOB67" s="163"/>
      <c r="BOC67" s="163"/>
      <c r="BOD67" s="163"/>
      <c r="BOE67" s="163"/>
      <c r="BOF67" s="163"/>
      <c r="BOG67" s="163"/>
      <c r="BOH67" s="163"/>
      <c r="BOI67" s="163"/>
      <c r="BOJ67" s="163"/>
      <c r="BOK67" s="163"/>
      <c r="BOL67" s="163"/>
      <c r="BOM67" s="163"/>
      <c r="BON67" s="163"/>
      <c r="BOO67" s="163"/>
      <c r="BOP67" s="163"/>
      <c r="BOQ67" s="163"/>
      <c r="BOR67" s="163"/>
      <c r="BOS67" s="163"/>
      <c r="BOT67" s="163"/>
      <c r="BOU67" s="163"/>
      <c r="BOV67" s="163"/>
      <c r="BOW67" s="163"/>
      <c r="BOX67" s="163"/>
      <c r="BOY67" s="163"/>
      <c r="BOZ67" s="163"/>
      <c r="BPA67" s="163"/>
      <c r="BPB67" s="163"/>
      <c r="BPC67" s="163"/>
      <c r="BPD67" s="163"/>
      <c r="BPE67" s="163"/>
      <c r="BPF67" s="163"/>
      <c r="BPG67" s="163"/>
      <c r="BPH67" s="163"/>
      <c r="BPI67" s="163"/>
      <c r="BPJ67" s="163"/>
      <c r="BPK67" s="163"/>
      <c r="BPL67" s="163"/>
      <c r="BPM67" s="163"/>
      <c r="BPN67" s="163"/>
      <c r="BPO67" s="163"/>
      <c r="BPP67" s="163"/>
      <c r="BPQ67" s="163"/>
      <c r="BPR67" s="163"/>
      <c r="BPS67" s="163"/>
      <c r="BPT67" s="163"/>
      <c r="BPU67" s="163"/>
      <c r="BPV67" s="163"/>
      <c r="BPW67" s="163"/>
      <c r="BPX67" s="163"/>
      <c r="BPY67" s="163"/>
      <c r="BPZ67" s="163"/>
      <c r="BQA67" s="163"/>
      <c r="BQB67" s="163"/>
      <c r="BQC67" s="163"/>
      <c r="BQD67" s="163"/>
      <c r="BQE67" s="163"/>
      <c r="BQF67" s="163"/>
      <c r="BQG67" s="163"/>
      <c r="BQH67" s="163"/>
      <c r="BQI67" s="163"/>
      <c r="BQJ67" s="163"/>
      <c r="BQK67" s="163"/>
      <c r="BQL67" s="163"/>
      <c r="BQM67" s="163"/>
      <c r="BQN67" s="163"/>
      <c r="BQO67" s="163"/>
      <c r="BQP67" s="163"/>
      <c r="BQQ67" s="163"/>
      <c r="BQR67" s="163"/>
      <c r="BQS67" s="163"/>
      <c r="BQT67" s="163"/>
      <c r="BQU67" s="163"/>
      <c r="BQV67" s="163"/>
      <c r="BQW67" s="163"/>
    </row>
    <row r="68" spans="1:1817" ht="51" x14ac:dyDescent="0.25">
      <c r="A68" s="2" t="s">
        <v>168</v>
      </c>
      <c r="B68" s="2" t="s">
        <v>338</v>
      </c>
      <c r="C68" s="2">
        <v>7</v>
      </c>
      <c r="D68" s="1" t="s">
        <v>128</v>
      </c>
      <c r="E68" s="2">
        <v>44</v>
      </c>
      <c r="F68" s="1" t="s">
        <v>149</v>
      </c>
      <c r="G68" s="3" t="s">
        <v>150</v>
      </c>
      <c r="H68" s="1" t="s">
        <v>151</v>
      </c>
      <c r="I68" s="2">
        <v>380</v>
      </c>
      <c r="J68" s="1" t="s">
        <v>152</v>
      </c>
      <c r="K68" s="2">
        <v>452</v>
      </c>
      <c r="L68" s="4" t="s">
        <v>153</v>
      </c>
      <c r="M68" s="2" t="s">
        <v>154</v>
      </c>
      <c r="N68" s="5">
        <v>1007</v>
      </c>
      <c r="O68" s="5">
        <v>2</v>
      </c>
      <c r="P68" s="6" t="s">
        <v>152</v>
      </c>
      <c r="Q68" s="267" t="s">
        <v>34</v>
      </c>
      <c r="R68" s="7">
        <v>1</v>
      </c>
      <c r="S68" s="7">
        <v>0</v>
      </c>
      <c r="T68" s="7">
        <v>1</v>
      </c>
      <c r="U68" s="7">
        <v>1</v>
      </c>
      <c r="V68" s="7">
        <v>1</v>
      </c>
      <c r="W68" s="7">
        <v>1</v>
      </c>
      <c r="X68" s="207">
        <v>0.38</v>
      </c>
      <c r="Y68" s="207">
        <v>0.38</v>
      </c>
      <c r="Z68" s="232">
        <f t="shared" ref="Z68:Z70" si="85">+Y68/T68</f>
        <v>0.38</v>
      </c>
      <c r="AA68" s="207">
        <v>0.49</v>
      </c>
      <c r="AB68" s="207">
        <v>0.57999999999999996</v>
      </c>
      <c r="AC68" s="232">
        <f>+AB68/T68</f>
        <v>0.57999999999999996</v>
      </c>
      <c r="AD68" s="207">
        <v>0.6</v>
      </c>
      <c r="AE68" s="207">
        <v>0.7</v>
      </c>
      <c r="AF68" s="232">
        <f>+AE68/T68</f>
        <v>0.7</v>
      </c>
      <c r="AG68" s="207">
        <v>0.70499999999999996</v>
      </c>
      <c r="AH68" s="323">
        <v>0.75</v>
      </c>
      <c r="AI68" s="207">
        <f>+AH68/T68</f>
        <v>0.75</v>
      </c>
      <c r="AJ68" s="207">
        <v>0.80500000000000005</v>
      </c>
      <c r="AK68" s="207">
        <v>0.85</v>
      </c>
      <c r="AL68" s="332">
        <f>+AK68/T68</f>
        <v>0.85</v>
      </c>
      <c r="AM68" s="207">
        <v>0.90500000000000003</v>
      </c>
      <c r="AN68" s="207">
        <v>1</v>
      </c>
    </row>
    <row r="69" spans="1:1817" ht="51" x14ac:dyDescent="0.25">
      <c r="A69" s="11" t="s">
        <v>168</v>
      </c>
      <c r="B69" s="11" t="s">
        <v>338</v>
      </c>
      <c r="C69" s="11">
        <v>7</v>
      </c>
      <c r="D69" s="10" t="s">
        <v>128</v>
      </c>
      <c r="E69" s="11">
        <v>44</v>
      </c>
      <c r="F69" s="10" t="s">
        <v>149</v>
      </c>
      <c r="G69" s="11" t="s">
        <v>150</v>
      </c>
      <c r="H69" s="10" t="s">
        <v>151</v>
      </c>
      <c r="I69" s="11">
        <v>380</v>
      </c>
      <c r="J69" s="10" t="s">
        <v>152</v>
      </c>
      <c r="K69" s="11">
        <v>452</v>
      </c>
      <c r="L69" s="13" t="s">
        <v>153</v>
      </c>
      <c r="M69" s="11" t="s">
        <v>154</v>
      </c>
      <c r="N69" s="14">
        <v>1007</v>
      </c>
      <c r="O69" s="14">
        <v>3</v>
      </c>
      <c r="P69" s="15" t="s">
        <v>155</v>
      </c>
      <c r="Q69" s="268" t="s">
        <v>34</v>
      </c>
      <c r="R69" s="19">
        <v>1</v>
      </c>
      <c r="S69" s="19">
        <v>1</v>
      </c>
      <c r="T69" s="18">
        <v>1</v>
      </c>
      <c r="U69" s="18">
        <v>1</v>
      </c>
      <c r="V69" s="18">
        <v>1</v>
      </c>
      <c r="W69" s="18">
        <v>1</v>
      </c>
      <c r="X69" s="202">
        <v>0.42499999999999999</v>
      </c>
      <c r="Y69" s="202">
        <v>0.42499999999999999</v>
      </c>
      <c r="Z69" s="235">
        <f t="shared" si="85"/>
        <v>0.42499999999999999</v>
      </c>
      <c r="AA69" s="202">
        <v>0.52500000000000002</v>
      </c>
      <c r="AB69" s="202">
        <v>0.52500000000000002</v>
      </c>
      <c r="AC69" s="235">
        <f>+AB69/T69</f>
        <v>0.52500000000000002</v>
      </c>
      <c r="AD69" s="202">
        <v>0.62</v>
      </c>
      <c r="AE69" s="202">
        <v>0.625</v>
      </c>
      <c r="AF69" s="235">
        <f>+AE69/T69</f>
        <v>0.625</v>
      </c>
      <c r="AG69" s="202">
        <v>0.71499999999999997</v>
      </c>
      <c r="AH69" s="202">
        <v>0.71499999999999997</v>
      </c>
      <c r="AI69" s="235">
        <f>+AH69/T69</f>
        <v>0.71499999999999997</v>
      </c>
      <c r="AJ69" s="202">
        <v>0.81</v>
      </c>
      <c r="AK69" s="202">
        <v>0.81</v>
      </c>
      <c r="AL69" s="328">
        <f>+AK69/T69</f>
        <v>0.81</v>
      </c>
      <c r="AM69" s="202">
        <v>0.90500000000000003</v>
      </c>
      <c r="AN69" s="202">
        <v>1</v>
      </c>
    </row>
    <row r="70" spans="1:1817" ht="51" x14ac:dyDescent="0.25">
      <c r="A70" s="11" t="s">
        <v>168</v>
      </c>
      <c r="B70" s="11" t="s">
        <v>338</v>
      </c>
      <c r="C70" s="11">
        <v>7</v>
      </c>
      <c r="D70" s="10" t="s">
        <v>128</v>
      </c>
      <c r="E70" s="11">
        <v>44</v>
      </c>
      <c r="F70" s="10" t="s">
        <v>149</v>
      </c>
      <c r="G70" s="11" t="s">
        <v>150</v>
      </c>
      <c r="H70" s="10" t="s">
        <v>151</v>
      </c>
      <c r="I70" s="11">
        <v>380</v>
      </c>
      <c r="J70" s="10" t="s">
        <v>152</v>
      </c>
      <c r="K70" s="11">
        <v>452</v>
      </c>
      <c r="L70" s="13" t="s">
        <v>153</v>
      </c>
      <c r="M70" s="11" t="s">
        <v>154</v>
      </c>
      <c r="N70" s="14">
        <v>1007</v>
      </c>
      <c r="O70" s="14">
        <v>4</v>
      </c>
      <c r="P70" s="15" t="s">
        <v>156</v>
      </c>
      <c r="Q70" s="268" t="s">
        <v>34</v>
      </c>
      <c r="R70" s="19">
        <v>1</v>
      </c>
      <c r="S70" s="19">
        <v>1</v>
      </c>
      <c r="T70" s="18">
        <v>1</v>
      </c>
      <c r="U70" s="18">
        <v>1</v>
      </c>
      <c r="V70" s="18">
        <v>1</v>
      </c>
      <c r="W70" s="18">
        <v>1</v>
      </c>
      <c r="X70" s="202">
        <v>0.4</v>
      </c>
      <c r="Y70" s="202">
        <v>0.4</v>
      </c>
      <c r="Z70" s="235">
        <f t="shared" si="85"/>
        <v>0.4</v>
      </c>
      <c r="AA70" s="202">
        <v>0.5</v>
      </c>
      <c r="AB70" s="202">
        <v>0.5</v>
      </c>
      <c r="AC70" s="235">
        <f>+AB70/T70</f>
        <v>0.5</v>
      </c>
      <c r="AD70" s="202">
        <v>0.6</v>
      </c>
      <c r="AE70" s="202">
        <v>0.6</v>
      </c>
      <c r="AF70" s="235">
        <f>+AE70/T70</f>
        <v>0.6</v>
      </c>
      <c r="AG70" s="202">
        <v>0.7</v>
      </c>
      <c r="AH70" s="202">
        <v>0.7</v>
      </c>
      <c r="AI70" s="235">
        <f>+AH70/T70</f>
        <v>0.7</v>
      </c>
      <c r="AJ70" s="202">
        <v>0.8</v>
      </c>
      <c r="AK70" s="202">
        <v>0.8</v>
      </c>
      <c r="AL70" s="328">
        <f>+AK70/T70</f>
        <v>0.8</v>
      </c>
      <c r="AM70" s="202">
        <v>0.9</v>
      </c>
      <c r="AN70" s="202">
        <v>1</v>
      </c>
    </row>
    <row r="71" spans="1:1817" s="164" customFormat="1" ht="51" x14ac:dyDescent="0.25">
      <c r="A71" s="73" t="s">
        <v>168</v>
      </c>
      <c r="B71" s="73" t="s">
        <v>336</v>
      </c>
      <c r="C71" s="73">
        <v>7</v>
      </c>
      <c r="D71" s="73" t="s">
        <v>128</v>
      </c>
      <c r="E71" s="73">
        <v>44</v>
      </c>
      <c r="F71" s="73" t="s">
        <v>149</v>
      </c>
      <c r="G71" s="74" t="s">
        <v>150</v>
      </c>
      <c r="H71" s="73" t="s">
        <v>151</v>
      </c>
      <c r="I71" s="73">
        <v>380</v>
      </c>
      <c r="J71" s="73" t="s">
        <v>152</v>
      </c>
      <c r="K71" s="73">
        <v>452</v>
      </c>
      <c r="L71" s="75" t="s">
        <v>153</v>
      </c>
      <c r="M71" s="73"/>
      <c r="N71" s="73">
        <v>1007</v>
      </c>
      <c r="O71" s="73"/>
      <c r="P71" s="73"/>
      <c r="Q71" s="280" t="s">
        <v>34</v>
      </c>
      <c r="R71" s="79">
        <f t="shared" ref="R71" si="86">+R68</f>
        <v>1</v>
      </c>
      <c r="S71" s="79">
        <f t="shared" ref="S71:W71" si="87">+S68</f>
        <v>0</v>
      </c>
      <c r="T71" s="79">
        <f t="shared" si="87"/>
        <v>1</v>
      </c>
      <c r="U71" s="79">
        <f t="shared" si="87"/>
        <v>1</v>
      </c>
      <c r="V71" s="79">
        <f t="shared" si="87"/>
        <v>1</v>
      </c>
      <c r="W71" s="79">
        <f t="shared" si="87"/>
        <v>1</v>
      </c>
      <c r="X71" s="205">
        <f t="shared" ref="X71:AC71" si="88">+X68</f>
        <v>0.38</v>
      </c>
      <c r="Y71" s="205">
        <f t="shared" si="88"/>
        <v>0.38</v>
      </c>
      <c r="Z71" s="233">
        <f t="shared" si="88"/>
        <v>0.38</v>
      </c>
      <c r="AA71" s="205">
        <f t="shared" si="88"/>
        <v>0.49</v>
      </c>
      <c r="AB71" s="205">
        <f t="shared" si="88"/>
        <v>0.57999999999999996</v>
      </c>
      <c r="AC71" s="233">
        <f t="shared" si="88"/>
        <v>0.57999999999999996</v>
      </c>
      <c r="AD71" s="205">
        <f t="shared" ref="AD71:AH71" si="89">+AD68</f>
        <v>0.6</v>
      </c>
      <c r="AE71" s="205">
        <f t="shared" si="89"/>
        <v>0.7</v>
      </c>
      <c r="AF71" s="233">
        <f t="shared" si="89"/>
        <v>0.7</v>
      </c>
      <c r="AG71" s="205">
        <f t="shared" si="89"/>
        <v>0.70499999999999996</v>
      </c>
      <c r="AH71" s="205">
        <f t="shared" si="89"/>
        <v>0.75</v>
      </c>
      <c r="AI71" s="233">
        <f>+AI68</f>
        <v>0.75</v>
      </c>
      <c r="AJ71" s="205">
        <f>+AJ68</f>
        <v>0.80500000000000005</v>
      </c>
      <c r="AK71" s="205">
        <f>+AK68</f>
        <v>0.85</v>
      </c>
      <c r="AL71" s="205">
        <f>+AL68</f>
        <v>0.85</v>
      </c>
      <c r="AM71" s="205">
        <v>0.90500000000000003</v>
      </c>
      <c r="AN71" s="206">
        <v>1</v>
      </c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3"/>
      <c r="FE71" s="163"/>
      <c r="FF71" s="163"/>
      <c r="FG71" s="163"/>
      <c r="FH71" s="163"/>
      <c r="FI71" s="163"/>
      <c r="FJ71" s="163"/>
      <c r="FK71" s="163"/>
      <c r="FL71" s="163"/>
      <c r="FM71" s="163"/>
      <c r="FN71" s="163"/>
      <c r="FO71" s="163"/>
      <c r="FP71" s="163"/>
      <c r="FQ71" s="163"/>
      <c r="FR71" s="163"/>
      <c r="FS71" s="163"/>
      <c r="FT71" s="163"/>
      <c r="FU71" s="163"/>
      <c r="FV71" s="163"/>
      <c r="FW71" s="163"/>
      <c r="FX71" s="163"/>
      <c r="FY71" s="163"/>
      <c r="FZ71" s="163"/>
      <c r="GA71" s="163"/>
      <c r="GB71" s="163"/>
      <c r="GC71" s="163"/>
      <c r="GD71" s="163"/>
      <c r="GE71" s="163"/>
      <c r="GF71" s="163"/>
      <c r="GG71" s="163"/>
      <c r="GH71" s="163"/>
      <c r="GI71" s="163"/>
      <c r="GJ71" s="163"/>
      <c r="GK71" s="163"/>
      <c r="GL71" s="163"/>
      <c r="GM71" s="163"/>
      <c r="GN71" s="163"/>
      <c r="GO71" s="163"/>
      <c r="GP71" s="163"/>
      <c r="GQ71" s="163"/>
      <c r="GR71" s="163"/>
      <c r="GS71" s="163"/>
      <c r="GT71" s="163"/>
      <c r="GU71" s="163"/>
      <c r="GV71" s="163"/>
      <c r="GW71" s="163"/>
      <c r="GX71" s="163"/>
      <c r="GY71" s="163"/>
      <c r="GZ71" s="163"/>
      <c r="HA71" s="163"/>
      <c r="HB71" s="163"/>
      <c r="HC71" s="163"/>
      <c r="HD71" s="163"/>
      <c r="HE71" s="163"/>
      <c r="HF71" s="163"/>
      <c r="HG71" s="163"/>
      <c r="HH71" s="163"/>
      <c r="HI71" s="163"/>
      <c r="HJ71" s="163"/>
      <c r="HK71" s="163"/>
      <c r="HL71" s="163"/>
      <c r="HM71" s="163"/>
      <c r="HN71" s="163"/>
      <c r="HO71" s="163"/>
      <c r="HP71" s="163"/>
      <c r="HQ71" s="163"/>
      <c r="HR71" s="163"/>
      <c r="HS71" s="163"/>
      <c r="HT71" s="163"/>
      <c r="HU71" s="163"/>
      <c r="HV71" s="163"/>
      <c r="HW71" s="163"/>
      <c r="HX71" s="163"/>
      <c r="HY71" s="163"/>
      <c r="HZ71" s="163"/>
      <c r="IA71" s="163"/>
      <c r="IB71" s="163"/>
      <c r="IC71" s="163"/>
      <c r="ID71" s="163"/>
      <c r="IE71" s="163"/>
      <c r="IF71" s="163"/>
      <c r="IG71" s="163"/>
      <c r="IH71" s="163"/>
      <c r="II71" s="163"/>
      <c r="IJ71" s="163"/>
      <c r="IK71" s="163"/>
      <c r="IL71" s="163"/>
      <c r="IM71" s="163"/>
      <c r="IN71" s="163"/>
      <c r="IO71" s="163"/>
      <c r="IP71" s="163"/>
      <c r="IQ71" s="163"/>
      <c r="IR71" s="163"/>
      <c r="IS71" s="163"/>
      <c r="IT71" s="163"/>
      <c r="IU71" s="163"/>
      <c r="IV71" s="163"/>
      <c r="IW71" s="163"/>
      <c r="IX71" s="163"/>
      <c r="IY71" s="163"/>
      <c r="IZ71" s="163"/>
      <c r="JA71" s="163"/>
      <c r="JB71" s="163"/>
      <c r="JC71" s="163"/>
      <c r="JD71" s="163"/>
      <c r="JE71" s="163"/>
      <c r="JF71" s="163"/>
      <c r="JG71" s="163"/>
      <c r="JH71" s="163"/>
      <c r="JI71" s="163"/>
      <c r="JJ71" s="163"/>
      <c r="JK71" s="163"/>
      <c r="JL71" s="163"/>
      <c r="JM71" s="163"/>
      <c r="JN71" s="163"/>
      <c r="JO71" s="163"/>
      <c r="JP71" s="163"/>
      <c r="JQ71" s="163"/>
      <c r="JR71" s="163"/>
      <c r="JS71" s="163"/>
      <c r="JT71" s="163"/>
      <c r="JU71" s="163"/>
      <c r="JV71" s="163"/>
      <c r="JW71" s="163"/>
      <c r="JX71" s="163"/>
      <c r="JY71" s="163"/>
      <c r="JZ71" s="163"/>
      <c r="KA71" s="163"/>
      <c r="KB71" s="163"/>
      <c r="KC71" s="163"/>
      <c r="KD71" s="163"/>
      <c r="KE71" s="163"/>
      <c r="KF71" s="163"/>
      <c r="KG71" s="163"/>
      <c r="KH71" s="163"/>
      <c r="KI71" s="163"/>
      <c r="KJ71" s="163"/>
      <c r="KK71" s="163"/>
      <c r="KL71" s="163"/>
      <c r="KM71" s="163"/>
      <c r="KN71" s="163"/>
      <c r="KO71" s="163"/>
      <c r="KP71" s="163"/>
      <c r="KQ71" s="163"/>
      <c r="KR71" s="163"/>
      <c r="KS71" s="163"/>
      <c r="KT71" s="163"/>
      <c r="KU71" s="163"/>
      <c r="KV71" s="163"/>
      <c r="KW71" s="163"/>
      <c r="KX71" s="163"/>
      <c r="KY71" s="163"/>
      <c r="KZ71" s="163"/>
      <c r="LA71" s="163"/>
      <c r="LB71" s="163"/>
      <c r="LC71" s="163"/>
      <c r="LD71" s="163"/>
      <c r="LE71" s="163"/>
      <c r="LF71" s="163"/>
      <c r="LG71" s="163"/>
      <c r="LH71" s="163"/>
      <c r="LI71" s="163"/>
      <c r="LJ71" s="163"/>
      <c r="LK71" s="163"/>
      <c r="LL71" s="163"/>
      <c r="LM71" s="163"/>
      <c r="LN71" s="163"/>
      <c r="LO71" s="163"/>
      <c r="LP71" s="163"/>
      <c r="LQ71" s="163"/>
      <c r="LR71" s="163"/>
      <c r="LS71" s="163"/>
      <c r="LT71" s="163"/>
      <c r="LU71" s="163"/>
      <c r="LV71" s="163"/>
      <c r="LW71" s="163"/>
      <c r="LX71" s="163"/>
      <c r="LY71" s="163"/>
      <c r="LZ71" s="163"/>
      <c r="MA71" s="163"/>
      <c r="MB71" s="163"/>
      <c r="MC71" s="163"/>
      <c r="MD71" s="163"/>
      <c r="ME71" s="163"/>
      <c r="MF71" s="163"/>
      <c r="MG71" s="163"/>
      <c r="MH71" s="163"/>
      <c r="MI71" s="163"/>
      <c r="MJ71" s="163"/>
      <c r="MK71" s="163"/>
      <c r="ML71" s="163"/>
      <c r="MM71" s="163"/>
      <c r="MN71" s="163"/>
      <c r="MO71" s="163"/>
      <c r="MP71" s="163"/>
      <c r="MQ71" s="163"/>
      <c r="MR71" s="163"/>
      <c r="MS71" s="163"/>
      <c r="MT71" s="163"/>
      <c r="MU71" s="163"/>
      <c r="MV71" s="163"/>
      <c r="MW71" s="163"/>
      <c r="MX71" s="163"/>
      <c r="MY71" s="163"/>
      <c r="MZ71" s="163"/>
      <c r="NA71" s="163"/>
      <c r="NB71" s="163"/>
      <c r="NC71" s="163"/>
      <c r="ND71" s="163"/>
      <c r="NE71" s="163"/>
      <c r="NF71" s="163"/>
      <c r="NG71" s="163"/>
      <c r="NH71" s="163"/>
      <c r="NI71" s="163"/>
      <c r="NJ71" s="163"/>
      <c r="NK71" s="163"/>
      <c r="NL71" s="163"/>
      <c r="NM71" s="163"/>
      <c r="NN71" s="163"/>
      <c r="NO71" s="163"/>
      <c r="NP71" s="163"/>
      <c r="NQ71" s="163"/>
      <c r="NR71" s="163"/>
      <c r="NS71" s="163"/>
      <c r="NT71" s="163"/>
      <c r="NU71" s="163"/>
      <c r="NV71" s="163"/>
      <c r="NW71" s="163"/>
      <c r="NX71" s="163"/>
      <c r="NY71" s="163"/>
      <c r="NZ71" s="163"/>
      <c r="OA71" s="163"/>
      <c r="OB71" s="163"/>
      <c r="OC71" s="163"/>
      <c r="OD71" s="163"/>
      <c r="OE71" s="163"/>
      <c r="OF71" s="163"/>
      <c r="OG71" s="163"/>
      <c r="OH71" s="163"/>
      <c r="OI71" s="163"/>
      <c r="OJ71" s="163"/>
      <c r="OK71" s="163"/>
      <c r="OL71" s="163"/>
      <c r="OM71" s="163"/>
      <c r="ON71" s="163"/>
      <c r="OO71" s="163"/>
      <c r="OP71" s="163"/>
      <c r="OQ71" s="163"/>
      <c r="OR71" s="163"/>
      <c r="OS71" s="163"/>
      <c r="OT71" s="163"/>
      <c r="OU71" s="163"/>
      <c r="OV71" s="163"/>
      <c r="OW71" s="163"/>
      <c r="OX71" s="163"/>
      <c r="OY71" s="163"/>
      <c r="OZ71" s="163"/>
      <c r="PA71" s="163"/>
      <c r="PB71" s="163"/>
      <c r="PC71" s="163"/>
      <c r="PD71" s="163"/>
      <c r="PE71" s="163"/>
      <c r="PF71" s="163"/>
      <c r="PG71" s="163"/>
      <c r="PH71" s="163"/>
      <c r="PI71" s="163"/>
      <c r="PJ71" s="163"/>
      <c r="PK71" s="163"/>
      <c r="PL71" s="163"/>
      <c r="PM71" s="163"/>
      <c r="PN71" s="163"/>
      <c r="PO71" s="163"/>
      <c r="PP71" s="163"/>
      <c r="PQ71" s="163"/>
      <c r="PR71" s="163"/>
      <c r="PS71" s="163"/>
      <c r="PT71" s="163"/>
      <c r="PU71" s="163"/>
      <c r="PV71" s="163"/>
      <c r="PW71" s="163"/>
      <c r="PX71" s="163"/>
      <c r="PY71" s="163"/>
      <c r="PZ71" s="163"/>
      <c r="QA71" s="163"/>
      <c r="QB71" s="163"/>
      <c r="QC71" s="163"/>
      <c r="QD71" s="163"/>
      <c r="QE71" s="163"/>
      <c r="QF71" s="163"/>
      <c r="QG71" s="163"/>
      <c r="QH71" s="163"/>
      <c r="QI71" s="163"/>
      <c r="QJ71" s="163"/>
      <c r="QK71" s="163"/>
      <c r="QL71" s="163"/>
      <c r="QM71" s="163"/>
      <c r="QN71" s="163"/>
      <c r="QO71" s="163"/>
      <c r="QP71" s="163"/>
      <c r="QQ71" s="163"/>
      <c r="QR71" s="163"/>
      <c r="QS71" s="163"/>
      <c r="QT71" s="163"/>
      <c r="QU71" s="163"/>
      <c r="QV71" s="163"/>
      <c r="QW71" s="163"/>
      <c r="QX71" s="163"/>
      <c r="QY71" s="163"/>
      <c r="QZ71" s="163"/>
      <c r="RA71" s="163"/>
      <c r="RB71" s="163"/>
      <c r="RC71" s="163"/>
      <c r="RD71" s="163"/>
      <c r="RE71" s="163"/>
      <c r="RF71" s="163"/>
      <c r="RG71" s="163"/>
      <c r="RH71" s="163"/>
      <c r="RI71" s="163"/>
      <c r="RJ71" s="163"/>
      <c r="RK71" s="163"/>
      <c r="RL71" s="163"/>
      <c r="RM71" s="163"/>
      <c r="RN71" s="163"/>
      <c r="RO71" s="163"/>
      <c r="RP71" s="163"/>
      <c r="RQ71" s="163"/>
      <c r="RR71" s="163"/>
      <c r="RS71" s="163"/>
      <c r="RT71" s="163"/>
      <c r="RU71" s="163"/>
      <c r="RV71" s="163"/>
      <c r="RW71" s="163"/>
      <c r="RX71" s="163"/>
      <c r="RY71" s="163"/>
      <c r="RZ71" s="163"/>
      <c r="SA71" s="163"/>
      <c r="SB71" s="163"/>
      <c r="SC71" s="163"/>
      <c r="SD71" s="163"/>
      <c r="SE71" s="163"/>
      <c r="SF71" s="163"/>
      <c r="SG71" s="163"/>
      <c r="SH71" s="163"/>
      <c r="SI71" s="163"/>
      <c r="SJ71" s="163"/>
      <c r="SK71" s="163"/>
      <c r="SL71" s="163"/>
      <c r="SM71" s="163"/>
      <c r="SN71" s="163"/>
      <c r="SO71" s="163"/>
      <c r="SP71" s="163"/>
      <c r="SQ71" s="163"/>
      <c r="SR71" s="163"/>
      <c r="SS71" s="163"/>
      <c r="ST71" s="163"/>
      <c r="SU71" s="163"/>
      <c r="SV71" s="163"/>
      <c r="SW71" s="163"/>
      <c r="SX71" s="163"/>
      <c r="SY71" s="163"/>
      <c r="SZ71" s="163"/>
      <c r="TA71" s="163"/>
      <c r="TB71" s="163"/>
      <c r="TC71" s="163"/>
      <c r="TD71" s="163"/>
      <c r="TE71" s="163"/>
      <c r="TF71" s="163"/>
      <c r="TG71" s="163"/>
      <c r="TH71" s="163"/>
      <c r="TI71" s="163"/>
      <c r="TJ71" s="163"/>
      <c r="TK71" s="163"/>
      <c r="TL71" s="163"/>
      <c r="TM71" s="163"/>
      <c r="TN71" s="163"/>
      <c r="TO71" s="163"/>
      <c r="TP71" s="163"/>
      <c r="TQ71" s="163"/>
      <c r="TR71" s="163"/>
      <c r="TS71" s="163"/>
      <c r="TT71" s="163"/>
      <c r="TU71" s="163"/>
      <c r="TV71" s="163"/>
      <c r="TW71" s="163"/>
      <c r="TX71" s="163"/>
      <c r="TY71" s="163"/>
      <c r="TZ71" s="163"/>
      <c r="UA71" s="163"/>
      <c r="UB71" s="163"/>
      <c r="UC71" s="163"/>
      <c r="UD71" s="163"/>
      <c r="UE71" s="163"/>
      <c r="UF71" s="163"/>
      <c r="UG71" s="163"/>
      <c r="UH71" s="163"/>
      <c r="UI71" s="163"/>
      <c r="UJ71" s="163"/>
      <c r="UK71" s="163"/>
      <c r="UL71" s="163"/>
      <c r="UM71" s="163"/>
      <c r="UN71" s="163"/>
      <c r="UO71" s="163"/>
      <c r="UP71" s="163"/>
      <c r="UQ71" s="163"/>
      <c r="UR71" s="163"/>
      <c r="US71" s="163"/>
      <c r="UT71" s="163"/>
      <c r="UU71" s="163"/>
      <c r="UV71" s="163"/>
      <c r="UW71" s="163"/>
      <c r="UX71" s="163"/>
      <c r="UY71" s="163"/>
      <c r="UZ71" s="163"/>
      <c r="VA71" s="163"/>
      <c r="VB71" s="163"/>
      <c r="VC71" s="163"/>
      <c r="VD71" s="163"/>
      <c r="VE71" s="163"/>
      <c r="VF71" s="163"/>
      <c r="VG71" s="163"/>
      <c r="VH71" s="163"/>
      <c r="VI71" s="163"/>
      <c r="VJ71" s="163"/>
      <c r="VK71" s="163"/>
      <c r="VL71" s="163"/>
      <c r="VM71" s="163"/>
      <c r="VN71" s="163"/>
      <c r="VO71" s="163"/>
      <c r="VP71" s="163"/>
      <c r="VQ71" s="163"/>
      <c r="VR71" s="163"/>
      <c r="VS71" s="163"/>
      <c r="VT71" s="163"/>
      <c r="VU71" s="163"/>
      <c r="VV71" s="163"/>
      <c r="VW71" s="163"/>
      <c r="VX71" s="163"/>
      <c r="VY71" s="163"/>
      <c r="VZ71" s="163"/>
      <c r="WA71" s="163"/>
      <c r="WB71" s="163"/>
      <c r="WC71" s="163"/>
      <c r="WD71" s="163"/>
      <c r="WE71" s="163"/>
      <c r="WF71" s="163"/>
      <c r="WG71" s="163"/>
      <c r="WH71" s="163"/>
      <c r="WI71" s="163"/>
      <c r="WJ71" s="163"/>
      <c r="WK71" s="163"/>
      <c r="WL71" s="163"/>
      <c r="WM71" s="163"/>
      <c r="WN71" s="163"/>
      <c r="WO71" s="163"/>
      <c r="WP71" s="163"/>
      <c r="WQ71" s="163"/>
      <c r="WR71" s="163"/>
      <c r="WS71" s="163"/>
      <c r="WT71" s="163"/>
      <c r="WU71" s="163"/>
      <c r="WV71" s="163"/>
      <c r="WW71" s="163"/>
      <c r="WX71" s="163"/>
      <c r="WY71" s="163"/>
      <c r="WZ71" s="163"/>
      <c r="XA71" s="163"/>
      <c r="XB71" s="163"/>
      <c r="XC71" s="163"/>
      <c r="XD71" s="163"/>
      <c r="XE71" s="163"/>
      <c r="XF71" s="163"/>
      <c r="XG71" s="163"/>
      <c r="XH71" s="163"/>
      <c r="XI71" s="163"/>
      <c r="XJ71" s="163"/>
      <c r="XK71" s="163"/>
      <c r="XL71" s="163"/>
      <c r="XM71" s="163"/>
      <c r="XN71" s="163"/>
      <c r="XO71" s="163"/>
      <c r="XP71" s="163"/>
      <c r="XQ71" s="163"/>
      <c r="XR71" s="163"/>
      <c r="XS71" s="163"/>
      <c r="XT71" s="163"/>
      <c r="XU71" s="163"/>
      <c r="XV71" s="163"/>
      <c r="XW71" s="163"/>
      <c r="XX71" s="163"/>
      <c r="XY71" s="163"/>
      <c r="XZ71" s="163"/>
      <c r="YA71" s="163"/>
      <c r="YB71" s="163"/>
      <c r="YC71" s="163"/>
      <c r="YD71" s="163"/>
      <c r="YE71" s="163"/>
      <c r="YF71" s="163"/>
      <c r="YG71" s="163"/>
      <c r="YH71" s="163"/>
      <c r="YI71" s="163"/>
      <c r="YJ71" s="163"/>
      <c r="YK71" s="163"/>
      <c r="YL71" s="163"/>
      <c r="YM71" s="163"/>
      <c r="YN71" s="163"/>
      <c r="YO71" s="163"/>
      <c r="YP71" s="163"/>
      <c r="YQ71" s="163"/>
      <c r="YR71" s="163"/>
      <c r="YS71" s="163"/>
      <c r="YT71" s="163"/>
      <c r="YU71" s="163"/>
      <c r="YV71" s="163"/>
      <c r="YW71" s="163"/>
      <c r="YX71" s="163"/>
      <c r="YY71" s="163"/>
      <c r="YZ71" s="163"/>
      <c r="ZA71" s="163"/>
      <c r="ZB71" s="163"/>
      <c r="ZC71" s="163"/>
      <c r="ZD71" s="163"/>
      <c r="ZE71" s="163"/>
      <c r="ZF71" s="163"/>
      <c r="ZG71" s="163"/>
      <c r="ZH71" s="163"/>
      <c r="ZI71" s="163"/>
      <c r="ZJ71" s="163"/>
      <c r="ZK71" s="163"/>
      <c r="ZL71" s="163"/>
      <c r="ZM71" s="163"/>
      <c r="ZN71" s="163"/>
      <c r="ZO71" s="163"/>
      <c r="ZP71" s="163"/>
      <c r="ZQ71" s="163"/>
      <c r="ZR71" s="163"/>
      <c r="ZS71" s="163"/>
      <c r="ZT71" s="163"/>
      <c r="ZU71" s="163"/>
      <c r="ZV71" s="163"/>
      <c r="ZW71" s="163"/>
      <c r="ZX71" s="163"/>
      <c r="ZY71" s="163"/>
      <c r="ZZ71" s="163"/>
      <c r="AAA71" s="163"/>
      <c r="AAB71" s="163"/>
      <c r="AAC71" s="163"/>
      <c r="AAD71" s="163"/>
      <c r="AAE71" s="163"/>
      <c r="AAF71" s="163"/>
      <c r="AAG71" s="163"/>
      <c r="AAH71" s="163"/>
      <c r="AAI71" s="163"/>
      <c r="AAJ71" s="163"/>
      <c r="AAK71" s="163"/>
      <c r="AAL71" s="163"/>
      <c r="AAM71" s="163"/>
      <c r="AAN71" s="163"/>
      <c r="AAO71" s="163"/>
      <c r="AAP71" s="163"/>
      <c r="AAQ71" s="163"/>
      <c r="AAR71" s="163"/>
      <c r="AAS71" s="163"/>
      <c r="AAT71" s="163"/>
      <c r="AAU71" s="163"/>
      <c r="AAV71" s="163"/>
      <c r="AAW71" s="163"/>
      <c r="AAX71" s="163"/>
      <c r="AAY71" s="163"/>
      <c r="AAZ71" s="163"/>
      <c r="ABA71" s="163"/>
      <c r="ABB71" s="163"/>
      <c r="ABC71" s="163"/>
      <c r="ABD71" s="163"/>
      <c r="ABE71" s="163"/>
      <c r="ABF71" s="163"/>
      <c r="ABG71" s="163"/>
      <c r="ABH71" s="163"/>
      <c r="ABI71" s="163"/>
      <c r="ABJ71" s="163"/>
      <c r="ABK71" s="163"/>
      <c r="ABL71" s="163"/>
      <c r="ABM71" s="163"/>
      <c r="ABN71" s="163"/>
      <c r="ABO71" s="163"/>
      <c r="ABP71" s="163"/>
      <c r="ABQ71" s="163"/>
      <c r="ABR71" s="163"/>
      <c r="ABS71" s="163"/>
      <c r="ABT71" s="163"/>
      <c r="ABU71" s="163"/>
      <c r="ABV71" s="163"/>
      <c r="ABW71" s="163"/>
      <c r="ABX71" s="163"/>
      <c r="ABY71" s="163"/>
      <c r="ABZ71" s="163"/>
      <c r="ACA71" s="163"/>
      <c r="ACB71" s="163"/>
      <c r="ACC71" s="163"/>
      <c r="ACD71" s="163"/>
      <c r="ACE71" s="163"/>
      <c r="ACF71" s="163"/>
      <c r="ACG71" s="163"/>
      <c r="ACH71" s="163"/>
      <c r="ACI71" s="163"/>
      <c r="ACJ71" s="163"/>
      <c r="ACK71" s="163"/>
      <c r="ACL71" s="163"/>
      <c r="ACM71" s="163"/>
      <c r="ACN71" s="163"/>
      <c r="ACO71" s="163"/>
      <c r="ACP71" s="163"/>
      <c r="ACQ71" s="163"/>
      <c r="ACR71" s="163"/>
      <c r="ACS71" s="163"/>
      <c r="ACT71" s="163"/>
      <c r="ACU71" s="163"/>
      <c r="ACV71" s="163"/>
      <c r="ACW71" s="163"/>
      <c r="ACX71" s="163"/>
      <c r="ACY71" s="163"/>
      <c r="ACZ71" s="163"/>
      <c r="ADA71" s="163"/>
      <c r="ADB71" s="163"/>
      <c r="ADC71" s="163"/>
      <c r="ADD71" s="163"/>
      <c r="ADE71" s="163"/>
      <c r="ADF71" s="163"/>
      <c r="ADG71" s="163"/>
      <c r="ADH71" s="163"/>
      <c r="ADI71" s="163"/>
      <c r="ADJ71" s="163"/>
      <c r="ADK71" s="163"/>
      <c r="ADL71" s="163"/>
      <c r="ADM71" s="163"/>
      <c r="ADN71" s="163"/>
      <c r="ADO71" s="163"/>
      <c r="ADP71" s="163"/>
      <c r="ADQ71" s="163"/>
      <c r="ADR71" s="163"/>
      <c r="ADS71" s="163"/>
      <c r="ADT71" s="163"/>
      <c r="ADU71" s="163"/>
      <c r="ADV71" s="163"/>
      <c r="ADW71" s="163"/>
      <c r="ADX71" s="163"/>
      <c r="ADY71" s="163"/>
      <c r="ADZ71" s="163"/>
      <c r="AEA71" s="163"/>
      <c r="AEB71" s="163"/>
      <c r="AEC71" s="163"/>
      <c r="AED71" s="163"/>
      <c r="AEE71" s="163"/>
      <c r="AEF71" s="163"/>
      <c r="AEG71" s="163"/>
      <c r="AEH71" s="163"/>
      <c r="AEI71" s="163"/>
      <c r="AEJ71" s="163"/>
      <c r="AEK71" s="163"/>
      <c r="AEL71" s="163"/>
      <c r="AEM71" s="163"/>
      <c r="AEN71" s="163"/>
      <c r="AEO71" s="163"/>
      <c r="AEP71" s="163"/>
      <c r="AEQ71" s="163"/>
      <c r="AER71" s="163"/>
      <c r="AES71" s="163"/>
      <c r="AET71" s="163"/>
      <c r="AEU71" s="163"/>
      <c r="AEV71" s="163"/>
      <c r="AEW71" s="163"/>
      <c r="AEX71" s="163"/>
      <c r="AEY71" s="163"/>
      <c r="AEZ71" s="163"/>
      <c r="AFA71" s="163"/>
      <c r="AFB71" s="163"/>
      <c r="AFC71" s="163"/>
      <c r="AFD71" s="163"/>
      <c r="AFE71" s="163"/>
      <c r="AFF71" s="163"/>
      <c r="AFG71" s="163"/>
      <c r="AFH71" s="163"/>
      <c r="AFI71" s="163"/>
      <c r="AFJ71" s="163"/>
      <c r="AFK71" s="163"/>
      <c r="AFL71" s="163"/>
      <c r="AFM71" s="163"/>
      <c r="AFN71" s="163"/>
      <c r="AFO71" s="163"/>
      <c r="AFP71" s="163"/>
      <c r="AFQ71" s="163"/>
      <c r="AFR71" s="163"/>
      <c r="AFS71" s="163"/>
      <c r="AFT71" s="163"/>
      <c r="AFU71" s="163"/>
      <c r="AFV71" s="163"/>
      <c r="AFW71" s="163"/>
      <c r="AFX71" s="163"/>
      <c r="AFY71" s="163"/>
      <c r="AFZ71" s="163"/>
      <c r="AGA71" s="163"/>
      <c r="AGB71" s="163"/>
      <c r="AGC71" s="163"/>
      <c r="AGD71" s="163"/>
      <c r="AGE71" s="163"/>
      <c r="AGF71" s="163"/>
      <c r="AGG71" s="163"/>
      <c r="AGH71" s="163"/>
      <c r="AGI71" s="163"/>
      <c r="AGJ71" s="163"/>
      <c r="AGK71" s="163"/>
      <c r="AGL71" s="163"/>
      <c r="AGM71" s="163"/>
      <c r="AGN71" s="163"/>
      <c r="AGO71" s="163"/>
      <c r="AGP71" s="163"/>
      <c r="AGQ71" s="163"/>
      <c r="AGR71" s="163"/>
      <c r="AGS71" s="163"/>
      <c r="AGT71" s="163"/>
      <c r="AGU71" s="163"/>
      <c r="AGV71" s="163"/>
      <c r="AGW71" s="163"/>
      <c r="AGX71" s="163"/>
      <c r="AGY71" s="163"/>
      <c r="AGZ71" s="163"/>
      <c r="AHA71" s="163"/>
      <c r="AHB71" s="163"/>
      <c r="AHC71" s="163"/>
      <c r="AHD71" s="163"/>
      <c r="AHE71" s="163"/>
      <c r="AHF71" s="163"/>
      <c r="AHG71" s="163"/>
      <c r="AHH71" s="163"/>
      <c r="AHI71" s="163"/>
      <c r="AHJ71" s="163"/>
      <c r="AHK71" s="163"/>
      <c r="AHL71" s="163"/>
      <c r="AHM71" s="163"/>
      <c r="AHN71" s="163"/>
      <c r="AHO71" s="163"/>
      <c r="AHP71" s="163"/>
      <c r="AHQ71" s="163"/>
      <c r="AHR71" s="163"/>
      <c r="AHS71" s="163"/>
      <c r="AHT71" s="163"/>
      <c r="AHU71" s="163"/>
      <c r="AHV71" s="163"/>
      <c r="AHW71" s="163"/>
      <c r="AHX71" s="163"/>
      <c r="AHY71" s="163"/>
      <c r="AHZ71" s="163"/>
      <c r="AIA71" s="163"/>
      <c r="AIB71" s="163"/>
      <c r="AIC71" s="163"/>
      <c r="AID71" s="163"/>
      <c r="AIE71" s="163"/>
      <c r="AIF71" s="163"/>
      <c r="AIG71" s="163"/>
      <c r="AIH71" s="163"/>
      <c r="AII71" s="163"/>
      <c r="AIJ71" s="163"/>
      <c r="AIK71" s="163"/>
      <c r="AIL71" s="163"/>
      <c r="AIM71" s="163"/>
      <c r="AIN71" s="163"/>
      <c r="AIO71" s="163"/>
      <c r="AIP71" s="163"/>
      <c r="AIQ71" s="163"/>
      <c r="AIR71" s="163"/>
      <c r="AIS71" s="163"/>
      <c r="AIT71" s="163"/>
      <c r="AIU71" s="163"/>
      <c r="AIV71" s="163"/>
      <c r="AIW71" s="163"/>
      <c r="AIX71" s="163"/>
      <c r="AIY71" s="163"/>
      <c r="AIZ71" s="163"/>
      <c r="AJA71" s="163"/>
      <c r="AJB71" s="163"/>
      <c r="AJC71" s="163"/>
      <c r="AJD71" s="163"/>
      <c r="AJE71" s="163"/>
      <c r="AJF71" s="163"/>
      <c r="AJG71" s="163"/>
      <c r="AJH71" s="163"/>
      <c r="AJI71" s="163"/>
      <c r="AJJ71" s="163"/>
      <c r="AJK71" s="163"/>
      <c r="AJL71" s="163"/>
      <c r="AJM71" s="163"/>
      <c r="AJN71" s="163"/>
      <c r="AJO71" s="163"/>
      <c r="AJP71" s="163"/>
      <c r="AJQ71" s="163"/>
      <c r="AJR71" s="163"/>
      <c r="AJS71" s="163"/>
      <c r="AJT71" s="163"/>
      <c r="AJU71" s="163"/>
      <c r="AJV71" s="163"/>
      <c r="AJW71" s="163"/>
      <c r="AJX71" s="163"/>
      <c r="AJY71" s="163"/>
      <c r="AJZ71" s="163"/>
      <c r="AKA71" s="163"/>
      <c r="AKB71" s="163"/>
      <c r="AKC71" s="163"/>
      <c r="AKD71" s="163"/>
      <c r="AKE71" s="163"/>
      <c r="AKF71" s="163"/>
      <c r="AKG71" s="163"/>
      <c r="AKH71" s="163"/>
      <c r="AKI71" s="163"/>
      <c r="AKJ71" s="163"/>
      <c r="AKK71" s="163"/>
      <c r="AKL71" s="163"/>
      <c r="AKM71" s="163"/>
      <c r="AKN71" s="163"/>
      <c r="AKO71" s="163"/>
      <c r="AKP71" s="163"/>
      <c r="AKQ71" s="163"/>
      <c r="AKR71" s="163"/>
      <c r="AKS71" s="163"/>
      <c r="AKT71" s="163"/>
      <c r="AKU71" s="163"/>
      <c r="AKV71" s="163"/>
      <c r="AKW71" s="163"/>
      <c r="AKX71" s="163"/>
      <c r="AKY71" s="163"/>
      <c r="AKZ71" s="163"/>
      <c r="ALA71" s="163"/>
      <c r="ALB71" s="163"/>
      <c r="ALC71" s="163"/>
      <c r="ALD71" s="163"/>
      <c r="ALE71" s="163"/>
      <c r="ALF71" s="163"/>
      <c r="ALG71" s="163"/>
      <c r="ALH71" s="163"/>
      <c r="ALI71" s="163"/>
      <c r="ALJ71" s="163"/>
      <c r="ALK71" s="163"/>
      <c r="ALL71" s="163"/>
      <c r="ALM71" s="163"/>
      <c r="ALN71" s="163"/>
      <c r="ALO71" s="163"/>
      <c r="ALP71" s="163"/>
      <c r="ALQ71" s="163"/>
      <c r="ALR71" s="163"/>
      <c r="ALS71" s="163"/>
      <c r="ALT71" s="163"/>
      <c r="ALU71" s="163"/>
      <c r="ALV71" s="163"/>
      <c r="ALW71" s="163"/>
      <c r="ALX71" s="163"/>
      <c r="ALY71" s="163"/>
      <c r="ALZ71" s="163"/>
      <c r="AMA71" s="163"/>
      <c r="AMB71" s="163"/>
      <c r="AMC71" s="163"/>
      <c r="AMD71" s="163"/>
      <c r="AME71" s="163"/>
      <c r="AMF71" s="163"/>
      <c r="AMG71" s="163"/>
      <c r="AMH71" s="163"/>
      <c r="AMI71" s="163"/>
      <c r="AMJ71" s="163"/>
      <c r="AMK71" s="163"/>
      <c r="AML71" s="163"/>
      <c r="AMM71" s="163"/>
      <c r="AMN71" s="163"/>
      <c r="AMO71" s="163"/>
      <c r="AMP71" s="163"/>
      <c r="AMQ71" s="163"/>
      <c r="AMR71" s="163"/>
      <c r="AMS71" s="163"/>
      <c r="AMT71" s="163"/>
      <c r="AMU71" s="163"/>
      <c r="AMV71" s="163"/>
      <c r="AMW71" s="163"/>
      <c r="AMX71" s="163"/>
      <c r="AMY71" s="163"/>
      <c r="AMZ71" s="163"/>
      <c r="ANA71" s="163"/>
      <c r="ANB71" s="163"/>
      <c r="ANC71" s="163"/>
      <c r="AND71" s="163"/>
      <c r="ANE71" s="163"/>
      <c r="ANF71" s="163"/>
      <c r="ANG71" s="163"/>
      <c r="ANH71" s="163"/>
      <c r="ANI71" s="163"/>
      <c r="ANJ71" s="163"/>
      <c r="ANK71" s="163"/>
      <c r="ANL71" s="163"/>
      <c r="ANM71" s="163"/>
      <c r="ANN71" s="163"/>
      <c r="ANO71" s="163"/>
      <c r="ANP71" s="163"/>
      <c r="ANQ71" s="163"/>
      <c r="ANR71" s="163"/>
      <c r="ANS71" s="163"/>
      <c r="ANT71" s="163"/>
      <c r="ANU71" s="163"/>
      <c r="ANV71" s="163"/>
      <c r="ANW71" s="163"/>
      <c r="ANX71" s="163"/>
      <c r="ANY71" s="163"/>
      <c r="ANZ71" s="163"/>
      <c r="AOA71" s="163"/>
      <c r="AOB71" s="163"/>
      <c r="AOC71" s="163"/>
      <c r="AOD71" s="163"/>
      <c r="AOE71" s="163"/>
      <c r="AOF71" s="163"/>
      <c r="AOG71" s="163"/>
      <c r="AOH71" s="163"/>
      <c r="AOI71" s="163"/>
      <c r="AOJ71" s="163"/>
      <c r="AOK71" s="163"/>
      <c r="AOL71" s="163"/>
      <c r="AOM71" s="163"/>
      <c r="AON71" s="163"/>
      <c r="AOO71" s="163"/>
      <c r="AOP71" s="163"/>
      <c r="AOQ71" s="163"/>
      <c r="AOR71" s="163"/>
      <c r="AOS71" s="163"/>
      <c r="AOT71" s="163"/>
      <c r="AOU71" s="163"/>
      <c r="AOV71" s="163"/>
      <c r="AOW71" s="163"/>
      <c r="AOX71" s="163"/>
      <c r="AOY71" s="163"/>
      <c r="AOZ71" s="163"/>
      <c r="APA71" s="163"/>
      <c r="APB71" s="163"/>
      <c r="APC71" s="163"/>
      <c r="APD71" s="163"/>
      <c r="APE71" s="163"/>
      <c r="APF71" s="163"/>
      <c r="APG71" s="163"/>
      <c r="APH71" s="163"/>
      <c r="API71" s="163"/>
      <c r="APJ71" s="163"/>
      <c r="APK71" s="163"/>
      <c r="APL71" s="163"/>
      <c r="APM71" s="163"/>
      <c r="APN71" s="163"/>
      <c r="APO71" s="163"/>
      <c r="APP71" s="163"/>
      <c r="APQ71" s="163"/>
      <c r="APR71" s="163"/>
      <c r="APS71" s="163"/>
      <c r="APT71" s="163"/>
      <c r="APU71" s="163"/>
      <c r="APV71" s="163"/>
      <c r="APW71" s="163"/>
      <c r="APX71" s="163"/>
      <c r="APY71" s="163"/>
      <c r="APZ71" s="163"/>
      <c r="AQA71" s="163"/>
      <c r="AQB71" s="163"/>
      <c r="AQC71" s="163"/>
      <c r="AQD71" s="163"/>
      <c r="AQE71" s="163"/>
      <c r="AQF71" s="163"/>
      <c r="AQG71" s="163"/>
      <c r="AQH71" s="163"/>
      <c r="AQI71" s="163"/>
      <c r="AQJ71" s="163"/>
      <c r="AQK71" s="163"/>
      <c r="AQL71" s="163"/>
      <c r="AQM71" s="163"/>
      <c r="AQN71" s="163"/>
      <c r="AQO71" s="163"/>
      <c r="AQP71" s="163"/>
      <c r="AQQ71" s="163"/>
      <c r="AQR71" s="163"/>
      <c r="AQS71" s="163"/>
      <c r="AQT71" s="163"/>
      <c r="AQU71" s="163"/>
      <c r="AQV71" s="163"/>
      <c r="AQW71" s="163"/>
      <c r="AQX71" s="163"/>
      <c r="AQY71" s="163"/>
      <c r="AQZ71" s="163"/>
      <c r="ARA71" s="163"/>
      <c r="ARB71" s="163"/>
      <c r="ARC71" s="163"/>
      <c r="ARD71" s="163"/>
      <c r="ARE71" s="163"/>
      <c r="ARF71" s="163"/>
      <c r="ARG71" s="163"/>
      <c r="ARH71" s="163"/>
      <c r="ARI71" s="163"/>
      <c r="ARJ71" s="163"/>
      <c r="ARK71" s="163"/>
      <c r="ARL71" s="163"/>
      <c r="ARM71" s="163"/>
      <c r="ARN71" s="163"/>
      <c r="ARO71" s="163"/>
      <c r="ARP71" s="163"/>
      <c r="ARQ71" s="163"/>
      <c r="ARR71" s="163"/>
      <c r="ARS71" s="163"/>
      <c r="ART71" s="163"/>
      <c r="ARU71" s="163"/>
      <c r="ARV71" s="163"/>
      <c r="ARW71" s="163"/>
      <c r="ARX71" s="163"/>
      <c r="ARY71" s="163"/>
      <c r="ARZ71" s="163"/>
      <c r="ASA71" s="163"/>
      <c r="ASB71" s="163"/>
      <c r="ASC71" s="163"/>
      <c r="ASD71" s="163"/>
      <c r="ASE71" s="163"/>
      <c r="ASF71" s="163"/>
      <c r="ASG71" s="163"/>
      <c r="ASH71" s="163"/>
      <c r="ASI71" s="163"/>
      <c r="ASJ71" s="163"/>
      <c r="ASK71" s="163"/>
      <c r="ASL71" s="163"/>
      <c r="ASM71" s="163"/>
      <c r="ASN71" s="163"/>
      <c r="ASO71" s="163"/>
      <c r="ASP71" s="163"/>
      <c r="ASQ71" s="163"/>
      <c r="ASR71" s="163"/>
      <c r="ASS71" s="163"/>
      <c r="AST71" s="163"/>
      <c r="ASU71" s="163"/>
      <c r="ASV71" s="163"/>
      <c r="ASW71" s="163"/>
      <c r="ASX71" s="163"/>
      <c r="ASY71" s="163"/>
      <c r="ASZ71" s="163"/>
      <c r="ATA71" s="163"/>
      <c r="ATB71" s="163"/>
      <c r="ATC71" s="163"/>
      <c r="ATD71" s="163"/>
      <c r="ATE71" s="163"/>
      <c r="ATF71" s="163"/>
      <c r="ATG71" s="163"/>
      <c r="ATH71" s="163"/>
      <c r="ATI71" s="163"/>
      <c r="ATJ71" s="163"/>
      <c r="ATK71" s="163"/>
      <c r="ATL71" s="163"/>
      <c r="ATM71" s="163"/>
      <c r="ATN71" s="163"/>
      <c r="ATO71" s="163"/>
      <c r="ATP71" s="163"/>
      <c r="ATQ71" s="163"/>
      <c r="ATR71" s="163"/>
      <c r="ATS71" s="163"/>
      <c r="ATT71" s="163"/>
      <c r="ATU71" s="163"/>
      <c r="ATV71" s="163"/>
      <c r="ATW71" s="163"/>
      <c r="ATX71" s="163"/>
      <c r="ATY71" s="163"/>
      <c r="ATZ71" s="163"/>
      <c r="AUA71" s="163"/>
      <c r="AUB71" s="163"/>
      <c r="AUC71" s="163"/>
      <c r="AUD71" s="163"/>
      <c r="AUE71" s="163"/>
      <c r="AUF71" s="163"/>
      <c r="AUG71" s="163"/>
      <c r="AUH71" s="163"/>
      <c r="AUI71" s="163"/>
      <c r="AUJ71" s="163"/>
      <c r="AUK71" s="163"/>
      <c r="AUL71" s="163"/>
      <c r="AUM71" s="163"/>
      <c r="AUN71" s="163"/>
      <c r="AUO71" s="163"/>
      <c r="AUP71" s="163"/>
      <c r="AUQ71" s="163"/>
      <c r="AUR71" s="163"/>
      <c r="AUS71" s="163"/>
      <c r="AUT71" s="163"/>
      <c r="AUU71" s="163"/>
      <c r="AUV71" s="163"/>
      <c r="AUW71" s="163"/>
      <c r="AUX71" s="163"/>
      <c r="AUY71" s="163"/>
      <c r="AUZ71" s="163"/>
      <c r="AVA71" s="163"/>
      <c r="AVB71" s="163"/>
      <c r="AVC71" s="163"/>
      <c r="AVD71" s="163"/>
      <c r="AVE71" s="163"/>
      <c r="AVF71" s="163"/>
      <c r="AVG71" s="163"/>
      <c r="AVH71" s="163"/>
      <c r="AVI71" s="163"/>
      <c r="AVJ71" s="163"/>
      <c r="AVK71" s="163"/>
      <c r="AVL71" s="163"/>
      <c r="AVM71" s="163"/>
      <c r="AVN71" s="163"/>
      <c r="AVO71" s="163"/>
      <c r="AVP71" s="163"/>
      <c r="AVQ71" s="163"/>
      <c r="AVR71" s="163"/>
      <c r="AVS71" s="163"/>
      <c r="AVT71" s="163"/>
      <c r="AVU71" s="163"/>
      <c r="AVV71" s="163"/>
      <c r="AVW71" s="163"/>
      <c r="AVX71" s="163"/>
      <c r="AVY71" s="163"/>
      <c r="AVZ71" s="163"/>
      <c r="AWA71" s="163"/>
      <c r="AWB71" s="163"/>
      <c r="AWC71" s="163"/>
      <c r="AWD71" s="163"/>
      <c r="AWE71" s="163"/>
      <c r="AWF71" s="163"/>
      <c r="AWG71" s="163"/>
      <c r="AWH71" s="163"/>
      <c r="AWI71" s="163"/>
      <c r="AWJ71" s="163"/>
      <c r="AWK71" s="163"/>
      <c r="AWL71" s="163"/>
      <c r="AWM71" s="163"/>
      <c r="AWN71" s="163"/>
      <c r="AWO71" s="163"/>
      <c r="AWP71" s="163"/>
      <c r="AWQ71" s="163"/>
      <c r="AWR71" s="163"/>
      <c r="AWS71" s="163"/>
      <c r="AWT71" s="163"/>
      <c r="AWU71" s="163"/>
      <c r="AWV71" s="163"/>
      <c r="AWW71" s="163"/>
      <c r="AWX71" s="163"/>
      <c r="AWY71" s="163"/>
      <c r="AWZ71" s="163"/>
      <c r="AXA71" s="163"/>
      <c r="AXB71" s="163"/>
      <c r="AXC71" s="163"/>
      <c r="AXD71" s="163"/>
      <c r="AXE71" s="163"/>
      <c r="AXF71" s="163"/>
      <c r="AXG71" s="163"/>
      <c r="AXH71" s="163"/>
      <c r="AXI71" s="163"/>
      <c r="AXJ71" s="163"/>
      <c r="AXK71" s="163"/>
      <c r="AXL71" s="163"/>
      <c r="AXM71" s="163"/>
      <c r="AXN71" s="163"/>
      <c r="AXO71" s="163"/>
      <c r="AXP71" s="163"/>
      <c r="AXQ71" s="163"/>
      <c r="AXR71" s="163"/>
      <c r="AXS71" s="163"/>
      <c r="AXT71" s="163"/>
      <c r="AXU71" s="163"/>
      <c r="AXV71" s="163"/>
      <c r="AXW71" s="163"/>
      <c r="AXX71" s="163"/>
      <c r="AXY71" s="163"/>
      <c r="AXZ71" s="163"/>
      <c r="AYA71" s="163"/>
      <c r="AYB71" s="163"/>
      <c r="AYC71" s="163"/>
      <c r="AYD71" s="163"/>
      <c r="AYE71" s="163"/>
      <c r="AYF71" s="163"/>
      <c r="AYG71" s="163"/>
      <c r="AYH71" s="163"/>
      <c r="AYI71" s="163"/>
      <c r="AYJ71" s="163"/>
      <c r="AYK71" s="163"/>
      <c r="AYL71" s="163"/>
      <c r="AYM71" s="163"/>
      <c r="AYN71" s="163"/>
      <c r="AYO71" s="163"/>
      <c r="AYP71" s="163"/>
      <c r="AYQ71" s="163"/>
      <c r="AYR71" s="163"/>
      <c r="AYS71" s="163"/>
      <c r="AYT71" s="163"/>
      <c r="AYU71" s="163"/>
      <c r="AYV71" s="163"/>
      <c r="AYW71" s="163"/>
      <c r="AYX71" s="163"/>
      <c r="AYY71" s="163"/>
      <c r="AYZ71" s="163"/>
      <c r="AZA71" s="163"/>
      <c r="AZB71" s="163"/>
      <c r="AZC71" s="163"/>
      <c r="AZD71" s="163"/>
      <c r="AZE71" s="163"/>
      <c r="AZF71" s="163"/>
      <c r="AZG71" s="163"/>
      <c r="AZH71" s="163"/>
      <c r="AZI71" s="163"/>
      <c r="AZJ71" s="163"/>
      <c r="AZK71" s="163"/>
      <c r="AZL71" s="163"/>
      <c r="AZM71" s="163"/>
      <c r="AZN71" s="163"/>
      <c r="AZO71" s="163"/>
      <c r="AZP71" s="163"/>
      <c r="AZQ71" s="163"/>
      <c r="AZR71" s="163"/>
      <c r="AZS71" s="163"/>
      <c r="AZT71" s="163"/>
      <c r="AZU71" s="163"/>
      <c r="AZV71" s="163"/>
      <c r="AZW71" s="163"/>
      <c r="AZX71" s="163"/>
      <c r="AZY71" s="163"/>
      <c r="AZZ71" s="163"/>
      <c r="BAA71" s="163"/>
      <c r="BAB71" s="163"/>
      <c r="BAC71" s="163"/>
      <c r="BAD71" s="163"/>
      <c r="BAE71" s="163"/>
      <c r="BAF71" s="163"/>
      <c r="BAG71" s="163"/>
      <c r="BAH71" s="163"/>
      <c r="BAI71" s="163"/>
      <c r="BAJ71" s="163"/>
      <c r="BAK71" s="163"/>
      <c r="BAL71" s="163"/>
      <c r="BAM71" s="163"/>
      <c r="BAN71" s="163"/>
      <c r="BAO71" s="163"/>
      <c r="BAP71" s="163"/>
      <c r="BAQ71" s="163"/>
      <c r="BAR71" s="163"/>
      <c r="BAS71" s="163"/>
      <c r="BAT71" s="163"/>
      <c r="BAU71" s="163"/>
      <c r="BAV71" s="163"/>
      <c r="BAW71" s="163"/>
      <c r="BAX71" s="163"/>
      <c r="BAY71" s="163"/>
      <c r="BAZ71" s="163"/>
      <c r="BBA71" s="163"/>
      <c r="BBB71" s="163"/>
      <c r="BBC71" s="163"/>
      <c r="BBD71" s="163"/>
      <c r="BBE71" s="163"/>
      <c r="BBF71" s="163"/>
      <c r="BBG71" s="163"/>
      <c r="BBH71" s="163"/>
      <c r="BBI71" s="163"/>
      <c r="BBJ71" s="163"/>
      <c r="BBK71" s="163"/>
      <c r="BBL71" s="163"/>
      <c r="BBM71" s="163"/>
      <c r="BBN71" s="163"/>
      <c r="BBO71" s="163"/>
      <c r="BBP71" s="163"/>
      <c r="BBQ71" s="163"/>
      <c r="BBR71" s="163"/>
      <c r="BBS71" s="163"/>
      <c r="BBT71" s="163"/>
      <c r="BBU71" s="163"/>
      <c r="BBV71" s="163"/>
      <c r="BBW71" s="163"/>
      <c r="BBX71" s="163"/>
      <c r="BBY71" s="163"/>
      <c r="BBZ71" s="163"/>
      <c r="BCA71" s="163"/>
      <c r="BCB71" s="163"/>
      <c r="BCC71" s="163"/>
      <c r="BCD71" s="163"/>
      <c r="BCE71" s="163"/>
      <c r="BCF71" s="163"/>
      <c r="BCG71" s="163"/>
      <c r="BCH71" s="163"/>
      <c r="BCI71" s="163"/>
      <c r="BCJ71" s="163"/>
      <c r="BCK71" s="163"/>
      <c r="BCL71" s="163"/>
      <c r="BCM71" s="163"/>
      <c r="BCN71" s="163"/>
      <c r="BCO71" s="163"/>
      <c r="BCP71" s="163"/>
      <c r="BCQ71" s="163"/>
      <c r="BCR71" s="163"/>
      <c r="BCS71" s="163"/>
      <c r="BCT71" s="163"/>
      <c r="BCU71" s="163"/>
      <c r="BCV71" s="163"/>
      <c r="BCW71" s="163"/>
      <c r="BCX71" s="163"/>
      <c r="BCY71" s="163"/>
      <c r="BCZ71" s="163"/>
      <c r="BDA71" s="163"/>
      <c r="BDB71" s="163"/>
      <c r="BDC71" s="163"/>
      <c r="BDD71" s="163"/>
      <c r="BDE71" s="163"/>
      <c r="BDF71" s="163"/>
      <c r="BDG71" s="163"/>
      <c r="BDH71" s="163"/>
      <c r="BDI71" s="163"/>
      <c r="BDJ71" s="163"/>
      <c r="BDK71" s="163"/>
      <c r="BDL71" s="163"/>
      <c r="BDM71" s="163"/>
      <c r="BDN71" s="163"/>
      <c r="BDO71" s="163"/>
      <c r="BDP71" s="163"/>
      <c r="BDQ71" s="163"/>
      <c r="BDR71" s="163"/>
      <c r="BDS71" s="163"/>
      <c r="BDT71" s="163"/>
      <c r="BDU71" s="163"/>
      <c r="BDV71" s="163"/>
      <c r="BDW71" s="163"/>
      <c r="BDX71" s="163"/>
      <c r="BDY71" s="163"/>
      <c r="BDZ71" s="163"/>
      <c r="BEA71" s="163"/>
      <c r="BEB71" s="163"/>
      <c r="BEC71" s="163"/>
      <c r="BED71" s="163"/>
      <c r="BEE71" s="163"/>
      <c r="BEF71" s="163"/>
      <c r="BEG71" s="163"/>
      <c r="BEH71" s="163"/>
      <c r="BEI71" s="163"/>
      <c r="BEJ71" s="163"/>
      <c r="BEK71" s="163"/>
      <c r="BEL71" s="163"/>
      <c r="BEM71" s="163"/>
      <c r="BEN71" s="163"/>
      <c r="BEO71" s="163"/>
      <c r="BEP71" s="163"/>
      <c r="BEQ71" s="163"/>
      <c r="BER71" s="163"/>
      <c r="BES71" s="163"/>
      <c r="BET71" s="163"/>
      <c r="BEU71" s="163"/>
      <c r="BEV71" s="163"/>
      <c r="BEW71" s="163"/>
      <c r="BEX71" s="163"/>
      <c r="BEY71" s="163"/>
      <c r="BEZ71" s="163"/>
      <c r="BFA71" s="163"/>
      <c r="BFB71" s="163"/>
      <c r="BFC71" s="163"/>
      <c r="BFD71" s="163"/>
      <c r="BFE71" s="163"/>
      <c r="BFF71" s="163"/>
      <c r="BFG71" s="163"/>
      <c r="BFH71" s="163"/>
      <c r="BFI71" s="163"/>
      <c r="BFJ71" s="163"/>
      <c r="BFK71" s="163"/>
      <c r="BFL71" s="163"/>
      <c r="BFM71" s="163"/>
      <c r="BFN71" s="163"/>
      <c r="BFO71" s="163"/>
      <c r="BFP71" s="163"/>
      <c r="BFQ71" s="163"/>
      <c r="BFR71" s="163"/>
      <c r="BFS71" s="163"/>
      <c r="BFT71" s="163"/>
      <c r="BFU71" s="163"/>
      <c r="BFV71" s="163"/>
      <c r="BFW71" s="163"/>
      <c r="BFX71" s="163"/>
      <c r="BFY71" s="163"/>
      <c r="BFZ71" s="163"/>
      <c r="BGA71" s="163"/>
      <c r="BGB71" s="163"/>
      <c r="BGC71" s="163"/>
      <c r="BGD71" s="163"/>
      <c r="BGE71" s="163"/>
      <c r="BGF71" s="163"/>
      <c r="BGG71" s="163"/>
      <c r="BGH71" s="163"/>
      <c r="BGI71" s="163"/>
      <c r="BGJ71" s="163"/>
      <c r="BGK71" s="163"/>
      <c r="BGL71" s="163"/>
      <c r="BGM71" s="163"/>
      <c r="BGN71" s="163"/>
      <c r="BGO71" s="163"/>
      <c r="BGP71" s="163"/>
      <c r="BGQ71" s="163"/>
      <c r="BGR71" s="163"/>
      <c r="BGS71" s="163"/>
      <c r="BGT71" s="163"/>
      <c r="BGU71" s="163"/>
      <c r="BGV71" s="163"/>
      <c r="BGW71" s="163"/>
      <c r="BGX71" s="163"/>
      <c r="BGY71" s="163"/>
      <c r="BGZ71" s="163"/>
      <c r="BHA71" s="163"/>
      <c r="BHB71" s="163"/>
      <c r="BHC71" s="163"/>
      <c r="BHD71" s="163"/>
      <c r="BHE71" s="163"/>
      <c r="BHF71" s="163"/>
      <c r="BHG71" s="163"/>
      <c r="BHH71" s="163"/>
      <c r="BHI71" s="163"/>
      <c r="BHJ71" s="163"/>
      <c r="BHK71" s="163"/>
      <c r="BHL71" s="163"/>
      <c r="BHM71" s="163"/>
      <c r="BHN71" s="163"/>
      <c r="BHO71" s="163"/>
      <c r="BHP71" s="163"/>
      <c r="BHQ71" s="163"/>
      <c r="BHR71" s="163"/>
      <c r="BHS71" s="163"/>
      <c r="BHT71" s="163"/>
      <c r="BHU71" s="163"/>
      <c r="BHV71" s="163"/>
      <c r="BHW71" s="163"/>
      <c r="BHX71" s="163"/>
      <c r="BHY71" s="163"/>
      <c r="BHZ71" s="163"/>
      <c r="BIA71" s="163"/>
      <c r="BIB71" s="163"/>
      <c r="BIC71" s="163"/>
      <c r="BID71" s="163"/>
      <c r="BIE71" s="163"/>
      <c r="BIF71" s="163"/>
      <c r="BIG71" s="163"/>
      <c r="BIH71" s="163"/>
      <c r="BII71" s="163"/>
      <c r="BIJ71" s="163"/>
      <c r="BIK71" s="163"/>
      <c r="BIL71" s="163"/>
      <c r="BIM71" s="163"/>
      <c r="BIN71" s="163"/>
      <c r="BIO71" s="163"/>
      <c r="BIP71" s="163"/>
      <c r="BIQ71" s="163"/>
      <c r="BIR71" s="163"/>
      <c r="BIS71" s="163"/>
      <c r="BIT71" s="163"/>
      <c r="BIU71" s="163"/>
      <c r="BIV71" s="163"/>
      <c r="BIW71" s="163"/>
      <c r="BIX71" s="163"/>
      <c r="BIY71" s="163"/>
      <c r="BIZ71" s="163"/>
      <c r="BJA71" s="163"/>
      <c r="BJB71" s="163"/>
      <c r="BJC71" s="163"/>
      <c r="BJD71" s="163"/>
      <c r="BJE71" s="163"/>
      <c r="BJF71" s="163"/>
      <c r="BJG71" s="163"/>
      <c r="BJH71" s="163"/>
      <c r="BJI71" s="163"/>
      <c r="BJJ71" s="163"/>
      <c r="BJK71" s="163"/>
      <c r="BJL71" s="163"/>
      <c r="BJM71" s="163"/>
      <c r="BJN71" s="163"/>
      <c r="BJO71" s="163"/>
      <c r="BJP71" s="163"/>
      <c r="BJQ71" s="163"/>
      <c r="BJR71" s="163"/>
      <c r="BJS71" s="163"/>
      <c r="BJT71" s="163"/>
      <c r="BJU71" s="163"/>
      <c r="BJV71" s="163"/>
      <c r="BJW71" s="163"/>
      <c r="BJX71" s="163"/>
      <c r="BJY71" s="163"/>
      <c r="BJZ71" s="163"/>
      <c r="BKA71" s="163"/>
      <c r="BKB71" s="163"/>
      <c r="BKC71" s="163"/>
      <c r="BKD71" s="163"/>
      <c r="BKE71" s="163"/>
      <c r="BKF71" s="163"/>
      <c r="BKG71" s="163"/>
      <c r="BKH71" s="163"/>
      <c r="BKI71" s="163"/>
      <c r="BKJ71" s="163"/>
      <c r="BKK71" s="163"/>
      <c r="BKL71" s="163"/>
      <c r="BKM71" s="163"/>
      <c r="BKN71" s="163"/>
      <c r="BKO71" s="163"/>
      <c r="BKP71" s="163"/>
      <c r="BKQ71" s="163"/>
      <c r="BKR71" s="163"/>
      <c r="BKS71" s="163"/>
      <c r="BKT71" s="163"/>
      <c r="BKU71" s="163"/>
      <c r="BKV71" s="163"/>
      <c r="BKW71" s="163"/>
      <c r="BKX71" s="163"/>
      <c r="BKY71" s="163"/>
      <c r="BKZ71" s="163"/>
      <c r="BLA71" s="163"/>
      <c r="BLB71" s="163"/>
      <c r="BLC71" s="163"/>
      <c r="BLD71" s="163"/>
      <c r="BLE71" s="163"/>
      <c r="BLF71" s="163"/>
      <c r="BLG71" s="163"/>
      <c r="BLH71" s="163"/>
      <c r="BLI71" s="163"/>
      <c r="BLJ71" s="163"/>
      <c r="BLK71" s="163"/>
      <c r="BLL71" s="163"/>
      <c r="BLM71" s="163"/>
      <c r="BLN71" s="163"/>
      <c r="BLO71" s="163"/>
      <c r="BLP71" s="163"/>
      <c r="BLQ71" s="163"/>
      <c r="BLR71" s="163"/>
      <c r="BLS71" s="163"/>
      <c r="BLT71" s="163"/>
      <c r="BLU71" s="163"/>
      <c r="BLV71" s="163"/>
      <c r="BLW71" s="163"/>
      <c r="BLX71" s="163"/>
      <c r="BLY71" s="163"/>
      <c r="BLZ71" s="163"/>
      <c r="BMA71" s="163"/>
      <c r="BMB71" s="163"/>
      <c r="BMC71" s="163"/>
      <c r="BMD71" s="163"/>
      <c r="BME71" s="163"/>
      <c r="BMF71" s="163"/>
      <c r="BMG71" s="163"/>
      <c r="BMH71" s="163"/>
      <c r="BMI71" s="163"/>
      <c r="BMJ71" s="163"/>
      <c r="BMK71" s="163"/>
      <c r="BML71" s="163"/>
      <c r="BMM71" s="163"/>
      <c r="BMN71" s="163"/>
      <c r="BMO71" s="163"/>
      <c r="BMP71" s="163"/>
      <c r="BMQ71" s="163"/>
      <c r="BMR71" s="163"/>
      <c r="BMS71" s="163"/>
      <c r="BMT71" s="163"/>
      <c r="BMU71" s="163"/>
      <c r="BMV71" s="163"/>
      <c r="BMW71" s="163"/>
      <c r="BMX71" s="163"/>
      <c r="BMY71" s="163"/>
      <c r="BMZ71" s="163"/>
      <c r="BNA71" s="163"/>
      <c r="BNB71" s="163"/>
      <c r="BNC71" s="163"/>
      <c r="BND71" s="163"/>
      <c r="BNE71" s="163"/>
      <c r="BNF71" s="163"/>
      <c r="BNG71" s="163"/>
      <c r="BNH71" s="163"/>
      <c r="BNI71" s="163"/>
      <c r="BNJ71" s="163"/>
      <c r="BNK71" s="163"/>
      <c r="BNL71" s="163"/>
      <c r="BNM71" s="163"/>
      <c r="BNN71" s="163"/>
      <c r="BNO71" s="163"/>
      <c r="BNP71" s="163"/>
      <c r="BNQ71" s="163"/>
      <c r="BNR71" s="163"/>
      <c r="BNS71" s="163"/>
      <c r="BNT71" s="163"/>
      <c r="BNU71" s="163"/>
      <c r="BNV71" s="163"/>
      <c r="BNW71" s="163"/>
      <c r="BNX71" s="163"/>
      <c r="BNY71" s="163"/>
      <c r="BNZ71" s="163"/>
      <c r="BOA71" s="163"/>
      <c r="BOB71" s="163"/>
      <c r="BOC71" s="163"/>
      <c r="BOD71" s="163"/>
      <c r="BOE71" s="163"/>
      <c r="BOF71" s="163"/>
      <c r="BOG71" s="163"/>
      <c r="BOH71" s="163"/>
      <c r="BOI71" s="163"/>
      <c r="BOJ71" s="163"/>
      <c r="BOK71" s="163"/>
      <c r="BOL71" s="163"/>
      <c r="BOM71" s="163"/>
      <c r="BON71" s="163"/>
      <c r="BOO71" s="163"/>
      <c r="BOP71" s="163"/>
      <c r="BOQ71" s="163"/>
      <c r="BOR71" s="163"/>
      <c r="BOS71" s="163"/>
      <c r="BOT71" s="163"/>
      <c r="BOU71" s="163"/>
      <c r="BOV71" s="163"/>
      <c r="BOW71" s="163"/>
      <c r="BOX71" s="163"/>
      <c r="BOY71" s="163"/>
      <c r="BOZ71" s="163"/>
      <c r="BPA71" s="163"/>
      <c r="BPB71" s="163"/>
      <c r="BPC71" s="163"/>
      <c r="BPD71" s="163"/>
      <c r="BPE71" s="163"/>
      <c r="BPF71" s="163"/>
      <c r="BPG71" s="163"/>
      <c r="BPH71" s="163"/>
      <c r="BPI71" s="163"/>
      <c r="BPJ71" s="163"/>
      <c r="BPK71" s="163"/>
      <c r="BPL71" s="163"/>
      <c r="BPM71" s="163"/>
      <c r="BPN71" s="163"/>
      <c r="BPO71" s="163"/>
      <c r="BPP71" s="163"/>
      <c r="BPQ71" s="163"/>
      <c r="BPR71" s="163"/>
      <c r="BPS71" s="163"/>
      <c r="BPT71" s="163"/>
      <c r="BPU71" s="163"/>
      <c r="BPV71" s="163"/>
      <c r="BPW71" s="163"/>
      <c r="BPX71" s="163"/>
      <c r="BPY71" s="163"/>
      <c r="BPZ71" s="163"/>
      <c r="BQA71" s="163"/>
      <c r="BQB71" s="163"/>
      <c r="BQC71" s="163"/>
      <c r="BQD71" s="163"/>
      <c r="BQE71" s="163"/>
      <c r="BQF71" s="163"/>
      <c r="BQG71" s="163"/>
      <c r="BQH71" s="163"/>
      <c r="BQI71" s="163"/>
      <c r="BQJ71" s="163"/>
      <c r="BQK71" s="163"/>
      <c r="BQL71" s="163"/>
      <c r="BQM71" s="163"/>
      <c r="BQN71" s="163"/>
      <c r="BQO71" s="163"/>
      <c r="BQP71" s="163"/>
      <c r="BQQ71" s="163"/>
      <c r="BQR71" s="163"/>
      <c r="BQS71" s="163"/>
      <c r="BQT71" s="163"/>
      <c r="BQU71" s="163"/>
      <c r="BQV71" s="163"/>
      <c r="BQW71" s="163"/>
    </row>
    <row r="72" spans="1:1817" s="99" customFormat="1" ht="51" x14ac:dyDescent="0.25">
      <c r="A72" s="5" t="s">
        <v>168</v>
      </c>
      <c r="B72" s="5" t="s">
        <v>338</v>
      </c>
      <c r="C72" s="5">
        <v>7</v>
      </c>
      <c r="D72" s="71" t="s">
        <v>128</v>
      </c>
      <c r="E72" s="5">
        <v>45</v>
      </c>
      <c r="F72" s="71" t="s">
        <v>157</v>
      </c>
      <c r="G72" s="28" t="s">
        <v>158</v>
      </c>
      <c r="H72" s="71" t="s">
        <v>159</v>
      </c>
      <c r="I72" s="5">
        <v>381</v>
      </c>
      <c r="J72" s="71" t="s">
        <v>160</v>
      </c>
      <c r="K72" s="5">
        <v>493</v>
      </c>
      <c r="L72" s="6" t="s">
        <v>161</v>
      </c>
      <c r="M72" s="5">
        <v>0</v>
      </c>
      <c r="N72" s="5">
        <v>1018</v>
      </c>
      <c r="O72" s="5">
        <v>1</v>
      </c>
      <c r="P72" s="6" t="s">
        <v>162</v>
      </c>
      <c r="Q72" s="267" t="s">
        <v>26</v>
      </c>
      <c r="R72" s="5">
        <v>1</v>
      </c>
      <c r="S72" s="9">
        <v>0.15</v>
      </c>
      <c r="T72" s="9">
        <v>0.25</v>
      </c>
      <c r="U72" s="9">
        <v>0.25</v>
      </c>
      <c r="V72" s="9">
        <v>0.3</v>
      </c>
      <c r="W72" s="9">
        <v>0.05</v>
      </c>
      <c r="X72" s="192">
        <v>0.1</v>
      </c>
      <c r="Y72" s="192">
        <v>0.1</v>
      </c>
      <c r="Z72" s="232">
        <f t="shared" ref="Z72:Z74" si="90">+Y72/T72</f>
        <v>0.4</v>
      </c>
      <c r="AA72" s="192">
        <v>0.125</v>
      </c>
      <c r="AB72" s="192">
        <v>0.13</v>
      </c>
      <c r="AC72" s="232">
        <f>+AB72/T72</f>
        <v>0.52</v>
      </c>
      <c r="AD72" s="326">
        <v>0.15</v>
      </c>
      <c r="AE72" s="326">
        <v>0.15</v>
      </c>
      <c r="AF72" s="232">
        <f>+AE72/T72</f>
        <v>0.6</v>
      </c>
      <c r="AG72" s="326">
        <v>0.17499999999999999</v>
      </c>
      <c r="AH72" s="326">
        <v>0.17</v>
      </c>
      <c r="AI72" s="232">
        <f>+AH72/T72</f>
        <v>0.68</v>
      </c>
      <c r="AJ72" s="192">
        <v>0.19999999999999998</v>
      </c>
      <c r="AK72" s="192">
        <v>0.2</v>
      </c>
      <c r="AL72" s="330">
        <f>+AK72/T72</f>
        <v>0.8</v>
      </c>
      <c r="AM72" s="192">
        <v>0.22499999999999998</v>
      </c>
      <c r="AN72" s="192">
        <v>0.24999999999999997</v>
      </c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  <c r="IW72" s="134"/>
      <c r="IX72" s="134"/>
      <c r="IY72" s="134"/>
      <c r="IZ72" s="134"/>
      <c r="JA72" s="134"/>
      <c r="JB72" s="134"/>
      <c r="JC72" s="134"/>
      <c r="JD72" s="134"/>
      <c r="JE72" s="134"/>
      <c r="JF72" s="134"/>
      <c r="JG72" s="134"/>
      <c r="JH72" s="134"/>
      <c r="JI72" s="134"/>
      <c r="JJ72" s="134"/>
      <c r="JK72" s="134"/>
      <c r="JL72" s="134"/>
      <c r="JM72" s="134"/>
      <c r="JN72" s="134"/>
      <c r="JO72" s="134"/>
      <c r="JP72" s="134"/>
      <c r="JQ72" s="134"/>
      <c r="JR72" s="134"/>
      <c r="JS72" s="134"/>
      <c r="JT72" s="134"/>
      <c r="JU72" s="134"/>
      <c r="JV72" s="134"/>
      <c r="JW72" s="134"/>
      <c r="JX72" s="134"/>
      <c r="JY72" s="134"/>
      <c r="JZ72" s="134"/>
      <c r="KA72" s="134"/>
      <c r="KB72" s="134"/>
      <c r="KC72" s="134"/>
      <c r="KD72" s="134"/>
      <c r="KE72" s="134"/>
      <c r="KF72" s="134"/>
      <c r="KG72" s="134"/>
      <c r="KH72" s="134"/>
      <c r="KI72" s="134"/>
      <c r="KJ72" s="134"/>
      <c r="KK72" s="134"/>
      <c r="KL72" s="134"/>
      <c r="KM72" s="134"/>
      <c r="KN72" s="134"/>
      <c r="KO72" s="134"/>
      <c r="KP72" s="134"/>
      <c r="KQ72" s="134"/>
      <c r="KR72" s="134"/>
      <c r="KS72" s="134"/>
      <c r="KT72" s="134"/>
      <c r="KU72" s="134"/>
      <c r="KV72" s="134"/>
      <c r="KW72" s="134"/>
      <c r="KX72" s="134"/>
      <c r="KY72" s="134"/>
      <c r="KZ72" s="134"/>
      <c r="LA72" s="134"/>
      <c r="LB72" s="134"/>
      <c r="LC72" s="134"/>
      <c r="LD72" s="134"/>
      <c r="LE72" s="134"/>
      <c r="LF72" s="134"/>
      <c r="LG72" s="134"/>
      <c r="LH72" s="134"/>
      <c r="LI72" s="134"/>
      <c r="LJ72" s="134"/>
      <c r="LK72" s="134"/>
      <c r="LL72" s="134"/>
      <c r="LM72" s="134"/>
      <c r="LN72" s="134"/>
      <c r="LO72" s="134"/>
      <c r="LP72" s="134"/>
      <c r="LQ72" s="134"/>
      <c r="LR72" s="134"/>
      <c r="LS72" s="134"/>
      <c r="LT72" s="134"/>
      <c r="LU72" s="134"/>
      <c r="LV72" s="134"/>
      <c r="LW72" s="134"/>
      <c r="LX72" s="134"/>
      <c r="LY72" s="134"/>
      <c r="LZ72" s="134"/>
      <c r="MA72" s="134"/>
      <c r="MB72" s="134"/>
      <c r="MC72" s="134"/>
      <c r="MD72" s="134"/>
      <c r="ME72" s="134"/>
      <c r="MF72" s="134"/>
      <c r="MG72" s="134"/>
      <c r="MH72" s="134"/>
      <c r="MI72" s="134"/>
      <c r="MJ72" s="134"/>
      <c r="MK72" s="134"/>
      <c r="ML72" s="134"/>
      <c r="MM72" s="134"/>
      <c r="MN72" s="134"/>
      <c r="MO72" s="134"/>
      <c r="MP72" s="134"/>
      <c r="MQ72" s="134"/>
      <c r="MR72" s="134"/>
      <c r="MS72" s="134"/>
      <c r="MT72" s="134"/>
      <c r="MU72" s="134"/>
      <c r="MV72" s="134"/>
      <c r="MW72" s="134"/>
      <c r="MX72" s="134"/>
      <c r="MY72" s="134"/>
      <c r="MZ72" s="134"/>
      <c r="NA72" s="134"/>
      <c r="NB72" s="134"/>
      <c r="NC72" s="134"/>
      <c r="ND72" s="134"/>
      <c r="NE72" s="134"/>
      <c r="NF72" s="134"/>
      <c r="NG72" s="134"/>
      <c r="NH72" s="134"/>
      <c r="NI72" s="134"/>
      <c r="NJ72" s="134"/>
      <c r="NK72" s="134"/>
      <c r="NL72" s="134"/>
      <c r="NM72" s="134"/>
      <c r="NN72" s="134"/>
      <c r="NO72" s="134"/>
      <c r="NP72" s="134"/>
      <c r="NQ72" s="134"/>
      <c r="NR72" s="134"/>
      <c r="NS72" s="134"/>
      <c r="NT72" s="134"/>
      <c r="NU72" s="134"/>
      <c r="NV72" s="134"/>
      <c r="NW72" s="134"/>
      <c r="NX72" s="134"/>
      <c r="NY72" s="134"/>
      <c r="NZ72" s="134"/>
      <c r="OA72" s="134"/>
      <c r="OB72" s="134"/>
      <c r="OC72" s="134"/>
      <c r="OD72" s="134"/>
      <c r="OE72" s="134"/>
      <c r="OF72" s="134"/>
      <c r="OG72" s="134"/>
      <c r="OH72" s="134"/>
      <c r="OI72" s="134"/>
      <c r="OJ72" s="134"/>
      <c r="OK72" s="134"/>
      <c r="OL72" s="134"/>
      <c r="OM72" s="134"/>
      <c r="ON72" s="134"/>
      <c r="OO72" s="134"/>
      <c r="OP72" s="134"/>
      <c r="OQ72" s="134"/>
      <c r="OR72" s="134"/>
      <c r="OS72" s="134"/>
      <c r="OT72" s="134"/>
      <c r="OU72" s="134"/>
      <c r="OV72" s="134"/>
      <c r="OW72" s="134"/>
      <c r="OX72" s="134"/>
      <c r="OY72" s="134"/>
      <c r="OZ72" s="134"/>
      <c r="PA72" s="134"/>
      <c r="PB72" s="134"/>
      <c r="PC72" s="134"/>
      <c r="PD72" s="134"/>
      <c r="PE72" s="134"/>
      <c r="PF72" s="134"/>
      <c r="PG72" s="134"/>
      <c r="PH72" s="134"/>
      <c r="PI72" s="134"/>
      <c r="PJ72" s="134"/>
      <c r="PK72" s="134"/>
      <c r="PL72" s="134"/>
      <c r="PM72" s="134"/>
      <c r="PN72" s="134"/>
      <c r="PO72" s="134"/>
      <c r="PP72" s="134"/>
      <c r="PQ72" s="134"/>
      <c r="PR72" s="134"/>
      <c r="PS72" s="134"/>
      <c r="PT72" s="134"/>
      <c r="PU72" s="134"/>
      <c r="PV72" s="134"/>
      <c r="PW72" s="134"/>
      <c r="PX72" s="134"/>
      <c r="PY72" s="134"/>
      <c r="PZ72" s="134"/>
      <c r="QA72" s="134"/>
      <c r="QB72" s="134"/>
      <c r="QC72" s="134"/>
      <c r="QD72" s="134"/>
      <c r="QE72" s="134"/>
      <c r="QF72" s="134"/>
      <c r="QG72" s="134"/>
      <c r="QH72" s="134"/>
      <c r="QI72" s="134"/>
      <c r="QJ72" s="134"/>
      <c r="QK72" s="134"/>
      <c r="QL72" s="134"/>
      <c r="QM72" s="134"/>
      <c r="QN72" s="134"/>
      <c r="QO72" s="134"/>
      <c r="QP72" s="134"/>
      <c r="QQ72" s="134"/>
      <c r="QR72" s="134"/>
      <c r="QS72" s="134"/>
      <c r="QT72" s="134"/>
      <c r="QU72" s="134"/>
      <c r="QV72" s="134"/>
      <c r="QW72" s="134"/>
      <c r="QX72" s="134"/>
      <c r="QY72" s="134"/>
      <c r="QZ72" s="134"/>
      <c r="RA72" s="134"/>
      <c r="RB72" s="134"/>
      <c r="RC72" s="134"/>
      <c r="RD72" s="134"/>
      <c r="RE72" s="134"/>
      <c r="RF72" s="134"/>
      <c r="RG72" s="134"/>
      <c r="RH72" s="134"/>
      <c r="RI72" s="134"/>
      <c r="RJ72" s="134"/>
      <c r="RK72" s="134"/>
      <c r="RL72" s="134"/>
      <c r="RM72" s="134"/>
      <c r="RN72" s="134"/>
      <c r="RO72" s="134"/>
      <c r="RP72" s="134"/>
      <c r="RQ72" s="134"/>
      <c r="RR72" s="134"/>
      <c r="RS72" s="134"/>
      <c r="RT72" s="134"/>
      <c r="RU72" s="134"/>
      <c r="RV72" s="134"/>
      <c r="RW72" s="134"/>
      <c r="RX72" s="134"/>
      <c r="RY72" s="134"/>
      <c r="RZ72" s="134"/>
      <c r="SA72" s="134"/>
      <c r="SB72" s="134"/>
      <c r="SC72" s="134"/>
      <c r="SD72" s="134"/>
      <c r="SE72" s="134"/>
      <c r="SF72" s="134"/>
      <c r="SG72" s="134"/>
      <c r="SH72" s="134"/>
      <c r="SI72" s="134"/>
      <c r="SJ72" s="134"/>
      <c r="SK72" s="134"/>
      <c r="SL72" s="134"/>
      <c r="SM72" s="134"/>
      <c r="SN72" s="134"/>
      <c r="SO72" s="134"/>
      <c r="SP72" s="134"/>
      <c r="SQ72" s="134"/>
      <c r="SR72" s="134"/>
      <c r="SS72" s="134"/>
      <c r="ST72" s="134"/>
      <c r="SU72" s="134"/>
      <c r="SV72" s="134"/>
      <c r="SW72" s="134"/>
      <c r="SX72" s="134"/>
      <c r="SY72" s="134"/>
      <c r="SZ72" s="134"/>
      <c r="TA72" s="134"/>
      <c r="TB72" s="134"/>
      <c r="TC72" s="134"/>
      <c r="TD72" s="134"/>
      <c r="TE72" s="134"/>
      <c r="TF72" s="134"/>
      <c r="TG72" s="134"/>
      <c r="TH72" s="134"/>
      <c r="TI72" s="134"/>
      <c r="TJ72" s="134"/>
      <c r="TK72" s="134"/>
      <c r="TL72" s="134"/>
      <c r="TM72" s="134"/>
      <c r="TN72" s="134"/>
      <c r="TO72" s="134"/>
      <c r="TP72" s="134"/>
      <c r="TQ72" s="134"/>
      <c r="TR72" s="134"/>
      <c r="TS72" s="134"/>
      <c r="TT72" s="134"/>
      <c r="TU72" s="134"/>
      <c r="TV72" s="134"/>
      <c r="TW72" s="134"/>
      <c r="TX72" s="134"/>
      <c r="TY72" s="134"/>
      <c r="TZ72" s="134"/>
      <c r="UA72" s="134"/>
      <c r="UB72" s="134"/>
      <c r="UC72" s="134"/>
      <c r="UD72" s="134"/>
      <c r="UE72" s="134"/>
      <c r="UF72" s="134"/>
      <c r="UG72" s="134"/>
      <c r="UH72" s="134"/>
      <c r="UI72" s="134"/>
      <c r="UJ72" s="134"/>
      <c r="UK72" s="134"/>
      <c r="UL72" s="134"/>
      <c r="UM72" s="134"/>
      <c r="UN72" s="134"/>
      <c r="UO72" s="134"/>
      <c r="UP72" s="134"/>
      <c r="UQ72" s="134"/>
      <c r="UR72" s="134"/>
      <c r="US72" s="134"/>
      <c r="UT72" s="134"/>
      <c r="UU72" s="134"/>
      <c r="UV72" s="134"/>
      <c r="UW72" s="134"/>
      <c r="UX72" s="134"/>
      <c r="UY72" s="134"/>
      <c r="UZ72" s="134"/>
      <c r="VA72" s="134"/>
      <c r="VB72" s="134"/>
      <c r="VC72" s="134"/>
      <c r="VD72" s="134"/>
      <c r="VE72" s="134"/>
      <c r="VF72" s="134"/>
      <c r="VG72" s="134"/>
      <c r="VH72" s="134"/>
      <c r="VI72" s="134"/>
      <c r="VJ72" s="134"/>
      <c r="VK72" s="134"/>
      <c r="VL72" s="134"/>
      <c r="VM72" s="134"/>
      <c r="VN72" s="134"/>
      <c r="VO72" s="134"/>
      <c r="VP72" s="134"/>
      <c r="VQ72" s="134"/>
      <c r="VR72" s="134"/>
      <c r="VS72" s="134"/>
      <c r="VT72" s="134"/>
      <c r="VU72" s="134"/>
      <c r="VV72" s="134"/>
      <c r="VW72" s="134"/>
      <c r="VX72" s="134"/>
      <c r="VY72" s="134"/>
      <c r="VZ72" s="134"/>
      <c r="WA72" s="134"/>
      <c r="WB72" s="134"/>
      <c r="WC72" s="134"/>
      <c r="WD72" s="134"/>
      <c r="WE72" s="134"/>
      <c r="WF72" s="134"/>
      <c r="WG72" s="134"/>
      <c r="WH72" s="134"/>
      <c r="WI72" s="134"/>
      <c r="WJ72" s="134"/>
      <c r="WK72" s="134"/>
      <c r="WL72" s="134"/>
      <c r="WM72" s="134"/>
      <c r="WN72" s="134"/>
      <c r="WO72" s="134"/>
      <c r="WP72" s="134"/>
      <c r="WQ72" s="134"/>
      <c r="WR72" s="134"/>
      <c r="WS72" s="134"/>
      <c r="WT72" s="134"/>
      <c r="WU72" s="134"/>
      <c r="WV72" s="134"/>
      <c r="WW72" s="134"/>
      <c r="WX72" s="134"/>
      <c r="WY72" s="134"/>
      <c r="WZ72" s="134"/>
      <c r="XA72" s="134"/>
      <c r="XB72" s="134"/>
      <c r="XC72" s="134"/>
      <c r="XD72" s="134"/>
      <c r="XE72" s="134"/>
      <c r="XF72" s="134"/>
      <c r="XG72" s="134"/>
      <c r="XH72" s="134"/>
      <c r="XI72" s="134"/>
      <c r="XJ72" s="134"/>
      <c r="XK72" s="134"/>
      <c r="XL72" s="134"/>
      <c r="XM72" s="134"/>
      <c r="XN72" s="134"/>
      <c r="XO72" s="134"/>
      <c r="XP72" s="134"/>
      <c r="XQ72" s="134"/>
      <c r="XR72" s="134"/>
      <c r="XS72" s="134"/>
      <c r="XT72" s="134"/>
      <c r="XU72" s="134"/>
      <c r="XV72" s="134"/>
      <c r="XW72" s="134"/>
      <c r="XX72" s="134"/>
      <c r="XY72" s="134"/>
      <c r="XZ72" s="134"/>
      <c r="YA72" s="134"/>
      <c r="YB72" s="134"/>
      <c r="YC72" s="134"/>
      <c r="YD72" s="134"/>
      <c r="YE72" s="134"/>
      <c r="YF72" s="134"/>
      <c r="YG72" s="134"/>
      <c r="YH72" s="134"/>
      <c r="YI72" s="134"/>
      <c r="YJ72" s="134"/>
      <c r="YK72" s="134"/>
      <c r="YL72" s="134"/>
      <c r="YM72" s="134"/>
      <c r="YN72" s="134"/>
      <c r="YO72" s="134"/>
      <c r="YP72" s="134"/>
      <c r="YQ72" s="134"/>
      <c r="YR72" s="134"/>
      <c r="YS72" s="134"/>
      <c r="YT72" s="134"/>
      <c r="YU72" s="134"/>
      <c r="YV72" s="134"/>
      <c r="YW72" s="134"/>
      <c r="YX72" s="134"/>
      <c r="YY72" s="134"/>
      <c r="YZ72" s="134"/>
      <c r="ZA72" s="134"/>
      <c r="ZB72" s="134"/>
      <c r="ZC72" s="134"/>
      <c r="ZD72" s="134"/>
      <c r="ZE72" s="134"/>
      <c r="ZF72" s="134"/>
      <c r="ZG72" s="134"/>
      <c r="ZH72" s="134"/>
      <c r="ZI72" s="134"/>
      <c r="ZJ72" s="134"/>
      <c r="ZK72" s="134"/>
      <c r="ZL72" s="134"/>
      <c r="ZM72" s="134"/>
      <c r="ZN72" s="134"/>
      <c r="ZO72" s="134"/>
      <c r="ZP72" s="134"/>
      <c r="ZQ72" s="134"/>
      <c r="ZR72" s="134"/>
      <c r="ZS72" s="134"/>
      <c r="ZT72" s="134"/>
      <c r="ZU72" s="134"/>
      <c r="ZV72" s="134"/>
      <c r="ZW72" s="134"/>
      <c r="ZX72" s="134"/>
      <c r="ZY72" s="134"/>
      <c r="ZZ72" s="134"/>
      <c r="AAA72" s="134"/>
      <c r="AAB72" s="134"/>
      <c r="AAC72" s="134"/>
      <c r="AAD72" s="134"/>
      <c r="AAE72" s="134"/>
      <c r="AAF72" s="134"/>
      <c r="AAG72" s="134"/>
      <c r="AAH72" s="134"/>
      <c r="AAI72" s="134"/>
      <c r="AAJ72" s="134"/>
      <c r="AAK72" s="134"/>
      <c r="AAL72" s="134"/>
      <c r="AAM72" s="134"/>
      <c r="AAN72" s="134"/>
      <c r="AAO72" s="134"/>
      <c r="AAP72" s="134"/>
      <c r="AAQ72" s="134"/>
      <c r="AAR72" s="134"/>
      <c r="AAS72" s="134"/>
      <c r="AAT72" s="134"/>
      <c r="AAU72" s="134"/>
      <c r="AAV72" s="134"/>
      <c r="AAW72" s="134"/>
      <c r="AAX72" s="134"/>
      <c r="AAY72" s="134"/>
      <c r="AAZ72" s="134"/>
      <c r="ABA72" s="134"/>
      <c r="ABB72" s="134"/>
      <c r="ABC72" s="134"/>
      <c r="ABD72" s="134"/>
      <c r="ABE72" s="134"/>
      <c r="ABF72" s="134"/>
      <c r="ABG72" s="134"/>
      <c r="ABH72" s="134"/>
      <c r="ABI72" s="134"/>
      <c r="ABJ72" s="134"/>
      <c r="ABK72" s="134"/>
      <c r="ABL72" s="134"/>
      <c r="ABM72" s="134"/>
      <c r="ABN72" s="134"/>
      <c r="ABO72" s="134"/>
      <c r="ABP72" s="134"/>
      <c r="ABQ72" s="134"/>
      <c r="ABR72" s="134"/>
      <c r="ABS72" s="134"/>
      <c r="ABT72" s="134"/>
      <c r="ABU72" s="134"/>
      <c r="ABV72" s="134"/>
      <c r="ABW72" s="134"/>
      <c r="ABX72" s="134"/>
      <c r="ABY72" s="134"/>
      <c r="ABZ72" s="134"/>
      <c r="ACA72" s="134"/>
      <c r="ACB72" s="134"/>
      <c r="ACC72" s="134"/>
      <c r="ACD72" s="134"/>
      <c r="ACE72" s="134"/>
      <c r="ACF72" s="134"/>
      <c r="ACG72" s="134"/>
      <c r="ACH72" s="134"/>
      <c r="ACI72" s="134"/>
      <c r="ACJ72" s="134"/>
      <c r="ACK72" s="134"/>
      <c r="ACL72" s="134"/>
      <c r="ACM72" s="134"/>
      <c r="ACN72" s="134"/>
      <c r="ACO72" s="134"/>
      <c r="ACP72" s="134"/>
      <c r="ACQ72" s="134"/>
      <c r="ACR72" s="134"/>
      <c r="ACS72" s="134"/>
      <c r="ACT72" s="134"/>
      <c r="ACU72" s="134"/>
      <c r="ACV72" s="134"/>
      <c r="ACW72" s="134"/>
      <c r="ACX72" s="134"/>
      <c r="ACY72" s="134"/>
      <c r="ACZ72" s="134"/>
      <c r="ADA72" s="134"/>
      <c r="ADB72" s="134"/>
      <c r="ADC72" s="134"/>
      <c r="ADD72" s="134"/>
      <c r="ADE72" s="134"/>
      <c r="ADF72" s="134"/>
      <c r="ADG72" s="134"/>
      <c r="ADH72" s="134"/>
      <c r="ADI72" s="134"/>
      <c r="ADJ72" s="134"/>
      <c r="ADK72" s="134"/>
      <c r="ADL72" s="134"/>
      <c r="ADM72" s="134"/>
      <c r="ADN72" s="134"/>
      <c r="ADO72" s="134"/>
      <c r="ADP72" s="134"/>
      <c r="ADQ72" s="134"/>
      <c r="ADR72" s="134"/>
      <c r="ADS72" s="134"/>
      <c r="ADT72" s="134"/>
      <c r="ADU72" s="134"/>
      <c r="ADV72" s="134"/>
      <c r="ADW72" s="134"/>
      <c r="ADX72" s="134"/>
      <c r="ADY72" s="134"/>
      <c r="ADZ72" s="134"/>
      <c r="AEA72" s="134"/>
      <c r="AEB72" s="134"/>
      <c r="AEC72" s="134"/>
      <c r="AED72" s="134"/>
      <c r="AEE72" s="134"/>
      <c r="AEF72" s="134"/>
      <c r="AEG72" s="134"/>
      <c r="AEH72" s="134"/>
      <c r="AEI72" s="134"/>
      <c r="AEJ72" s="134"/>
      <c r="AEK72" s="134"/>
      <c r="AEL72" s="134"/>
      <c r="AEM72" s="134"/>
      <c r="AEN72" s="134"/>
      <c r="AEO72" s="134"/>
      <c r="AEP72" s="134"/>
      <c r="AEQ72" s="134"/>
      <c r="AER72" s="134"/>
      <c r="AES72" s="134"/>
      <c r="AET72" s="134"/>
      <c r="AEU72" s="134"/>
      <c r="AEV72" s="134"/>
      <c r="AEW72" s="134"/>
      <c r="AEX72" s="134"/>
      <c r="AEY72" s="134"/>
      <c r="AEZ72" s="134"/>
      <c r="AFA72" s="134"/>
      <c r="AFB72" s="134"/>
      <c r="AFC72" s="134"/>
      <c r="AFD72" s="134"/>
      <c r="AFE72" s="134"/>
      <c r="AFF72" s="134"/>
      <c r="AFG72" s="134"/>
      <c r="AFH72" s="134"/>
      <c r="AFI72" s="134"/>
      <c r="AFJ72" s="134"/>
      <c r="AFK72" s="134"/>
      <c r="AFL72" s="134"/>
      <c r="AFM72" s="134"/>
      <c r="AFN72" s="134"/>
      <c r="AFO72" s="134"/>
      <c r="AFP72" s="134"/>
      <c r="AFQ72" s="134"/>
      <c r="AFR72" s="134"/>
      <c r="AFS72" s="134"/>
      <c r="AFT72" s="134"/>
      <c r="AFU72" s="134"/>
      <c r="AFV72" s="134"/>
      <c r="AFW72" s="134"/>
      <c r="AFX72" s="134"/>
      <c r="AFY72" s="134"/>
      <c r="AFZ72" s="134"/>
      <c r="AGA72" s="134"/>
      <c r="AGB72" s="134"/>
      <c r="AGC72" s="134"/>
      <c r="AGD72" s="134"/>
      <c r="AGE72" s="134"/>
      <c r="AGF72" s="134"/>
      <c r="AGG72" s="134"/>
      <c r="AGH72" s="134"/>
      <c r="AGI72" s="134"/>
      <c r="AGJ72" s="134"/>
      <c r="AGK72" s="134"/>
      <c r="AGL72" s="134"/>
      <c r="AGM72" s="134"/>
      <c r="AGN72" s="134"/>
      <c r="AGO72" s="134"/>
      <c r="AGP72" s="134"/>
      <c r="AGQ72" s="134"/>
      <c r="AGR72" s="134"/>
      <c r="AGS72" s="134"/>
      <c r="AGT72" s="134"/>
      <c r="AGU72" s="134"/>
      <c r="AGV72" s="134"/>
      <c r="AGW72" s="134"/>
      <c r="AGX72" s="134"/>
      <c r="AGY72" s="134"/>
      <c r="AGZ72" s="134"/>
      <c r="AHA72" s="134"/>
      <c r="AHB72" s="134"/>
      <c r="AHC72" s="134"/>
      <c r="AHD72" s="134"/>
      <c r="AHE72" s="134"/>
      <c r="AHF72" s="134"/>
      <c r="AHG72" s="134"/>
      <c r="AHH72" s="134"/>
      <c r="AHI72" s="134"/>
      <c r="AHJ72" s="134"/>
      <c r="AHK72" s="134"/>
      <c r="AHL72" s="134"/>
      <c r="AHM72" s="134"/>
      <c r="AHN72" s="134"/>
      <c r="AHO72" s="134"/>
      <c r="AHP72" s="134"/>
      <c r="AHQ72" s="134"/>
      <c r="AHR72" s="134"/>
      <c r="AHS72" s="134"/>
      <c r="AHT72" s="134"/>
      <c r="AHU72" s="134"/>
      <c r="AHV72" s="134"/>
      <c r="AHW72" s="134"/>
      <c r="AHX72" s="134"/>
      <c r="AHY72" s="134"/>
      <c r="AHZ72" s="134"/>
      <c r="AIA72" s="134"/>
      <c r="AIB72" s="134"/>
      <c r="AIC72" s="134"/>
      <c r="AID72" s="134"/>
      <c r="AIE72" s="134"/>
      <c r="AIF72" s="134"/>
      <c r="AIG72" s="134"/>
      <c r="AIH72" s="134"/>
      <c r="AII72" s="134"/>
      <c r="AIJ72" s="134"/>
      <c r="AIK72" s="134"/>
      <c r="AIL72" s="134"/>
      <c r="AIM72" s="134"/>
      <c r="AIN72" s="134"/>
      <c r="AIO72" s="134"/>
      <c r="AIP72" s="134"/>
      <c r="AIQ72" s="134"/>
      <c r="AIR72" s="134"/>
      <c r="AIS72" s="134"/>
      <c r="AIT72" s="134"/>
      <c r="AIU72" s="134"/>
      <c r="AIV72" s="134"/>
      <c r="AIW72" s="134"/>
      <c r="AIX72" s="134"/>
      <c r="AIY72" s="134"/>
      <c r="AIZ72" s="134"/>
      <c r="AJA72" s="134"/>
      <c r="AJB72" s="134"/>
      <c r="AJC72" s="134"/>
      <c r="AJD72" s="134"/>
      <c r="AJE72" s="134"/>
      <c r="AJF72" s="134"/>
      <c r="AJG72" s="134"/>
      <c r="AJH72" s="134"/>
      <c r="AJI72" s="134"/>
      <c r="AJJ72" s="134"/>
      <c r="AJK72" s="134"/>
      <c r="AJL72" s="134"/>
      <c r="AJM72" s="134"/>
      <c r="AJN72" s="134"/>
      <c r="AJO72" s="134"/>
      <c r="AJP72" s="134"/>
      <c r="AJQ72" s="134"/>
      <c r="AJR72" s="134"/>
      <c r="AJS72" s="134"/>
      <c r="AJT72" s="134"/>
      <c r="AJU72" s="134"/>
      <c r="AJV72" s="134"/>
      <c r="AJW72" s="134"/>
      <c r="AJX72" s="134"/>
      <c r="AJY72" s="134"/>
      <c r="AJZ72" s="134"/>
      <c r="AKA72" s="134"/>
      <c r="AKB72" s="134"/>
      <c r="AKC72" s="134"/>
      <c r="AKD72" s="134"/>
      <c r="AKE72" s="134"/>
      <c r="AKF72" s="134"/>
      <c r="AKG72" s="134"/>
      <c r="AKH72" s="134"/>
      <c r="AKI72" s="134"/>
      <c r="AKJ72" s="134"/>
      <c r="AKK72" s="134"/>
      <c r="AKL72" s="134"/>
      <c r="AKM72" s="134"/>
      <c r="AKN72" s="134"/>
      <c r="AKO72" s="134"/>
      <c r="AKP72" s="134"/>
      <c r="AKQ72" s="134"/>
      <c r="AKR72" s="134"/>
      <c r="AKS72" s="134"/>
      <c r="AKT72" s="134"/>
      <c r="AKU72" s="134"/>
      <c r="AKV72" s="134"/>
      <c r="AKW72" s="134"/>
      <c r="AKX72" s="134"/>
      <c r="AKY72" s="134"/>
      <c r="AKZ72" s="134"/>
      <c r="ALA72" s="134"/>
      <c r="ALB72" s="134"/>
      <c r="ALC72" s="134"/>
      <c r="ALD72" s="134"/>
      <c r="ALE72" s="134"/>
      <c r="ALF72" s="134"/>
      <c r="ALG72" s="134"/>
      <c r="ALH72" s="134"/>
      <c r="ALI72" s="134"/>
      <c r="ALJ72" s="134"/>
      <c r="ALK72" s="134"/>
      <c r="ALL72" s="134"/>
      <c r="ALM72" s="134"/>
      <c r="ALN72" s="134"/>
      <c r="ALO72" s="134"/>
      <c r="ALP72" s="134"/>
      <c r="ALQ72" s="134"/>
      <c r="ALR72" s="134"/>
      <c r="ALS72" s="134"/>
      <c r="ALT72" s="134"/>
      <c r="ALU72" s="134"/>
      <c r="ALV72" s="134"/>
      <c r="ALW72" s="134"/>
      <c r="ALX72" s="134"/>
      <c r="ALY72" s="134"/>
      <c r="ALZ72" s="134"/>
      <c r="AMA72" s="134"/>
      <c r="AMB72" s="134"/>
      <c r="AMC72" s="134"/>
      <c r="AMD72" s="134"/>
      <c r="AME72" s="134"/>
      <c r="AMF72" s="134"/>
      <c r="AMG72" s="134"/>
      <c r="AMH72" s="134"/>
      <c r="AMI72" s="134"/>
      <c r="AMJ72" s="134"/>
      <c r="AMK72" s="134"/>
      <c r="AML72" s="134"/>
      <c r="AMM72" s="134"/>
      <c r="AMN72" s="134"/>
      <c r="AMO72" s="134"/>
      <c r="AMP72" s="134"/>
      <c r="AMQ72" s="134"/>
      <c r="AMR72" s="134"/>
      <c r="AMS72" s="134"/>
      <c r="AMT72" s="134"/>
      <c r="AMU72" s="134"/>
      <c r="AMV72" s="134"/>
      <c r="AMW72" s="134"/>
      <c r="AMX72" s="134"/>
      <c r="AMY72" s="134"/>
      <c r="AMZ72" s="134"/>
      <c r="ANA72" s="134"/>
      <c r="ANB72" s="134"/>
      <c r="ANC72" s="134"/>
      <c r="AND72" s="134"/>
      <c r="ANE72" s="134"/>
      <c r="ANF72" s="134"/>
      <c r="ANG72" s="134"/>
      <c r="ANH72" s="134"/>
      <c r="ANI72" s="134"/>
      <c r="ANJ72" s="134"/>
      <c r="ANK72" s="134"/>
      <c r="ANL72" s="134"/>
      <c r="ANM72" s="134"/>
      <c r="ANN72" s="134"/>
      <c r="ANO72" s="134"/>
      <c r="ANP72" s="134"/>
      <c r="ANQ72" s="134"/>
      <c r="ANR72" s="134"/>
      <c r="ANS72" s="134"/>
      <c r="ANT72" s="134"/>
      <c r="ANU72" s="134"/>
      <c r="ANV72" s="134"/>
      <c r="ANW72" s="134"/>
      <c r="ANX72" s="134"/>
      <c r="ANY72" s="134"/>
      <c r="ANZ72" s="134"/>
      <c r="AOA72" s="134"/>
      <c r="AOB72" s="134"/>
      <c r="AOC72" s="134"/>
      <c r="AOD72" s="134"/>
      <c r="AOE72" s="134"/>
      <c r="AOF72" s="134"/>
      <c r="AOG72" s="134"/>
      <c r="AOH72" s="134"/>
      <c r="AOI72" s="134"/>
      <c r="AOJ72" s="134"/>
      <c r="AOK72" s="134"/>
      <c r="AOL72" s="134"/>
      <c r="AOM72" s="134"/>
      <c r="AON72" s="134"/>
      <c r="AOO72" s="134"/>
      <c r="AOP72" s="134"/>
      <c r="AOQ72" s="134"/>
      <c r="AOR72" s="134"/>
      <c r="AOS72" s="134"/>
      <c r="AOT72" s="134"/>
      <c r="AOU72" s="134"/>
      <c r="AOV72" s="134"/>
      <c r="AOW72" s="134"/>
      <c r="AOX72" s="134"/>
      <c r="AOY72" s="134"/>
      <c r="AOZ72" s="134"/>
      <c r="APA72" s="134"/>
      <c r="APB72" s="134"/>
      <c r="APC72" s="134"/>
      <c r="APD72" s="134"/>
      <c r="APE72" s="134"/>
      <c r="APF72" s="134"/>
      <c r="APG72" s="134"/>
      <c r="APH72" s="134"/>
      <c r="API72" s="134"/>
      <c r="APJ72" s="134"/>
      <c r="APK72" s="134"/>
      <c r="APL72" s="134"/>
      <c r="APM72" s="134"/>
      <c r="APN72" s="134"/>
      <c r="APO72" s="134"/>
      <c r="APP72" s="134"/>
      <c r="APQ72" s="134"/>
      <c r="APR72" s="134"/>
      <c r="APS72" s="134"/>
      <c r="APT72" s="134"/>
      <c r="APU72" s="134"/>
      <c r="APV72" s="134"/>
      <c r="APW72" s="134"/>
      <c r="APX72" s="134"/>
      <c r="APY72" s="134"/>
      <c r="APZ72" s="134"/>
      <c r="AQA72" s="134"/>
      <c r="AQB72" s="134"/>
      <c r="AQC72" s="134"/>
      <c r="AQD72" s="134"/>
      <c r="AQE72" s="134"/>
      <c r="AQF72" s="134"/>
      <c r="AQG72" s="134"/>
      <c r="AQH72" s="134"/>
      <c r="AQI72" s="134"/>
      <c r="AQJ72" s="134"/>
      <c r="AQK72" s="134"/>
      <c r="AQL72" s="134"/>
      <c r="AQM72" s="134"/>
      <c r="AQN72" s="134"/>
      <c r="AQO72" s="134"/>
      <c r="AQP72" s="134"/>
      <c r="AQQ72" s="134"/>
      <c r="AQR72" s="134"/>
      <c r="AQS72" s="134"/>
      <c r="AQT72" s="134"/>
      <c r="AQU72" s="134"/>
      <c r="AQV72" s="134"/>
      <c r="AQW72" s="134"/>
      <c r="AQX72" s="134"/>
      <c r="AQY72" s="134"/>
      <c r="AQZ72" s="134"/>
      <c r="ARA72" s="134"/>
      <c r="ARB72" s="134"/>
      <c r="ARC72" s="134"/>
      <c r="ARD72" s="134"/>
      <c r="ARE72" s="134"/>
      <c r="ARF72" s="134"/>
      <c r="ARG72" s="134"/>
      <c r="ARH72" s="134"/>
      <c r="ARI72" s="134"/>
      <c r="ARJ72" s="134"/>
      <c r="ARK72" s="134"/>
      <c r="ARL72" s="134"/>
      <c r="ARM72" s="134"/>
      <c r="ARN72" s="134"/>
      <c r="ARO72" s="134"/>
      <c r="ARP72" s="134"/>
      <c r="ARQ72" s="134"/>
      <c r="ARR72" s="134"/>
      <c r="ARS72" s="134"/>
      <c r="ART72" s="134"/>
      <c r="ARU72" s="134"/>
      <c r="ARV72" s="134"/>
      <c r="ARW72" s="134"/>
      <c r="ARX72" s="134"/>
      <c r="ARY72" s="134"/>
      <c r="ARZ72" s="134"/>
      <c r="ASA72" s="134"/>
      <c r="ASB72" s="134"/>
      <c r="ASC72" s="134"/>
      <c r="ASD72" s="134"/>
      <c r="ASE72" s="134"/>
      <c r="ASF72" s="134"/>
      <c r="ASG72" s="134"/>
      <c r="ASH72" s="134"/>
      <c r="ASI72" s="134"/>
      <c r="ASJ72" s="134"/>
      <c r="ASK72" s="134"/>
      <c r="ASL72" s="134"/>
      <c r="ASM72" s="134"/>
      <c r="ASN72" s="134"/>
      <c r="ASO72" s="134"/>
      <c r="ASP72" s="134"/>
      <c r="ASQ72" s="134"/>
      <c r="ASR72" s="134"/>
      <c r="ASS72" s="134"/>
      <c r="AST72" s="134"/>
      <c r="ASU72" s="134"/>
      <c r="ASV72" s="134"/>
      <c r="ASW72" s="134"/>
      <c r="ASX72" s="134"/>
      <c r="ASY72" s="134"/>
      <c r="ASZ72" s="134"/>
      <c r="ATA72" s="134"/>
      <c r="ATB72" s="134"/>
      <c r="ATC72" s="134"/>
      <c r="ATD72" s="134"/>
      <c r="ATE72" s="134"/>
      <c r="ATF72" s="134"/>
      <c r="ATG72" s="134"/>
      <c r="ATH72" s="134"/>
      <c r="ATI72" s="134"/>
      <c r="ATJ72" s="134"/>
      <c r="ATK72" s="134"/>
      <c r="ATL72" s="134"/>
      <c r="ATM72" s="134"/>
      <c r="ATN72" s="134"/>
      <c r="ATO72" s="134"/>
      <c r="ATP72" s="134"/>
      <c r="ATQ72" s="134"/>
      <c r="ATR72" s="134"/>
      <c r="ATS72" s="134"/>
      <c r="ATT72" s="134"/>
      <c r="ATU72" s="134"/>
      <c r="ATV72" s="134"/>
      <c r="ATW72" s="134"/>
      <c r="ATX72" s="134"/>
      <c r="ATY72" s="134"/>
      <c r="ATZ72" s="134"/>
      <c r="AUA72" s="134"/>
      <c r="AUB72" s="134"/>
      <c r="AUC72" s="134"/>
      <c r="AUD72" s="134"/>
      <c r="AUE72" s="134"/>
      <c r="AUF72" s="134"/>
      <c r="AUG72" s="134"/>
      <c r="AUH72" s="134"/>
      <c r="AUI72" s="134"/>
      <c r="AUJ72" s="134"/>
      <c r="AUK72" s="134"/>
      <c r="AUL72" s="134"/>
      <c r="AUM72" s="134"/>
      <c r="AUN72" s="134"/>
      <c r="AUO72" s="134"/>
      <c r="AUP72" s="134"/>
      <c r="AUQ72" s="134"/>
      <c r="AUR72" s="134"/>
      <c r="AUS72" s="134"/>
      <c r="AUT72" s="134"/>
      <c r="AUU72" s="134"/>
      <c r="AUV72" s="134"/>
      <c r="AUW72" s="134"/>
      <c r="AUX72" s="134"/>
      <c r="AUY72" s="134"/>
      <c r="AUZ72" s="134"/>
      <c r="AVA72" s="134"/>
      <c r="AVB72" s="134"/>
      <c r="AVC72" s="134"/>
      <c r="AVD72" s="134"/>
      <c r="AVE72" s="134"/>
      <c r="AVF72" s="134"/>
      <c r="AVG72" s="134"/>
      <c r="AVH72" s="134"/>
      <c r="AVI72" s="134"/>
      <c r="AVJ72" s="134"/>
      <c r="AVK72" s="134"/>
      <c r="AVL72" s="134"/>
      <c r="AVM72" s="134"/>
      <c r="AVN72" s="134"/>
      <c r="AVO72" s="134"/>
      <c r="AVP72" s="134"/>
      <c r="AVQ72" s="134"/>
      <c r="AVR72" s="134"/>
      <c r="AVS72" s="134"/>
      <c r="AVT72" s="134"/>
      <c r="AVU72" s="134"/>
      <c r="AVV72" s="134"/>
      <c r="AVW72" s="134"/>
      <c r="AVX72" s="134"/>
      <c r="AVY72" s="134"/>
      <c r="AVZ72" s="134"/>
      <c r="AWA72" s="134"/>
      <c r="AWB72" s="134"/>
      <c r="AWC72" s="134"/>
      <c r="AWD72" s="134"/>
      <c r="AWE72" s="134"/>
      <c r="AWF72" s="134"/>
      <c r="AWG72" s="134"/>
      <c r="AWH72" s="134"/>
      <c r="AWI72" s="134"/>
      <c r="AWJ72" s="134"/>
      <c r="AWK72" s="134"/>
      <c r="AWL72" s="134"/>
      <c r="AWM72" s="134"/>
      <c r="AWN72" s="134"/>
      <c r="AWO72" s="134"/>
      <c r="AWP72" s="134"/>
      <c r="AWQ72" s="134"/>
      <c r="AWR72" s="134"/>
      <c r="AWS72" s="134"/>
      <c r="AWT72" s="134"/>
      <c r="AWU72" s="134"/>
      <c r="AWV72" s="134"/>
      <c r="AWW72" s="134"/>
      <c r="AWX72" s="134"/>
      <c r="AWY72" s="134"/>
      <c r="AWZ72" s="134"/>
      <c r="AXA72" s="134"/>
      <c r="AXB72" s="134"/>
      <c r="AXC72" s="134"/>
      <c r="AXD72" s="134"/>
      <c r="AXE72" s="134"/>
      <c r="AXF72" s="134"/>
      <c r="AXG72" s="134"/>
      <c r="AXH72" s="134"/>
      <c r="AXI72" s="134"/>
      <c r="AXJ72" s="134"/>
      <c r="AXK72" s="134"/>
      <c r="AXL72" s="134"/>
      <c r="AXM72" s="134"/>
      <c r="AXN72" s="134"/>
      <c r="AXO72" s="134"/>
      <c r="AXP72" s="134"/>
      <c r="AXQ72" s="134"/>
      <c r="AXR72" s="134"/>
      <c r="AXS72" s="134"/>
      <c r="AXT72" s="134"/>
      <c r="AXU72" s="134"/>
      <c r="AXV72" s="134"/>
      <c r="AXW72" s="134"/>
      <c r="AXX72" s="134"/>
      <c r="AXY72" s="134"/>
      <c r="AXZ72" s="134"/>
      <c r="AYA72" s="134"/>
      <c r="AYB72" s="134"/>
      <c r="AYC72" s="134"/>
      <c r="AYD72" s="134"/>
      <c r="AYE72" s="134"/>
      <c r="AYF72" s="134"/>
      <c r="AYG72" s="134"/>
      <c r="AYH72" s="134"/>
      <c r="AYI72" s="134"/>
      <c r="AYJ72" s="134"/>
      <c r="AYK72" s="134"/>
      <c r="AYL72" s="134"/>
      <c r="AYM72" s="134"/>
      <c r="AYN72" s="134"/>
      <c r="AYO72" s="134"/>
      <c r="AYP72" s="134"/>
      <c r="AYQ72" s="134"/>
      <c r="AYR72" s="134"/>
      <c r="AYS72" s="134"/>
      <c r="AYT72" s="134"/>
      <c r="AYU72" s="134"/>
      <c r="AYV72" s="134"/>
      <c r="AYW72" s="134"/>
      <c r="AYX72" s="134"/>
      <c r="AYY72" s="134"/>
      <c r="AYZ72" s="134"/>
      <c r="AZA72" s="134"/>
      <c r="AZB72" s="134"/>
      <c r="AZC72" s="134"/>
      <c r="AZD72" s="134"/>
      <c r="AZE72" s="134"/>
      <c r="AZF72" s="134"/>
      <c r="AZG72" s="134"/>
      <c r="AZH72" s="134"/>
      <c r="AZI72" s="134"/>
      <c r="AZJ72" s="134"/>
      <c r="AZK72" s="134"/>
      <c r="AZL72" s="134"/>
      <c r="AZM72" s="134"/>
      <c r="AZN72" s="134"/>
      <c r="AZO72" s="134"/>
      <c r="AZP72" s="134"/>
      <c r="AZQ72" s="134"/>
      <c r="AZR72" s="134"/>
      <c r="AZS72" s="134"/>
      <c r="AZT72" s="134"/>
      <c r="AZU72" s="134"/>
      <c r="AZV72" s="134"/>
      <c r="AZW72" s="134"/>
      <c r="AZX72" s="134"/>
      <c r="AZY72" s="134"/>
      <c r="AZZ72" s="134"/>
      <c r="BAA72" s="134"/>
      <c r="BAB72" s="134"/>
      <c r="BAC72" s="134"/>
      <c r="BAD72" s="134"/>
      <c r="BAE72" s="134"/>
      <c r="BAF72" s="134"/>
      <c r="BAG72" s="134"/>
      <c r="BAH72" s="134"/>
      <c r="BAI72" s="134"/>
      <c r="BAJ72" s="134"/>
      <c r="BAK72" s="134"/>
      <c r="BAL72" s="134"/>
      <c r="BAM72" s="134"/>
      <c r="BAN72" s="134"/>
      <c r="BAO72" s="134"/>
      <c r="BAP72" s="134"/>
      <c r="BAQ72" s="134"/>
      <c r="BAR72" s="134"/>
      <c r="BAS72" s="134"/>
      <c r="BAT72" s="134"/>
      <c r="BAU72" s="134"/>
      <c r="BAV72" s="134"/>
      <c r="BAW72" s="134"/>
      <c r="BAX72" s="134"/>
      <c r="BAY72" s="134"/>
      <c r="BAZ72" s="134"/>
      <c r="BBA72" s="134"/>
      <c r="BBB72" s="134"/>
      <c r="BBC72" s="134"/>
      <c r="BBD72" s="134"/>
      <c r="BBE72" s="134"/>
      <c r="BBF72" s="134"/>
      <c r="BBG72" s="134"/>
      <c r="BBH72" s="134"/>
      <c r="BBI72" s="134"/>
      <c r="BBJ72" s="134"/>
      <c r="BBK72" s="134"/>
      <c r="BBL72" s="134"/>
      <c r="BBM72" s="134"/>
      <c r="BBN72" s="134"/>
      <c r="BBO72" s="134"/>
      <c r="BBP72" s="134"/>
      <c r="BBQ72" s="134"/>
      <c r="BBR72" s="134"/>
      <c r="BBS72" s="134"/>
      <c r="BBT72" s="134"/>
      <c r="BBU72" s="134"/>
      <c r="BBV72" s="134"/>
      <c r="BBW72" s="134"/>
      <c r="BBX72" s="134"/>
      <c r="BBY72" s="134"/>
      <c r="BBZ72" s="134"/>
      <c r="BCA72" s="134"/>
      <c r="BCB72" s="134"/>
      <c r="BCC72" s="134"/>
      <c r="BCD72" s="134"/>
      <c r="BCE72" s="134"/>
      <c r="BCF72" s="134"/>
      <c r="BCG72" s="134"/>
      <c r="BCH72" s="134"/>
      <c r="BCI72" s="134"/>
      <c r="BCJ72" s="134"/>
      <c r="BCK72" s="134"/>
      <c r="BCL72" s="134"/>
      <c r="BCM72" s="134"/>
      <c r="BCN72" s="134"/>
      <c r="BCO72" s="134"/>
      <c r="BCP72" s="134"/>
      <c r="BCQ72" s="134"/>
      <c r="BCR72" s="134"/>
      <c r="BCS72" s="134"/>
      <c r="BCT72" s="134"/>
      <c r="BCU72" s="134"/>
      <c r="BCV72" s="134"/>
      <c r="BCW72" s="134"/>
      <c r="BCX72" s="134"/>
      <c r="BCY72" s="134"/>
      <c r="BCZ72" s="134"/>
      <c r="BDA72" s="134"/>
      <c r="BDB72" s="134"/>
      <c r="BDC72" s="134"/>
      <c r="BDD72" s="134"/>
      <c r="BDE72" s="134"/>
      <c r="BDF72" s="134"/>
      <c r="BDG72" s="134"/>
      <c r="BDH72" s="134"/>
      <c r="BDI72" s="134"/>
      <c r="BDJ72" s="134"/>
      <c r="BDK72" s="134"/>
      <c r="BDL72" s="134"/>
      <c r="BDM72" s="134"/>
      <c r="BDN72" s="134"/>
      <c r="BDO72" s="134"/>
      <c r="BDP72" s="134"/>
      <c r="BDQ72" s="134"/>
      <c r="BDR72" s="134"/>
      <c r="BDS72" s="134"/>
      <c r="BDT72" s="134"/>
      <c r="BDU72" s="134"/>
      <c r="BDV72" s="134"/>
      <c r="BDW72" s="134"/>
      <c r="BDX72" s="134"/>
      <c r="BDY72" s="134"/>
      <c r="BDZ72" s="134"/>
      <c r="BEA72" s="134"/>
      <c r="BEB72" s="134"/>
      <c r="BEC72" s="134"/>
      <c r="BED72" s="134"/>
      <c r="BEE72" s="134"/>
      <c r="BEF72" s="134"/>
      <c r="BEG72" s="134"/>
      <c r="BEH72" s="134"/>
      <c r="BEI72" s="134"/>
      <c r="BEJ72" s="134"/>
      <c r="BEK72" s="134"/>
      <c r="BEL72" s="134"/>
      <c r="BEM72" s="134"/>
      <c r="BEN72" s="134"/>
      <c r="BEO72" s="134"/>
      <c r="BEP72" s="134"/>
      <c r="BEQ72" s="134"/>
      <c r="BER72" s="134"/>
      <c r="BES72" s="134"/>
      <c r="BET72" s="134"/>
      <c r="BEU72" s="134"/>
      <c r="BEV72" s="134"/>
      <c r="BEW72" s="134"/>
      <c r="BEX72" s="134"/>
      <c r="BEY72" s="134"/>
      <c r="BEZ72" s="134"/>
      <c r="BFA72" s="134"/>
      <c r="BFB72" s="134"/>
      <c r="BFC72" s="134"/>
      <c r="BFD72" s="134"/>
      <c r="BFE72" s="134"/>
      <c r="BFF72" s="134"/>
      <c r="BFG72" s="134"/>
      <c r="BFH72" s="134"/>
      <c r="BFI72" s="134"/>
      <c r="BFJ72" s="134"/>
      <c r="BFK72" s="134"/>
      <c r="BFL72" s="134"/>
      <c r="BFM72" s="134"/>
      <c r="BFN72" s="134"/>
      <c r="BFO72" s="134"/>
      <c r="BFP72" s="134"/>
      <c r="BFQ72" s="134"/>
      <c r="BFR72" s="134"/>
      <c r="BFS72" s="134"/>
      <c r="BFT72" s="134"/>
      <c r="BFU72" s="134"/>
      <c r="BFV72" s="134"/>
      <c r="BFW72" s="134"/>
      <c r="BFX72" s="134"/>
      <c r="BFY72" s="134"/>
      <c r="BFZ72" s="134"/>
      <c r="BGA72" s="134"/>
      <c r="BGB72" s="134"/>
      <c r="BGC72" s="134"/>
      <c r="BGD72" s="134"/>
      <c r="BGE72" s="134"/>
      <c r="BGF72" s="134"/>
      <c r="BGG72" s="134"/>
      <c r="BGH72" s="134"/>
      <c r="BGI72" s="134"/>
      <c r="BGJ72" s="134"/>
      <c r="BGK72" s="134"/>
      <c r="BGL72" s="134"/>
      <c r="BGM72" s="134"/>
      <c r="BGN72" s="134"/>
      <c r="BGO72" s="134"/>
      <c r="BGP72" s="134"/>
      <c r="BGQ72" s="134"/>
      <c r="BGR72" s="134"/>
      <c r="BGS72" s="134"/>
      <c r="BGT72" s="134"/>
      <c r="BGU72" s="134"/>
      <c r="BGV72" s="134"/>
      <c r="BGW72" s="134"/>
      <c r="BGX72" s="134"/>
      <c r="BGY72" s="134"/>
      <c r="BGZ72" s="134"/>
      <c r="BHA72" s="134"/>
      <c r="BHB72" s="134"/>
      <c r="BHC72" s="134"/>
      <c r="BHD72" s="134"/>
      <c r="BHE72" s="134"/>
      <c r="BHF72" s="134"/>
      <c r="BHG72" s="134"/>
      <c r="BHH72" s="134"/>
      <c r="BHI72" s="134"/>
      <c r="BHJ72" s="134"/>
      <c r="BHK72" s="134"/>
      <c r="BHL72" s="134"/>
      <c r="BHM72" s="134"/>
      <c r="BHN72" s="134"/>
      <c r="BHO72" s="134"/>
      <c r="BHP72" s="134"/>
      <c r="BHQ72" s="134"/>
      <c r="BHR72" s="134"/>
      <c r="BHS72" s="134"/>
      <c r="BHT72" s="134"/>
      <c r="BHU72" s="134"/>
      <c r="BHV72" s="134"/>
      <c r="BHW72" s="134"/>
      <c r="BHX72" s="134"/>
      <c r="BHY72" s="134"/>
      <c r="BHZ72" s="134"/>
      <c r="BIA72" s="134"/>
      <c r="BIB72" s="134"/>
      <c r="BIC72" s="134"/>
      <c r="BID72" s="134"/>
      <c r="BIE72" s="134"/>
      <c r="BIF72" s="134"/>
      <c r="BIG72" s="134"/>
      <c r="BIH72" s="134"/>
      <c r="BII72" s="134"/>
      <c r="BIJ72" s="134"/>
      <c r="BIK72" s="134"/>
      <c r="BIL72" s="134"/>
      <c r="BIM72" s="134"/>
      <c r="BIN72" s="134"/>
      <c r="BIO72" s="134"/>
      <c r="BIP72" s="134"/>
      <c r="BIQ72" s="134"/>
      <c r="BIR72" s="134"/>
      <c r="BIS72" s="134"/>
      <c r="BIT72" s="134"/>
      <c r="BIU72" s="134"/>
      <c r="BIV72" s="134"/>
      <c r="BIW72" s="134"/>
      <c r="BIX72" s="134"/>
      <c r="BIY72" s="134"/>
      <c r="BIZ72" s="134"/>
      <c r="BJA72" s="134"/>
      <c r="BJB72" s="134"/>
      <c r="BJC72" s="134"/>
      <c r="BJD72" s="134"/>
      <c r="BJE72" s="134"/>
      <c r="BJF72" s="134"/>
      <c r="BJG72" s="134"/>
      <c r="BJH72" s="134"/>
      <c r="BJI72" s="134"/>
      <c r="BJJ72" s="134"/>
      <c r="BJK72" s="134"/>
      <c r="BJL72" s="134"/>
      <c r="BJM72" s="134"/>
      <c r="BJN72" s="134"/>
      <c r="BJO72" s="134"/>
      <c r="BJP72" s="134"/>
      <c r="BJQ72" s="134"/>
      <c r="BJR72" s="134"/>
      <c r="BJS72" s="134"/>
      <c r="BJT72" s="134"/>
      <c r="BJU72" s="134"/>
      <c r="BJV72" s="134"/>
      <c r="BJW72" s="134"/>
      <c r="BJX72" s="134"/>
      <c r="BJY72" s="134"/>
      <c r="BJZ72" s="134"/>
      <c r="BKA72" s="134"/>
      <c r="BKB72" s="134"/>
      <c r="BKC72" s="134"/>
      <c r="BKD72" s="134"/>
      <c r="BKE72" s="134"/>
      <c r="BKF72" s="134"/>
      <c r="BKG72" s="134"/>
      <c r="BKH72" s="134"/>
      <c r="BKI72" s="134"/>
      <c r="BKJ72" s="134"/>
      <c r="BKK72" s="134"/>
      <c r="BKL72" s="134"/>
      <c r="BKM72" s="134"/>
      <c r="BKN72" s="134"/>
      <c r="BKO72" s="134"/>
      <c r="BKP72" s="134"/>
      <c r="BKQ72" s="134"/>
      <c r="BKR72" s="134"/>
      <c r="BKS72" s="134"/>
      <c r="BKT72" s="134"/>
      <c r="BKU72" s="134"/>
      <c r="BKV72" s="134"/>
      <c r="BKW72" s="134"/>
      <c r="BKX72" s="134"/>
      <c r="BKY72" s="134"/>
      <c r="BKZ72" s="134"/>
      <c r="BLA72" s="134"/>
      <c r="BLB72" s="134"/>
      <c r="BLC72" s="134"/>
      <c r="BLD72" s="134"/>
      <c r="BLE72" s="134"/>
      <c r="BLF72" s="134"/>
      <c r="BLG72" s="134"/>
      <c r="BLH72" s="134"/>
      <c r="BLI72" s="134"/>
      <c r="BLJ72" s="134"/>
      <c r="BLK72" s="134"/>
      <c r="BLL72" s="134"/>
      <c r="BLM72" s="134"/>
      <c r="BLN72" s="134"/>
      <c r="BLO72" s="134"/>
      <c r="BLP72" s="134"/>
      <c r="BLQ72" s="134"/>
      <c r="BLR72" s="134"/>
      <c r="BLS72" s="134"/>
      <c r="BLT72" s="134"/>
      <c r="BLU72" s="134"/>
      <c r="BLV72" s="134"/>
      <c r="BLW72" s="134"/>
      <c r="BLX72" s="134"/>
      <c r="BLY72" s="134"/>
      <c r="BLZ72" s="134"/>
      <c r="BMA72" s="134"/>
      <c r="BMB72" s="134"/>
      <c r="BMC72" s="134"/>
      <c r="BMD72" s="134"/>
      <c r="BME72" s="134"/>
      <c r="BMF72" s="134"/>
      <c r="BMG72" s="134"/>
      <c r="BMH72" s="134"/>
      <c r="BMI72" s="134"/>
      <c r="BMJ72" s="134"/>
      <c r="BMK72" s="134"/>
      <c r="BML72" s="134"/>
      <c r="BMM72" s="134"/>
      <c r="BMN72" s="134"/>
      <c r="BMO72" s="134"/>
      <c r="BMP72" s="134"/>
      <c r="BMQ72" s="134"/>
      <c r="BMR72" s="134"/>
      <c r="BMS72" s="134"/>
      <c r="BMT72" s="134"/>
      <c r="BMU72" s="134"/>
      <c r="BMV72" s="134"/>
      <c r="BMW72" s="134"/>
      <c r="BMX72" s="134"/>
      <c r="BMY72" s="134"/>
      <c r="BMZ72" s="134"/>
      <c r="BNA72" s="134"/>
      <c r="BNB72" s="134"/>
      <c r="BNC72" s="134"/>
      <c r="BND72" s="134"/>
      <c r="BNE72" s="134"/>
      <c r="BNF72" s="134"/>
      <c r="BNG72" s="134"/>
      <c r="BNH72" s="134"/>
      <c r="BNI72" s="134"/>
      <c r="BNJ72" s="134"/>
      <c r="BNK72" s="134"/>
      <c r="BNL72" s="134"/>
      <c r="BNM72" s="134"/>
      <c r="BNN72" s="134"/>
      <c r="BNO72" s="134"/>
      <c r="BNP72" s="134"/>
      <c r="BNQ72" s="134"/>
      <c r="BNR72" s="134"/>
      <c r="BNS72" s="134"/>
      <c r="BNT72" s="134"/>
      <c r="BNU72" s="134"/>
      <c r="BNV72" s="134"/>
      <c r="BNW72" s="134"/>
      <c r="BNX72" s="134"/>
      <c r="BNY72" s="134"/>
      <c r="BNZ72" s="134"/>
      <c r="BOA72" s="134"/>
      <c r="BOB72" s="134"/>
      <c r="BOC72" s="134"/>
      <c r="BOD72" s="134"/>
      <c r="BOE72" s="134"/>
      <c r="BOF72" s="134"/>
      <c r="BOG72" s="134"/>
      <c r="BOH72" s="134"/>
      <c r="BOI72" s="134"/>
      <c r="BOJ72" s="134"/>
      <c r="BOK72" s="134"/>
      <c r="BOL72" s="134"/>
      <c r="BOM72" s="134"/>
      <c r="BON72" s="134"/>
      <c r="BOO72" s="134"/>
      <c r="BOP72" s="134"/>
      <c r="BOQ72" s="134"/>
      <c r="BOR72" s="134"/>
      <c r="BOS72" s="134"/>
      <c r="BOT72" s="134"/>
      <c r="BOU72" s="134"/>
      <c r="BOV72" s="134"/>
      <c r="BOW72" s="134"/>
      <c r="BOX72" s="134"/>
      <c r="BOY72" s="134"/>
      <c r="BOZ72" s="134"/>
      <c r="BPA72" s="134"/>
      <c r="BPB72" s="134"/>
      <c r="BPC72" s="134"/>
      <c r="BPD72" s="134"/>
      <c r="BPE72" s="134"/>
      <c r="BPF72" s="134"/>
      <c r="BPG72" s="134"/>
      <c r="BPH72" s="134"/>
      <c r="BPI72" s="134"/>
      <c r="BPJ72" s="134"/>
      <c r="BPK72" s="134"/>
      <c r="BPL72" s="134"/>
      <c r="BPM72" s="134"/>
      <c r="BPN72" s="134"/>
      <c r="BPO72" s="134"/>
      <c r="BPP72" s="134"/>
      <c r="BPQ72" s="134"/>
      <c r="BPR72" s="134"/>
      <c r="BPS72" s="134"/>
      <c r="BPT72" s="134"/>
      <c r="BPU72" s="134"/>
      <c r="BPV72" s="134"/>
      <c r="BPW72" s="134"/>
      <c r="BPX72" s="134"/>
      <c r="BPY72" s="134"/>
      <c r="BPZ72" s="134"/>
      <c r="BQA72" s="134"/>
      <c r="BQB72" s="134"/>
      <c r="BQC72" s="134"/>
      <c r="BQD72" s="134"/>
      <c r="BQE72" s="134"/>
      <c r="BQF72" s="134"/>
      <c r="BQG72" s="134"/>
      <c r="BQH72" s="134"/>
      <c r="BQI72" s="134"/>
      <c r="BQJ72" s="134"/>
      <c r="BQK72" s="134"/>
      <c r="BQL72" s="134"/>
      <c r="BQM72" s="134"/>
      <c r="BQN72" s="134"/>
      <c r="BQO72" s="134"/>
      <c r="BQP72" s="134"/>
      <c r="BQQ72" s="134"/>
      <c r="BQR72" s="134"/>
      <c r="BQS72" s="134"/>
      <c r="BQT72" s="134"/>
      <c r="BQU72" s="134"/>
      <c r="BQV72" s="134"/>
      <c r="BQW72" s="134"/>
    </row>
    <row r="73" spans="1:1817" s="99" customFormat="1" ht="51" x14ac:dyDescent="0.25">
      <c r="A73" s="5" t="s">
        <v>168</v>
      </c>
      <c r="B73" s="5" t="s">
        <v>338</v>
      </c>
      <c r="C73" s="5">
        <v>7</v>
      </c>
      <c r="D73" s="71" t="s">
        <v>128</v>
      </c>
      <c r="E73" s="5">
        <v>45</v>
      </c>
      <c r="F73" s="71" t="s">
        <v>157</v>
      </c>
      <c r="G73" s="28" t="s">
        <v>158</v>
      </c>
      <c r="H73" s="71" t="s">
        <v>159</v>
      </c>
      <c r="I73" s="5">
        <v>381</v>
      </c>
      <c r="J73" s="71" t="s">
        <v>160</v>
      </c>
      <c r="K73" s="5">
        <v>493</v>
      </c>
      <c r="L73" s="6" t="s">
        <v>161</v>
      </c>
      <c r="M73" s="5">
        <v>0</v>
      </c>
      <c r="N73" s="5">
        <v>1018</v>
      </c>
      <c r="O73" s="5">
        <v>2</v>
      </c>
      <c r="P73" s="6" t="s">
        <v>163</v>
      </c>
      <c r="Q73" s="267" t="s">
        <v>26</v>
      </c>
      <c r="R73" s="5">
        <v>1</v>
      </c>
      <c r="S73" s="9">
        <v>0.2</v>
      </c>
      <c r="T73" s="9">
        <v>0.25</v>
      </c>
      <c r="U73" s="9">
        <v>0.25</v>
      </c>
      <c r="V73" s="9">
        <v>0.25</v>
      </c>
      <c r="W73" s="9">
        <v>0.05</v>
      </c>
      <c r="X73" s="192">
        <v>0.1</v>
      </c>
      <c r="Y73" s="192">
        <v>0.1</v>
      </c>
      <c r="Z73" s="232">
        <f t="shared" si="90"/>
        <v>0.4</v>
      </c>
      <c r="AA73" s="192">
        <v>0.125</v>
      </c>
      <c r="AB73" s="192">
        <v>0.13</v>
      </c>
      <c r="AC73" s="232">
        <f>+AB73/T73</f>
        <v>0.52</v>
      </c>
      <c r="AD73" s="326">
        <v>0.15</v>
      </c>
      <c r="AE73" s="326">
        <v>0.15</v>
      </c>
      <c r="AF73" s="232">
        <f>+AE73/T73</f>
        <v>0.6</v>
      </c>
      <c r="AG73" s="326">
        <v>0.17499999999999999</v>
      </c>
      <c r="AH73" s="326">
        <v>0.17</v>
      </c>
      <c r="AI73" s="232">
        <f>+AH73/T73</f>
        <v>0.68</v>
      </c>
      <c r="AJ73" s="192">
        <v>0.19999999999999998</v>
      </c>
      <c r="AK73" s="192">
        <v>0.2</v>
      </c>
      <c r="AL73" s="330">
        <f>+AK73/T73</f>
        <v>0.8</v>
      </c>
      <c r="AM73" s="192">
        <v>0.22499999999999998</v>
      </c>
      <c r="AN73" s="192">
        <v>0.24999999999999997</v>
      </c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  <c r="IW73" s="134"/>
      <c r="IX73" s="134"/>
      <c r="IY73" s="134"/>
      <c r="IZ73" s="134"/>
      <c r="JA73" s="134"/>
      <c r="JB73" s="134"/>
      <c r="JC73" s="134"/>
      <c r="JD73" s="134"/>
      <c r="JE73" s="134"/>
      <c r="JF73" s="134"/>
      <c r="JG73" s="134"/>
      <c r="JH73" s="134"/>
      <c r="JI73" s="134"/>
      <c r="JJ73" s="134"/>
      <c r="JK73" s="134"/>
      <c r="JL73" s="134"/>
      <c r="JM73" s="134"/>
      <c r="JN73" s="134"/>
      <c r="JO73" s="134"/>
      <c r="JP73" s="134"/>
      <c r="JQ73" s="134"/>
      <c r="JR73" s="134"/>
      <c r="JS73" s="134"/>
      <c r="JT73" s="134"/>
      <c r="JU73" s="134"/>
      <c r="JV73" s="134"/>
      <c r="JW73" s="134"/>
      <c r="JX73" s="134"/>
      <c r="JY73" s="134"/>
      <c r="JZ73" s="134"/>
      <c r="KA73" s="134"/>
      <c r="KB73" s="134"/>
      <c r="KC73" s="134"/>
      <c r="KD73" s="134"/>
      <c r="KE73" s="134"/>
      <c r="KF73" s="134"/>
      <c r="KG73" s="134"/>
      <c r="KH73" s="134"/>
      <c r="KI73" s="134"/>
      <c r="KJ73" s="134"/>
      <c r="KK73" s="134"/>
      <c r="KL73" s="134"/>
      <c r="KM73" s="134"/>
      <c r="KN73" s="134"/>
      <c r="KO73" s="134"/>
      <c r="KP73" s="134"/>
      <c r="KQ73" s="134"/>
      <c r="KR73" s="134"/>
      <c r="KS73" s="134"/>
      <c r="KT73" s="134"/>
      <c r="KU73" s="134"/>
      <c r="KV73" s="134"/>
      <c r="KW73" s="134"/>
      <c r="KX73" s="134"/>
      <c r="KY73" s="134"/>
      <c r="KZ73" s="134"/>
      <c r="LA73" s="134"/>
      <c r="LB73" s="134"/>
      <c r="LC73" s="134"/>
      <c r="LD73" s="134"/>
      <c r="LE73" s="134"/>
      <c r="LF73" s="134"/>
      <c r="LG73" s="134"/>
      <c r="LH73" s="134"/>
      <c r="LI73" s="134"/>
      <c r="LJ73" s="134"/>
      <c r="LK73" s="134"/>
      <c r="LL73" s="134"/>
      <c r="LM73" s="134"/>
      <c r="LN73" s="134"/>
      <c r="LO73" s="134"/>
      <c r="LP73" s="134"/>
      <c r="LQ73" s="134"/>
      <c r="LR73" s="134"/>
      <c r="LS73" s="134"/>
      <c r="LT73" s="134"/>
      <c r="LU73" s="134"/>
      <c r="LV73" s="134"/>
      <c r="LW73" s="134"/>
      <c r="LX73" s="134"/>
      <c r="LY73" s="134"/>
      <c r="LZ73" s="134"/>
      <c r="MA73" s="134"/>
      <c r="MB73" s="134"/>
      <c r="MC73" s="134"/>
      <c r="MD73" s="134"/>
      <c r="ME73" s="134"/>
      <c r="MF73" s="134"/>
      <c r="MG73" s="134"/>
      <c r="MH73" s="134"/>
      <c r="MI73" s="134"/>
      <c r="MJ73" s="134"/>
      <c r="MK73" s="134"/>
      <c r="ML73" s="134"/>
      <c r="MM73" s="134"/>
      <c r="MN73" s="134"/>
      <c r="MO73" s="134"/>
      <c r="MP73" s="134"/>
      <c r="MQ73" s="134"/>
      <c r="MR73" s="134"/>
      <c r="MS73" s="134"/>
      <c r="MT73" s="134"/>
      <c r="MU73" s="134"/>
      <c r="MV73" s="134"/>
      <c r="MW73" s="134"/>
      <c r="MX73" s="134"/>
      <c r="MY73" s="134"/>
      <c r="MZ73" s="134"/>
      <c r="NA73" s="134"/>
      <c r="NB73" s="134"/>
      <c r="NC73" s="134"/>
      <c r="ND73" s="134"/>
      <c r="NE73" s="134"/>
      <c r="NF73" s="134"/>
      <c r="NG73" s="134"/>
      <c r="NH73" s="134"/>
      <c r="NI73" s="134"/>
      <c r="NJ73" s="134"/>
      <c r="NK73" s="134"/>
      <c r="NL73" s="134"/>
      <c r="NM73" s="134"/>
      <c r="NN73" s="134"/>
      <c r="NO73" s="134"/>
      <c r="NP73" s="134"/>
      <c r="NQ73" s="134"/>
      <c r="NR73" s="134"/>
      <c r="NS73" s="134"/>
      <c r="NT73" s="134"/>
      <c r="NU73" s="134"/>
      <c r="NV73" s="134"/>
      <c r="NW73" s="134"/>
      <c r="NX73" s="134"/>
      <c r="NY73" s="134"/>
      <c r="NZ73" s="134"/>
      <c r="OA73" s="134"/>
      <c r="OB73" s="134"/>
      <c r="OC73" s="134"/>
      <c r="OD73" s="134"/>
      <c r="OE73" s="134"/>
      <c r="OF73" s="134"/>
      <c r="OG73" s="134"/>
      <c r="OH73" s="134"/>
      <c r="OI73" s="134"/>
      <c r="OJ73" s="134"/>
      <c r="OK73" s="134"/>
      <c r="OL73" s="134"/>
      <c r="OM73" s="134"/>
      <c r="ON73" s="134"/>
      <c r="OO73" s="134"/>
      <c r="OP73" s="134"/>
      <c r="OQ73" s="134"/>
      <c r="OR73" s="134"/>
      <c r="OS73" s="134"/>
      <c r="OT73" s="134"/>
      <c r="OU73" s="134"/>
      <c r="OV73" s="134"/>
      <c r="OW73" s="134"/>
      <c r="OX73" s="134"/>
      <c r="OY73" s="134"/>
      <c r="OZ73" s="134"/>
      <c r="PA73" s="134"/>
      <c r="PB73" s="134"/>
      <c r="PC73" s="134"/>
      <c r="PD73" s="134"/>
      <c r="PE73" s="134"/>
      <c r="PF73" s="134"/>
      <c r="PG73" s="134"/>
      <c r="PH73" s="134"/>
      <c r="PI73" s="134"/>
      <c r="PJ73" s="134"/>
      <c r="PK73" s="134"/>
      <c r="PL73" s="134"/>
      <c r="PM73" s="134"/>
      <c r="PN73" s="134"/>
      <c r="PO73" s="134"/>
      <c r="PP73" s="134"/>
      <c r="PQ73" s="134"/>
      <c r="PR73" s="134"/>
      <c r="PS73" s="134"/>
      <c r="PT73" s="134"/>
      <c r="PU73" s="134"/>
      <c r="PV73" s="134"/>
      <c r="PW73" s="134"/>
      <c r="PX73" s="134"/>
      <c r="PY73" s="134"/>
      <c r="PZ73" s="134"/>
      <c r="QA73" s="134"/>
      <c r="QB73" s="134"/>
      <c r="QC73" s="134"/>
      <c r="QD73" s="134"/>
      <c r="QE73" s="134"/>
      <c r="QF73" s="134"/>
      <c r="QG73" s="134"/>
      <c r="QH73" s="134"/>
      <c r="QI73" s="134"/>
      <c r="QJ73" s="134"/>
      <c r="QK73" s="134"/>
      <c r="QL73" s="134"/>
      <c r="QM73" s="134"/>
      <c r="QN73" s="134"/>
      <c r="QO73" s="134"/>
      <c r="QP73" s="134"/>
      <c r="QQ73" s="134"/>
      <c r="QR73" s="134"/>
      <c r="QS73" s="134"/>
      <c r="QT73" s="134"/>
      <c r="QU73" s="134"/>
      <c r="QV73" s="134"/>
      <c r="QW73" s="134"/>
      <c r="QX73" s="134"/>
      <c r="QY73" s="134"/>
      <c r="QZ73" s="134"/>
      <c r="RA73" s="134"/>
      <c r="RB73" s="134"/>
      <c r="RC73" s="134"/>
      <c r="RD73" s="134"/>
      <c r="RE73" s="134"/>
      <c r="RF73" s="134"/>
      <c r="RG73" s="134"/>
      <c r="RH73" s="134"/>
      <c r="RI73" s="134"/>
      <c r="RJ73" s="134"/>
      <c r="RK73" s="134"/>
      <c r="RL73" s="134"/>
      <c r="RM73" s="134"/>
      <c r="RN73" s="134"/>
      <c r="RO73" s="134"/>
      <c r="RP73" s="134"/>
      <c r="RQ73" s="134"/>
      <c r="RR73" s="134"/>
      <c r="RS73" s="134"/>
      <c r="RT73" s="134"/>
      <c r="RU73" s="134"/>
      <c r="RV73" s="134"/>
      <c r="RW73" s="134"/>
      <c r="RX73" s="134"/>
      <c r="RY73" s="134"/>
      <c r="RZ73" s="134"/>
      <c r="SA73" s="134"/>
      <c r="SB73" s="134"/>
      <c r="SC73" s="134"/>
      <c r="SD73" s="134"/>
      <c r="SE73" s="134"/>
      <c r="SF73" s="134"/>
      <c r="SG73" s="134"/>
      <c r="SH73" s="134"/>
      <c r="SI73" s="134"/>
      <c r="SJ73" s="134"/>
      <c r="SK73" s="134"/>
      <c r="SL73" s="134"/>
      <c r="SM73" s="134"/>
      <c r="SN73" s="134"/>
      <c r="SO73" s="134"/>
      <c r="SP73" s="134"/>
      <c r="SQ73" s="134"/>
      <c r="SR73" s="134"/>
      <c r="SS73" s="134"/>
      <c r="ST73" s="134"/>
      <c r="SU73" s="134"/>
      <c r="SV73" s="134"/>
      <c r="SW73" s="134"/>
      <c r="SX73" s="134"/>
      <c r="SY73" s="134"/>
      <c r="SZ73" s="134"/>
      <c r="TA73" s="134"/>
      <c r="TB73" s="134"/>
      <c r="TC73" s="134"/>
      <c r="TD73" s="134"/>
      <c r="TE73" s="134"/>
      <c r="TF73" s="134"/>
      <c r="TG73" s="134"/>
      <c r="TH73" s="134"/>
      <c r="TI73" s="134"/>
      <c r="TJ73" s="134"/>
      <c r="TK73" s="134"/>
      <c r="TL73" s="134"/>
      <c r="TM73" s="134"/>
      <c r="TN73" s="134"/>
      <c r="TO73" s="134"/>
      <c r="TP73" s="134"/>
      <c r="TQ73" s="134"/>
      <c r="TR73" s="134"/>
      <c r="TS73" s="134"/>
      <c r="TT73" s="134"/>
      <c r="TU73" s="134"/>
      <c r="TV73" s="134"/>
      <c r="TW73" s="134"/>
      <c r="TX73" s="134"/>
      <c r="TY73" s="134"/>
      <c r="TZ73" s="134"/>
      <c r="UA73" s="134"/>
      <c r="UB73" s="134"/>
      <c r="UC73" s="134"/>
      <c r="UD73" s="134"/>
      <c r="UE73" s="134"/>
      <c r="UF73" s="134"/>
      <c r="UG73" s="134"/>
      <c r="UH73" s="134"/>
      <c r="UI73" s="134"/>
      <c r="UJ73" s="134"/>
      <c r="UK73" s="134"/>
      <c r="UL73" s="134"/>
      <c r="UM73" s="134"/>
      <c r="UN73" s="134"/>
      <c r="UO73" s="134"/>
      <c r="UP73" s="134"/>
      <c r="UQ73" s="134"/>
      <c r="UR73" s="134"/>
      <c r="US73" s="134"/>
      <c r="UT73" s="134"/>
      <c r="UU73" s="134"/>
      <c r="UV73" s="134"/>
      <c r="UW73" s="134"/>
      <c r="UX73" s="134"/>
      <c r="UY73" s="134"/>
      <c r="UZ73" s="134"/>
      <c r="VA73" s="134"/>
      <c r="VB73" s="134"/>
      <c r="VC73" s="134"/>
      <c r="VD73" s="134"/>
      <c r="VE73" s="134"/>
      <c r="VF73" s="134"/>
      <c r="VG73" s="134"/>
      <c r="VH73" s="134"/>
      <c r="VI73" s="134"/>
      <c r="VJ73" s="134"/>
      <c r="VK73" s="134"/>
      <c r="VL73" s="134"/>
      <c r="VM73" s="134"/>
      <c r="VN73" s="134"/>
      <c r="VO73" s="134"/>
      <c r="VP73" s="134"/>
      <c r="VQ73" s="134"/>
      <c r="VR73" s="134"/>
      <c r="VS73" s="134"/>
      <c r="VT73" s="134"/>
      <c r="VU73" s="134"/>
      <c r="VV73" s="134"/>
      <c r="VW73" s="134"/>
      <c r="VX73" s="134"/>
      <c r="VY73" s="134"/>
      <c r="VZ73" s="134"/>
      <c r="WA73" s="134"/>
      <c r="WB73" s="134"/>
      <c r="WC73" s="134"/>
      <c r="WD73" s="134"/>
      <c r="WE73" s="134"/>
      <c r="WF73" s="134"/>
      <c r="WG73" s="134"/>
      <c r="WH73" s="134"/>
      <c r="WI73" s="134"/>
      <c r="WJ73" s="134"/>
      <c r="WK73" s="134"/>
      <c r="WL73" s="134"/>
      <c r="WM73" s="134"/>
      <c r="WN73" s="134"/>
      <c r="WO73" s="134"/>
      <c r="WP73" s="134"/>
      <c r="WQ73" s="134"/>
      <c r="WR73" s="134"/>
      <c r="WS73" s="134"/>
      <c r="WT73" s="134"/>
      <c r="WU73" s="134"/>
      <c r="WV73" s="134"/>
      <c r="WW73" s="134"/>
      <c r="WX73" s="134"/>
      <c r="WY73" s="134"/>
      <c r="WZ73" s="134"/>
      <c r="XA73" s="134"/>
      <c r="XB73" s="134"/>
      <c r="XC73" s="134"/>
      <c r="XD73" s="134"/>
      <c r="XE73" s="134"/>
      <c r="XF73" s="134"/>
      <c r="XG73" s="134"/>
      <c r="XH73" s="134"/>
      <c r="XI73" s="134"/>
      <c r="XJ73" s="134"/>
      <c r="XK73" s="134"/>
      <c r="XL73" s="134"/>
      <c r="XM73" s="134"/>
      <c r="XN73" s="134"/>
      <c r="XO73" s="134"/>
      <c r="XP73" s="134"/>
      <c r="XQ73" s="134"/>
      <c r="XR73" s="134"/>
      <c r="XS73" s="134"/>
      <c r="XT73" s="134"/>
      <c r="XU73" s="134"/>
      <c r="XV73" s="134"/>
      <c r="XW73" s="134"/>
      <c r="XX73" s="134"/>
      <c r="XY73" s="134"/>
      <c r="XZ73" s="134"/>
      <c r="YA73" s="134"/>
      <c r="YB73" s="134"/>
      <c r="YC73" s="134"/>
      <c r="YD73" s="134"/>
      <c r="YE73" s="134"/>
      <c r="YF73" s="134"/>
      <c r="YG73" s="134"/>
      <c r="YH73" s="134"/>
      <c r="YI73" s="134"/>
      <c r="YJ73" s="134"/>
      <c r="YK73" s="134"/>
      <c r="YL73" s="134"/>
      <c r="YM73" s="134"/>
      <c r="YN73" s="134"/>
      <c r="YO73" s="134"/>
      <c r="YP73" s="134"/>
      <c r="YQ73" s="134"/>
      <c r="YR73" s="134"/>
      <c r="YS73" s="134"/>
      <c r="YT73" s="134"/>
      <c r="YU73" s="134"/>
      <c r="YV73" s="134"/>
      <c r="YW73" s="134"/>
      <c r="YX73" s="134"/>
      <c r="YY73" s="134"/>
      <c r="YZ73" s="134"/>
      <c r="ZA73" s="134"/>
      <c r="ZB73" s="134"/>
      <c r="ZC73" s="134"/>
      <c r="ZD73" s="134"/>
      <c r="ZE73" s="134"/>
      <c r="ZF73" s="134"/>
      <c r="ZG73" s="134"/>
      <c r="ZH73" s="134"/>
      <c r="ZI73" s="134"/>
      <c r="ZJ73" s="134"/>
      <c r="ZK73" s="134"/>
      <c r="ZL73" s="134"/>
      <c r="ZM73" s="134"/>
      <c r="ZN73" s="134"/>
      <c r="ZO73" s="134"/>
      <c r="ZP73" s="134"/>
      <c r="ZQ73" s="134"/>
      <c r="ZR73" s="134"/>
      <c r="ZS73" s="134"/>
      <c r="ZT73" s="134"/>
      <c r="ZU73" s="134"/>
      <c r="ZV73" s="134"/>
      <c r="ZW73" s="134"/>
      <c r="ZX73" s="134"/>
      <c r="ZY73" s="134"/>
      <c r="ZZ73" s="134"/>
      <c r="AAA73" s="134"/>
      <c r="AAB73" s="134"/>
      <c r="AAC73" s="134"/>
      <c r="AAD73" s="134"/>
      <c r="AAE73" s="134"/>
      <c r="AAF73" s="134"/>
      <c r="AAG73" s="134"/>
      <c r="AAH73" s="134"/>
      <c r="AAI73" s="134"/>
      <c r="AAJ73" s="134"/>
      <c r="AAK73" s="134"/>
      <c r="AAL73" s="134"/>
      <c r="AAM73" s="134"/>
      <c r="AAN73" s="134"/>
      <c r="AAO73" s="134"/>
      <c r="AAP73" s="134"/>
      <c r="AAQ73" s="134"/>
      <c r="AAR73" s="134"/>
      <c r="AAS73" s="134"/>
      <c r="AAT73" s="134"/>
      <c r="AAU73" s="134"/>
      <c r="AAV73" s="134"/>
      <c r="AAW73" s="134"/>
      <c r="AAX73" s="134"/>
      <c r="AAY73" s="134"/>
      <c r="AAZ73" s="134"/>
      <c r="ABA73" s="134"/>
      <c r="ABB73" s="134"/>
      <c r="ABC73" s="134"/>
      <c r="ABD73" s="134"/>
      <c r="ABE73" s="134"/>
      <c r="ABF73" s="134"/>
      <c r="ABG73" s="134"/>
      <c r="ABH73" s="134"/>
      <c r="ABI73" s="134"/>
      <c r="ABJ73" s="134"/>
      <c r="ABK73" s="134"/>
      <c r="ABL73" s="134"/>
      <c r="ABM73" s="134"/>
      <c r="ABN73" s="134"/>
      <c r="ABO73" s="134"/>
      <c r="ABP73" s="134"/>
      <c r="ABQ73" s="134"/>
      <c r="ABR73" s="134"/>
      <c r="ABS73" s="134"/>
      <c r="ABT73" s="134"/>
      <c r="ABU73" s="134"/>
      <c r="ABV73" s="134"/>
      <c r="ABW73" s="134"/>
      <c r="ABX73" s="134"/>
      <c r="ABY73" s="134"/>
      <c r="ABZ73" s="134"/>
      <c r="ACA73" s="134"/>
      <c r="ACB73" s="134"/>
      <c r="ACC73" s="134"/>
      <c r="ACD73" s="134"/>
      <c r="ACE73" s="134"/>
      <c r="ACF73" s="134"/>
      <c r="ACG73" s="134"/>
      <c r="ACH73" s="134"/>
      <c r="ACI73" s="134"/>
      <c r="ACJ73" s="134"/>
      <c r="ACK73" s="134"/>
      <c r="ACL73" s="134"/>
      <c r="ACM73" s="134"/>
      <c r="ACN73" s="134"/>
      <c r="ACO73" s="134"/>
      <c r="ACP73" s="134"/>
      <c r="ACQ73" s="134"/>
      <c r="ACR73" s="134"/>
      <c r="ACS73" s="134"/>
      <c r="ACT73" s="134"/>
      <c r="ACU73" s="134"/>
      <c r="ACV73" s="134"/>
      <c r="ACW73" s="134"/>
      <c r="ACX73" s="134"/>
      <c r="ACY73" s="134"/>
      <c r="ACZ73" s="134"/>
      <c r="ADA73" s="134"/>
      <c r="ADB73" s="134"/>
      <c r="ADC73" s="134"/>
      <c r="ADD73" s="134"/>
      <c r="ADE73" s="134"/>
      <c r="ADF73" s="134"/>
      <c r="ADG73" s="134"/>
      <c r="ADH73" s="134"/>
      <c r="ADI73" s="134"/>
      <c r="ADJ73" s="134"/>
      <c r="ADK73" s="134"/>
      <c r="ADL73" s="134"/>
      <c r="ADM73" s="134"/>
      <c r="ADN73" s="134"/>
      <c r="ADO73" s="134"/>
      <c r="ADP73" s="134"/>
      <c r="ADQ73" s="134"/>
      <c r="ADR73" s="134"/>
      <c r="ADS73" s="134"/>
      <c r="ADT73" s="134"/>
      <c r="ADU73" s="134"/>
      <c r="ADV73" s="134"/>
      <c r="ADW73" s="134"/>
      <c r="ADX73" s="134"/>
      <c r="ADY73" s="134"/>
      <c r="ADZ73" s="134"/>
      <c r="AEA73" s="134"/>
      <c r="AEB73" s="134"/>
      <c r="AEC73" s="134"/>
      <c r="AED73" s="134"/>
      <c r="AEE73" s="134"/>
      <c r="AEF73" s="134"/>
      <c r="AEG73" s="134"/>
      <c r="AEH73" s="134"/>
      <c r="AEI73" s="134"/>
      <c r="AEJ73" s="134"/>
      <c r="AEK73" s="134"/>
      <c r="AEL73" s="134"/>
      <c r="AEM73" s="134"/>
      <c r="AEN73" s="134"/>
      <c r="AEO73" s="134"/>
      <c r="AEP73" s="134"/>
      <c r="AEQ73" s="134"/>
      <c r="AER73" s="134"/>
      <c r="AES73" s="134"/>
      <c r="AET73" s="134"/>
      <c r="AEU73" s="134"/>
      <c r="AEV73" s="134"/>
      <c r="AEW73" s="134"/>
      <c r="AEX73" s="134"/>
      <c r="AEY73" s="134"/>
      <c r="AEZ73" s="134"/>
      <c r="AFA73" s="134"/>
      <c r="AFB73" s="134"/>
      <c r="AFC73" s="134"/>
      <c r="AFD73" s="134"/>
      <c r="AFE73" s="134"/>
      <c r="AFF73" s="134"/>
      <c r="AFG73" s="134"/>
      <c r="AFH73" s="134"/>
      <c r="AFI73" s="134"/>
      <c r="AFJ73" s="134"/>
      <c r="AFK73" s="134"/>
      <c r="AFL73" s="134"/>
      <c r="AFM73" s="134"/>
      <c r="AFN73" s="134"/>
      <c r="AFO73" s="134"/>
      <c r="AFP73" s="134"/>
      <c r="AFQ73" s="134"/>
      <c r="AFR73" s="134"/>
      <c r="AFS73" s="134"/>
      <c r="AFT73" s="134"/>
      <c r="AFU73" s="134"/>
      <c r="AFV73" s="134"/>
      <c r="AFW73" s="134"/>
      <c r="AFX73" s="134"/>
      <c r="AFY73" s="134"/>
      <c r="AFZ73" s="134"/>
      <c r="AGA73" s="134"/>
      <c r="AGB73" s="134"/>
      <c r="AGC73" s="134"/>
      <c r="AGD73" s="134"/>
      <c r="AGE73" s="134"/>
      <c r="AGF73" s="134"/>
      <c r="AGG73" s="134"/>
      <c r="AGH73" s="134"/>
      <c r="AGI73" s="134"/>
      <c r="AGJ73" s="134"/>
      <c r="AGK73" s="134"/>
      <c r="AGL73" s="134"/>
      <c r="AGM73" s="134"/>
      <c r="AGN73" s="134"/>
      <c r="AGO73" s="134"/>
      <c r="AGP73" s="134"/>
      <c r="AGQ73" s="134"/>
      <c r="AGR73" s="134"/>
      <c r="AGS73" s="134"/>
      <c r="AGT73" s="134"/>
      <c r="AGU73" s="134"/>
      <c r="AGV73" s="134"/>
      <c r="AGW73" s="134"/>
      <c r="AGX73" s="134"/>
      <c r="AGY73" s="134"/>
      <c r="AGZ73" s="134"/>
      <c r="AHA73" s="134"/>
      <c r="AHB73" s="134"/>
      <c r="AHC73" s="134"/>
      <c r="AHD73" s="134"/>
      <c r="AHE73" s="134"/>
      <c r="AHF73" s="134"/>
      <c r="AHG73" s="134"/>
      <c r="AHH73" s="134"/>
      <c r="AHI73" s="134"/>
      <c r="AHJ73" s="134"/>
      <c r="AHK73" s="134"/>
      <c r="AHL73" s="134"/>
      <c r="AHM73" s="134"/>
      <c r="AHN73" s="134"/>
      <c r="AHO73" s="134"/>
      <c r="AHP73" s="134"/>
      <c r="AHQ73" s="134"/>
      <c r="AHR73" s="134"/>
      <c r="AHS73" s="134"/>
      <c r="AHT73" s="134"/>
      <c r="AHU73" s="134"/>
      <c r="AHV73" s="134"/>
      <c r="AHW73" s="134"/>
      <c r="AHX73" s="134"/>
      <c r="AHY73" s="134"/>
      <c r="AHZ73" s="134"/>
      <c r="AIA73" s="134"/>
      <c r="AIB73" s="134"/>
      <c r="AIC73" s="134"/>
      <c r="AID73" s="134"/>
      <c r="AIE73" s="134"/>
      <c r="AIF73" s="134"/>
      <c r="AIG73" s="134"/>
      <c r="AIH73" s="134"/>
      <c r="AII73" s="134"/>
      <c r="AIJ73" s="134"/>
      <c r="AIK73" s="134"/>
      <c r="AIL73" s="134"/>
      <c r="AIM73" s="134"/>
      <c r="AIN73" s="134"/>
      <c r="AIO73" s="134"/>
      <c r="AIP73" s="134"/>
      <c r="AIQ73" s="134"/>
      <c r="AIR73" s="134"/>
      <c r="AIS73" s="134"/>
      <c r="AIT73" s="134"/>
      <c r="AIU73" s="134"/>
      <c r="AIV73" s="134"/>
      <c r="AIW73" s="134"/>
      <c r="AIX73" s="134"/>
      <c r="AIY73" s="134"/>
      <c r="AIZ73" s="134"/>
      <c r="AJA73" s="134"/>
      <c r="AJB73" s="134"/>
      <c r="AJC73" s="134"/>
      <c r="AJD73" s="134"/>
      <c r="AJE73" s="134"/>
      <c r="AJF73" s="134"/>
      <c r="AJG73" s="134"/>
      <c r="AJH73" s="134"/>
      <c r="AJI73" s="134"/>
      <c r="AJJ73" s="134"/>
      <c r="AJK73" s="134"/>
      <c r="AJL73" s="134"/>
      <c r="AJM73" s="134"/>
      <c r="AJN73" s="134"/>
      <c r="AJO73" s="134"/>
      <c r="AJP73" s="134"/>
      <c r="AJQ73" s="134"/>
      <c r="AJR73" s="134"/>
      <c r="AJS73" s="134"/>
      <c r="AJT73" s="134"/>
      <c r="AJU73" s="134"/>
      <c r="AJV73" s="134"/>
      <c r="AJW73" s="134"/>
      <c r="AJX73" s="134"/>
      <c r="AJY73" s="134"/>
      <c r="AJZ73" s="134"/>
      <c r="AKA73" s="134"/>
      <c r="AKB73" s="134"/>
      <c r="AKC73" s="134"/>
      <c r="AKD73" s="134"/>
      <c r="AKE73" s="134"/>
      <c r="AKF73" s="134"/>
      <c r="AKG73" s="134"/>
      <c r="AKH73" s="134"/>
      <c r="AKI73" s="134"/>
      <c r="AKJ73" s="134"/>
      <c r="AKK73" s="134"/>
      <c r="AKL73" s="134"/>
      <c r="AKM73" s="134"/>
      <c r="AKN73" s="134"/>
      <c r="AKO73" s="134"/>
      <c r="AKP73" s="134"/>
      <c r="AKQ73" s="134"/>
      <c r="AKR73" s="134"/>
      <c r="AKS73" s="134"/>
      <c r="AKT73" s="134"/>
      <c r="AKU73" s="134"/>
      <c r="AKV73" s="134"/>
      <c r="AKW73" s="134"/>
      <c r="AKX73" s="134"/>
      <c r="AKY73" s="134"/>
      <c r="AKZ73" s="134"/>
      <c r="ALA73" s="134"/>
      <c r="ALB73" s="134"/>
      <c r="ALC73" s="134"/>
      <c r="ALD73" s="134"/>
      <c r="ALE73" s="134"/>
      <c r="ALF73" s="134"/>
      <c r="ALG73" s="134"/>
      <c r="ALH73" s="134"/>
      <c r="ALI73" s="134"/>
      <c r="ALJ73" s="134"/>
      <c r="ALK73" s="134"/>
      <c r="ALL73" s="134"/>
      <c r="ALM73" s="134"/>
      <c r="ALN73" s="134"/>
      <c r="ALO73" s="134"/>
      <c r="ALP73" s="134"/>
      <c r="ALQ73" s="134"/>
      <c r="ALR73" s="134"/>
      <c r="ALS73" s="134"/>
      <c r="ALT73" s="134"/>
      <c r="ALU73" s="134"/>
      <c r="ALV73" s="134"/>
      <c r="ALW73" s="134"/>
      <c r="ALX73" s="134"/>
      <c r="ALY73" s="134"/>
      <c r="ALZ73" s="134"/>
      <c r="AMA73" s="134"/>
      <c r="AMB73" s="134"/>
      <c r="AMC73" s="134"/>
      <c r="AMD73" s="134"/>
      <c r="AME73" s="134"/>
      <c r="AMF73" s="134"/>
      <c r="AMG73" s="134"/>
      <c r="AMH73" s="134"/>
      <c r="AMI73" s="134"/>
      <c r="AMJ73" s="134"/>
      <c r="AMK73" s="134"/>
      <c r="AML73" s="134"/>
      <c r="AMM73" s="134"/>
      <c r="AMN73" s="134"/>
      <c r="AMO73" s="134"/>
      <c r="AMP73" s="134"/>
      <c r="AMQ73" s="134"/>
      <c r="AMR73" s="134"/>
      <c r="AMS73" s="134"/>
      <c r="AMT73" s="134"/>
      <c r="AMU73" s="134"/>
      <c r="AMV73" s="134"/>
      <c r="AMW73" s="134"/>
      <c r="AMX73" s="134"/>
      <c r="AMY73" s="134"/>
      <c r="AMZ73" s="134"/>
      <c r="ANA73" s="134"/>
      <c r="ANB73" s="134"/>
      <c r="ANC73" s="134"/>
      <c r="AND73" s="134"/>
      <c r="ANE73" s="134"/>
      <c r="ANF73" s="134"/>
      <c r="ANG73" s="134"/>
      <c r="ANH73" s="134"/>
      <c r="ANI73" s="134"/>
      <c r="ANJ73" s="134"/>
      <c r="ANK73" s="134"/>
      <c r="ANL73" s="134"/>
      <c r="ANM73" s="134"/>
      <c r="ANN73" s="134"/>
      <c r="ANO73" s="134"/>
      <c r="ANP73" s="134"/>
      <c r="ANQ73" s="134"/>
      <c r="ANR73" s="134"/>
      <c r="ANS73" s="134"/>
      <c r="ANT73" s="134"/>
      <c r="ANU73" s="134"/>
      <c r="ANV73" s="134"/>
      <c r="ANW73" s="134"/>
      <c r="ANX73" s="134"/>
      <c r="ANY73" s="134"/>
      <c r="ANZ73" s="134"/>
      <c r="AOA73" s="134"/>
      <c r="AOB73" s="134"/>
      <c r="AOC73" s="134"/>
      <c r="AOD73" s="134"/>
      <c r="AOE73" s="134"/>
      <c r="AOF73" s="134"/>
      <c r="AOG73" s="134"/>
      <c r="AOH73" s="134"/>
      <c r="AOI73" s="134"/>
      <c r="AOJ73" s="134"/>
      <c r="AOK73" s="134"/>
      <c r="AOL73" s="134"/>
      <c r="AOM73" s="134"/>
      <c r="AON73" s="134"/>
      <c r="AOO73" s="134"/>
      <c r="AOP73" s="134"/>
      <c r="AOQ73" s="134"/>
      <c r="AOR73" s="134"/>
      <c r="AOS73" s="134"/>
      <c r="AOT73" s="134"/>
      <c r="AOU73" s="134"/>
      <c r="AOV73" s="134"/>
      <c r="AOW73" s="134"/>
      <c r="AOX73" s="134"/>
      <c r="AOY73" s="134"/>
      <c r="AOZ73" s="134"/>
      <c r="APA73" s="134"/>
      <c r="APB73" s="134"/>
      <c r="APC73" s="134"/>
      <c r="APD73" s="134"/>
      <c r="APE73" s="134"/>
      <c r="APF73" s="134"/>
      <c r="APG73" s="134"/>
      <c r="APH73" s="134"/>
      <c r="API73" s="134"/>
      <c r="APJ73" s="134"/>
      <c r="APK73" s="134"/>
      <c r="APL73" s="134"/>
      <c r="APM73" s="134"/>
      <c r="APN73" s="134"/>
      <c r="APO73" s="134"/>
      <c r="APP73" s="134"/>
      <c r="APQ73" s="134"/>
      <c r="APR73" s="134"/>
      <c r="APS73" s="134"/>
      <c r="APT73" s="134"/>
      <c r="APU73" s="134"/>
      <c r="APV73" s="134"/>
      <c r="APW73" s="134"/>
      <c r="APX73" s="134"/>
      <c r="APY73" s="134"/>
      <c r="APZ73" s="134"/>
      <c r="AQA73" s="134"/>
      <c r="AQB73" s="134"/>
      <c r="AQC73" s="134"/>
      <c r="AQD73" s="134"/>
      <c r="AQE73" s="134"/>
      <c r="AQF73" s="134"/>
      <c r="AQG73" s="134"/>
      <c r="AQH73" s="134"/>
      <c r="AQI73" s="134"/>
      <c r="AQJ73" s="134"/>
      <c r="AQK73" s="134"/>
      <c r="AQL73" s="134"/>
      <c r="AQM73" s="134"/>
      <c r="AQN73" s="134"/>
      <c r="AQO73" s="134"/>
      <c r="AQP73" s="134"/>
      <c r="AQQ73" s="134"/>
      <c r="AQR73" s="134"/>
      <c r="AQS73" s="134"/>
      <c r="AQT73" s="134"/>
      <c r="AQU73" s="134"/>
      <c r="AQV73" s="134"/>
      <c r="AQW73" s="134"/>
      <c r="AQX73" s="134"/>
      <c r="AQY73" s="134"/>
      <c r="AQZ73" s="134"/>
      <c r="ARA73" s="134"/>
      <c r="ARB73" s="134"/>
      <c r="ARC73" s="134"/>
      <c r="ARD73" s="134"/>
      <c r="ARE73" s="134"/>
      <c r="ARF73" s="134"/>
      <c r="ARG73" s="134"/>
      <c r="ARH73" s="134"/>
      <c r="ARI73" s="134"/>
      <c r="ARJ73" s="134"/>
      <c r="ARK73" s="134"/>
      <c r="ARL73" s="134"/>
      <c r="ARM73" s="134"/>
      <c r="ARN73" s="134"/>
      <c r="ARO73" s="134"/>
      <c r="ARP73" s="134"/>
      <c r="ARQ73" s="134"/>
      <c r="ARR73" s="134"/>
      <c r="ARS73" s="134"/>
      <c r="ART73" s="134"/>
      <c r="ARU73" s="134"/>
      <c r="ARV73" s="134"/>
      <c r="ARW73" s="134"/>
      <c r="ARX73" s="134"/>
      <c r="ARY73" s="134"/>
      <c r="ARZ73" s="134"/>
      <c r="ASA73" s="134"/>
      <c r="ASB73" s="134"/>
      <c r="ASC73" s="134"/>
      <c r="ASD73" s="134"/>
      <c r="ASE73" s="134"/>
      <c r="ASF73" s="134"/>
      <c r="ASG73" s="134"/>
      <c r="ASH73" s="134"/>
      <c r="ASI73" s="134"/>
      <c r="ASJ73" s="134"/>
      <c r="ASK73" s="134"/>
      <c r="ASL73" s="134"/>
      <c r="ASM73" s="134"/>
      <c r="ASN73" s="134"/>
      <c r="ASO73" s="134"/>
      <c r="ASP73" s="134"/>
      <c r="ASQ73" s="134"/>
      <c r="ASR73" s="134"/>
      <c r="ASS73" s="134"/>
      <c r="AST73" s="134"/>
      <c r="ASU73" s="134"/>
      <c r="ASV73" s="134"/>
      <c r="ASW73" s="134"/>
      <c r="ASX73" s="134"/>
      <c r="ASY73" s="134"/>
      <c r="ASZ73" s="134"/>
      <c r="ATA73" s="134"/>
      <c r="ATB73" s="134"/>
      <c r="ATC73" s="134"/>
      <c r="ATD73" s="134"/>
      <c r="ATE73" s="134"/>
      <c r="ATF73" s="134"/>
      <c r="ATG73" s="134"/>
      <c r="ATH73" s="134"/>
      <c r="ATI73" s="134"/>
      <c r="ATJ73" s="134"/>
      <c r="ATK73" s="134"/>
      <c r="ATL73" s="134"/>
      <c r="ATM73" s="134"/>
      <c r="ATN73" s="134"/>
      <c r="ATO73" s="134"/>
      <c r="ATP73" s="134"/>
      <c r="ATQ73" s="134"/>
      <c r="ATR73" s="134"/>
      <c r="ATS73" s="134"/>
      <c r="ATT73" s="134"/>
      <c r="ATU73" s="134"/>
      <c r="ATV73" s="134"/>
      <c r="ATW73" s="134"/>
      <c r="ATX73" s="134"/>
      <c r="ATY73" s="134"/>
      <c r="ATZ73" s="134"/>
      <c r="AUA73" s="134"/>
      <c r="AUB73" s="134"/>
      <c r="AUC73" s="134"/>
      <c r="AUD73" s="134"/>
      <c r="AUE73" s="134"/>
      <c r="AUF73" s="134"/>
      <c r="AUG73" s="134"/>
      <c r="AUH73" s="134"/>
      <c r="AUI73" s="134"/>
      <c r="AUJ73" s="134"/>
      <c r="AUK73" s="134"/>
      <c r="AUL73" s="134"/>
      <c r="AUM73" s="134"/>
      <c r="AUN73" s="134"/>
      <c r="AUO73" s="134"/>
      <c r="AUP73" s="134"/>
      <c r="AUQ73" s="134"/>
      <c r="AUR73" s="134"/>
      <c r="AUS73" s="134"/>
      <c r="AUT73" s="134"/>
      <c r="AUU73" s="134"/>
      <c r="AUV73" s="134"/>
      <c r="AUW73" s="134"/>
      <c r="AUX73" s="134"/>
      <c r="AUY73" s="134"/>
      <c r="AUZ73" s="134"/>
      <c r="AVA73" s="134"/>
      <c r="AVB73" s="134"/>
      <c r="AVC73" s="134"/>
      <c r="AVD73" s="134"/>
      <c r="AVE73" s="134"/>
      <c r="AVF73" s="134"/>
      <c r="AVG73" s="134"/>
      <c r="AVH73" s="134"/>
      <c r="AVI73" s="134"/>
      <c r="AVJ73" s="134"/>
      <c r="AVK73" s="134"/>
      <c r="AVL73" s="134"/>
      <c r="AVM73" s="134"/>
      <c r="AVN73" s="134"/>
      <c r="AVO73" s="134"/>
      <c r="AVP73" s="134"/>
      <c r="AVQ73" s="134"/>
      <c r="AVR73" s="134"/>
      <c r="AVS73" s="134"/>
      <c r="AVT73" s="134"/>
      <c r="AVU73" s="134"/>
      <c r="AVV73" s="134"/>
      <c r="AVW73" s="134"/>
      <c r="AVX73" s="134"/>
      <c r="AVY73" s="134"/>
      <c r="AVZ73" s="134"/>
      <c r="AWA73" s="134"/>
      <c r="AWB73" s="134"/>
      <c r="AWC73" s="134"/>
      <c r="AWD73" s="134"/>
      <c r="AWE73" s="134"/>
      <c r="AWF73" s="134"/>
      <c r="AWG73" s="134"/>
      <c r="AWH73" s="134"/>
      <c r="AWI73" s="134"/>
      <c r="AWJ73" s="134"/>
      <c r="AWK73" s="134"/>
      <c r="AWL73" s="134"/>
      <c r="AWM73" s="134"/>
      <c r="AWN73" s="134"/>
      <c r="AWO73" s="134"/>
      <c r="AWP73" s="134"/>
      <c r="AWQ73" s="134"/>
      <c r="AWR73" s="134"/>
      <c r="AWS73" s="134"/>
      <c r="AWT73" s="134"/>
      <c r="AWU73" s="134"/>
      <c r="AWV73" s="134"/>
      <c r="AWW73" s="134"/>
      <c r="AWX73" s="134"/>
      <c r="AWY73" s="134"/>
      <c r="AWZ73" s="134"/>
      <c r="AXA73" s="134"/>
      <c r="AXB73" s="134"/>
      <c r="AXC73" s="134"/>
      <c r="AXD73" s="134"/>
      <c r="AXE73" s="134"/>
      <c r="AXF73" s="134"/>
      <c r="AXG73" s="134"/>
      <c r="AXH73" s="134"/>
      <c r="AXI73" s="134"/>
      <c r="AXJ73" s="134"/>
      <c r="AXK73" s="134"/>
      <c r="AXL73" s="134"/>
      <c r="AXM73" s="134"/>
      <c r="AXN73" s="134"/>
      <c r="AXO73" s="134"/>
      <c r="AXP73" s="134"/>
      <c r="AXQ73" s="134"/>
      <c r="AXR73" s="134"/>
      <c r="AXS73" s="134"/>
      <c r="AXT73" s="134"/>
      <c r="AXU73" s="134"/>
      <c r="AXV73" s="134"/>
      <c r="AXW73" s="134"/>
      <c r="AXX73" s="134"/>
      <c r="AXY73" s="134"/>
      <c r="AXZ73" s="134"/>
      <c r="AYA73" s="134"/>
      <c r="AYB73" s="134"/>
      <c r="AYC73" s="134"/>
      <c r="AYD73" s="134"/>
      <c r="AYE73" s="134"/>
      <c r="AYF73" s="134"/>
      <c r="AYG73" s="134"/>
      <c r="AYH73" s="134"/>
      <c r="AYI73" s="134"/>
      <c r="AYJ73" s="134"/>
      <c r="AYK73" s="134"/>
      <c r="AYL73" s="134"/>
      <c r="AYM73" s="134"/>
      <c r="AYN73" s="134"/>
      <c r="AYO73" s="134"/>
      <c r="AYP73" s="134"/>
      <c r="AYQ73" s="134"/>
      <c r="AYR73" s="134"/>
      <c r="AYS73" s="134"/>
      <c r="AYT73" s="134"/>
      <c r="AYU73" s="134"/>
      <c r="AYV73" s="134"/>
      <c r="AYW73" s="134"/>
      <c r="AYX73" s="134"/>
      <c r="AYY73" s="134"/>
      <c r="AYZ73" s="134"/>
      <c r="AZA73" s="134"/>
      <c r="AZB73" s="134"/>
      <c r="AZC73" s="134"/>
      <c r="AZD73" s="134"/>
      <c r="AZE73" s="134"/>
      <c r="AZF73" s="134"/>
      <c r="AZG73" s="134"/>
      <c r="AZH73" s="134"/>
      <c r="AZI73" s="134"/>
      <c r="AZJ73" s="134"/>
      <c r="AZK73" s="134"/>
      <c r="AZL73" s="134"/>
      <c r="AZM73" s="134"/>
      <c r="AZN73" s="134"/>
      <c r="AZO73" s="134"/>
      <c r="AZP73" s="134"/>
      <c r="AZQ73" s="134"/>
      <c r="AZR73" s="134"/>
      <c r="AZS73" s="134"/>
      <c r="AZT73" s="134"/>
      <c r="AZU73" s="134"/>
      <c r="AZV73" s="134"/>
      <c r="AZW73" s="134"/>
      <c r="AZX73" s="134"/>
      <c r="AZY73" s="134"/>
      <c r="AZZ73" s="134"/>
      <c r="BAA73" s="134"/>
      <c r="BAB73" s="134"/>
      <c r="BAC73" s="134"/>
      <c r="BAD73" s="134"/>
      <c r="BAE73" s="134"/>
      <c r="BAF73" s="134"/>
      <c r="BAG73" s="134"/>
      <c r="BAH73" s="134"/>
      <c r="BAI73" s="134"/>
      <c r="BAJ73" s="134"/>
      <c r="BAK73" s="134"/>
      <c r="BAL73" s="134"/>
      <c r="BAM73" s="134"/>
      <c r="BAN73" s="134"/>
      <c r="BAO73" s="134"/>
      <c r="BAP73" s="134"/>
      <c r="BAQ73" s="134"/>
      <c r="BAR73" s="134"/>
      <c r="BAS73" s="134"/>
      <c r="BAT73" s="134"/>
      <c r="BAU73" s="134"/>
      <c r="BAV73" s="134"/>
      <c r="BAW73" s="134"/>
      <c r="BAX73" s="134"/>
      <c r="BAY73" s="134"/>
      <c r="BAZ73" s="134"/>
      <c r="BBA73" s="134"/>
      <c r="BBB73" s="134"/>
      <c r="BBC73" s="134"/>
      <c r="BBD73" s="134"/>
      <c r="BBE73" s="134"/>
      <c r="BBF73" s="134"/>
      <c r="BBG73" s="134"/>
      <c r="BBH73" s="134"/>
      <c r="BBI73" s="134"/>
      <c r="BBJ73" s="134"/>
      <c r="BBK73" s="134"/>
      <c r="BBL73" s="134"/>
      <c r="BBM73" s="134"/>
      <c r="BBN73" s="134"/>
      <c r="BBO73" s="134"/>
      <c r="BBP73" s="134"/>
      <c r="BBQ73" s="134"/>
      <c r="BBR73" s="134"/>
      <c r="BBS73" s="134"/>
      <c r="BBT73" s="134"/>
      <c r="BBU73" s="134"/>
      <c r="BBV73" s="134"/>
      <c r="BBW73" s="134"/>
      <c r="BBX73" s="134"/>
      <c r="BBY73" s="134"/>
      <c r="BBZ73" s="134"/>
      <c r="BCA73" s="134"/>
      <c r="BCB73" s="134"/>
      <c r="BCC73" s="134"/>
      <c r="BCD73" s="134"/>
      <c r="BCE73" s="134"/>
      <c r="BCF73" s="134"/>
      <c r="BCG73" s="134"/>
      <c r="BCH73" s="134"/>
      <c r="BCI73" s="134"/>
      <c r="BCJ73" s="134"/>
      <c r="BCK73" s="134"/>
      <c r="BCL73" s="134"/>
      <c r="BCM73" s="134"/>
      <c r="BCN73" s="134"/>
      <c r="BCO73" s="134"/>
      <c r="BCP73" s="134"/>
      <c r="BCQ73" s="134"/>
      <c r="BCR73" s="134"/>
      <c r="BCS73" s="134"/>
      <c r="BCT73" s="134"/>
      <c r="BCU73" s="134"/>
      <c r="BCV73" s="134"/>
      <c r="BCW73" s="134"/>
      <c r="BCX73" s="134"/>
      <c r="BCY73" s="134"/>
      <c r="BCZ73" s="134"/>
      <c r="BDA73" s="134"/>
      <c r="BDB73" s="134"/>
      <c r="BDC73" s="134"/>
      <c r="BDD73" s="134"/>
      <c r="BDE73" s="134"/>
      <c r="BDF73" s="134"/>
      <c r="BDG73" s="134"/>
      <c r="BDH73" s="134"/>
      <c r="BDI73" s="134"/>
      <c r="BDJ73" s="134"/>
      <c r="BDK73" s="134"/>
      <c r="BDL73" s="134"/>
      <c r="BDM73" s="134"/>
      <c r="BDN73" s="134"/>
      <c r="BDO73" s="134"/>
      <c r="BDP73" s="134"/>
      <c r="BDQ73" s="134"/>
      <c r="BDR73" s="134"/>
      <c r="BDS73" s="134"/>
      <c r="BDT73" s="134"/>
      <c r="BDU73" s="134"/>
      <c r="BDV73" s="134"/>
      <c r="BDW73" s="134"/>
      <c r="BDX73" s="134"/>
      <c r="BDY73" s="134"/>
      <c r="BDZ73" s="134"/>
      <c r="BEA73" s="134"/>
      <c r="BEB73" s="134"/>
      <c r="BEC73" s="134"/>
      <c r="BED73" s="134"/>
      <c r="BEE73" s="134"/>
      <c r="BEF73" s="134"/>
      <c r="BEG73" s="134"/>
      <c r="BEH73" s="134"/>
      <c r="BEI73" s="134"/>
      <c r="BEJ73" s="134"/>
      <c r="BEK73" s="134"/>
      <c r="BEL73" s="134"/>
      <c r="BEM73" s="134"/>
      <c r="BEN73" s="134"/>
      <c r="BEO73" s="134"/>
      <c r="BEP73" s="134"/>
      <c r="BEQ73" s="134"/>
      <c r="BER73" s="134"/>
      <c r="BES73" s="134"/>
      <c r="BET73" s="134"/>
      <c r="BEU73" s="134"/>
      <c r="BEV73" s="134"/>
      <c r="BEW73" s="134"/>
      <c r="BEX73" s="134"/>
      <c r="BEY73" s="134"/>
      <c r="BEZ73" s="134"/>
      <c r="BFA73" s="134"/>
      <c r="BFB73" s="134"/>
      <c r="BFC73" s="134"/>
      <c r="BFD73" s="134"/>
      <c r="BFE73" s="134"/>
      <c r="BFF73" s="134"/>
      <c r="BFG73" s="134"/>
      <c r="BFH73" s="134"/>
      <c r="BFI73" s="134"/>
      <c r="BFJ73" s="134"/>
      <c r="BFK73" s="134"/>
      <c r="BFL73" s="134"/>
      <c r="BFM73" s="134"/>
      <c r="BFN73" s="134"/>
      <c r="BFO73" s="134"/>
      <c r="BFP73" s="134"/>
      <c r="BFQ73" s="134"/>
      <c r="BFR73" s="134"/>
      <c r="BFS73" s="134"/>
      <c r="BFT73" s="134"/>
      <c r="BFU73" s="134"/>
      <c r="BFV73" s="134"/>
      <c r="BFW73" s="134"/>
      <c r="BFX73" s="134"/>
      <c r="BFY73" s="134"/>
      <c r="BFZ73" s="134"/>
      <c r="BGA73" s="134"/>
      <c r="BGB73" s="134"/>
      <c r="BGC73" s="134"/>
      <c r="BGD73" s="134"/>
      <c r="BGE73" s="134"/>
      <c r="BGF73" s="134"/>
      <c r="BGG73" s="134"/>
      <c r="BGH73" s="134"/>
      <c r="BGI73" s="134"/>
      <c r="BGJ73" s="134"/>
      <c r="BGK73" s="134"/>
      <c r="BGL73" s="134"/>
      <c r="BGM73" s="134"/>
      <c r="BGN73" s="134"/>
      <c r="BGO73" s="134"/>
      <c r="BGP73" s="134"/>
      <c r="BGQ73" s="134"/>
      <c r="BGR73" s="134"/>
      <c r="BGS73" s="134"/>
      <c r="BGT73" s="134"/>
      <c r="BGU73" s="134"/>
      <c r="BGV73" s="134"/>
      <c r="BGW73" s="134"/>
      <c r="BGX73" s="134"/>
      <c r="BGY73" s="134"/>
      <c r="BGZ73" s="134"/>
      <c r="BHA73" s="134"/>
      <c r="BHB73" s="134"/>
      <c r="BHC73" s="134"/>
      <c r="BHD73" s="134"/>
      <c r="BHE73" s="134"/>
      <c r="BHF73" s="134"/>
      <c r="BHG73" s="134"/>
      <c r="BHH73" s="134"/>
      <c r="BHI73" s="134"/>
      <c r="BHJ73" s="134"/>
      <c r="BHK73" s="134"/>
      <c r="BHL73" s="134"/>
      <c r="BHM73" s="134"/>
      <c r="BHN73" s="134"/>
      <c r="BHO73" s="134"/>
      <c r="BHP73" s="134"/>
      <c r="BHQ73" s="134"/>
      <c r="BHR73" s="134"/>
      <c r="BHS73" s="134"/>
      <c r="BHT73" s="134"/>
      <c r="BHU73" s="134"/>
      <c r="BHV73" s="134"/>
      <c r="BHW73" s="134"/>
      <c r="BHX73" s="134"/>
      <c r="BHY73" s="134"/>
      <c r="BHZ73" s="134"/>
      <c r="BIA73" s="134"/>
      <c r="BIB73" s="134"/>
      <c r="BIC73" s="134"/>
      <c r="BID73" s="134"/>
      <c r="BIE73" s="134"/>
      <c r="BIF73" s="134"/>
      <c r="BIG73" s="134"/>
      <c r="BIH73" s="134"/>
      <c r="BII73" s="134"/>
      <c r="BIJ73" s="134"/>
      <c r="BIK73" s="134"/>
      <c r="BIL73" s="134"/>
      <c r="BIM73" s="134"/>
      <c r="BIN73" s="134"/>
      <c r="BIO73" s="134"/>
      <c r="BIP73" s="134"/>
      <c r="BIQ73" s="134"/>
      <c r="BIR73" s="134"/>
      <c r="BIS73" s="134"/>
      <c r="BIT73" s="134"/>
      <c r="BIU73" s="134"/>
      <c r="BIV73" s="134"/>
      <c r="BIW73" s="134"/>
      <c r="BIX73" s="134"/>
      <c r="BIY73" s="134"/>
      <c r="BIZ73" s="134"/>
      <c r="BJA73" s="134"/>
      <c r="BJB73" s="134"/>
      <c r="BJC73" s="134"/>
      <c r="BJD73" s="134"/>
      <c r="BJE73" s="134"/>
      <c r="BJF73" s="134"/>
      <c r="BJG73" s="134"/>
      <c r="BJH73" s="134"/>
      <c r="BJI73" s="134"/>
      <c r="BJJ73" s="134"/>
      <c r="BJK73" s="134"/>
      <c r="BJL73" s="134"/>
      <c r="BJM73" s="134"/>
      <c r="BJN73" s="134"/>
      <c r="BJO73" s="134"/>
      <c r="BJP73" s="134"/>
      <c r="BJQ73" s="134"/>
      <c r="BJR73" s="134"/>
      <c r="BJS73" s="134"/>
      <c r="BJT73" s="134"/>
      <c r="BJU73" s="134"/>
      <c r="BJV73" s="134"/>
      <c r="BJW73" s="134"/>
      <c r="BJX73" s="134"/>
      <c r="BJY73" s="134"/>
      <c r="BJZ73" s="134"/>
      <c r="BKA73" s="134"/>
      <c r="BKB73" s="134"/>
      <c r="BKC73" s="134"/>
      <c r="BKD73" s="134"/>
      <c r="BKE73" s="134"/>
      <c r="BKF73" s="134"/>
      <c r="BKG73" s="134"/>
      <c r="BKH73" s="134"/>
      <c r="BKI73" s="134"/>
      <c r="BKJ73" s="134"/>
      <c r="BKK73" s="134"/>
      <c r="BKL73" s="134"/>
      <c r="BKM73" s="134"/>
      <c r="BKN73" s="134"/>
      <c r="BKO73" s="134"/>
      <c r="BKP73" s="134"/>
      <c r="BKQ73" s="134"/>
      <c r="BKR73" s="134"/>
      <c r="BKS73" s="134"/>
      <c r="BKT73" s="134"/>
      <c r="BKU73" s="134"/>
      <c r="BKV73" s="134"/>
      <c r="BKW73" s="134"/>
      <c r="BKX73" s="134"/>
      <c r="BKY73" s="134"/>
      <c r="BKZ73" s="134"/>
      <c r="BLA73" s="134"/>
      <c r="BLB73" s="134"/>
      <c r="BLC73" s="134"/>
      <c r="BLD73" s="134"/>
      <c r="BLE73" s="134"/>
      <c r="BLF73" s="134"/>
      <c r="BLG73" s="134"/>
      <c r="BLH73" s="134"/>
      <c r="BLI73" s="134"/>
      <c r="BLJ73" s="134"/>
      <c r="BLK73" s="134"/>
      <c r="BLL73" s="134"/>
      <c r="BLM73" s="134"/>
      <c r="BLN73" s="134"/>
      <c r="BLO73" s="134"/>
      <c r="BLP73" s="134"/>
      <c r="BLQ73" s="134"/>
      <c r="BLR73" s="134"/>
      <c r="BLS73" s="134"/>
      <c r="BLT73" s="134"/>
      <c r="BLU73" s="134"/>
      <c r="BLV73" s="134"/>
      <c r="BLW73" s="134"/>
      <c r="BLX73" s="134"/>
      <c r="BLY73" s="134"/>
      <c r="BLZ73" s="134"/>
      <c r="BMA73" s="134"/>
      <c r="BMB73" s="134"/>
      <c r="BMC73" s="134"/>
      <c r="BMD73" s="134"/>
      <c r="BME73" s="134"/>
      <c r="BMF73" s="134"/>
      <c r="BMG73" s="134"/>
      <c r="BMH73" s="134"/>
      <c r="BMI73" s="134"/>
      <c r="BMJ73" s="134"/>
      <c r="BMK73" s="134"/>
      <c r="BML73" s="134"/>
      <c r="BMM73" s="134"/>
      <c r="BMN73" s="134"/>
      <c r="BMO73" s="134"/>
      <c r="BMP73" s="134"/>
      <c r="BMQ73" s="134"/>
      <c r="BMR73" s="134"/>
      <c r="BMS73" s="134"/>
      <c r="BMT73" s="134"/>
      <c r="BMU73" s="134"/>
      <c r="BMV73" s="134"/>
      <c r="BMW73" s="134"/>
      <c r="BMX73" s="134"/>
      <c r="BMY73" s="134"/>
      <c r="BMZ73" s="134"/>
      <c r="BNA73" s="134"/>
      <c r="BNB73" s="134"/>
      <c r="BNC73" s="134"/>
      <c r="BND73" s="134"/>
      <c r="BNE73" s="134"/>
      <c r="BNF73" s="134"/>
      <c r="BNG73" s="134"/>
      <c r="BNH73" s="134"/>
      <c r="BNI73" s="134"/>
      <c r="BNJ73" s="134"/>
      <c r="BNK73" s="134"/>
      <c r="BNL73" s="134"/>
      <c r="BNM73" s="134"/>
      <c r="BNN73" s="134"/>
      <c r="BNO73" s="134"/>
      <c r="BNP73" s="134"/>
      <c r="BNQ73" s="134"/>
      <c r="BNR73" s="134"/>
      <c r="BNS73" s="134"/>
      <c r="BNT73" s="134"/>
      <c r="BNU73" s="134"/>
      <c r="BNV73" s="134"/>
      <c r="BNW73" s="134"/>
      <c r="BNX73" s="134"/>
      <c r="BNY73" s="134"/>
      <c r="BNZ73" s="134"/>
      <c r="BOA73" s="134"/>
      <c r="BOB73" s="134"/>
      <c r="BOC73" s="134"/>
      <c r="BOD73" s="134"/>
      <c r="BOE73" s="134"/>
      <c r="BOF73" s="134"/>
      <c r="BOG73" s="134"/>
      <c r="BOH73" s="134"/>
      <c r="BOI73" s="134"/>
      <c r="BOJ73" s="134"/>
      <c r="BOK73" s="134"/>
      <c r="BOL73" s="134"/>
      <c r="BOM73" s="134"/>
      <c r="BON73" s="134"/>
      <c r="BOO73" s="134"/>
      <c r="BOP73" s="134"/>
      <c r="BOQ73" s="134"/>
      <c r="BOR73" s="134"/>
      <c r="BOS73" s="134"/>
      <c r="BOT73" s="134"/>
      <c r="BOU73" s="134"/>
      <c r="BOV73" s="134"/>
      <c r="BOW73" s="134"/>
      <c r="BOX73" s="134"/>
      <c r="BOY73" s="134"/>
      <c r="BOZ73" s="134"/>
      <c r="BPA73" s="134"/>
      <c r="BPB73" s="134"/>
      <c r="BPC73" s="134"/>
      <c r="BPD73" s="134"/>
      <c r="BPE73" s="134"/>
      <c r="BPF73" s="134"/>
      <c r="BPG73" s="134"/>
      <c r="BPH73" s="134"/>
      <c r="BPI73" s="134"/>
      <c r="BPJ73" s="134"/>
      <c r="BPK73" s="134"/>
      <c r="BPL73" s="134"/>
      <c r="BPM73" s="134"/>
      <c r="BPN73" s="134"/>
      <c r="BPO73" s="134"/>
      <c r="BPP73" s="134"/>
      <c r="BPQ73" s="134"/>
      <c r="BPR73" s="134"/>
      <c r="BPS73" s="134"/>
      <c r="BPT73" s="134"/>
      <c r="BPU73" s="134"/>
      <c r="BPV73" s="134"/>
      <c r="BPW73" s="134"/>
      <c r="BPX73" s="134"/>
      <c r="BPY73" s="134"/>
      <c r="BPZ73" s="134"/>
      <c r="BQA73" s="134"/>
      <c r="BQB73" s="134"/>
      <c r="BQC73" s="134"/>
      <c r="BQD73" s="134"/>
      <c r="BQE73" s="134"/>
      <c r="BQF73" s="134"/>
      <c r="BQG73" s="134"/>
      <c r="BQH73" s="134"/>
      <c r="BQI73" s="134"/>
      <c r="BQJ73" s="134"/>
      <c r="BQK73" s="134"/>
      <c r="BQL73" s="134"/>
      <c r="BQM73" s="134"/>
      <c r="BQN73" s="134"/>
      <c r="BQO73" s="134"/>
      <c r="BQP73" s="134"/>
      <c r="BQQ73" s="134"/>
      <c r="BQR73" s="134"/>
      <c r="BQS73" s="134"/>
      <c r="BQT73" s="134"/>
      <c r="BQU73" s="134"/>
      <c r="BQV73" s="134"/>
      <c r="BQW73" s="134"/>
    </row>
    <row r="74" spans="1:1817" s="99" customFormat="1" ht="51" x14ac:dyDescent="0.25">
      <c r="A74" s="5" t="s">
        <v>168</v>
      </c>
      <c r="B74" s="5" t="s">
        <v>338</v>
      </c>
      <c r="C74" s="5">
        <v>7</v>
      </c>
      <c r="D74" s="71" t="s">
        <v>128</v>
      </c>
      <c r="E74" s="5">
        <v>45</v>
      </c>
      <c r="F74" s="71" t="s">
        <v>157</v>
      </c>
      <c r="G74" s="28" t="s">
        <v>158</v>
      </c>
      <c r="H74" s="71" t="s">
        <v>159</v>
      </c>
      <c r="I74" s="5">
        <v>381</v>
      </c>
      <c r="J74" s="71" t="s">
        <v>160</v>
      </c>
      <c r="K74" s="5">
        <v>493</v>
      </c>
      <c r="L74" s="6" t="s">
        <v>161</v>
      </c>
      <c r="M74" s="5">
        <v>0</v>
      </c>
      <c r="N74" s="5">
        <v>1018</v>
      </c>
      <c r="O74" s="5">
        <v>3</v>
      </c>
      <c r="P74" s="6" t="s">
        <v>164</v>
      </c>
      <c r="Q74" s="267" t="s">
        <v>165</v>
      </c>
      <c r="R74" s="5">
        <v>1</v>
      </c>
      <c r="S74" s="9">
        <v>0.05</v>
      </c>
      <c r="T74" s="9">
        <v>0.4</v>
      </c>
      <c r="U74" s="9">
        <v>0.2</v>
      </c>
      <c r="V74" s="9">
        <v>0.2</v>
      </c>
      <c r="W74" s="9">
        <v>0.15</v>
      </c>
      <c r="X74" s="192">
        <v>0.16</v>
      </c>
      <c r="Y74" s="192">
        <v>0.16</v>
      </c>
      <c r="Z74" s="232">
        <f t="shared" si="90"/>
        <v>0.39999999999999997</v>
      </c>
      <c r="AA74" s="192">
        <v>0.2</v>
      </c>
      <c r="AB74" s="192">
        <v>0.2</v>
      </c>
      <c r="AC74" s="232">
        <f>+AB74/T74</f>
        <v>0.5</v>
      </c>
      <c r="AD74" s="326">
        <v>0.24000000000000002</v>
      </c>
      <c r="AE74" s="326">
        <v>0.24</v>
      </c>
      <c r="AF74" s="232">
        <f>+AE74/T74</f>
        <v>0.6</v>
      </c>
      <c r="AG74" s="326">
        <v>0.28000000000000003</v>
      </c>
      <c r="AH74" s="326">
        <v>0.28000000000000003</v>
      </c>
      <c r="AI74" s="232">
        <f>+AH74/T74</f>
        <v>0.70000000000000007</v>
      </c>
      <c r="AJ74" s="192">
        <v>0.32</v>
      </c>
      <c r="AK74" s="192">
        <v>0.32</v>
      </c>
      <c r="AL74" s="330">
        <f>+AK74/T74</f>
        <v>0.79999999999999993</v>
      </c>
      <c r="AM74" s="192">
        <v>0.36</v>
      </c>
      <c r="AN74" s="192">
        <v>0.39999999999999997</v>
      </c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  <c r="IW74" s="134"/>
      <c r="IX74" s="134"/>
      <c r="IY74" s="134"/>
      <c r="IZ74" s="134"/>
      <c r="JA74" s="134"/>
      <c r="JB74" s="134"/>
      <c r="JC74" s="134"/>
      <c r="JD74" s="134"/>
      <c r="JE74" s="134"/>
      <c r="JF74" s="134"/>
      <c r="JG74" s="134"/>
      <c r="JH74" s="134"/>
      <c r="JI74" s="134"/>
      <c r="JJ74" s="134"/>
      <c r="JK74" s="134"/>
      <c r="JL74" s="134"/>
      <c r="JM74" s="134"/>
      <c r="JN74" s="134"/>
      <c r="JO74" s="134"/>
      <c r="JP74" s="134"/>
      <c r="JQ74" s="134"/>
      <c r="JR74" s="134"/>
      <c r="JS74" s="134"/>
      <c r="JT74" s="134"/>
      <c r="JU74" s="134"/>
      <c r="JV74" s="134"/>
      <c r="JW74" s="134"/>
      <c r="JX74" s="134"/>
      <c r="JY74" s="134"/>
      <c r="JZ74" s="134"/>
      <c r="KA74" s="134"/>
      <c r="KB74" s="134"/>
      <c r="KC74" s="134"/>
      <c r="KD74" s="134"/>
      <c r="KE74" s="134"/>
      <c r="KF74" s="134"/>
      <c r="KG74" s="134"/>
      <c r="KH74" s="134"/>
      <c r="KI74" s="134"/>
      <c r="KJ74" s="134"/>
      <c r="KK74" s="134"/>
      <c r="KL74" s="134"/>
      <c r="KM74" s="134"/>
      <c r="KN74" s="134"/>
      <c r="KO74" s="134"/>
      <c r="KP74" s="134"/>
      <c r="KQ74" s="134"/>
      <c r="KR74" s="134"/>
      <c r="KS74" s="134"/>
      <c r="KT74" s="134"/>
      <c r="KU74" s="134"/>
      <c r="KV74" s="134"/>
      <c r="KW74" s="134"/>
      <c r="KX74" s="134"/>
      <c r="KY74" s="134"/>
      <c r="KZ74" s="134"/>
      <c r="LA74" s="134"/>
      <c r="LB74" s="134"/>
      <c r="LC74" s="134"/>
      <c r="LD74" s="134"/>
      <c r="LE74" s="134"/>
      <c r="LF74" s="134"/>
      <c r="LG74" s="134"/>
      <c r="LH74" s="134"/>
      <c r="LI74" s="134"/>
      <c r="LJ74" s="134"/>
      <c r="LK74" s="134"/>
      <c r="LL74" s="134"/>
      <c r="LM74" s="134"/>
      <c r="LN74" s="134"/>
      <c r="LO74" s="134"/>
      <c r="LP74" s="134"/>
      <c r="LQ74" s="134"/>
      <c r="LR74" s="134"/>
      <c r="LS74" s="134"/>
      <c r="LT74" s="134"/>
      <c r="LU74" s="134"/>
      <c r="LV74" s="134"/>
      <c r="LW74" s="134"/>
      <c r="LX74" s="134"/>
      <c r="LY74" s="134"/>
      <c r="LZ74" s="134"/>
      <c r="MA74" s="134"/>
      <c r="MB74" s="134"/>
      <c r="MC74" s="134"/>
      <c r="MD74" s="134"/>
      <c r="ME74" s="134"/>
      <c r="MF74" s="134"/>
      <c r="MG74" s="134"/>
      <c r="MH74" s="134"/>
      <c r="MI74" s="134"/>
      <c r="MJ74" s="134"/>
      <c r="MK74" s="134"/>
      <c r="ML74" s="134"/>
      <c r="MM74" s="134"/>
      <c r="MN74" s="134"/>
      <c r="MO74" s="134"/>
      <c r="MP74" s="134"/>
      <c r="MQ74" s="134"/>
      <c r="MR74" s="134"/>
      <c r="MS74" s="134"/>
      <c r="MT74" s="134"/>
      <c r="MU74" s="134"/>
      <c r="MV74" s="134"/>
      <c r="MW74" s="134"/>
      <c r="MX74" s="134"/>
      <c r="MY74" s="134"/>
      <c r="MZ74" s="134"/>
      <c r="NA74" s="134"/>
      <c r="NB74" s="134"/>
      <c r="NC74" s="134"/>
      <c r="ND74" s="134"/>
      <c r="NE74" s="134"/>
      <c r="NF74" s="134"/>
      <c r="NG74" s="134"/>
      <c r="NH74" s="134"/>
      <c r="NI74" s="134"/>
      <c r="NJ74" s="134"/>
      <c r="NK74" s="134"/>
      <c r="NL74" s="134"/>
      <c r="NM74" s="134"/>
      <c r="NN74" s="134"/>
      <c r="NO74" s="134"/>
      <c r="NP74" s="134"/>
      <c r="NQ74" s="134"/>
      <c r="NR74" s="134"/>
      <c r="NS74" s="134"/>
      <c r="NT74" s="134"/>
      <c r="NU74" s="134"/>
      <c r="NV74" s="134"/>
      <c r="NW74" s="134"/>
      <c r="NX74" s="134"/>
      <c r="NY74" s="134"/>
      <c r="NZ74" s="134"/>
      <c r="OA74" s="134"/>
      <c r="OB74" s="134"/>
      <c r="OC74" s="134"/>
      <c r="OD74" s="134"/>
      <c r="OE74" s="134"/>
      <c r="OF74" s="134"/>
      <c r="OG74" s="134"/>
      <c r="OH74" s="134"/>
      <c r="OI74" s="134"/>
      <c r="OJ74" s="134"/>
      <c r="OK74" s="134"/>
      <c r="OL74" s="134"/>
      <c r="OM74" s="134"/>
      <c r="ON74" s="134"/>
      <c r="OO74" s="134"/>
      <c r="OP74" s="134"/>
      <c r="OQ74" s="134"/>
      <c r="OR74" s="134"/>
      <c r="OS74" s="134"/>
      <c r="OT74" s="134"/>
      <c r="OU74" s="134"/>
      <c r="OV74" s="134"/>
      <c r="OW74" s="134"/>
      <c r="OX74" s="134"/>
      <c r="OY74" s="134"/>
      <c r="OZ74" s="134"/>
      <c r="PA74" s="134"/>
      <c r="PB74" s="134"/>
      <c r="PC74" s="134"/>
      <c r="PD74" s="134"/>
      <c r="PE74" s="134"/>
      <c r="PF74" s="134"/>
      <c r="PG74" s="134"/>
      <c r="PH74" s="134"/>
      <c r="PI74" s="134"/>
      <c r="PJ74" s="134"/>
      <c r="PK74" s="134"/>
      <c r="PL74" s="134"/>
      <c r="PM74" s="134"/>
      <c r="PN74" s="134"/>
      <c r="PO74" s="134"/>
      <c r="PP74" s="134"/>
      <c r="PQ74" s="134"/>
      <c r="PR74" s="134"/>
      <c r="PS74" s="134"/>
      <c r="PT74" s="134"/>
      <c r="PU74" s="134"/>
      <c r="PV74" s="134"/>
      <c r="PW74" s="134"/>
      <c r="PX74" s="134"/>
      <c r="PY74" s="134"/>
      <c r="PZ74" s="134"/>
      <c r="QA74" s="134"/>
      <c r="QB74" s="134"/>
      <c r="QC74" s="134"/>
      <c r="QD74" s="134"/>
      <c r="QE74" s="134"/>
      <c r="QF74" s="134"/>
      <c r="QG74" s="134"/>
      <c r="QH74" s="134"/>
      <c r="QI74" s="134"/>
      <c r="QJ74" s="134"/>
      <c r="QK74" s="134"/>
      <c r="QL74" s="134"/>
      <c r="QM74" s="134"/>
      <c r="QN74" s="134"/>
      <c r="QO74" s="134"/>
      <c r="QP74" s="134"/>
      <c r="QQ74" s="134"/>
      <c r="QR74" s="134"/>
      <c r="QS74" s="134"/>
      <c r="QT74" s="134"/>
      <c r="QU74" s="134"/>
      <c r="QV74" s="134"/>
      <c r="QW74" s="134"/>
      <c r="QX74" s="134"/>
      <c r="QY74" s="134"/>
      <c r="QZ74" s="134"/>
      <c r="RA74" s="134"/>
      <c r="RB74" s="134"/>
      <c r="RC74" s="134"/>
      <c r="RD74" s="134"/>
      <c r="RE74" s="134"/>
      <c r="RF74" s="134"/>
      <c r="RG74" s="134"/>
      <c r="RH74" s="134"/>
      <c r="RI74" s="134"/>
      <c r="RJ74" s="134"/>
      <c r="RK74" s="134"/>
      <c r="RL74" s="134"/>
      <c r="RM74" s="134"/>
      <c r="RN74" s="134"/>
      <c r="RO74" s="134"/>
      <c r="RP74" s="134"/>
      <c r="RQ74" s="134"/>
      <c r="RR74" s="134"/>
      <c r="RS74" s="134"/>
      <c r="RT74" s="134"/>
      <c r="RU74" s="134"/>
      <c r="RV74" s="134"/>
      <c r="RW74" s="134"/>
      <c r="RX74" s="134"/>
      <c r="RY74" s="134"/>
      <c r="RZ74" s="134"/>
      <c r="SA74" s="134"/>
      <c r="SB74" s="134"/>
      <c r="SC74" s="134"/>
      <c r="SD74" s="134"/>
      <c r="SE74" s="134"/>
      <c r="SF74" s="134"/>
      <c r="SG74" s="134"/>
      <c r="SH74" s="134"/>
      <c r="SI74" s="134"/>
      <c r="SJ74" s="134"/>
      <c r="SK74" s="134"/>
      <c r="SL74" s="134"/>
      <c r="SM74" s="134"/>
      <c r="SN74" s="134"/>
      <c r="SO74" s="134"/>
      <c r="SP74" s="134"/>
      <c r="SQ74" s="134"/>
      <c r="SR74" s="134"/>
      <c r="SS74" s="134"/>
      <c r="ST74" s="134"/>
      <c r="SU74" s="134"/>
      <c r="SV74" s="134"/>
      <c r="SW74" s="134"/>
      <c r="SX74" s="134"/>
      <c r="SY74" s="134"/>
      <c r="SZ74" s="134"/>
      <c r="TA74" s="134"/>
      <c r="TB74" s="134"/>
      <c r="TC74" s="134"/>
      <c r="TD74" s="134"/>
      <c r="TE74" s="134"/>
      <c r="TF74" s="134"/>
      <c r="TG74" s="134"/>
      <c r="TH74" s="134"/>
      <c r="TI74" s="134"/>
      <c r="TJ74" s="134"/>
      <c r="TK74" s="134"/>
      <c r="TL74" s="134"/>
      <c r="TM74" s="134"/>
      <c r="TN74" s="134"/>
      <c r="TO74" s="134"/>
      <c r="TP74" s="134"/>
      <c r="TQ74" s="134"/>
      <c r="TR74" s="134"/>
      <c r="TS74" s="134"/>
      <c r="TT74" s="134"/>
      <c r="TU74" s="134"/>
      <c r="TV74" s="134"/>
      <c r="TW74" s="134"/>
      <c r="TX74" s="134"/>
      <c r="TY74" s="134"/>
      <c r="TZ74" s="134"/>
      <c r="UA74" s="134"/>
      <c r="UB74" s="134"/>
      <c r="UC74" s="134"/>
      <c r="UD74" s="134"/>
      <c r="UE74" s="134"/>
      <c r="UF74" s="134"/>
      <c r="UG74" s="134"/>
      <c r="UH74" s="134"/>
      <c r="UI74" s="134"/>
      <c r="UJ74" s="134"/>
      <c r="UK74" s="134"/>
      <c r="UL74" s="134"/>
      <c r="UM74" s="134"/>
      <c r="UN74" s="134"/>
      <c r="UO74" s="134"/>
      <c r="UP74" s="134"/>
      <c r="UQ74" s="134"/>
      <c r="UR74" s="134"/>
      <c r="US74" s="134"/>
      <c r="UT74" s="134"/>
      <c r="UU74" s="134"/>
      <c r="UV74" s="134"/>
      <c r="UW74" s="134"/>
      <c r="UX74" s="134"/>
      <c r="UY74" s="134"/>
      <c r="UZ74" s="134"/>
      <c r="VA74" s="134"/>
      <c r="VB74" s="134"/>
      <c r="VC74" s="134"/>
      <c r="VD74" s="134"/>
      <c r="VE74" s="134"/>
      <c r="VF74" s="134"/>
      <c r="VG74" s="134"/>
      <c r="VH74" s="134"/>
      <c r="VI74" s="134"/>
      <c r="VJ74" s="134"/>
      <c r="VK74" s="134"/>
      <c r="VL74" s="134"/>
      <c r="VM74" s="134"/>
      <c r="VN74" s="134"/>
      <c r="VO74" s="134"/>
      <c r="VP74" s="134"/>
      <c r="VQ74" s="134"/>
      <c r="VR74" s="134"/>
      <c r="VS74" s="134"/>
      <c r="VT74" s="134"/>
      <c r="VU74" s="134"/>
      <c r="VV74" s="134"/>
      <c r="VW74" s="134"/>
      <c r="VX74" s="134"/>
      <c r="VY74" s="134"/>
      <c r="VZ74" s="134"/>
      <c r="WA74" s="134"/>
      <c r="WB74" s="134"/>
      <c r="WC74" s="134"/>
      <c r="WD74" s="134"/>
      <c r="WE74" s="134"/>
      <c r="WF74" s="134"/>
      <c r="WG74" s="134"/>
      <c r="WH74" s="134"/>
      <c r="WI74" s="134"/>
      <c r="WJ74" s="134"/>
      <c r="WK74" s="134"/>
      <c r="WL74" s="134"/>
      <c r="WM74" s="134"/>
      <c r="WN74" s="134"/>
      <c r="WO74" s="134"/>
      <c r="WP74" s="134"/>
      <c r="WQ74" s="134"/>
      <c r="WR74" s="134"/>
      <c r="WS74" s="134"/>
      <c r="WT74" s="134"/>
      <c r="WU74" s="134"/>
      <c r="WV74" s="134"/>
      <c r="WW74" s="134"/>
      <c r="WX74" s="134"/>
      <c r="WY74" s="134"/>
      <c r="WZ74" s="134"/>
      <c r="XA74" s="134"/>
      <c r="XB74" s="134"/>
      <c r="XC74" s="134"/>
      <c r="XD74" s="134"/>
      <c r="XE74" s="134"/>
      <c r="XF74" s="134"/>
      <c r="XG74" s="134"/>
      <c r="XH74" s="134"/>
      <c r="XI74" s="134"/>
      <c r="XJ74" s="134"/>
      <c r="XK74" s="134"/>
      <c r="XL74" s="134"/>
      <c r="XM74" s="134"/>
      <c r="XN74" s="134"/>
      <c r="XO74" s="134"/>
      <c r="XP74" s="134"/>
      <c r="XQ74" s="134"/>
      <c r="XR74" s="134"/>
      <c r="XS74" s="134"/>
      <c r="XT74" s="134"/>
      <c r="XU74" s="134"/>
      <c r="XV74" s="134"/>
      <c r="XW74" s="134"/>
      <c r="XX74" s="134"/>
      <c r="XY74" s="134"/>
      <c r="XZ74" s="134"/>
      <c r="YA74" s="134"/>
      <c r="YB74" s="134"/>
      <c r="YC74" s="134"/>
      <c r="YD74" s="134"/>
      <c r="YE74" s="134"/>
      <c r="YF74" s="134"/>
      <c r="YG74" s="134"/>
      <c r="YH74" s="134"/>
      <c r="YI74" s="134"/>
      <c r="YJ74" s="134"/>
      <c r="YK74" s="134"/>
      <c r="YL74" s="134"/>
      <c r="YM74" s="134"/>
      <c r="YN74" s="134"/>
      <c r="YO74" s="134"/>
      <c r="YP74" s="134"/>
      <c r="YQ74" s="134"/>
      <c r="YR74" s="134"/>
      <c r="YS74" s="134"/>
      <c r="YT74" s="134"/>
      <c r="YU74" s="134"/>
      <c r="YV74" s="134"/>
      <c r="YW74" s="134"/>
      <c r="YX74" s="134"/>
      <c r="YY74" s="134"/>
      <c r="YZ74" s="134"/>
      <c r="ZA74" s="134"/>
      <c r="ZB74" s="134"/>
      <c r="ZC74" s="134"/>
      <c r="ZD74" s="134"/>
      <c r="ZE74" s="134"/>
      <c r="ZF74" s="134"/>
      <c r="ZG74" s="134"/>
      <c r="ZH74" s="134"/>
      <c r="ZI74" s="134"/>
      <c r="ZJ74" s="134"/>
      <c r="ZK74" s="134"/>
      <c r="ZL74" s="134"/>
      <c r="ZM74" s="134"/>
      <c r="ZN74" s="134"/>
      <c r="ZO74" s="134"/>
      <c r="ZP74" s="134"/>
      <c r="ZQ74" s="134"/>
      <c r="ZR74" s="134"/>
      <c r="ZS74" s="134"/>
      <c r="ZT74" s="134"/>
      <c r="ZU74" s="134"/>
      <c r="ZV74" s="134"/>
      <c r="ZW74" s="134"/>
      <c r="ZX74" s="134"/>
      <c r="ZY74" s="134"/>
      <c r="ZZ74" s="134"/>
      <c r="AAA74" s="134"/>
      <c r="AAB74" s="134"/>
      <c r="AAC74" s="134"/>
      <c r="AAD74" s="134"/>
      <c r="AAE74" s="134"/>
      <c r="AAF74" s="134"/>
      <c r="AAG74" s="134"/>
      <c r="AAH74" s="134"/>
      <c r="AAI74" s="134"/>
      <c r="AAJ74" s="134"/>
      <c r="AAK74" s="134"/>
      <c r="AAL74" s="134"/>
      <c r="AAM74" s="134"/>
      <c r="AAN74" s="134"/>
      <c r="AAO74" s="134"/>
      <c r="AAP74" s="134"/>
      <c r="AAQ74" s="134"/>
      <c r="AAR74" s="134"/>
      <c r="AAS74" s="134"/>
      <c r="AAT74" s="134"/>
      <c r="AAU74" s="134"/>
      <c r="AAV74" s="134"/>
      <c r="AAW74" s="134"/>
      <c r="AAX74" s="134"/>
      <c r="AAY74" s="134"/>
      <c r="AAZ74" s="134"/>
      <c r="ABA74" s="134"/>
      <c r="ABB74" s="134"/>
      <c r="ABC74" s="134"/>
      <c r="ABD74" s="134"/>
      <c r="ABE74" s="134"/>
      <c r="ABF74" s="134"/>
      <c r="ABG74" s="134"/>
      <c r="ABH74" s="134"/>
      <c r="ABI74" s="134"/>
      <c r="ABJ74" s="134"/>
      <c r="ABK74" s="134"/>
      <c r="ABL74" s="134"/>
      <c r="ABM74" s="134"/>
      <c r="ABN74" s="134"/>
      <c r="ABO74" s="134"/>
      <c r="ABP74" s="134"/>
      <c r="ABQ74" s="134"/>
      <c r="ABR74" s="134"/>
      <c r="ABS74" s="134"/>
      <c r="ABT74" s="134"/>
      <c r="ABU74" s="134"/>
      <c r="ABV74" s="134"/>
      <c r="ABW74" s="134"/>
      <c r="ABX74" s="134"/>
      <c r="ABY74" s="134"/>
      <c r="ABZ74" s="134"/>
      <c r="ACA74" s="134"/>
      <c r="ACB74" s="134"/>
      <c r="ACC74" s="134"/>
      <c r="ACD74" s="134"/>
      <c r="ACE74" s="134"/>
      <c r="ACF74" s="134"/>
      <c r="ACG74" s="134"/>
      <c r="ACH74" s="134"/>
      <c r="ACI74" s="134"/>
      <c r="ACJ74" s="134"/>
      <c r="ACK74" s="134"/>
      <c r="ACL74" s="134"/>
      <c r="ACM74" s="134"/>
      <c r="ACN74" s="134"/>
      <c r="ACO74" s="134"/>
      <c r="ACP74" s="134"/>
      <c r="ACQ74" s="134"/>
      <c r="ACR74" s="134"/>
      <c r="ACS74" s="134"/>
      <c r="ACT74" s="134"/>
      <c r="ACU74" s="134"/>
      <c r="ACV74" s="134"/>
      <c r="ACW74" s="134"/>
      <c r="ACX74" s="134"/>
      <c r="ACY74" s="134"/>
      <c r="ACZ74" s="134"/>
      <c r="ADA74" s="134"/>
      <c r="ADB74" s="134"/>
      <c r="ADC74" s="134"/>
      <c r="ADD74" s="134"/>
      <c r="ADE74" s="134"/>
      <c r="ADF74" s="134"/>
      <c r="ADG74" s="134"/>
      <c r="ADH74" s="134"/>
      <c r="ADI74" s="134"/>
      <c r="ADJ74" s="134"/>
      <c r="ADK74" s="134"/>
      <c r="ADL74" s="134"/>
      <c r="ADM74" s="134"/>
      <c r="ADN74" s="134"/>
      <c r="ADO74" s="134"/>
      <c r="ADP74" s="134"/>
      <c r="ADQ74" s="134"/>
      <c r="ADR74" s="134"/>
      <c r="ADS74" s="134"/>
      <c r="ADT74" s="134"/>
      <c r="ADU74" s="134"/>
      <c r="ADV74" s="134"/>
      <c r="ADW74" s="134"/>
      <c r="ADX74" s="134"/>
      <c r="ADY74" s="134"/>
      <c r="ADZ74" s="134"/>
      <c r="AEA74" s="134"/>
      <c r="AEB74" s="134"/>
      <c r="AEC74" s="134"/>
      <c r="AED74" s="134"/>
      <c r="AEE74" s="134"/>
      <c r="AEF74" s="134"/>
      <c r="AEG74" s="134"/>
      <c r="AEH74" s="134"/>
      <c r="AEI74" s="134"/>
      <c r="AEJ74" s="134"/>
      <c r="AEK74" s="134"/>
      <c r="AEL74" s="134"/>
      <c r="AEM74" s="134"/>
      <c r="AEN74" s="134"/>
      <c r="AEO74" s="134"/>
      <c r="AEP74" s="134"/>
      <c r="AEQ74" s="134"/>
      <c r="AER74" s="134"/>
      <c r="AES74" s="134"/>
      <c r="AET74" s="134"/>
      <c r="AEU74" s="134"/>
      <c r="AEV74" s="134"/>
      <c r="AEW74" s="134"/>
      <c r="AEX74" s="134"/>
      <c r="AEY74" s="134"/>
      <c r="AEZ74" s="134"/>
      <c r="AFA74" s="134"/>
      <c r="AFB74" s="134"/>
      <c r="AFC74" s="134"/>
      <c r="AFD74" s="134"/>
      <c r="AFE74" s="134"/>
      <c r="AFF74" s="134"/>
      <c r="AFG74" s="134"/>
      <c r="AFH74" s="134"/>
      <c r="AFI74" s="134"/>
      <c r="AFJ74" s="134"/>
      <c r="AFK74" s="134"/>
      <c r="AFL74" s="134"/>
      <c r="AFM74" s="134"/>
      <c r="AFN74" s="134"/>
      <c r="AFO74" s="134"/>
      <c r="AFP74" s="134"/>
      <c r="AFQ74" s="134"/>
      <c r="AFR74" s="134"/>
      <c r="AFS74" s="134"/>
      <c r="AFT74" s="134"/>
      <c r="AFU74" s="134"/>
      <c r="AFV74" s="134"/>
      <c r="AFW74" s="134"/>
      <c r="AFX74" s="134"/>
      <c r="AFY74" s="134"/>
      <c r="AFZ74" s="134"/>
      <c r="AGA74" s="134"/>
      <c r="AGB74" s="134"/>
      <c r="AGC74" s="134"/>
      <c r="AGD74" s="134"/>
      <c r="AGE74" s="134"/>
      <c r="AGF74" s="134"/>
      <c r="AGG74" s="134"/>
      <c r="AGH74" s="134"/>
      <c r="AGI74" s="134"/>
      <c r="AGJ74" s="134"/>
      <c r="AGK74" s="134"/>
      <c r="AGL74" s="134"/>
      <c r="AGM74" s="134"/>
      <c r="AGN74" s="134"/>
      <c r="AGO74" s="134"/>
      <c r="AGP74" s="134"/>
      <c r="AGQ74" s="134"/>
      <c r="AGR74" s="134"/>
      <c r="AGS74" s="134"/>
      <c r="AGT74" s="134"/>
      <c r="AGU74" s="134"/>
      <c r="AGV74" s="134"/>
      <c r="AGW74" s="134"/>
      <c r="AGX74" s="134"/>
      <c r="AGY74" s="134"/>
      <c r="AGZ74" s="134"/>
      <c r="AHA74" s="134"/>
      <c r="AHB74" s="134"/>
      <c r="AHC74" s="134"/>
      <c r="AHD74" s="134"/>
      <c r="AHE74" s="134"/>
      <c r="AHF74" s="134"/>
      <c r="AHG74" s="134"/>
      <c r="AHH74" s="134"/>
      <c r="AHI74" s="134"/>
      <c r="AHJ74" s="134"/>
      <c r="AHK74" s="134"/>
      <c r="AHL74" s="134"/>
      <c r="AHM74" s="134"/>
      <c r="AHN74" s="134"/>
      <c r="AHO74" s="134"/>
      <c r="AHP74" s="134"/>
      <c r="AHQ74" s="134"/>
      <c r="AHR74" s="134"/>
      <c r="AHS74" s="134"/>
      <c r="AHT74" s="134"/>
      <c r="AHU74" s="134"/>
      <c r="AHV74" s="134"/>
      <c r="AHW74" s="134"/>
      <c r="AHX74" s="134"/>
      <c r="AHY74" s="134"/>
      <c r="AHZ74" s="134"/>
      <c r="AIA74" s="134"/>
      <c r="AIB74" s="134"/>
      <c r="AIC74" s="134"/>
      <c r="AID74" s="134"/>
      <c r="AIE74" s="134"/>
      <c r="AIF74" s="134"/>
      <c r="AIG74" s="134"/>
      <c r="AIH74" s="134"/>
      <c r="AII74" s="134"/>
      <c r="AIJ74" s="134"/>
      <c r="AIK74" s="134"/>
      <c r="AIL74" s="134"/>
      <c r="AIM74" s="134"/>
      <c r="AIN74" s="134"/>
      <c r="AIO74" s="134"/>
      <c r="AIP74" s="134"/>
      <c r="AIQ74" s="134"/>
      <c r="AIR74" s="134"/>
      <c r="AIS74" s="134"/>
      <c r="AIT74" s="134"/>
      <c r="AIU74" s="134"/>
      <c r="AIV74" s="134"/>
      <c r="AIW74" s="134"/>
      <c r="AIX74" s="134"/>
      <c r="AIY74" s="134"/>
      <c r="AIZ74" s="134"/>
      <c r="AJA74" s="134"/>
      <c r="AJB74" s="134"/>
      <c r="AJC74" s="134"/>
      <c r="AJD74" s="134"/>
      <c r="AJE74" s="134"/>
      <c r="AJF74" s="134"/>
      <c r="AJG74" s="134"/>
      <c r="AJH74" s="134"/>
      <c r="AJI74" s="134"/>
      <c r="AJJ74" s="134"/>
      <c r="AJK74" s="134"/>
      <c r="AJL74" s="134"/>
      <c r="AJM74" s="134"/>
      <c r="AJN74" s="134"/>
      <c r="AJO74" s="134"/>
      <c r="AJP74" s="134"/>
      <c r="AJQ74" s="134"/>
      <c r="AJR74" s="134"/>
      <c r="AJS74" s="134"/>
      <c r="AJT74" s="134"/>
      <c r="AJU74" s="134"/>
      <c r="AJV74" s="134"/>
      <c r="AJW74" s="134"/>
      <c r="AJX74" s="134"/>
      <c r="AJY74" s="134"/>
      <c r="AJZ74" s="134"/>
      <c r="AKA74" s="134"/>
      <c r="AKB74" s="134"/>
      <c r="AKC74" s="134"/>
      <c r="AKD74" s="134"/>
      <c r="AKE74" s="134"/>
      <c r="AKF74" s="134"/>
      <c r="AKG74" s="134"/>
      <c r="AKH74" s="134"/>
      <c r="AKI74" s="134"/>
      <c r="AKJ74" s="134"/>
      <c r="AKK74" s="134"/>
      <c r="AKL74" s="134"/>
      <c r="AKM74" s="134"/>
      <c r="AKN74" s="134"/>
      <c r="AKO74" s="134"/>
      <c r="AKP74" s="134"/>
      <c r="AKQ74" s="134"/>
      <c r="AKR74" s="134"/>
      <c r="AKS74" s="134"/>
      <c r="AKT74" s="134"/>
      <c r="AKU74" s="134"/>
      <c r="AKV74" s="134"/>
      <c r="AKW74" s="134"/>
      <c r="AKX74" s="134"/>
      <c r="AKY74" s="134"/>
      <c r="AKZ74" s="134"/>
      <c r="ALA74" s="134"/>
      <c r="ALB74" s="134"/>
      <c r="ALC74" s="134"/>
      <c r="ALD74" s="134"/>
      <c r="ALE74" s="134"/>
      <c r="ALF74" s="134"/>
      <c r="ALG74" s="134"/>
      <c r="ALH74" s="134"/>
      <c r="ALI74" s="134"/>
      <c r="ALJ74" s="134"/>
      <c r="ALK74" s="134"/>
      <c r="ALL74" s="134"/>
      <c r="ALM74" s="134"/>
      <c r="ALN74" s="134"/>
      <c r="ALO74" s="134"/>
      <c r="ALP74" s="134"/>
      <c r="ALQ74" s="134"/>
      <c r="ALR74" s="134"/>
      <c r="ALS74" s="134"/>
      <c r="ALT74" s="134"/>
      <c r="ALU74" s="134"/>
      <c r="ALV74" s="134"/>
      <c r="ALW74" s="134"/>
      <c r="ALX74" s="134"/>
      <c r="ALY74" s="134"/>
      <c r="ALZ74" s="134"/>
      <c r="AMA74" s="134"/>
      <c r="AMB74" s="134"/>
      <c r="AMC74" s="134"/>
      <c r="AMD74" s="134"/>
      <c r="AME74" s="134"/>
      <c r="AMF74" s="134"/>
      <c r="AMG74" s="134"/>
      <c r="AMH74" s="134"/>
      <c r="AMI74" s="134"/>
      <c r="AMJ74" s="134"/>
      <c r="AMK74" s="134"/>
      <c r="AML74" s="134"/>
      <c r="AMM74" s="134"/>
      <c r="AMN74" s="134"/>
      <c r="AMO74" s="134"/>
      <c r="AMP74" s="134"/>
      <c r="AMQ74" s="134"/>
      <c r="AMR74" s="134"/>
      <c r="AMS74" s="134"/>
      <c r="AMT74" s="134"/>
      <c r="AMU74" s="134"/>
      <c r="AMV74" s="134"/>
      <c r="AMW74" s="134"/>
      <c r="AMX74" s="134"/>
      <c r="AMY74" s="134"/>
      <c r="AMZ74" s="134"/>
      <c r="ANA74" s="134"/>
      <c r="ANB74" s="134"/>
      <c r="ANC74" s="134"/>
      <c r="AND74" s="134"/>
      <c r="ANE74" s="134"/>
      <c r="ANF74" s="134"/>
      <c r="ANG74" s="134"/>
      <c r="ANH74" s="134"/>
      <c r="ANI74" s="134"/>
      <c r="ANJ74" s="134"/>
      <c r="ANK74" s="134"/>
      <c r="ANL74" s="134"/>
      <c r="ANM74" s="134"/>
      <c r="ANN74" s="134"/>
      <c r="ANO74" s="134"/>
      <c r="ANP74" s="134"/>
      <c r="ANQ74" s="134"/>
      <c r="ANR74" s="134"/>
      <c r="ANS74" s="134"/>
      <c r="ANT74" s="134"/>
      <c r="ANU74" s="134"/>
      <c r="ANV74" s="134"/>
      <c r="ANW74" s="134"/>
      <c r="ANX74" s="134"/>
      <c r="ANY74" s="134"/>
      <c r="ANZ74" s="134"/>
      <c r="AOA74" s="134"/>
      <c r="AOB74" s="134"/>
      <c r="AOC74" s="134"/>
      <c r="AOD74" s="134"/>
      <c r="AOE74" s="134"/>
      <c r="AOF74" s="134"/>
      <c r="AOG74" s="134"/>
      <c r="AOH74" s="134"/>
      <c r="AOI74" s="134"/>
      <c r="AOJ74" s="134"/>
      <c r="AOK74" s="134"/>
      <c r="AOL74" s="134"/>
      <c r="AOM74" s="134"/>
      <c r="AON74" s="134"/>
      <c r="AOO74" s="134"/>
      <c r="AOP74" s="134"/>
      <c r="AOQ74" s="134"/>
      <c r="AOR74" s="134"/>
      <c r="AOS74" s="134"/>
      <c r="AOT74" s="134"/>
      <c r="AOU74" s="134"/>
      <c r="AOV74" s="134"/>
      <c r="AOW74" s="134"/>
      <c r="AOX74" s="134"/>
      <c r="AOY74" s="134"/>
      <c r="AOZ74" s="134"/>
      <c r="APA74" s="134"/>
      <c r="APB74" s="134"/>
      <c r="APC74" s="134"/>
      <c r="APD74" s="134"/>
      <c r="APE74" s="134"/>
      <c r="APF74" s="134"/>
      <c r="APG74" s="134"/>
      <c r="APH74" s="134"/>
      <c r="API74" s="134"/>
      <c r="APJ74" s="134"/>
      <c r="APK74" s="134"/>
      <c r="APL74" s="134"/>
      <c r="APM74" s="134"/>
      <c r="APN74" s="134"/>
      <c r="APO74" s="134"/>
      <c r="APP74" s="134"/>
      <c r="APQ74" s="134"/>
      <c r="APR74" s="134"/>
      <c r="APS74" s="134"/>
      <c r="APT74" s="134"/>
      <c r="APU74" s="134"/>
      <c r="APV74" s="134"/>
      <c r="APW74" s="134"/>
      <c r="APX74" s="134"/>
      <c r="APY74" s="134"/>
      <c r="APZ74" s="134"/>
      <c r="AQA74" s="134"/>
      <c r="AQB74" s="134"/>
      <c r="AQC74" s="134"/>
      <c r="AQD74" s="134"/>
      <c r="AQE74" s="134"/>
      <c r="AQF74" s="134"/>
      <c r="AQG74" s="134"/>
      <c r="AQH74" s="134"/>
      <c r="AQI74" s="134"/>
      <c r="AQJ74" s="134"/>
      <c r="AQK74" s="134"/>
      <c r="AQL74" s="134"/>
      <c r="AQM74" s="134"/>
      <c r="AQN74" s="134"/>
      <c r="AQO74" s="134"/>
      <c r="AQP74" s="134"/>
      <c r="AQQ74" s="134"/>
      <c r="AQR74" s="134"/>
      <c r="AQS74" s="134"/>
      <c r="AQT74" s="134"/>
      <c r="AQU74" s="134"/>
      <c r="AQV74" s="134"/>
      <c r="AQW74" s="134"/>
      <c r="AQX74" s="134"/>
      <c r="AQY74" s="134"/>
      <c r="AQZ74" s="134"/>
      <c r="ARA74" s="134"/>
      <c r="ARB74" s="134"/>
      <c r="ARC74" s="134"/>
      <c r="ARD74" s="134"/>
      <c r="ARE74" s="134"/>
      <c r="ARF74" s="134"/>
      <c r="ARG74" s="134"/>
      <c r="ARH74" s="134"/>
      <c r="ARI74" s="134"/>
      <c r="ARJ74" s="134"/>
      <c r="ARK74" s="134"/>
      <c r="ARL74" s="134"/>
      <c r="ARM74" s="134"/>
      <c r="ARN74" s="134"/>
      <c r="ARO74" s="134"/>
      <c r="ARP74" s="134"/>
      <c r="ARQ74" s="134"/>
      <c r="ARR74" s="134"/>
      <c r="ARS74" s="134"/>
      <c r="ART74" s="134"/>
      <c r="ARU74" s="134"/>
      <c r="ARV74" s="134"/>
      <c r="ARW74" s="134"/>
      <c r="ARX74" s="134"/>
      <c r="ARY74" s="134"/>
      <c r="ARZ74" s="134"/>
      <c r="ASA74" s="134"/>
      <c r="ASB74" s="134"/>
      <c r="ASC74" s="134"/>
      <c r="ASD74" s="134"/>
      <c r="ASE74" s="134"/>
      <c r="ASF74" s="134"/>
      <c r="ASG74" s="134"/>
      <c r="ASH74" s="134"/>
      <c r="ASI74" s="134"/>
      <c r="ASJ74" s="134"/>
      <c r="ASK74" s="134"/>
      <c r="ASL74" s="134"/>
      <c r="ASM74" s="134"/>
      <c r="ASN74" s="134"/>
      <c r="ASO74" s="134"/>
      <c r="ASP74" s="134"/>
      <c r="ASQ74" s="134"/>
      <c r="ASR74" s="134"/>
      <c r="ASS74" s="134"/>
      <c r="AST74" s="134"/>
      <c r="ASU74" s="134"/>
      <c r="ASV74" s="134"/>
      <c r="ASW74" s="134"/>
      <c r="ASX74" s="134"/>
      <c r="ASY74" s="134"/>
      <c r="ASZ74" s="134"/>
      <c r="ATA74" s="134"/>
      <c r="ATB74" s="134"/>
      <c r="ATC74" s="134"/>
      <c r="ATD74" s="134"/>
      <c r="ATE74" s="134"/>
      <c r="ATF74" s="134"/>
      <c r="ATG74" s="134"/>
      <c r="ATH74" s="134"/>
      <c r="ATI74" s="134"/>
      <c r="ATJ74" s="134"/>
      <c r="ATK74" s="134"/>
      <c r="ATL74" s="134"/>
      <c r="ATM74" s="134"/>
      <c r="ATN74" s="134"/>
      <c r="ATO74" s="134"/>
      <c r="ATP74" s="134"/>
      <c r="ATQ74" s="134"/>
      <c r="ATR74" s="134"/>
      <c r="ATS74" s="134"/>
      <c r="ATT74" s="134"/>
      <c r="ATU74" s="134"/>
      <c r="ATV74" s="134"/>
      <c r="ATW74" s="134"/>
      <c r="ATX74" s="134"/>
      <c r="ATY74" s="134"/>
      <c r="ATZ74" s="134"/>
      <c r="AUA74" s="134"/>
      <c r="AUB74" s="134"/>
      <c r="AUC74" s="134"/>
      <c r="AUD74" s="134"/>
      <c r="AUE74" s="134"/>
      <c r="AUF74" s="134"/>
      <c r="AUG74" s="134"/>
      <c r="AUH74" s="134"/>
      <c r="AUI74" s="134"/>
      <c r="AUJ74" s="134"/>
      <c r="AUK74" s="134"/>
      <c r="AUL74" s="134"/>
      <c r="AUM74" s="134"/>
      <c r="AUN74" s="134"/>
      <c r="AUO74" s="134"/>
      <c r="AUP74" s="134"/>
      <c r="AUQ74" s="134"/>
      <c r="AUR74" s="134"/>
      <c r="AUS74" s="134"/>
      <c r="AUT74" s="134"/>
      <c r="AUU74" s="134"/>
      <c r="AUV74" s="134"/>
      <c r="AUW74" s="134"/>
      <c r="AUX74" s="134"/>
      <c r="AUY74" s="134"/>
      <c r="AUZ74" s="134"/>
      <c r="AVA74" s="134"/>
      <c r="AVB74" s="134"/>
      <c r="AVC74" s="134"/>
      <c r="AVD74" s="134"/>
      <c r="AVE74" s="134"/>
      <c r="AVF74" s="134"/>
      <c r="AVG74" s="134"/>
      <c r="AVH74" s="134"/>
      <c r="AVI74" s="134"/>
      <c r="AVJ74" s="134"/>
      <c r="AVK74" s="134"/>
      <c r="AVL74" s="134"/>
      <c r="AVM74" s="134"/>
      <c r="AVN74" s="134"/>
      <c r="AVO74" s="134"/>
      <c r="AVP74" s="134"/>
      <c r="AVQ74" s="134"/>
      <c r="AVR74" s="134"/>
      <c r="AVS74" s="134"/>
      <c r="AVT74" s="134"/>
      <c r="AVU74" s="134"/>
      <c r="AVV74" s="134"/>
      <c r="AVW74" s="134"/>
      <c r="AVX74" s="134"/>
      <c r="AVY74" s="134"/>
      <c r="AVZ74" s="134"/>
      <c r="AWA74" s="134"/>
      <c r="AWB74" s="134"/>
      <c r="AWC74" s="134"/>
      <c r="AWD74" s="134"/>
      <c r="AWE74" s="134"/>
      <c r="AWF74" s="134"/>
      <c r="AWG74" s="134"/>
      <c r="AWH74" s="134"/>
      <c r="AWI74" s="134"/>
      <c r="AWJ74" s="134"/>
      <c r="AWK74" s="134"/>
      <c r="AWL74" s="134"/>
      <c r="AWM74" s="134"/>
      <c r="AWN74" s="134"/>
      <c r="AWO74" s="134"/>
      <c r="AWP74" s="134"/>
      <c r="AWQ74" s="134"/>
      <c r="AWR74" s="134"/>
      <c r="AWS74" s="134"/>
      <c r="AWT74" s="134"/>
      <c r="AWU74" s="134"/>
      <c r="AWV74" s="134"/>
      <c r="AWW74" s="134"/>
      <c r="AWX74" s="134"/>
      <c r="AWY74" s="134"/>
      <c r="AWZ74" s="134"/>
      <c r="AXA74" s="134"/>
      <c r="AXB74" s="134"/>
      <c r="AXC74" s="134"/>
      <c r="AXD74" s="134"/>
      <c r="AXE74" s="134"/>
      <c r="AXF74" s="134"/>
      <c r="AXG74" s="134"/>
      <c r="AXH74" s="134"/>
      <c r="AXI74" s="134"/>
      <c r="AXJ74" s="134"/>
      <c r="AXK74" s="134"/>
      <c r="AXL74" s="134"/>
      <c r="AXM74" s="134"/>
      <c r="AXN74" s="134"/>
      <c r="AXO74" s="134"/>
      <c r="AXP74" s="134"/>
      <c r="AXQ74" s="134"/>
      <c r="AXR74" s="134"/>
      <c r="AXS74" s="134"/>
      <c r="AXT74" s="134"/>
      <c r="AXU74" s="134"/>
      <c r="AXV74" s="134"/>
      <c r="AXW74" s="134"/>
      <c r="AXX74" s="134"/>
      <c r="AXY74" s="134"/>
      <c r="AXZ74" s="134"/>
      <c r="AYA74" s="134"/>
      <c r="AYB74" s="134"/>
      <c r="AYC74" s="134"/>
      <c r="AYD74" s="134"/>
      <c r="AYE74" s="134"/>
      <c r="AYF74" s="134"/>
      <c r="AYG74" s="134"/>
      <c r="AYH74" s="134"/>
      <c r="AYI74" s="134"/>
      <c r="AYJ74" s="134"/>
      <c r="AYK74" s="134"/>
      <c r="AYL74" s="134"/>
      <c r="AYM74" s="134"/>
      <c r="AYN74" s="134"/>
      <c r="AYO74" s="134"/>
      <c r="AYP74" s="134"/>
      <c r="AYQ74" s="134"/>
      <c r="AYR74" s="134"/>
      <c r="AYS74" s="134"/>
      <c r="AYT74" s="134"/>
      <c r="AYU74" s="134"/>
      <c r="AYV74" s="134"/>
      <c r="AYW74" s="134"/>
      <c r="AYX74" s="134"/>
      <c r="AYY74" s="134"/>
      <c r="AYZ74" s="134"/>
      <c r="AZA74" s="134"/>
      <c r="AZB74" s="134"/>
      <c r="AZC74" s="134"/>
      <c r="AZD74" s="134"/>
      <c r="AZE74" s="134"/>
      <c r="AZF74" s="134"/>
      <c r="AZG74" s="134"/>
      <c r="AZH74" s="134"/>
      <c r="AZI74" s="134"/>
      <c r="AZJ74" s="134"/>
      <c r="AZK74" s="134"/>
      <c r="AZL74" s="134"/>
      <c r="AZM74" s="134"/>
      <c r="AZN74" s="134"/>
      <c r="AZO74" s="134"/>
      <c r="AZP74" s="134"/>
      <c r="AZQ74" s="134"/>
      <c r="AZR74" s="134"/>
      <c r="AZS74" s="134"/>
      <c r="AZT74" s="134"/>
      <c r="AZU74" s="134"/>
      <c r="AZV74" s="134"/>
      <c r="AZW74" s="134"/>
      <c r="AZX74" s="134"/>
      <c r="AZY74" s="134"/>
      <c r="AZZ74" s="134"/>
      <c r="BAA74" s="134"/>
      <c r="BAB74" s="134"/>
      <c r="BAC74" s="134"/>
      <c r="BAD74" s="134"/>
      <c r="BAE74" s="134"/>
      <c r="BAF74" s="134"/>
      <c r="BAG74" s="134"/>
      <c r="BAH74" s="134"/>
      <c r="BAI74" s="134"/>
      <c r="BAJ74" s="134"/>
      <c r="BAK74" s="134"/>
      <c r="BAL74" s="134"/>
      <c r="BAM74" s="134"/>
      <c r="BAN74" s="134"/>
      <c r="BAO74" s="134"/>
      <c r="BAP74" s="134"/>
      <c r="BAQ74" s="134"/>
      <c r="BAR74" s="134"/>
      <c r="BAS74" s="134"/>
      <c r="BAT74" s="134"/>
      <c r="BAU74" s="134"/>
      <c r="BAV74" s="134"/>
      <c r="BAW74" s="134"/>
      <c r="BAX74" s="134"/>
      <c r="BAY74" s="134"/>
      <c r="BAZ74" s="134"/>
      <c r="BBA74" s="134"/>
      <c r="BBB74" s="134"/>
      <c r="BBC74" s="134"/>
      <c r="BBD74" s="134"/>
      <c r="BBE74" s="134"/>
      <c r="BBF74" s="134"/>
      <c r="BBG74" s="134"/>
      <c r="BBH74" s="134"/>
      <c r="BBI74" s="134"/>
      <c r="BBJ74" s="134"/>
      <c r="BBK74" s="134"/>
      <c r="BBL74" s="134"/>
      <c r="BBM74" s="134"/>
      <c r="BBN74" s="134"/>
      <c r="BBO74" s="134"/>
      <c r="BBP74" s="134"/>
      <c r="BBQ74" s="134"/>
      <c r="BBR74" s="134"/>
      <c r="BBS74" s="134"/>
      <c r="BBT74" s="134"/>
      <c r="BBU74" s="134"/>
      <c r="BBV74" s="134"/>
      <c r="BBW74" s="134"/>
      <c r="BBX74" s="134"/>
      <c r="BBY74" s="134"/>
      <c r="BBZ74" s="134"/>
      <c r="BCA74" s="134"/>
      <c r="BCB74" s="134"/>
      <c r="BCC74" s="134"/>
      <c r="BCD74" s="134"/>
      <c r="BCE74" s="134"/>
      <c r="BCF74" s="134"/>
      <c r="BCG74" s="134"/>
      <c r="BCH74" s="134"/>
      <c r="BCI74" s="134"/>
      <c r="BCJ74" s="134"/>
      <c r="BCK74" s="134"/>
      <c r="BCL74" s="134"/>
      <c r="BCM74" s="134"/>
      <c r="BCN74" s="134"/>
      <c r="BCO74" s="134"/>
      <c r="BCP74" s="134"/>
      <c r="BCQ74" s="134"/>
      <c r="BCR74" s="134"/>
      <c r="BCS74" s="134"/>
      <c r="BCT74" s="134"/>
      <c r="BCU74" s="134"/>
      <c r="BCV74" s="134"/>
      <c r="BCW74" s="134"/>
      <c r="BCX74" s="134"/>
      <c r="BCY74" s="134"/>
      <c r="BCZ74" s="134"/>
      <c r="BDA74" s="134"/>
      <c r="BDB74" s="134"/>
      <c r="BDC74" s="134"/>
      <c r="BDD74" s="134"/>
      <c r="BDE74" s="134"/>
      <c r="BDF74" s="134"/>
      <c r="BDG74" s="134"/>
      <c r="BDH74" s="134"/>
      <c r="BDI74" s="134"/>
      <c r="BDJ74" s="134"/>
      <c r="BDK74" s="134"/>
      <c r="BDL74" s="134"/>
      <c r="BDM74" s="134"/>
      <c r="BDN74" s="134"/>
      <c r="BDO74" s="134"/>
      <c r="BDP74" s="134"/>
      <c r="BDQ74" s="134"/>
      <c r="BDR74" s="134"/>
      <c r="BDS74" s="134"/>
      <c r="BDT74" s="134"/>
      <c r="BDU74" s="134"/>
      <c r="BDV74" s="134"/>
      <c r="BDW74" s="134"/>
      <c r="BDX74" s="134"/>
      <c r="BDY74" s="134"/>
      <c r="BDZ74" s="134"/>
      <c r="BEA74" s="134"/>
      <c r="BEB74" s="134"/>
      <c r="BEC74" s="134"/>
      <c r="BED74" s="134"/>
      <c r="BEE74" s="134"/>
      <c r="BEF74" s="134"/>
      <c r="BEG74" s="134"/>
      <c r="BEH74" s="134"/>
      <c r="BEI74" s="134"/>
      <c r="BEJ74" s="134"/>
      <c r="BEK74" s="134"/>
      <c r="BEL74" s="134"/>
      <c r="BEM74" s="134"/>
      <c r="BEN74" s="134"/>
      <c r="BEO74" s="134"/>
      <c r="BEP74" s="134"/>
      <c r="BEQ74" s="134"/>
      <c r="BER74" s="134"/>
      <c r="BES74" s="134"/>
      <c r="BET74" s="134"/>
      <c r="BEU74" s="134"/>
      <c r="BEV74" s="134"/>
      <c r="BEW74" s="134"/>
      <c r="BEX74" s="134"/>
      <c r="BEY74" s="134"/>
      <c r="BEZ74" s="134"/>
      <c r="BFA74" s="134"/>
      <c r="BFB74" s="134"/>
      <c r="BFC74" s="134"/>
      <c r="BFD74" s="134"/>
      <c r="BFE74" s="134"/>
      <c r="BFF74" s="134"/>
      <c r="BFG74" s="134"/>
      <c r="BFH74" s="134"/>
      <c r="BFI74" s="134"/>
      <c r="BFJ74" s="134"/>
      <c r="BFK74" s="134"/>
      <c r="BFL74" s="134"/>
      <c r="BFM74" s="134"/>
      <c r="BFN74" s="134"/>
      <c r="BFO74" s="134"/>
      <c r="BFP74" s="134"/>
      <c r="BFQ74" s="134"/>
      <c r="BFR74" s="134"/>
      <c r="BFS74" s="134"/>
      <c r="BFT74" s="134"/>
      <c r="BFU74" s="134"/>
      <c r="BFV74" s="134"/>
      <c r="BFW74" s="134"/>
      <c r="BFX74" s="134"/>
      <c r="BFY74" s="134"/>
      <c r="BFZ74" s="134"/>
      <c r="BGA74" s="134"/>
      <c r="BGB74" s="134"/>
      <c r="BGC74" s="134"/>
      <c r="BGD74" s="134"/>
      <c r="BGE74" s="134"/>
      <c r="BGF74" s="134"/>
      <c r="BGG74" s="134"/>
      <c r="BGH74" s="134"/>
      <c r="BGI74" s="134"/>
      <c r="BGJ74" s="134"/>
      <c r="BGK74" s="134"/>
      <c r="BGL74" s="134"/>
      <c r="BGM74" s="134"/>
      <c r="BGN74" s="134"/>
      <c r="BGO74" s="134"/>
      <c r="BGP74" s="134"/>
      <c r="BGQ74" s="134"/>
      <c r="BGR74" s="134"/>
      <c r="BGS74" s="134"/>
      <c r="BGT74" s="134"/>
      <c r="BGU74" s="134"/>
      <c r="BGV74" s="134"/>
      <c r="BGW74" s="134"/>
      <c r="BGX74" s="134"/>
      <c r="BGY74" s="134"/>
      <c r="BGZ74" s="134"/>
      <c r="BHA74" s="134"/>
      <c r="BHB74" s="134"/>
      <c r="BHC74" s="134"/>
      <c r="BHD74" s="134"/>
      <c r="BHE74" s="134"/>
      <c r="BHF74" s="134"/>
      <c r="BHG74" s="134"/>
      <c r="BHH74" s="134"/>
      <c r="BHI74" s="134"/>
      <c r="BHJ74" s="134"/>
      <c r="BHK74" s="134"/>
      <c r="BHL74" s="134"/>
      <c r="BHM74" s="134"/>
      <c r="BHN74" s="134"/>
      <c r="BHO74" s="134"/>
      <c r="BHP74" s="134"/>
      <c r="BHQ74" s="134"/>
      <c r="BHR74" s="134"/>
      <c r="BHS74" s="134"/>
      <c r="BHT74" s="134"/>
      <c r="BHU74" s="134"/>
      <c r="BHV74" s="134"/>
      <c r="BHW74" s="134"/>
      <c r="BHX74" s="134"/>
      <c r="BHY74" s="134"/>
      <c r="BHZ74" s="134"/>
      <c r="BIA74" s="134"/>
      <c r="BIB74" s="134"/>
      <c r="BIC74" s="134"/>
      <c r="BID74" s="134"/>
      <c r="BIE74" s="134"/>
      <c r="BIF74" s="134"/>
      <c r="BIG74" s="134"/>
      <c r="BIH74" s="134"/>
      <c r="BII74" s="134"/>
      <c r="BIJ74" s="134"/>
      <c r="BIK74" s="134"/>
      <c r="BIL74" s="134"/>
      <c r="BIM74" s="134"/>
      <c r="BIN74" s="134"/>
      <c r="BIO74" s="134"/>
      <c r="BIP74" s="134"/>
      <c r="BIQ74" s="134"/>
      <c r="BIR74" s="134"/>
      <c r="BIS74" s="134"/>
      <c r="BIT74" s="134"/>
      <c r="BIU74" s="134"/>
      <c r="BIV74" s="134"/>
      <c r="BIW74" s="134"/>
      <c r="BIX74" s="134"/>
      <c r="BIY74" s="134"/>
      <c r="BIZ74" s="134"/>
      <c r="BJA74" s="134"/>
      <c r="BJB74" s="134"/>
      <c r="BJC74" s="134"/>
      <c r="BJD74" s="134"/>
      <c r="BJE74" s="134"/>
      <c r="BJF74" s="134"/>
      <c r="BJG74" s="134"/>
      <c r="BJH74" s="134"/>
      <c r="BJI74" s="134"/>
      <c r="BJJ74" s="134"/>
      <c r="BJK74" s="134"/>
      <c r="BJL74" s="134"/>
      <c r="BJM74" s="134"/>
      <c r="BJN74" s="134"/>
      <c r="BJO74" s="134"/>
      <c r="BJP74" s="134"/>
      <c r="BJQ74" s="134"/>
      <c r="BJR74" s="134"/>
      <c r="BJS74" s="134"/>
      <c r="BJT74" s="134"/>
      <c r="BJU74" s="134"/>
      <c r="BJV74" s="134"/>
      <c r="BJW74" s="134"/>
      <c r="BJX74" s="134"/>
      <c r="BJY74" s="134"/>
      <c r="BJZ74" s="134"/>
      <c r="BKA74" s="134"/>
      <c r="BKB74" s="134"/>
      <c r="BKC74" s="134"/>
      <c r="BKD74" s="134"/>
      <c r="BKE74" s="134"/>
      <c r="BKF74" s="134"/>
      <c r="BKG74" s="134"/>
      <c r="BKH74" s="134"/>
      <c r="BKI74" s="134"/>
      <c r="BKJ74" s="134"/>
      <c r="BKK74" s="134"/>
      <c r="BKL74" s="134"/>
      <c r="BKM74" s="134"/>
      <c r="BKN74" s="134"/>
      <c r="BKO74" s="134"/>
      <c r="BKP74" s="134"/>
      <c r="BKQ74" s="134"/>
      <c r="BKR74" s="134"/>
      <c r="BKS74" s="134"/>
      <c r="BKT74" s="134"/>
      <c r="BKU74" s="134"/>
      <c r="BKV74" s="134"/>
      <c r="BKW74" s="134"/>
      <c r="BKX74" s="134"/>
      <c r="BKY74" s="134"/>
      <c r="BKZ74" s="134"/>
      <c r="BLA74" s="134"/>
      <c r="BLB74" s="134"/>
      <c r="BLC74" s="134"/>
      <c r="BLD74" s="134"/>
      <c r="BLE74" s="134"/>
      <c r="BLF74" s="134"/>
      <c r="BLG74" s="134"/>
      <c r="BLH74" s="134"/>
      <c r="BLI74" s="134"/>
      <c r="BLJ74" s="134"/>
      <c r="BLK74" s="134"/>
      <c r="BLL74" s="134"/>
      <c r="BLM74" s="134"/>
      <c r="BLN74" s="134"/>
      <c r="BLO74" s="134"/>
      <c r="BLP74" s="134"/>
      <c r="BLQ74" s="134"/>
      <c r="BLR74" s="134"/>
      <c r="BLS74" s="134"/>
      <c r="BLT74" s="134"/>
      <c r="BLU74" s="134"/>
      <c r="BLV74" s="134"/>
      <c r="BLW74" s="134"/>
      <c r="BLX74" s="134"/>
      <c r="BLY74" s="134"/>
      <c r="BLZ74" s="134"/>
      <c r="BMA74" s="134"/>
      <c r="BMB74" s="134"/>
      <c r="BMC74" s="134"/>
      <c r="BMD74" s="134"/>
      <c r="BME74" s="134"/>
      <c r="BMF74" s="134"/>
      <c r="BMG74" s="134"/>
      <c r="BMH74" s="134"/>
      <c r="BMI74" s="134"/>
      <c r="BMJ74" s="134"/>
      <c r="BMK74" s="134"/>
      <c r="BML74" s="134"/>
      <c r="BMM74" s="134"/>
      <c r="BMN74" s="134"/>
      <c r="BMO74" s="134"/>
      <c r="BMP74" s="134"/>
      <c r="BMQ74" s="134"/>
      <c r="BMR74" s="134"/>
      <c r="BMS74" s="134"/>
      <c r="BMT74" s="134"/>
      <c r="BMU74" s="134"/>
      <c r="BMV74" s="134"/>
      <c r="BMW74" s="134"/>
      <c r="BMX74" s="134"/>
      <c r="BMY74" s="134"/>
      <c r="BMZ74" s="134"/>
      <c r="BNA74" s="134"/>
      <c r="BNB74" s="134"/>
      <c r="BNC74" s="134"/>
      <c r="BND74" s="134"/>
      <c r="BNE74" s="134"/>
      <c r="BNF74" s="134"/>
      <c r="BNG74" s="134"/>
      <c r="BNH74" s="134"/>
      <c r="BNI74" s="134"/>
      <c r="BNJ74" s="134"/>
      <c r="BNK74" s="134"/>
      <c r="BNL74" s="134"/>
      <c r="BNM74" s="134"/>
      <c r="BNN74" s="134"/>
      <c r="BNO74" s="134"/>
      <c r="BNP74" s="134"/>
      <c r="BNQ74" s="134"/>
      <c r="BNR74" s="134"/>
      <c r="BNS74" s="134"/>
      <c r="BNT74" s="134"/>
      <c r="BNU74" s="134"/>
      <c r="BNV74" s="134"/>
      <c r="BNW74" s="134"/>
      <c r="BNX74" s="134"/>
      <c r="BNY74" s="134"/>
      <c r="BNZ74" s="134"/>
      <c r="BOA74" s="134"/>
      <c r="BOB74" s="134"/>
      <c r="BOC74" s="134"/>
      <c r="BOD74" s="134"/>
      <c r="BOE74" s="134"/>
      <c r="BOF74" s="134"/>
      <c r="BOG74" s="134"/>
      <c r="BOH74" s="134"/>
      <c r="BOI74" s="134"/>
      <c r="BOJ74" s="134"/>
      <c r="BOK74" s="134"/>
      <c r="BOL74" s="134"/>
      <c r="BOM74" s="134"/>
      <c r="BON74" s="134"/>
      <c r="BOO74" s="134"/>
      <c r="BOP74" s="134"/>
      <c r="BOQ74" s="134"/>
      <c r="BOR74" s="134"/>
      <c r="BOS74" s="134"/>
      <c r="BOT74" s="134"/>
      <c r="BOU74" s="134"/>
      <c r="BOV74" s="134"/>
      <c r="BOW74" s="134"/>
      <c r="BOX74" s="134"/>
      <c r="BOY74" s="134"/>
      <c r="BOZ74" s="134"/>
      <c r="BPA74" s="134"/>
      <c r="BPB74" s="134"/>
      <c r="BPC74" s="134"/>
      <c r="BPD74" s="134"/>
      <c r="BPE74" s="134"/>
      <c r="BPF74" s="134"/>
      <c r="BPG74" s="134"/>
      <c r="BPH74" s="134"/>
      <c r="BPI74" s="134"/>
      <c r="BPJ74" s="134"/>
      <c r="BPK74" s="134"/>
      <c r="BPL74" s="134"/>
      <c r="BPM74" s="134"/>
      <c r="BPN74" s="134"/>
      <c r="BPO74" s="134"/>
      <c r="BPP74" s="134"/>
      <c r="BPQ74" s="134"/>
      <c r="BPR74" s="134"/>
      <c r="BPS74" s="134"/>
      <c r="BPT74" s="134"/>
      <c r="BPU74" s="134"/>
      <c r="BPV74" s="134"/>
      <c r="BPW74" s="134"/>
      <c r="BPX74" s="134"/>
      <c r="BPY74" s="134"/>
      <c r="BPZ74" s="134"/>
      <c r="BQA74" s="134"/>
      <c r="BQB74" s="134"/>
      <c r="BQC74" s="134"/>
      <c r="BQD74" s="134"/>
      <c r="BQE74" s="134"/>
      <c r="BQF74" s="134"/>
      <c r="BQG74" s="134"/>
      <c r="BQH74" s="134"/>
      <c r="BQI74" s="134"/>
      <c r="BQJ74" s="134"/>
      <c r="BQK74" s="134"/>
      <c r="BQL74" s="134"/>
      <c r="BQM74" s="134"/>
      <c r="BQN74" s="134"/>
      <c r="BQO74" s="134"/>
      <c r="BQP74" s="134"/>
      <c r="BQQ74" s="134"/>
      <c r="BQR74" s="134"/>
      <c r="BQS74" s="134"/>
      <c r="BQT74" s="134"/>
      <c r="BQU74" s="134"/>
      <c r="BQV74" s="134"/>
      <c r="BQW74" s="134"/>
    </row>
    <row r="75" spans="1:1817" s="165" customFormat="1" ht="51" x14ac:dyDescent="0.25">
      <c r="A75" s="73" t="s">
        <v>168</v>
      </c>
      <c r="B75" s="73" t="s">
        <v>336</v>
      </c>
      <c r="C75" s="73">
        <v>7</v>
      </c>
      <c r="D75" s="73" t="s">
        <v>128</v>
      </c>
      <c r="E75" s="73">
        <v>45</v>
      </c>
      <c r="F75" s="73" t="s">
        <v>157</v>
      </c>
      <c r="G75" s="74" t="s">
        <v>158</v>
      </c>
      <c r="H75" s="73" t="s">
        <v>159</v>
      </c>
      <c r="I75" s="73">
        <v>381</v>
      </c>
      <c r="J75" s="73" t="s">
        <v>160</v>
      </c>
      <c r="K75" s="73">
        <v>493</v>
      </c>
      <c r="L75" s="75" t="s">
        <v>161</v>
      </c>
      <c r="M75" s="73"/>
      <c r="N75" s="73">
        <v>1018</v>
      </c>
      <c r="O75" s="73"/>
      <c r="P75" s="73"/>
      <c r="Q75" s="280" t="s">
        <v>31</v>
      </c>
      <c r="R75" s="78">
        <f>+SUM(R72:R74)</f>
        <v>3</v>
      </c>
      <c r="S75" s="78">
        <f>+SUM(S72:S74)</f>
        <v>0.39999999999999997</v>
      </c>
      <c r="T75" s="78">
        <f>+S75+SUM(T72:T74)</f>
        <v>1.3</v>
      </c>
      <c r="U75" s="78">
        <f>+T75+SUM(U72:U74)</f>
        <v>2</v>
      </c>
      <c r="V75" s="78">
        <f>+U75+SUM(V72:V74)</f>
        <v>2.75</v>
      </c>
      <c r="W75" s="78">
        <f>+V75+SUM(W72:W74)</f>
        <v>3</v>
      </c>
      <c r="X75" s="197">
        <f>+X72+X73+X74+S75</f>
        <v>0.76</v>
      </c>
      <c r="Y75" s="197">
        <f>+Y74+Y73+Y72+S75</f>
        <v>0.76</v>
      </c>
      <c r="Z75" s="233"/>
      <c r="AA75" s="197">
        <f>+AA72+AA73+AA74+S75</f>
        <v>0.85</v>
      </c>
      <c r="AB75" s="197">
        <f>+AB72+AB73+AB74+S75</f>
        <v>0.86</v>
      </c>
      <c r="AC75" s="233"/>
      <c r="AD75" s="197">
        <f>+AD72+AD73+AD74+S75</f>
        <v>0.94</v>
      </c>
      <c r="AE75" s="197">
        <f>+AE72+AE73+AE74+S75</f>
        <v>0.94</v>
      </c>
      <c r="AF75" s="233"/>
      <c r="AG75" s="197">
        <f>+AG72+AG73+AG74+S75</f>
        <v>1.03</v>
      </c>
      <c r="AH75" s="197">
        <f>+AH72+AH73+AH74+$S$75</f>
        <v>1.02</v>
      </c>
      <c r="AI75" s="197"/>
      <c r="AJ75" s="197">
        <f>+AJ72+AJ73+AJ74+$S$75</f>
        <v>1.1199999999999999</v>
      </c>
      <c r="AK75" s="197">
        <f>+AK72+AK73+AK74+$S$75</f>
        <v>1.1199999999999999</v>
      </c>
      <c r="AL75" s="329">
        <f>+AK75/T75</f>
        <v>0.86153846153846148</v>
      </c>
      <c r="AM75" s="197"/>
      <c r="AN75" s="197">
        <f>+AN74+AN73+AN72+U75</f>
        <v>2.9</v>
      </c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  <c r="IW75" s="161"/>
      <c r="IX75" s="161"/>
      <c r="IY75" s="161"/>
      <c r="IZ75" s="161"/>
      <c r="JA75" s="161"/>
      <c r="JB75" s="161"/>
      <c r="JC75" s="161"/>
      <c r="JD75" s="161"/>
      <c r="JE75" s="161"/>
      <c r="JF75" s="161"/>
      <c r="JG75" s="161"/>
      <c r="JH75" s="161"/>
      <c r="JI75" s="161"/>
      <c r="JJ75" s="161"/>
      <c r="JK75" s="161"/>
      <c r="JL75" s="161"/>
      <c r="JM75" s="161"/>
      <c r="JN75" s="161"/>
      <c r="JO75" s="161"/>
      <c r="JP75" s="161"/>
      <c r="JQ75" s="161"/>
      <c r="JR75" s="161"/>
      <c r="JS75" s="161"/>
      <c r="JT75" s="161"/>
      <c r="JU75" s="161"/>
      <c r="JV75" s="161"/>
      <c r="JW75" s="161"/>
      <c r="JX75" s="161"/>
      <c r="JY75" s="161"/>
      <c r="JZ75" s="161"/>
      <c r="KA75" s="161"/>
      <c r="KB75" s="161"/>
      <c r="KC75" s="161"/>
      <c r="KD75" s="161"/>
      <c r="KE75" s="161"/>
      <c r="KF75" s="161"/>
      <c r="KG75" s="161"/>
      <c r="KH75" s="161"/>
      <c r="KI75" s="161"/>
      <c r="KJ75" s="161"/>
      <c r="KK75" s="161"/>
      <c r="KL75" s="161"/>
      <c r="KM75" s="161"/>
      <c r="KN75" s="161"/>
      <c r="KO75" s="161"/>
      <c r="KP75" s="161"/>
      <c r="KQ75" s="161"/>
      <c r="KR75" s="161"/>
      <c r="KS75" s="161"/>
      <c r="KT75" s="161"/>
      <c r="KU75" s="161"/>
      <c r="KV75" s="161"/>
      <c r="KW75" s="161"/>
      <c r="KX75" s="161"/>
      <c r="KY75" s="161"/>
      <c r="KZ75" s="161"/>
      <c r="LA75" s="161"/>
      <c r="LB75" s="161"/>
      <c r="LC75" s="161"/>
      <c r="LD75" s="161"/>
      <c r="LE75" s="161"/>
      <c r="LF75" s="161"/>
      <c r="LG75" s="161"/>
      <c r="LH75" s="161"/>
      <c r="LI75" s="161"/>
      <c r="LJ75" s="161"/>
      <c r="LK75" s="161"/>
      <c r="LL75" s="161"/>
      <c r="LM75" s="161"/>
      <c r="LN75" s="161"/>
      <c r="LO75" s="161"/>
      <c r="LP75" s="161"/>
      <c r="LQ75" s="161"/>
      <c r="LR75" s="161"/>
      <c r="LS75" s="161"/>
      <c r="LT75" s="161"/>
      <c r="LU75" s="161"/>
      <c r="LV75" s="161"/>
      <c r="LW75" s="161"/>
      <c r="LX75" s="161"/>
      <c r="LY75" s="161"/>
      <c r="LZ75" s="161"/>
      <c r="MA75" s="161"/>
      <c r="MB75" s="161"/>
      <c r="MC75" s="161"/>
      <c r="MD75" s="161"/>
      <c r="ME75" s="161"/>
      <c r="MF75" s="161"/>
      <c r="MG75" s="161"/>
      <c r="MH75" s="161"/>
      <c r="MI75" s="161"/>
      <c r="MJ75" s="161"/>
      <c r="MK75" s="161"/>
      <c r="ML75" s="161"/>
      <c r="MM75" s="161"/>
      <c r="MN75" s="161"/>
      <c r="MO75" s="161"/>
      <c r="MP75" s="161"/>
      <c r="MQ75" s="161"/>
      <c r="MR75" s="161"/>
      <c r="MS75" s="161"/>
      <c r="MT75" s="161"/>
      <c r="MU75" s="161"/>
      <c r="MV75" s="161"/>
      <c r="MW75" s="161"/>
      <c r="MX75" s="161"/>
      <c r="MY75" s="161"/>
      <c r="MZ75" s="161"/>
      <c r="NA75" s="161"/>
      <c r="NB75" s="161"/>
      <c r="NC75" s="161"/>
      <c r="ND75" s="161"/>
      <c r="NE75" s="161"/>
      <c r="NF75" s="161"/>
      <c r="NG75" s="161"/>
      <c r="NH75" s="161"/>
      <c r="NI75" s="161"/>
      <c r="NJ75" s="161"/>
      <c r="NK75" s="161"/>
      <c r="NL75" s="161"/>
      <c r="NM75" s="161"/>
      <c r="NN75" s="161"/>
      <c r="NO75" s="161"/>
      <c r="NP75" s="161"/>
      <c r="NQ75" s="161"/>
      <c r="NR75" s="161"/>
      <c r="NS75" s="161"/>
      <c r="NT75" s="161"/>
      <c r="NU75" s="161"/>
      <c r="NV75" s="161"/>
      <c r="NW75" s="161"/>
      <c r="NX75" s="161"/>
      <c r="NY75" s="161"/>
      <c r="NZ75" s="161"/>
      <c r="OA75" s="161"/>
      <c r="OB75" s="161"/>
      <c r="OC75" s="161"/>
      <c r="OD75" s="161"/>
      <c r="OE75" s="161"/>
      <c r="OF75" s="161"/>
      <c r="OG75" s="161"/>
      <c r="OH75" s="161"/>
      <c r="OI75" s="161"/>
      <c r="OJ75" s="161"/>
      <c r="OK75" s="161"/>
      <c r="OL75" s="161"/>
      <c r="OM75" s="161"/>
      <c r="ON75" s="161"/>
      <c r="OO75" s="161"/>
      <c r="OP75" s="161"/>
      <c r="OQ75" s="161"/>
      <c r="OR75" s="161"/>
      <c r="OS75" s="161"/>
      <c r="OT75" s="161"/>
      <c r="OU75" s="161"/>
      <c r="OV75" s="161"/>
      <c r="OW75" s="161"/>
      <c r="OX75" s="161"/>
      <c r="OY75" s="161"/>
      <c r="OZ75" s="161"/>
      <c r="PA75" s="161"/>
      <c r="PB75" s="161"/>
      <c r="PC75" s="161"/>
      <c r="PD75" s="161"/>
      <c r="PE75" s="161"/>
      <c r="PF75" s="161"/>
      <c r="PG75" s="161"/>
      <c r="PH75" s="161"/>
      <c r="PI75" s="161"/>
      <c r="PJ75" s="161"/>
      <c r="PK75" s="161"/>
      <c r="PL75" s="161"/>
      <c r="PM75" s="161"/>
      <c r="PN75" s="161"/>
      <c r="PO75" s="161"/>
      <c r="PP75" s="161"/>
      <c r="PQ75" s="161"/>
      <c r="PR75" s="161"/>
      <c r="PS75" s="161"/>
      <c r="PT75" s="161"/>
      <c r="PU75" s="161"/>
      <c r="PV75" s="161"/>
      <c r="PW75" s="161"/>
      <c r="PX75" s="161"/>
      <c r="PY75" s="161"/>
      <c r="PZ75" s="161"/>
      <c r="QA75" s="161"/>
      <c r="QB75" s="161"/>
      <c r="QC75" s="161"/>
      <c r="QD75" s="161"/>
      <c r="QE75" s="161"/>
      <c r="QF75" s="161"/>
      <c r="QG75" s="161"/>
      <c r="QH75" s="161"/>
      <c r="QI75" s="161"/>
      <c r="QJ75" s="161"/>
      <c r="QK75" s="161"/>
      <c r="QL75" s="161"/>
      <c r="QM75" s="161"/>
      <c r="QN75" s="161"/>
      <c r="QO75" s="161"/>
      <c r="QP75" s="161"/>
      <c r="QQ75" s="161"/>
      <c r="QR75" s="161"/>
      <c r="QS75" s="161"/>
      <c r="QT75" s="161"/>
      <c r="QU75" s="161"/>
      <c r="QV75" s="161"/>
      <c r="QW75" s="161"/>
      <c r="QX75" s="161"/>
      <c r="QY75" s="161"/>
      <c r="QZ75" s="161"/>
      <c r="RA75" s="161"/>
      <c r="RB75" s="161"/>
      <c r="RC75" s="161"/>
      <c r="RD75" s="161"/>
      <c r="RE75" s="161"/>
      <c r="RF75" s="161"/>
      <c r="RG75" s="161"/>
      <c r="RH75" s="161"/>
      <c r="RI75" s="161"/>
      <c r="RJ75" s="161"/>
      <c r="RK75" s="161"/>
      <c r="RL75" s="161"/>
      <c r="RM75" s="161"/>
      <c r="RN75" s="161"/>
      <c r="RO75" s="161"/>
      <c r="RP75" s="161"/>
      <c r="RQ75" s="161"/>
      <c r="RR75" s="161"/>
      <c r="RS75" s="161"/>
      <c r="RT75" s="161"/>
      <c r="RU75" s="161"/>
      <c r="RV75" s="161"/>
      <c r="RW75" s="161"/>
      <c r="RX75" s="161"/>
      <c r="RY75" s="161"/>
      <c r="RZ75" s="161"/>
      <c r="SA75" s="161"/>
      <c r="SB75" s="161"/>
      <c r="SC75" s="161"/>
      <c r="SD75" s="161"/>
      <c r="SE75" s="161"/>
      <c r="SF75" s="161"/>
      <c r="SG75" s="161"/>
      <c r="SH75" s="161"/>
      <c r="SI75" s="161"/>
      <c r="SJ75" s="161"/>
      <c r="SK75" s="161"/>
      <c r="SL75" s="161"/>
      <c r="SM75" s="161"/>
      <c r="SN75" s="161"/>
      <c r="SO75" s="161"/>
      <c r="SP75" s="161"/>
      <c r="SQ75" s="161"/>
      <c r="SR75" s="161"/>
      <c r="SS75" s="161"/>
      <c r="ST75" s="161"/>
      <c r="SU75" s="161"/>
      <c r="SV75" s="161"/>
      <c r="SW75" s="161"/>
      <c r="SX75" s="161"/>
      <c r="SY75" s="161"/>
      <c r="SZ75" s="161"/>
      <c r="TA75" s="161"/>
      <c r="TB75" s="161"/>
      <c r="TC75" s="161"/>
      <c r="TD75" s="161"/>
      <c r="TE75" s="161"/>
      <c r="TF75" s="161"/>
      <c r="TG75" s="161"/>
      <c r="TH75" s="161"/>
      <c r="TI75" s="161"/>
      <c r="TJ75" s="161"/>
      <c r="TK75" s="161"/>
      <c r="TL75" s="161"/>
      <c r="TM75" s="161"/>
      <c r="TN75" s="161"/>
      <c r="TO75" s="161"/>
      <c r="TP75" s="161"/>
      <c r="TQ75" s="161"/>
      <c r="TR75" s="161"/>
      <c r="TS75" s="161"/>
      <c r="TT75" s="161"/>
      <c r="TU75" s="161"/>
      <c r="TV75" s="161"/>
      <c r="TW75" s="161"/>
      <c r="TX75" s="161"/>
      <c r="TY75" s="161"/>
      <c r="TZ75" s="161"/>
      <c r="UA75" s="161"/>
      <c r="UB75" s="161"/>
      <c r="UC75" s="161"/>
      <c r="UD75" s="161"/>
      <c r="UE75" s="161"/>
      <c r="UF75" s="161"/>
      <c r="UG75" s="161"/>
      <c r="UH75" s="161"/>
      <c r="UI75" s="161"/>
      <c r="UJ75" s="161"/>
      <c r="UK75" s="161"/>
      <c r="UL75" s="161"/>
      <c r="UM75" s="161"/>
      <c r="UN75" s="161"/>
      <c r="UO75" s="161"/>
      <c r="UP75" s="161"/>
      <c r="UQ75" s="161"/>
      <c r="UR75" s="161"/>
      <c r="US75" s="161"/>
      <c r="UT75" s="161"/>
      <c r="UU75" s="161"/>
      <c r="UV75" s="161"/>
      <c r="UW75" s="161"/>
      <c r="UX75" s="161"/>
      <c r="UY75" s="161"/>
      <c r="UZ75" s="161"/>
      <c r="VA75" s="161"/>
      <c r="VB75" s="161"/>
      <c r="VC75" s="161"/>
      <c r="VD75" s="161"/>
      <c r="VE75" s="161"/>
      <c r="VF75" s="161"/>
      <c r="VG75" s="161"/>
      <c r="VH75" s="161"/>
      <c r="VI75" s="161"/>
      <c r="VJ75" s="161"/>
      <c r="VK75" s="161"/>
      <c r="VL75" s="161"/>
      <c r="VM75" s="161"/>
      <c r="VN75" s="161"/>
      <c r="VO75" s="161"/>
      <c r="VP75" s="161"/>
      <c r="VQ75" s="161"/>
      <c r="VR75" s="161"/>
      <c r="VS75" s="161"/>
      <c r="VT75" s="161"/>
      <c r="VU75" s="161"/>
      <c r="VV75" s="161"/>
      <c r="VW75" s="161"/>
      <c r="VX75" s="161"/>
      <c r="VY75" s="161"/>
      <c r="VZ75" s="161"/>
      <c r="WA75" s="161"/>
      <c r="WB75" s="161"/>
      <c r="WC75" s="161"/>
      <c r="WD75" s="161"/>
      <c r="WE75" s="161"/>
      <c r="WF75" s="161"/>
      <c r="WG75" s="161"/>
      <c r="WH75" s="161"/>
      <c r="WI75" s="161"/>
      <c r="WJ75" s="161"/>
      <c r="WK75" s="161"/>
      <c r="WL75" s="161"/>
      <c r="WM75" s="161"/>
      <c r="WN75" s="161"/>
      <c r="WO75" s="161"/>
      <c r="WP75" s="161"/>
      <c r="WQ75" s="161"/>
      <c r="WR75" s="161"/>
      <c r="WS75" s="161"/>
      <c r="WT75" s="161"/>
      <c r="WU75" s="161"/>
      <c r="WV75" s="161"/>
      <c r="WW75" s="161"/>
      <c r="WX75" s="161"/>
      <c r="WY75" s="161"/>
      <c r="WZ75" s="161"/>
      <c r="XA75" s="161"/>
      <c r="XB75" s="161"/>
      <c r="XC75" s="161"/>
      <c r="XD75" s="161"/>
      <c r="XE75" s="161"/>
      <c r="XF75" s="161"/>
      <c r="XG75" s="161"/>
      <c r="XH75" s="161"/>
      <c r="XI75" s="161"/>
      <c r="XJ75" s="161"/>
      <c r="XK75" s="161"/>
      <c r="XL75" s="161"/>
      <c r="XM75" s="161"/>
      <c r="XN75" s="161"/>
      <c r="XO75" s="161"/>
      <c r="XP75" s="161"/>
      <c r="XQ75" s="161"/>
      <c r="XR75" s="161"/>
      <c r="XS75" s="161"/>
      <c r="XT75" s="161"/>
      <c r="XU75" s="161"/>
      <c r="XV75" s="161"/>
      <c r="XW75" s="161"/>
      <c r="XX75" s="161"/>
      <c r="XY75" s="161"/>
      <c r="XZ75" s="161"/>
      <c r="YA75" s="161"/>
      <c r="YB75" s="161"/>
      <c r="YC75" s="161"/>
      <c r="YD75" s="161"/>
      <c r="YE75" s="161"/>
      <c r="YF75" s="161"/>
      <c r="YG75" s="161"/>
      <c r="YH75" s="161"/>
      <c r="YI75" s="161"/>
      <c r="YJ75" s="161"/>
      <c r="YK75" s="161"/>
      <c r="YL75" s="161"/>
      <c r="YM75" s="161"/>
      <c r="YN75" s="161"/>
      <c r="YO75" s="161"/>
      <c r="YP75" s="161"/>
      <c r="YQ75" s="161"/>
      <c r="YR75" s="161"/>
      <c r="YS75" s="161"/>
      <c r="YT75" s="161"/>
      <c r="YU75" s="161"/>
      <c r="YV75" s="161"/>
      <c r="YW75" s="161"/>
      <c r="YX75" s="161"/>
      <c r="YY75" s="161"/>
      <c r="YZ75" s="161"/>
      <c r="ZA75" s="161"/>
      <c r="ZB75" s="161"/>
      <c r="ZC75" s="161"/>
      <c r="ZD75" s="161"/>
      <c r="ZE75" s="161"/>
      <c r="ZF75" s="161"/>
      <c r="ZG75" s="161"/>
      <c r="ZH75" s="161"/>
      <c r="ZI75" s="161"/>
      <c r="ZJ75" s="161"/>
      <c r="ZK75" s="161"/>
      <c r="ZL75" s="161"/>
      <c r="ZM75" s="161"/>
      <c r="ZN75" s="161"/>
      <c r="ZO75" s="161"/>
      <c r="ZP75" s="161"/>
      <c r="ZQ75" s="161"/>
      <c r="ZR75" s="161"/>
      <c r="ZS75" s="161"/>
      <c r="ZT75" s="161"/>
      <c r="ZU75" s="161"/>
      <c r="ZV75" s="161"/>
      <c r="ZW75" s="161"/>
      <c r="ZX75" s="161"/>
      <c r="ZY75" s="161"/>
      <c r="ZZ75" s="161"/>
      <c r="AAA75" s="161"/>
      <c r="AAB75" s="161"/>
      <c r="AAC75" s="161"/>
      <c r="AAD75" s="161"/>
      <c r="AAE75" s="161"/>
      <c r="AAF75" s="161"/>
      <c r="AAG75" s="161"/>
      <c r="AAH75" s="161"/>
      <c r="AAI75" s="161"/>
      <c r="AAJ75" s="161"/>
      <c r="AAK75" s="161"/>
      <c r="AAL75" s="161"/>
      <c r="AAM75" s="161"/>
      <c r="AAN75" s="161"/>
      <c r="AAO75" s="161"/>
      <c r="AAP75" s="161"/>
      <c r="AAQ75" s="161"/>
      <c r="AAR75" s="161"/>
      <c r="AAS75" s="161"/>
      <c r="AAT75" s="161"/>
      <c r="AAU75" s="161"/>
      <c r="AAV75" s="161"/>
      <c r="AAW75" s="161"/>
      <c r="AAX75" s="161"/>
      <c r="AAY75" s="161"/>
      <c r="AAZ75" s="161"/>
      <c r="ABA75" s="161"/>
      <c r="ABB75" s="161"/>
      <c r="ABC75" s="161"/>
      <c r="ABD75" s="161"/>
      <c r="ABE75" s="161"/>
      <c r="ABF75" s="161"/>
      <c r="ABG75" s="161"/>
      <c r="ABH75" s="161"/>
      <c r="ABI75" s="161"/>
      <c r="ABJ75" s="161"/>
      <c r="ABK75" s="161"/>
      <c r="ABL75" s="161"/>
      <c r="ABM75" s="161"/>
      <c r="ABN75" s="161"/>
      <c r="ABO75" s="161"/>
      <c r="ABP75" s="161"/>
      <c r="ABQ75" s="161"/>
      <c r="ABR75" s="161"/>
      <c r="ABS75" s="161"/>
      <c r="ABT75" s="161"/>
      <c r="ABU75" s="161"/>
      <c r="ABV75" s="161"/>
      <c r="ABW75" s="161"/>
      <c r="ABX75" s="161"/>
      <c r="ABY75" s="161"/>
      <c r="ABZ75" s="161"/>
      <c r="ACA75" s="161"/>
      <c r="ACB75" s="161"/>
      <c r="ACC75" s="161"/>
      <c r="ACD75" s="161"/>
      <c r="ACE75" s="161"/>
      <c r="ACF75" s="161"/>
      <c r="ACG75" s="161"/>
      <c r="ACH75" s="161"/>
      <c r="ACI75" s="161"/>
      <c r="ACJ75" s="161"/>
      <c r="ACK75" s="161"/>
      <c r="ACL75" s="161"/>
      <c r="ACM75" s="161"/>
      <c r="ACN75" s="161"/>
      <c r="ACO75" s="161"/>
      <c r="ACP75" s="161"/>
      <c r="ACQ75" s="161"/>
      <c r="ACR75" s="161"/>
      <c r="ACS75" s="161"/>
      <c r="ACT75" s="161"/>
      <c r="ACU75" s="161"/>
      <c r="ACV75" s="161"/>
      <c r="ACW75" s="161"/>
      <c r="ACX75" s="161"/>
      <c r="ACY75" s="161"/>
      <c r="ACZ75" s="161"/>
      <c r="ADA75" s="161"/>
      <c r="ADB75" s="161"/>
      <c r="ADC75" s="161"/>
      <c r="ADD75" s="161"/>
      <c r="ADE75" s="161"/>
      <c r="ADF75" s="161"/>
      <c r="ADG75" s="161"/>
      <c r="ADH75" s="161"/>
      <c r="ADI75" s="161"/>
      <c r="ADJ75" s="161"/>
      <c r="ADK75" s="161"/>
      <c r="ADL75" s="161"/>
      <c r="ADM75" s="161"/>
      <c r="ADN75" s="161"/>
      <c r="ADO75" s="161"/>
      <c r="ADP75" s="161"/>
      <c r="ADQ75" s="161"/>
      <c r="ADR75" s="161"/>
      <c r="ADS75" s="161"/>
      <c r="ADT75" s="161"/>
      <c r="ADU75" s="161"/>
      <c r="ADV75" s="161"/>
      <c r="ADW75" s="161"/>
      <c r="ADX75" s="161"/>
      <c r="ADY75" s="161"/>
      <c r="ADZ75" s="161"/>
      <c r="AEA75" s="161"/>
      <c r="AEB75" s="161"/>
      <c r="AEC75" s="161"/>
      <c r="AED75" s="161"/>
      <c r="AEE75" s="161"/>
      <c r="AEF75" s="161"/>
      <c r="AEG75" s="161"/>
      <c r="AEH75" s="161"/>
      <c r="AEI75" s="161"/>
      <c r="AEJ75" s="161"/>
      <c r="AEK75" s="161"/>
      <c r="AEL75" s="161"/>
      <c r="AEM75" s="161"/>
      <c r="AEN75" s="161"/>
      <c r="AEO75" s="161"/>
      <c r="AEP75" s="161"/>
      <c r="AEQ75" s="161"/>
      <c r="AER75" s="161"/>
      <c r="AES75" s="161"/>
      <c r="AET75" s="161"/>
      <c r="AEU75" s="161"/>
      <c r="AEV75" s="161"/>
      <c r="AEW75" s="161"/>
      <c r="AEX75" s="161"/>
      <c r="AEY75" s="161"/>
      <c r="AEZ75" s="161"/>
      <c r="AFA75" s="161"/>
      <c r="AFB75" s="161"/>
      <c r="AFC75" s="161"/>
      <c r="AFD75" s="161"/>
      <c r="AFE75" s="161"/>
      <c r="AFF75" s="161"/>
      <c r="AFG75" s="161"/>
      <c r="AFH75" s="161"/>
      <c r="AFI75" s="161"/>
      <c r="AFJ75" s="161"/>
      <c r="AFK75" s="161"/>
      <c r="AFL75" s="161"/>
      <c r="AFM75" s="161"/>
      <c r="AFN75" s="161"/>
      <c r="AFO75" s="161"/>
      <c r="AFP75" s="161"/>
      <c r="AFQ75" s="161"/>
      <c r="AFR75" s="161"/>
      <c r="AFS75" s="161"/>
      <c r="AFT75" s="161"/>
      <c r="AFU75" s="161"/>
      <c r="AFV75" s="161"/>
      <c r="AFW75" s="161"/>
      <c r="AFX75" s="161"/>
      <c r="AFY75" s="161"/>
      <c r="AFZ75" s="161"/>
      <c r="AGA75" s="161"/>
      <c r="AGB75" s="161"/>
      <c r="AGC75" s="161"/>
      <c r="AGD75" s="161"/>
      <c r="AGE75" s="161"/>
      <c r="AGF75" s="161"/>
      <c r="AGG75" s="161"/>
      <c r="AGH75" s="161"/>
      <c r="AGI75" s="161"/>
      <c r="AGJ75" s="161"/>
      <c r="AGK75" s="161"/>
      <c r="AGL75" s="161"/>
      <c r="AGM75" s="161"/>
      <c r="AGN75" s="161"/>
      <c r="AGO75" s="161"/>
      <c r="AGP75" s="161"/>
      <c r="AGQ75" s="161"/>
      <c r="AGR75" s="161"/>
      <c r="AGS75" s="161"/>
      <c r="AGT75" s="161"/>
      <c r="AGU75" s="161"/>
      <c r="AGV75" s="161"/>
      <c r="AGW75" s="161"/>
      <c r="AGX75" s="161"/>
      <c r="AGY75" s="161"/>
      <c r="AGZ75" s="161"/>
      <c r="AHA75" s="161"/>
      <c r="AHB75" s="161"/>
      <c r="AHC75" s="161"/>
      <c r="AHD75" s="161"/>
      <c r="AHE75" s="161"/>
      <c r="AHF75" s="161"/>
      <c r="AHG75" s="161"/>
      <c r="AHH75" s="161"/>
      <c r="AHI75" s="161"/>
      <c r="AHJ75" s="161"/>
      <c r="AHK75" s="161"/>
      <c r="AHL75" s="161"/>
      <c r="AHM75" s="161"/>
      <c r="AHN75" s="161"/>
      <c r="AHO75" s="161"/>
      <c r="AHP75" s="161"/>
      <c r="AHQ75" s="161"/>
      <c r="AHR75" s="161"/>
      <c r="AHS75" s="161"/>
      <c r="AHT75" s="161"/>
      <c r="AHU75" s="161"/>
      <c r="AHV75" s="161"/>
      <c r="AHW75" s="161"/>
      <c r="AHX75" s="161"/>
      <c r="AHY75" s="161"/>
      <c r="AHZ75" s="161"/>
      <c r="AIA75" s="161"/>
      <c r="AIB75" s="161"/>
      <c r="AIC75" s="161"/>
      <c r="AID75" s="161"/>
      <c r="AIE75" s="161"/>
      <c r="AIF75" s="161"/>
      <c r="AIG75" s="161"/>
      <c r="AIH75" s="161"/>
      <c r="AII75" s="161"/>
      <c r="AIJ75" s="161"/>
      <c r="AIK75" s="161"/>
      <c r="AIL75" s="161"/>
      <c r="AIM75" s="161"/>
      <c r="AIN75" s="161"/>
      <c r="AIO75" s="161"/>
      <c r="AIP75" s="161"/>
      <c r="AIQ75" s="161"/>
      <c r="AIR75" s="161"/>
      <c r="AIS75" s="161"/>
      <c r="AIT75" s="161"/>
      <c r="AIU75" s="161"/>
      <c r="AIV75" s="161"/>
      <c r="AIW75" s="161"/>
      <c r="AIX75" s="161"/>
      <c r="AIY75" s="161"/>
      <c r="AIZ75" s="161"/>
      <c r="AJA75" s="161"/>
      <c r="AJB75" s="161"/>
      <c r="AJC75" s="161"/>
      <c r="AJD75" s="161"/>
      <c r="AJE75" s="161"/>
      <c r="AJF75" s="161"/>
      <c r="AJG75" s="161"/>
      <c r="AJH75" s="161"/>
      <c r="AJI75" s="161"/>
      <c r="AJJ75" s="161"/>
      <c r="AJK75" s="161"/>
      <c r="AJL75" s="161"/>
      <c r="AJM75" s="161"/>
      <c r="AJN75" s="161"/>
      <c r="AJO75" s="161"/>
      <c r="AJP75" s="161"/>
      <c r="AJQ75" s="161"/>
      <c r="AJR75" s="161"/>
      <c r="AJS75" s="161"/>
      <c r="AJT75" s="161"/>
      <c r="AJU75" s="161"/>
      <c r="AJV75" s="161"/>
      <c r="AJW75" s="161"/>
      <c r="AJX75" s="161"/>
      <c r="AJY75" s="161"/>
      <c r="AJZ75" s="161"/>
      <c r="AKA75" s="161"/>
      <c r="AKB75" s="161"/>
      <c r="AKC75" s="161"/>
      <c r="AKD75" s="161"/>
      <c r="AKE75" s="161"/>
      <c r="AKF75" s="161"/>
      <c r="AKG75" s="161"/>
      <c r="AKH75" s="161"/>
      <c r="AKI75" s="161"/>
      <c r="AKJ75" s="161"/>
      <c r="AKK75" s="161"/>
      <c r="AKL75" s="161"/>
      <c r="AKM75" s="161"/>
      <c r="AKN75" s="161"/>
      <c r="AKO75" s="161"/>
      <c r="AKP75" s="161"/>
      <c r="AKQ75" s="161"/>
      <c r="AKR75" s="161"/>
      <c r="AKS75" s="161"/>
      <c r="AKT75" s="161"/>
      <c r="AKU75" s="161"/>
      <c r="AKV75" s="161"/>
      <c r="AKW75" s="161"/>
      <c r="AKX75" s="161"/>
      <c r="AKY75" s="161"/>
      <c r="AKZ75" s="161"/>
      <c r="ALA75" s="161"/>
      <c r="ALB75" s="161"/>
      <c r="ALC75" s="161"/>
      <c r="ALD75" s="161"/>
      <c r="ALE75" s="161"/>
      <c r="ALF75" s="161"/>
      <c r="ALG75" s="161"/>
      <c r="ALH75" s="161"/>
      <c r="ALI75" s="161"/>
      <c r="ALJ75" s="161"/>
      <c r="ALK75" s="161"/>
      <c r="ALL75" s="161"/>
      <c r="ALM75" s="161"/>
      <c r="ALN75" s="161"/>
      <c r="ALO75" s="161"/>
      <c r="ALP75" s="161"/>
      <c r="ALQ75" s="161"/>
      <c r="ALR75" s="161"/>
      <c r="ALS75" s="161"/>
      <c r="ALT75" s="161"/>
      <c r="ALU75" s="161"/>
      <c r="ALV75" s="161"/>
      <c r="ALW75" s="161"/>
      <c r="ALX75" s="161"/>
      <c r="ALY75" s="161"/>
      <c r="ALZ75" s="161"/>
      <c r="AMA75" s="161"/>
      <c r="AMB75" s="161"/>
      <c r="AMC75" s="161"/>
      <c r="AMD75" s="161"/>
      <c r="AME75" s="161"/>
      <c r="AMF75" s="161"/>
      <c r="AMG75" s="161"/>
      <c r="AMH75" s="161"/>
      <c r="AMI75" s="161"/>
      <c r="AMJ75" s="161"/>
      <c r="AMK75" s="161"/>
      <c r="AML75" s="161"/>
      <c r="AMM75" s="161"/>
      <c r="AMN75" s="161"/>
      <c r="AMO75" s="161"/>
      <c r="AMP75" s="161"/>
      <c r="AMQ75" s="161"/>
      <c r="AMR75" s="161"/>
      <c r="AMS75" s="161"/>
      <c r="AMT75" s="161"/>
      <c r="AMU75" s="161"/>
      <c r="AMV75" s="161"/>
      <c r="AMW75" s="161"/>
      <c r="AMX75" s="161"/>
      <c r="AMY75" s="161"/>
      <c r="AMZ75" s="161"/>
      <c r="ANA75" s="161"/>
      <c r="ANB75" s="161"/>
      <c r="ANC75" s="161"/>
      <c r="AND75" s="161"/>
      <c r="ANE75" s="161"/>
      <c r="ANF75" s="161"/>
      <c r="ANG75" s="161"/>
      <c r="ANH75" s="161"/>
      <c r="ANI75" s="161"/>
      <c r="ANJ75" s="161"/>
      <c r="ANK75" s="161"/>
      <c r="ANL75" s="161"/>
      <c r="ANM75" s="161"/>
      <c r="ANN75" s="161"/>
      <c r="ANO75" s="161"/>
      <c r="ANP75" s="161"/>
      <c r="ANQ75" s="161"/>
      <c r="ANR75" s="161"/>
      <c r="ANS75" s="161"/>
      <c r="ANT75" s="161"/>
      <c r="ANU75" s="161"/>
      <c r="ANV75" s="161"/>
      <c r="ANW75" s="161"/>
      <c r="ANX75" s="161"/>
      <c r="ANY75" s="161"/>
      <c r="ANZ75" s="161"/>
      <c r="AOA75" s="161"/>
      <c r="AOB75" s="161"/>
      <c r="AOC75" s="161"/>
      <c r="AOD75" s="161"/>
      <c r="AOE75" s="161"/>
      <c r="AOF75" s="161"/>
      <c r="AOG75" s="161"/>
      <c r="AOH75" s="161"/>
      <c r="AOI75" s="161"/>
      <c r="AOJ75" s="161"/>
      <c r="AOK75" s="161"/>
      <c r="AOL75" s="161"/>
      <c r="AOM75" s="161"/>
      <c r="AON75" s="161"/>
      <c r="AOO75" s="161"/>
      <c r="AOP75" s="161"/>
      <c r="AOQ75" s="161"/>
      <c r="AOR75" s="161"/>
      <c r="AOS75" s="161"/>
      <c r="AOT75" s="161"/>
      <c r="AOU75" s="161"/>
      <c r="AOV75" s="161"/>
      <c r="AOW75" s="161"/>
      <c r="AOX75" s="161"/>
      <c r="AOY75" s="161"/>
      <c r="AOZ75" s="161"/>
      <c r="APA75" s="161"/>
      <c r="APB75" s="161"/>
      <c r="APC75" s="161"/>
      <c r="APD75" s="161"/>
      <c r="APE75" s="161"/>
      <c r="APF75" s="161"/>
      <c r="APG75" s="161"/>
      <c r="APH75" s="161"/>
      <c r="API75" s="161"/>
      <c r="APJ75" s="161"/>
      <c r="APK75" s="161"/>
      <c r="APL75" s="161"/>
      <c r="APM75" s="161"/>
      <c r="APN75" s="161"/>
      <c r="APO75" s="161"/>
      <c r="APP75" s="161"/>
      <c r="APQ75" s="161"/>
      <c r="APR75" s="161"/>
      <c r="APS75" s="161"/>
      <c r="APT75" s="161"/>
      <c r="APU75" s="161"/>
      <c r="APV75" s="161"/>
      <c r="APW75" s="161"/>
      <c r="APX75" s="161"/>
      <c r="APY75" s="161"/>
      <c r="APZ75" s="161"/>
      <c r="AQA75" s="161"/>
      <c r="AQB75" s="161"/>
      <c r="AQC75" s="161"/>
      <c r="AQD75" s="161"/>
      <c r="AQE75" s="161"/>
      <c r="AQF75" s="161"/>
      <c r="AQG75" s="161"/>
      <c r="AQH75" s="161"/>
      <c r="AQI75" s="161"/>
      <c r="AQJ75" s="161"/>
      <c r="AQK75" s="161"/>
      <c r="AQL75" s="161"/>
      <c r="AQM75" s="161"/>
      <c r="AQN75" s="161"/>
      <c r="AQO75" s="161"/>
      <c r="AQP75" s="161"/>
      <c r="AQQ75" s="161"/>
      <c r="AQR75" s="161"/>
      <c r="AQS75" s="161"/>
      <c r="AQT75" s="161"/>
      <c r="AQU75" s="161"/>
      <c r="AQV75" s="161"/>
      <c r="AQW75" s="161"/>
      <c r="AQX75" s="161"/>
      <c r="AQY75" s="161"/>
      <c r="AQZ75" s="161"/>
      <c r="ARA75" s="161"/>
      <c r="ARB75" s="161"/>
      <c r="ARC75" s="161"/>
      <c r="ARD75" s="161"/>
      <c r="ARE75" s="161"/>
      <c r="ARF75" s="161"/>
      <c r="ARG75" s="161"/>
      <c r="ARH75" s="161"/>
      <c r="ARI75" s="161"/>
      <c r="ARJ75" s="161"/>
      <c r="ARK75" s="161"/>
      <c r="ARL75" s="161"/>
      <c r="ARM75" s="161"/>
      <c r="ARN75" s="161"/>
      <c r="ARO75" s="161"/>
      <c r="ARP75" s="161"/>
      <c r="ARQ75" s="161"/>
      <c r="ARR75" s="161"/>
      <c r="ARS75" s="161"/>
      <c r="ART75" s="161"/>
      <c r="ARU75" s="161"/>
      <c r="ARV75" s="161"/>
      <c r="ARW75" s="161"/>
      <c r="ARX75" s="161"/>
      <c r="ARY75" s="161"/>
      <c r="ARZ75" s="161"/>
      <c r="ASA75" s="161"/>
      <c r="ASB75" s="161"/>
      <c r="ASC75" s="161"/>
      <c r="ASD75" s="161"/>
      <c r="ASE75" s="161"/>
      <c r="ASF75" s="161"/>
      <c r="ASG75" s="161"/>
      <c r="ASH75" s="161"/>
      <c r="ASI75" s="161"/>
      <c r="ASJ75" s="161"/>
      <c r="ASK75" s="161"/>
      <c r="ASL75" s="161"/>
      <c r="ASM75" s="161"/>
      <c r="ASN75" s="161"/>
      <c r="ASO75" s="161"/>
      <c r="ASP75" s="161"/>
      <c r="ASQ75" s="161"/>
      <c r="ASR75" s="161"/>
      <c r="ASS75" s="161"/>
      <c r="AST75" s="161"/>
      <c r="ASU75" s="161"/>
      <c r="ASV75" s="161"/>
      <c r="ASW75" s="161"/>
      <c r="ASX75" s="161"/>
      <c r="ASY75" s="161"/>
      <c r="ASZ75" s="161"/>
      <c r="ATA75" s="161"/>
      <c r="ATB75" s="161"/>
      <c r="ATC75" s="161"/>
      <c r="ATD75" s="161"/>
      <c r="ATE75" s="161"/>
      <c r="ATF75" s="161"/>
      <c r="ATG75" s="161"/>
      <c r="ATH75" s="161"/>
      <c r="ATI75" s="161"/>
      <c r="ATJ75" s="161"/>
      <c r="ATK75" s="161"/>
      <c r="ATL75" s="161"/>
      <c r="ATM75" s="161"/>
      <c r="ATN75" s="161"/>
      <c r="ATO75" s="161"/>
      <c r="ATP75" s="161"/>
      <c r="ATQ75" s="161"/>
      <c r="ATR75" s="161"/>
      <c r="ATS75" s="161"/>
      <c r="ATT75" s="161"/>
      <c r="ATU75" s="161"/>
      <c r="ATV75" s="161"/>
      <c r="ATW75" s="161"/>
      <c r="ATX75" s="161"/>
      <c r="ATY75" s="161"/>
      <c r="ATZ75" s="161"/>
      <c r="AUA75" s="161"/>
      <c r="AUB75" s="161"/>
      <c r="AUC75" s="161"/>
      <c r="AUD75" s="161"/>
      <c r="AUE75" s="161"/>
      <c r="AUF75" s="161"/>
      <c r="AUG75" s="161"/>
      <c r="AUH75" s="161"/>
      <c r="AUI75" s="161"/>
      <c r="AUJ75" s="161"/>
      <c r="AUK75" s="161"/>
      <c r="AUL75" s="161"/>
      <c r="AUM75" s="161"/>
      <c r="AUN75" s="161"/>
      <c r="AUO75" s="161"/>
      <c r="AUP75" s="161"/>
      <c r="AUQ75" s="161"/>
      <c r="AUR75" s="161"/>
      <c r="AUS75" s="161"/>
      <c r="AUT75" s="161"/>
      <c r="AUU75" s="161"/>
      <c r="AUV75" s="161"/>
      <c r="AUW75" s="161"/>
      <c r="AUX75" s="161"/>
      <c r="AUY75" s="161"/>
      <c r="AUZ75" s="161"/>
      <c r="AVA75" s="161"/>
      <c r="AVB75" s="161"/>
      <c r="AVC75" s="161"/>
      <c r="AVD75" s="161"/>
      <c r="AVE75" s="161"/>
      <c r="AVF75" s="161"/>
      <c r="AVG75" s="161"/>
      <c r="AVH75" s="161"/>
      <c r="AVI75" s="161"/>
      <c r="AVJ75" s="161"/>
      <c r="AVK75" s="161"/>
      <c r="AVL75" s="161"/>
      <c r="AVM75" s="161"/>
      <c r="AVN75" s="161"/>
      <c r="AVO75" s="161"/>
      <c r="AVP75" s="161"/>
      <c r="AVQ75" s="161"/>
      <c r="AVR75" s="161"/>
      <c r="AVS75" s="161"/>
      <c r="AVT75" s="161"/>
      <c r="AVU75" s="161"/>
      <c r="AVV75" s="161"/>
      <c r="AVW75" s="161"/>
      <c r="AVX75" s="161"/>
      <c r="AVY75" s="161"/>
      <c r="AVZ75" s="161"/>
      <c r="AWA75" s="161"/>
      <c r="AWB75" s="161"/>
      <c r="AWC75" s="161"/>
      <c r="AWD75" s="161"/>
      <c r="AWE75" s="161"/>
      <c r="AWF75" s="161"/>
      <c r="AWG75" s="161"/>
      <c r="AWH75" s="161"/>
      <c r="AWI75" s="161"/>
      <c r="AWJ75" s="161"/>
      <c r="AWK75" s="161"/>
      <c r="AWL75" s="161"/>
      <c r="AWM75" s="161"/>
      <c r="AWN75" s="161"/>
      <c r="AWO75" s="161"/>
      <c r="AWP75" s="161"/>
      <c r="AWQ75" s="161"/>
      <c r="AWR75" s="161"/>
      <c r="AWS75" s="161"/>
      <c r="AWT75" s="161"/>
      <c r="AWU75" s="161"/>
      <c r="AWV75" s="161"/>
      <c r="AWW75" s="161"/>
      <c r="AWX75" s="161"/>
      <c r="AWY75" s="161"/>
      <c r="AWZ75" s="161"/>
      <c r="AXA75" s="161"/>
      <c r="AXB75" s="161"/>
      <c r="AXC75" s="161"/>
      <c r="AXD75" s="161"/>
      <c r="AXE75" s="161"/>
      <c r="AXF75" s="161"/>
      <c r="AXG75" s="161"/>
      <c r="AXH75" s="161"/>
      <c r="AXI75" s="161"/>
      <c r="AXJ75" s="161"/>
      <c r="AXK75" s="161"/>
      <c r="AXL75" s="161"/>
      <c r="AXM75" s="161"/>
      <c r="AXN75" s="161"/>
      <c r="AXO75" s="161"/>
      <c r="AXP75" s="161"/>
      <c r="AXQ75" s="161"/>
      <c r="AXR75" s="161"/>
      <c r="AXS75" s="161"/>
      <c r="AXT75" s="161"/>
      <c r="AXU75" s="161"/>
      <c r="AXV75" s="161"/>
      <c r="AXW75" s="161"/>
      <c r="AXX75" s="161"/>
      <c r="AXY75" s="161"/>
      <c r="AXZ75" s="161"/>
      <c r="AYA75" s="161"/>
      <c r="AYB75" s="161"/>
      <c r="AYC75" s="161"/>
      <c r="AYD75" s="161"/>
      <c r="AYE75" s="161"/>
      <c r="AYF75" s="161"/>
      <c r="AYG75" s="161"/>
      <c r="AYH75" s="161"/>
      <c r="AYI75" s="161"/>
      <c r="AYJ75" s="161"/>
      <c r="AYK75" s="161"/>
      <c r="AYL75" s="161"/>
      <c r="AYM75" s="161"/>
      <c r="AYN75" s="161"/>
      <c r="AYO75" s="161"/>
      <c r="AYP75" s="161"/>
      <c r="AYQ75" s="161"/>
      <c r="AYR75" s="161"/>
      <c r="AYS75" s="161"/>
      <c r="AYT75" s="161"/>
      <c r="AYU75" s="161"/>
      <c r="AYV75" s="161"/>
      <c r="AYW75" s="161"/>
      <c r="AYX75" s="161"/>
      <c r="AYY75" s="161"/>
      <c r="AYZ75" s="161"/>
      <c r="AZA75" s="161"/>
      <c r="AZB75" s="161"/>
      <c r="AZC75" s="161"/>
      <c r="AZD75" s="161"/>
      <c r="AZE75" s="161"/>
      <c r="AZF75" s="161"/>
      <c r="AZG75" s="161"/>
      <c r="AZH75" s="161"/>
      <c r="AZI75" s="161"/>
      <c r="AZJ75" s="161"/>
      <c r="AZK75" s="161"/>
      <c r="AZL75" s="161"/>
      <c r="AZM75" s="161"/>
      <c r="AZN75" s="161"/>
      <c r="AZO75" s="161"/>
      <c r="AZP75" s="161"/>
      <c r="AZQ75" s="161"/>
      <c r="AZR75" s="161"/>
      <c r="AZS75" s="161"/>
      <c r="AZT75" s="161"/>
      <c r="AZU75" s="161"/>
      <c r="AZV75" s="161"/>
      <c r="AZW75" s="161"/>
      <c r="AZX75" s="161"/>
      <c r="AZY75" s="161"/>
      <c r="AZZ75" s="161"/>
      <c r="BAA75" s="161"/>
      <c r="BAB75" s="161"/>
      <c r="BAC75" s="161"/>
      <c r="BAD75" s="161"/>
      <c r="BAE75" s="161"/>
      <c r="BAF75" s="161"/>
      <c r="BAG75" s="161"/>
      <c r="BAH75" s="161"/>
      <c r="BAI75" s="161"/>
      <c r="BAJ75" s="161"/>
      <c r="BAK75" s="161"/>
      <c r="BAL75" s="161"/>
      <c r="BAM75" s="161"/>
      <c r="BAN75" s="161"/>
      <c r="BAO75" s="161"/>
      <c r="BAP75" s="161"/>
      <c r="BAQ75" s="161"/>
      <c r="BAR75" s="161"/>
      <c r="BAS75" s="161"/>
      <c r="BAT75" s="161"/>
      <c r="BAU75" s="161"/>
      <c r="BAV75" s="161"/>
      <c r="BAW75" s="161"/>
      <c r="BAX75" s="161"/>
      <c r="BAY75" s="161"/>
      <c r="BAZ75" s="161"/>
      <c r="BBA75" s="161"/>
      <c r="BBB75" s="161"/>
      <c r="BBC75" s="161"/>
      <c r="BBD75" s="161"/>
      <c r="BBE75" s="161"/>
      <c r="BBF75" s="161"/>
      <c r="BBG75" s="161"/>
      <c r="BBH75" s="161"/>
      <c r="BBI75" s="161"/>
      <c r="BBJ75" s="161"/>
      <c r="BBK75" s="161"/>
      <c r="BBL75" s="161"/>
      <c r="BBM75" s="161"/>
      <c r="BBN75" s="161"/>
      <c r="BBO75" s="161"/>
      <c r="BBP75" s="161"/>
      <c r="BBQ75" s="161"/>
      <c r="BBR75" s="161"/>
      <c r="BBS75" s="161"/>
      <c r="BBT75" s="161"/>
      <c r="BBU75" s="161"/>
      <c r="BBV75" s="161"/>
      <c r="BBW75" s="161"/>
      <c r="BBX75" s="161"/>
      <c r="BBY75" s="161"/>
      <c r="BBZ75" s="161"/>
      <c r="BCA75" s="161"/>
      <c r="BCB75" s="161"/>
      <c r="BCC75" s="161"/>
      <c r="BCD75" s="161"/>
      <c r="BCE75" s="161"/>
      <c r="BCF75" s="161"/>
      <c r="BCG75" s="161"/>
      <c r="BCH75" s="161"/>
      <c r="BCI75" s="161"/>
      <c r="BCJ75" s="161"/>
      <c r="BCK75" s="161"/>
      <c r="BCL75" s="161"/>
      <c r="BCM75" s="161"/>
      <c r="BCN75" s="161"/>
      <c r="BCO75" s="161"/>
      <c r="BCP75" s="161"/>
      <c r="BCQ75" s="161"/>
      <c r="BCR75" s="161"/>
      <c r="BCS75" s="161"/>
      <c r="BCT75" s="161"/>
      <c r="BCU75" s="161"/>
      <c r="BCV75" s="161"/>
      <c r="BCW75" s="161"/>
      <c r="BCX75" s="161"/>
      <c r="BCY75" s="161"/>
      <c r="BCZ75" s="161"/>
      <c r="BDA75" s="161"/>
      <c r="BDB75" s="161"/>
      <c r="BDC75" s="161"/>
      <c r="BDD75" s="161"/>
      <c r="BDE75" s="161"/>
      <c r="BDF75" s="161"/>
      <c r="BDG75" s="161"/>
      <c r="BDH75" s="161"/>
      <c r="BDI75" s="161"/>
      <c r="BDJ75" s="161"/>
      <c r="BDK75" s="161"/>
      <c r="BDL75" s="161"/>
      <c r="BDM75" s="161"/>
      <c r="BDN75" s="161"/>
      <c r="BDO75" s="161"/>
      <c r="BDP75" s="161"/>
      <c r="BDQ75" s="161"/>
      <c r="BDR75" s="161"/>
      <c r="BDS75" s="161"/>
      <c r="BDT75" s="161"/>
      <c r="BDU75" s="161"/>
      <c r="BDV75" s="161"/>
      <c r="BDW75" s="161"/>
      <c r="BDX75" s="161"/>
      <c r="BDY75" s="161"/>
      <c r="BDZ75" s="161"/>
      <c r="BEA75" s="161"/>
      <c r="BEB75" s="161"/>
      <c r="BEC75" s="161"/>
      <c r="BED75" s="161"/>
      <c r="BEE75" s="161"/>
      <c r="BEF75" s="161"/>
      <c r="BEG75" s="161"/>
      <c r="BEH75" s="161"/>
      <c r="BEI75" s="161"/>
      <c r="BEJ75" s="161"/>
      <c r="BEK75" s="161"/>
      <c r="BEL75" s="161"/>
      <c r="BEM75" s="161"/>
      <c r="BEN75" s="161"/>
      <c r="BEO75" s="161"/>
      <c r="BEP75" s="161"/>
      <c r="BEQ75" s="161"/>
      <c r="BER75" s="161"/>
      <c r="BES75" s="161"/>
      <c r="BET75" s="161"/>
      <c r="BEU75" s="161"/>
      <c r="BEV75" s="161"/>
      <c r="BEW75" s="161"/>
      <c r="BEX75" s="161"/>
      <c r="BEY75" s="161"/>
      <c r="BEZ75" s="161"/>
      <c r="BFA75" s="161"/>
      <c r="BFB75" s="161"/>
      <c r="BFC75" s="161"/>
      <c r="BFD75" s="161"/>
      <c r="BFE75" s="161"/>
      <c r="BFF75" s="161"/>
      <c r="BFG75" s="161"/>
      <c r="BFH75" s="161"/>
      <c r="BFI75" s="161"/>
      <c r="BFJ75" s="161"/>
      <c r="BFK75" s="161"/>
      <c r="BFL75" s="161"/>
      <c r="BFM75" s="161"/>
      <c r="BFN75" s="161"/>
      <c r="BFO75" s="161"/>
      <c r="BFP75" s="161"/>
      <c r="BFQ75" s="161"/>
      <c r="BFR75" s="161"/>
      <c r="BFS75" s="161"/>
      <c r="BFT75" s="161"/>
      <c r="BFU75" s="161"/>
      <c r="BFV75" s="161"/>
      <c r="BFW75" s="161"/>
      <c r="BFX75" s="161"/>
      <c r="BFY75" s="161"/>
      <c r="BFZ75" s="161"/>
      <c r="BGA75" s="161"/>
      <c r="BGB75" s="161"/>
      <c r="BGC75" s="161"/>
      <c r="BGD75" s="161"/>
      <c r="BGE75" s="161"/>
      <c r="BGF75" s="161"/>
      <c r="BGG75" s="161"/>
      <c r="BGH75" s="161"/>
      <c r="BGI75" s="161"/>
      <c r="BGJ75" s="161"/>
      <c r="BGK75" s="161"/>
      <c r="BGL75" s="161"/>
      <c r="BGM75" s="161"/>
      <c r="BGN75" s="161"/>
      <c r="BGO75" s="161"/>
      <c r="BGP75" s="161"/>
      <c r="BGQ75" s="161"/>
      <c r="BGR75" s="161"/>
      <c r="BGS75" s="161"/>
      <c r="BGT75" s="161"/>
      <c r="BGU75" s="161"/>
      <c r="BGV75" s="161"/>
      <c r="BGW75" s="161"/>
      <c r="BGX75" s="161"/>
      <c r="BGY75" s="161"/>
      <c r="BGZ75" s="161"/>
      <c r="BHA75" s="161"/>
      <c r="BHB75" s="161"/>
      <c r="BHC75" s="161"/>
      <c r="BHD75" s="161"/>
      <c r="BHE75" s="161"/>
      <c r="BHF75" s="161"/>
      <c r="BHG75" s="161"/>
      <c r="BHH75" s="161"/>
      <c r="BHI75" s="161"/>
      <c r="BHJ75" s="161"/>
      <c r="BHK75" s="161"/>
      <c r="BHL75" s="161"/>
      <c r="BHM75" s="161"/>
      <c r="BHN75" s="161"/>
      <c r="BHO75" s="161"/>
      <c r="BHP75" s="161"/>
      <c r="BHQ75" s="161"/>
      <c r="BHR75" s="161"/>
      <c r="BHS75" s="161"/>
      <c r="BHT75" s="161"/>
      <c r="BHU75" s="161"/>
      <c r="BHV75" s="161"/>
      <c r="BHW75" s="161"/>
      <c r="BHX75" s="161"/>
      <c r="BHY75" s="161"/>
      <c r="BHZ75" s="161"/>
      <c r="BIA75" s="161"/>
      <c r="BIB75" s="161"/>
      <c r="BIC75" s="161"/>
      <c r="BID75" s="161"/>
      <c r="BIE75" s="161"/>
      <c r="BIF75" s="161"/>
      <c r="BIG75" s="161"/>
      <c r="BIH75" s="161"/>
      <c r="BII75" s="161"/>
      <c r="BIJ75" s="161"/>
      <c r="BIK75" s="161"/>
      <c r="BIL75" s="161"/>
      <c r="BIM75" s="161"/>
      <c r="BIN75" s="161"/>
      <c r="BIO75" s="161"/>
      <c r="BIP75" s="161"/>
      <c r="BIQ75" s="161"/>
      <c r="BIR75" s="161"/>
      <c r="BIS75" s="161"/>
      <c r="BIT75" s="161"/>
      <c r="BIU75" s="161"/>
      <c r="BIV75" s="161"/>
      <c r="BIW75" s="161"/>
      <c r="BIX75" s="161"/>
      <c r="BIY75" s="161"/>
      <c r="BIZ75" s="161"/>
      <c r="BJA75" s="161"/>
      <c r="BJB75" s="161"/>
      <c r="BJC75" s="161"/>
      <c r="BJD75" s="161"/>
      <c r="BJE75" s="161"/>
      <c r="BJF75" s="161"/>
      <c r="BJG75" s="161"/>
      <c r="BJH75" s="161"/>
      <c r="BJI75" s="161"/>
      <c r="BJJ75" s="161"/>
      <c r="BJK75" s="161"/>
      <c r="BJL75" s="161"/>
      <c r="BJM75" s="161"/>
      <c r="BJN75" s="161"/>
      <c r="BJO75" s="161"/>
      <c r="BJP75" s="161"/>
      <c r="BJQ75" s="161"/>
      <c r="BJR75" s="161"/>
      <c r="BJS75" s="161"/>
      <c r="BJT75" s="161"/>
      <c r="BJU75" s="161"/>
      <c r="BJV75" s="161"/>
      <c r="BJW75" s="161"/>
      <c r="BJX75" s="161"/>
      <c r="BJY75" s="161"/>
      <c r="BJZ75" s="161"/>
      <c r="BKA75" s="161"/>
      <c r="BKB75" s="161"/>
      <c r="BKC75" s="161"/>
      <c r="BKD75" s="161"/>
      <c r="BKE75" s="161"/>
      <c r="BKF75" s="161"/>
      <c r="BKG75" s="161"/>
      <c r="BKH75" s="161"/>
      <c r="BKI75" s="161"/>
      <c r="BKJ75" s="161"/>
      <c r="BKK75" s="161"/>
      <c r="BKL75" s="161"/>
      <c r="BKM75" s="161"/>
      <c r="BKN75" s="161"/>
      <c r="BKO75" s="161"/>
      <c r="BKP75" s="161"/>
      <c r="BKQ75" s="161"/>
      <c r="BKR75" s="161"/>
      <c r="BKS75" s="161"/>
      <c r="BKT75" s="161"/>
      <c r="BKU75" s="161"/>
      <c r="BKV75" s="161"/>
      <c r="BKW75" s="161"/>
      <c r="BKX75" s="161"/>
      <c r="BKY75" s="161"/>
      <c r="BKZ75" s="161"/>
      <c r="BLA75" s="161"/>
      <c r="BLB75" s="161"/>
      <c r="BLC75" s="161"/>
      <c r="BLD75" s="161"/>
      <c r="BLE75" s="161"/>
      <c r="BLF75" s="161"/>
      <c r="BLG75" s="161"/>
      <c r="BLH75" s="161"/>
      <c r="BLI75" s="161"/>
      <c r="BLJ75" s="161"/>
      <c r="BLK75" s="161"/>
      <c r="BLL75" s="161"/>
      <c r="BLM75" s="161"/>
      <c r="BLN75" s="161"/>
      <c r="BLO75" s="161"/>
      <c r="BLP75" s="161"/>
      <c r="BLQ75" s="161"/>
      <c r="BLR75" s="161"/>
      <c r="BLS75" s="161"/>
      <c r="BLT75" s="161"/>
      <c r="BLU75" s="161"/>
      <c r="BLV75" s="161"/>
      <c r="BLW75" s="161"/>
      <c r="BLX75" s="161"/>
      <c r="BLY75" s="161"/>
      <c r="BLZ75" s="161"/>
      <c r="BMA75" s="161"/>
      <c r="BMB75" s="161"/>
      <c r="BMC75" s="161"/>
      <c r="BMD75" s="161"/>
      <c r="BME75" s="161"/>
      <c r="BMF75" s="161"/>
      <c r="BMG75" s="161"/>
      <c r="BMH75" s="161"/>
      <c r="BMI75" s="161"/>
      <c r="BMJ75" s="161"/>
      <c r="BMK75" s="161"/>
      <c r="BML75" s="161"/>
      <c r="BMM75" s="161"/>
      <c r="BMN75" s="161"/>
      <c r="BMO75" s="161"/>
      <c r="BMP75" s="161"/>
      <c r="BMQ75" s="161"/>
      <c r="BMR75" s="161"/>
      <c r="BMS75" s="161"/>
      <c r="BMT75" s="161"/>
      <c r="BMU75" s="161"/>
      <c r="BMV75" s="161"/>
      <c r="BMW75" s="161"/>
      <c r="BMX75" s="161"/>
      <c r="BMY75" s="161"/>
      <c r="BMZ75" s="161"/>
      <c r="BNA75" s="161"/>
      <c r="BNB75" s="161"/>
      <c r="BNC75" s="161"/>
      <c r="BND75" s="161"/>
      <c r="BNE75" s="161"/>
      <c r="BNF75" s="161"/>
      <c r="BNG75" s="161"/>
      <c r="BNH75" s="161"/>
      <c r="BNI75" s="161"/>
      <c r="BNJ75" s="161"/>
      <c r="BNK75" s="161"/>
      <c r="BNL75" s="161"/>
      <c r="BNM75" s="161"/>
      <c r="BNN75" s="161"/>
      <c r="BNO75" s="161"/>
      <c r="BNP75" s="161"/>
      <c r="BNQ75" s="161"/>
      <c r="BNR75" s="161"/>
      <c r="BNS75" s="161"/>
      <c r="BNT75" s="161"/>
      <c r="BNU75" s="161"/>
      <c r="BNV75" s="161"/>
      <c r="BNW75" s="161"/>
      <c r="BNX75" s="161"/>
      <c r="BNY75" s="161"/>
      <c r="BNZ75" s="161"/>
      <c r="BOA75" s="161"/>
      <c r="BOB75" s="161"/>
      <c r="BOC75" s="161"/>
      <c r="BOD75" s="161"/>
      <c r="BOE75" s="161"/>
      <c r="BOF75" s="161"/>
      <c r="BOG75" s="161"/>
      <c r="BOH75" s="161"/>
      <c r="BOI75" s="161"/>
      <c r="BOJ75" s="161"/>
      <c r="BOK75" s="161"/>
      <c r="BOL75" s="161"/>
      <c r="BOM75" s="161"/>
      <c r="BON75" s="161"/>
      <c r="BOO75" s="161"/>
      <c r="BOP75" s="161"/>
      <c r="BOQ75" s="161"/>
      <c r="BOR75" s="161"/>
      <c r="BOS75" s="161"/>
      <c r="BOT75" s="161"/>
      <c r="BOU75" s="161"/>
      <c r="BOV75" s="161"/>
      <c r="BOW75" s="161"/>
      <c r="BOX75" s="161"/>
      <c r="BOY75" s="161"/>
      <c r="BOZ75" s="161"/>
      <c r="BPA75" s="161"/>
      <c r="BPB75" s="161"/>
      <c r="BPC75" s="161"/>
      <c r="BPD75" s="161"/>
      <c r="BPE75" s="161"/>
      <c r="BPF75" s="161"/>
      <c r="BPG75" s="161"/>
      <c r="BPH75" s="161"/>
      <c r="BPI75" s="161"/>
      <c r="BPJ75" s="161"/>
      <c r="BPK75" s="161"/>
      <c r="BPL75" s="161"/>
      <c r="BPM75" s="161"/>
      <c r="BPN75" s="161"/>
      <c r="BPO75" s="161"/>
      <c r="BPP75" s="161"/>
      <c r="BPQ75" s="161"/>
      <c r="BPR75" s="161"/>
      <c r="BPS75" s="161"/>
      <c r="BPT75" s="161"/>
      <c r="BPU75" s="161"/>
      <c r="BPV75" s="161"/>
      <c r="BPW75" s="161"/>
      <c r="BPX75" s="161"/>
      <c r="BPY75" s="161"/>
      <c r="BPZ75" s="161"/>
      <c r="BQA75" s="161"/>
      <c r="BQB75" s="161"/>
      <c r="BQC75" s="161"/>
      <c r="BQD75" s="161"/>
      <c r="BQE75" s="161"/>
      <c r="BQF75" s="161"/>
      <c r="BQG75" s="161"/>
      <c r="BQH75" s="161"/>
      <c r="BQI75" s="161"/>
      <c r="BQJ75" s="161"/>
      <c r="BQK75" s="161"/>
      <c r="BQL75" s="161"/>
      <c r="BQM75" s="161"/>
      <c r="BQN75" s="161"/>
      <c r="BQO75" s="161"/>
      <c r="BQP75" s="161"/>
      <c r="BQQ75" s="161"/>
      <c r="BQR75" s="161"/>
      <c r="BQS75" s="161"/>
      <c r="BQT75" s="161"/>
      <c r="BQU75" s="161"/>
      <c r="BQV75" s="161"/>
      <c r="BQW75" s="161"/>
    </row>
    <row r="76" spans="1:1817" s="99" customFormat="1" ht="51" hidden="1" x14ac:dyDescent="0.25">
      <c r="A76" s="100" t="s">
        <v>218</v>
      </c>
      <c r="B76" s="100" t="s">
        <v>338</v>
      </c>
      <c r="C76" s="100" t="s">
        <v>16</v>
      </c>
      <c r="D76" s="101" t="s">
        <v>17</v>
      </c>
      <c r="E76" s="102" t="s">
        <v>18</v>
      </c>
      <c r="F76" s="101" t="s">
        <v>19</v>
      </c>
      <c r="G76" s="28" t="s">
        <v>73</v>
      </c>
      <c r="H76" s="101" t="s">
        <v>74</v>
      </c>
      <c r="I76" s="102">
        <v>348</v>
      </c>
      <c r="J76" s="101" t="s">
        <v>169</v>
      </c>
      <c r="K76" s="102">
        <v>98</v>
      </c>
      <c r="L76" s="101" t="s">
        <v>369</v>
      </c>
      <c r="M76" s="102" t="s">
        <v>43</v>
      </c>
      <c r="N76" s="102">
        <v>1076</v>
      </c>
      <c r="O76" s="102">
        <v>2</v>
      </c>
      <c r="P76" s="103" t="s">
        <v>170</v>
      </c>
      <c r="Q76" s="284" t="s">
        <v>34</v>
      </c>
      <c r="R76" s="104">
        <f>+W76</f>
        <v>4</v>
      </c>
      <c r="S76" s="105">
        <v>4</v>
      </c>
      <c r="T76" s="105">
        <v>4</v>
      </c>
      <c r="U76" s="105">
        <v>4</v>
      </c>
      <c r="V76" s="105">
        <v>4</v>
      </c>
      <c r="W76" s="105">
        <v>4</v>
      </c>
      <c r="X76" s="101">
        <v>4</v>
      </c>
      <c r="Y76" s="101">
        <v>4</v>
      </c>
      <c r="Z76" s="238">
        <f>+Y76/T76</f>
        <v>1</v>
      </c>
      <c r="AA76" s="101"/>
      <c r="AB76" s="101"/>
      <c r="AC76" s="238"/>
      <c r="AD76" s="101"/>
      <c r="AE76" s="101"/>
      <c r="AF76" s="238"/>
      <c r="AG76" s="101">
        <v>4</v>
      </c>
      <c r="AJ76" s="101"/>
      <c r="AK76" s="101"/>
      <c r="AL76" s="101"/>
      <c r="AM76" s="101"/>
      <c r="AN76" s="101">
        <v>4</v>
      </c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  <c r="HJ76" s="134"/>
      <c r="HK76" s="134"/>
      <c r="HL76" s="134"/>
      <c r="HM76" s="134"/>
      <c r="HN76" s="134"/>
      <c r="HO76" s="134"/>
      <c r="HP76" s="134"/>
      <c r="HQ76" s="134"/>
      <c r="HR76" s="134"/>
      <c r="HS76" s="134"/>
      <c r="HT76" s="134"/>
      <c r="HU76" s="134"/>
      <c r="HV76" s="134"/>
      <c r="HW76" s="134"/>
      <c r="HX76" s="134"/>
      <c r="HY76" s="134"/>
      <c r="HZ76" s="134"/>
      <c r="IA76" s="134"/>
      <c r="IB76" s="134"/>
      <c r="IC76" s="134"/>
      <c r="ID76" s="134"/>
      <c r="IE76" s="134"/>
      <c r="IF76" s="134"/>
      <c r="IG76" s="134"/>
      <c r="IH76" s="134"/>
      <c r="II76" s="134"/>
      <c r="IJ76" s="134"/>
      <c r="IK76" s="134"/>
      <c r="IL76" s="134"/>
      <c r="IM76" s="134"/>
      <c r="IN76" s="134"/>
      <c r="IO76" s="134"/>
      <c r="IP76" s="134"/>
      <c r="IQ76" s="134"/>
      <c r="IR76" s="134"/>
      <c r="IS76" s="134"/>
      <c r="IT76" s="134"/>
      <c r="IU76" s="134"/>
      <c r="IV76" s="134"/>
      <c r="IW76" s="134"/>
      <c r="IX76" s="134"/>
      <c r="IY76" s="134"/>
      <c r="IZ76" s="134"/>
      <c r="JA76" s="134"/>
      <c r="JB76" s="134"/>
      <c r="JC76" s="134"/>
      <c r="JD76" s="134"/>
      <c r="JE76" s="134"/>
      <c r="JF76" s="134"/>
      <c r="JG76" s="134"/>
      <c r="JH76" s="134"/>
      <c r="JI76" s="134"/>
      <c r="JJ76" s="134"/>
      <c r="JK76" s="134"/>
      <c r="JL76" s="134"/>
      <c r="JM76" s="134"/>
      <c r="JN76" s="134"/>
      <c r="JO76" s="134"/>
      <c r="JP76" s="134"/>
      <c r="JQ76" s="134"/>
      <c r="JR76" s="134"/>
      <c r="JS76" s="134"/>
      <c r="JT76" s="134"/>
      <c r="JU76" s="134"/>
      <c r="JV76" s="134"/>
      <c r="JW76" s="134"/>
      <c r="JX76" s="134"/>
      <c r="JY76" s="134"/>
      <c r="JZ76" s="134"/>
      <c r="KA76" s="134"/>
      <c r="KB76" s="134"/>
      <c r="KC76" s="134"/>
      <c r="KD76" s="134"/>
      <c r="KE76" s="134"/>
      <c r="KF76" s="134"/>
      <c r="KG76" s="134"/>
      <c r="KH76" s="134"/>
      <c r="KI76" s="134"/>
      <c r="KJ76" s="134"/>
      <c r="KK76" s="134"/>
      <c r="KL76" s="134"/>
      <c r="KM76" s="134"/>
      <c r="KN76" s="134"/>
      <c r="KO76" s="134"/>
      <c r="KP76" s="134"/>
      <c r="KQ76" s="134"/>
      <c r="KR76" s="134"/>
      <c r="KS76" s="134"/>
      <c r="KT76" s="134"/>
      <c r="KU76" s="134"/>
      <c r="KV76" s="134"/>
      <c r="KW76" s="134"/>
      <c r="KX76" s="134"/>
      <c r="KY76" s="134"/>
      <c r="KZ76" s="134"/>
      <c r="LA76" s="134"/>
      <c r="LB76" s="134"/>
      <c r="LC76" s="134"/>
      <c r="LD76" s="134"/>
      <c r="LE76" s="134"/>
      <c r="LF76" s="134"/>
      <c r="LG76" s="134"/>
      <c r="LH76" s="134"/>
      <c r="LI76" s="134"/>
      <c r="LJ76" s="134"/>
      <c r="LK76" s="134"/>
      <c r="LL76" s="134"/>
      <c r="LM76" s="134"/>
      <c r="LN76" s="134"/>
      <c r="LO76" s="134"/>
      <c r="LP76" s="134"/>
      <c r="LQ76" s="134"/>
      <c r="LR76" s="134"/>
      <c r="LS76" s="134"/>
      <c r="LT76" s="134"/>
      <c r="LU76" s="134"/>
      <c r="LV76" s="134"/>
      <c r="LW76" s="134"/>
      <c r="LX76" s="134"/>
      <c r="LY76" s="134"/>
      <c r="LZ76" s="134"/>
      <c r="MA76" s="134"/>
      <c r="MB76" s="134"/>
      <c r="MC76" s="134"/>
      <c r="MD76" s="134"/>
      <c r="ME76" s="134"/>
      <c r="MF76" s="134"/>
      <c r="MG76" s="134"/>
      <c r="MH76" s="134"/>
      <c r="MI76" s="134"/>
      <c r="MJ76" s="134"/>
      <c r="MK76" s="134"/>
      <c r="ML76" s="134"/>
      <c r="MM76" s="134"/>
      <c r="MN76" s="134"/>
      <c r="MO76" s="134"/>
      <c r="MP76" s="134"/>
      <c r="MQ76" s="134"/>
      <c r="MR76" s="134"/>
      <c r="MS76" s="134"/>
      <c r="MT76" s="134"/>
      <c r="MU76" s="134"/>
      <c r="MV76" s="134"/>
      <c r="MW76" s="134"/>
      <c r="MX76" s="134"/>
      <c r="MY76" s="134"/>
      <c r="MZ76" s="134"/>
      <c r="NA76" s="134"/>
      <c r="NB76" s="134"/>
      <c r="NC76" s="134"/>
      <c r="ND76" s="134"/>
      <c r="NE76" s="134"/>
      <c r="NF76" s="134"/>
      <c r="NG76" s="134"/>
      <c r="NH76" s="134"/>
      <c r="NI76" s="134"/>
      <c r="NJ76" s="134"/>
      <c r="NK76" s="134"/>
      <c r="NL76" s="134"/>
      <c r="NM76" s="134"/>
      <c r="NN76" s="134"/>
      <c r="NO76" s="134"/>
      <c r="NP76" s="134"/>
      <c r="NQ76" s="134"/>
      <c r="NR76" s="134"/>
      <c r="NS76" s="134"/>
      <c r="NT76" s="134"/>
      <c r="NU76" s="134"/>
      <c r="NV76" s="134"/>
      <c r="NW76" s="134"/>
      <c r="NX76" s="134"/>
      <c r="NY76" s="134"/>
      <c r="NZ76" s="134"/>
      <c r="OA76" s="134"/>
      <c r="OB76" s="134"/>
      <c r="OC76" s="134"/>
      <c r="OD76" s="134"/>
      <c r="OE76" s="134"/>
      <c r="OF76" s="134"/>
      <c r="OG76" s="134"/>
      <c r="OH76" s="134"/>
      <c r="OI76" s="134"/>
      <c r="OJ76" s="134"/>
      <c r="OK76" s="134"/>
      <c r="OL76" s="134"/>
      <c r="OM76" s="134"/>
      <c r="ON76" s="134"/>
      <c r="OO76" s="134"/>
      <c r="OP76" s="134"/>
      <c r="OQ76" s="134"/>
      <c r="OR76" s="134"/>
      <c r="OS76" s="134"/>
      <c r="OT76" s="134"/>
      <c r="OU76" s="134"/>
      <c r="OV76" s="134"/>
      <c r="OW76" s="134"/>
      <c r="OX76" s="134"/>
      <c r="OY76" s="134"/>
      <c r="OZ76" s="134"/>
      <c r="PA76" s="134"/>
      <c r="PB76" s="134"/>
      <c r="PC76" s="134"/>
      <c r="PD76" s="134"/>
      <c r="PE76" s="134"/>
      <c r="PF76" s="134"/>
      <c r="PG76" s="134"/>
      <c r="PH76" s="134"/>
      <c r="PI76" s="134"/>
      <c r="PJ76" s="134"/>
      <c r="PK76" s="134"/>
      <c r="PL76" s="134"/>
      <c r="PM76" s="134"/>
      <c r="PN76" s="134"/>
      <c r="PO76" s="134"/>
      <c r="PP76" s="134"/>
      <c r="PQ76" s="134"/>
      <c r="PR76" s="134"/>
      <c r="PS76" s="134"/>
      <c r="PT76" s="134"/>
      <c r="PU76" s="134"/>
      <c r="PV76" s="134"/>
      <c r="PW76" s="134"/>
      <c r="PX76" s="134"/>
      <c r="PY76" s="134"/>
      <c r="PZ76" s="134"/>
      <c r="QA76" s="134"/>
      <c r="QB76" s="134"/>
      <c r="QC76" s="134"/>
      <c r="QD76" s="134"/>
      <c r="QE76" s="134"/>
      <c r="QF76" s="134"/>
      <c r="QG76" s="134"/>
      <c r="QH76" s="134"/>
      <c r="QI76" s="134"/>
      <c r="QJ76" s="134"/>
      <c r="QK76" s="134"/>
      <c r="QL76" s="134"/>
      <c r="QM76" s="134"/>
      <c r="QN76" s="134"/>
      <c r="QO76" s="134"/>
      <c r="QP76" s="134"/>
      <c r="QQ76" s="134"/>
      <c r="QR76" s="134"/>
      <c r="QS76" s="134"/>
      <c r="QT76" s="134"/>
      <c r="QU76" s="134"/>
      <c r="QV76" s="134"/>
      <c r="QW76" s="134"/>
      <c r="QX76" s="134"/>
      <c r="QY76" s="134"/>
      <c r="QZ76" s="134"/>
      <c r="RA76" s="134"/>
      <c r="RB76" s="134"/>
      <c r="RC76" s="134"/>
      <c r="RD76" s="134"/>
      <c r="RE76" s="134"/>
      <c r="RF76" s="134"/>
      <c r="RG76" s="134"/>
      <c r="RH76" s="134"/>
      <c r="RI76" s="134"/>
      <c r="RJ76" s="134"/>
      <c r="RK76" s="134"/>
      <c r="RL76" s="134"/>
      <c r="RM76" s="134"/>
      <c r="RN76" s="134"/>
      <c r="RO76" s="134"/>
      <c r="RP76" s="134"/>
      <c r="RQ76" s="134"/>
      <c r="RR76" s="134"/>
      <c r="RS76" s="134"/>
      <c r="RT76" s="134"/>
      <c r="RU76" s="134"/>
      <c r="RV76" s="134"/>
      <c r="RW76" s="134"/>
      <c r="RX76" s="134"/>
      <c r="RY76" s="134"/>
      <c r="RZ76" s="134"/>
      <c r="SA76" s="134"/>
      <c r="SB76" s="134"/>
      <c r="SC76" s="134"/>
      <c r="SD76" s="134"/>
      <c r="SE76" s="134"/>
      <c r="SF76" s="134"/>
      <c r="SG76" s="134"/>
      <c r="SH76" s="134"/>
      <c r="SI76" s="134"/>
      <c r="SJ76" s="134"/>
      <c r="SK76" s="134"/>
      <c r="SL76" s="134"/>
      <c r="SM76" s="134"/>
      <c r="SN76" s="134"/>
      <c r="SO76" s="134"/>
      <c r="SP76" s="134"/>
      <c r="SQ76" s="134"/>
      <c r="SR76" s="134"/>
      <c r="SS76" s="134"/>
      <c r="ST76" s="134"/>
      <c r="SU76" s="134"/>
      <c r="SV76" s="134"/>
      <c r="SW76" s="134"/>
      <c r="SX76" s="134"/>
      <c r="SY76" s="134"/>
      <c r="SZ76" s="134"/>
      <c r="TA76" s="134"/>
      <c r="TB76" s="134"/>
      <c r="TC76" s="134"/>
      <c r="TD76" s="134"/>
      <c r="TE76" s="134"/>
      <c r="TF76" s="134"/>
      <c r="TG76" s="134"/>
      <c r="TH76" s="134"/>
      <c r="TI76" s="134"/>
      <c r="TJ76" s="134"/>
      <c r="TK76" s="134"/>
      <c r="TL76" s="134"/>
      <c r="TM76" s="134"/>
      <c r="TN76" s="134"/>
      <c r="TO76" s="134"/>
      <c r="TP76" s="134"/>
      <c r="TQ76" s="134"/>
      <c r="TR76" s="134"/>
      <c r="TS76" s="134"/>
      <c r="TT76" s="134"/>
      <c r="TU76" s="134"/>
      <c r="TV76" s="134"/>
      <c r="TW76" s="134"/>
      <c r="TX76" s="134"/>
      <c r="TY76" s="134"/>
      <c r="TZ76" s="134"/>
      <c r="UA76" s="134"/>
      <c r="UB76" s="134"/>
      <c r="UC76" s="134"/>
      <c r="UD76" s="134"/>
      <c r="UE76" s="134"/>
      <c r="UF76" s="134"/>
      <c r="UG76" s="134"/>
      <c r="UH76" s="134"/>
      <c r="UI76" s="134"/>
      <c r="UJ76" s="134"/>
      <c r="UK76" s="134"/>
      <c r="UL76" s="134"/>
      <c r="UM76" s="134"/>
      <c r="UN76" s="134"/>
      <c r="UO76" s="134"/>
      <c r="UP76" s="134"/>
      <c r="UQ76" s="134"/>
      <c r="UR76" s="134"/>
      <c r="US76" s="134"/>
      <c r="UT76" s="134"/>
      <c r="UU76" s="134"/>
      <c r="UV76" s="134"/>
      <c r="UW76" s="134"/>
      <c r="UX76" s="134"/>
      <c r="UY76" s="134"/>
      <c r="UZ76" s="134"/>
      <c r="VA76" s="134"/>
      <c r="VB76" s="134"/>
      <c r="VC76" s="134"/>
      <c r="VD76" s="134"/>
      <c r="VE76" s="134"/>
      <c r="VF76" s="134"/>
      <c r="VG76" s="134"/>
      <c r="VH76" s="134"/>
      <c r="VI76" s="134"/>
      <c r="VJ76" s="134"/>
      <c r="VK76" s="134"/>
      <c r="VL76" s="134"/>
      <c r="VM76" s="134"/>
      <c r="VN76" s="134"/>
      <c r="VO76" s="134"/>
      <c r="VP76" s="134"/>
      <c r="VQ76" s="134"/>
      <c r="VR76" s="134"/>
      <c r="VS76" s="134"/>
      <c r="VT76" s="134"/>
      <c r="VU76" s="134"/>
      <c r="VV76" s="134"/>
      <c r="VW76" s="134"/>
      <c r="VX76" s="134"/>
      <c r="VY76" s="134"/>
      <c r="VZ76" s="134"/>
      <c r="WA76" s="134"/>
      <c r="WB76" s="134"/>
      <c r="WC76" s="134"/>
      <c r="WD76" s="134"/>
      <c r="WE76" s="134"/>
      <c r="WF76" s="134"/>
      <c r="WG76" s="134"/>
      <c r="WH76" s="134"/>
      <c r="WI76" s="134"/>
      <c r="WJ76" s="134"/>
      <c r="WK76" s="134"/>
      <c r="WL76" s="134"/>
      <c r="WM76" s="134"/>
      <c r="WN76" s="134"/>
      <c r="WO76" s="134"/>
      <c r="WP76" s="134"/>
      <c r="WQ76" s="134"/>
      <c r="WR76" s="134"/>
      <c r="WS76" s="134"/>
      <c r="WT76" s="134"/>
      <c r="WU76" s="134"/>
      <c r="WV76" s="134"/>
      <c r="WW76" s="134"/>
      <c r="WX76" s="134"/>
      <c r="WY76" s="134"/>
      <c r="WZ76" s="134"/>
      <c r="XA76" s="134"/>
      <c r="XB76" s="134"/>
      <c r="XC76" s="134"/>
      <c r="XD76" s="134"/>
      <c r="XE76" s="134"/>
      <c r="XF76" s="134"/>
      <c r="XG76" s="134"/>
      <c r="XH76" s="134"/>
      <c r="XI76" s="134"/>
      <c r="XJ76" s="134"/>
      <c r="XK76" s="134"/>
      <c r="XL76" s="134"/>
      <c r="XM76" s="134"/>
      <c r="XN76" s="134"/>
      <c r="XO76" s="134"/>
      <c r="XP76" s="134"/>
      <c r="XQ76" s="134"/>
      <c r="XR76" s="134"/>
      <c r="XS76" s="134"/>
      <c r="XT76" s="134"/>
      <c r="XU76" s="134"/>
      <c r="XV76" s="134"/>
      <c r="XW76" s="134"/>
      <c r="XX76" s="134"/>
      <c r="XY76" s="134"/>
      <c r="XZ76" s="134"/>
      <c r="YA76" s="134"/>
      <c r="YB76" s="134"/>
      <c r="YC76" s="134"/>
      <c r="YD76" s="134"/>
      <c r="YE76" s="134"/>
      <c r="YF76" s="134"/>
      <c r="YG76" s="134"/>
      <c r="YH76" s="134"/>
      <c r="YI76" s="134"/>
      <c r="YJ76" s="134"/>
      <c r="YK76" s="134"/>
      <c r="YL76" s="134"/>
      <c r="YM76" s="134"/>
      <c r="YN76" s="134"/>
      <c r="YO76" s="134"/>
      <c r="YP76" s="134"/>
      <c r="YQ76" s="134"/>
      <c r="YR76" s="134"/>
      <c r="YS76" s="134"/>
      <c r="YT76" s="134"/>
      <c r="YU76" s="134"/>
      <c r="YV76" s="134"/>
      <c r="YW76" s="134"/>
      <c r="YX76" s="134"/>
      <c r="YY76" s="134"/>
      <c r="YZ76" s="134"/>
      <c r="ZA76" s="134"/>
      <c r="ZB76" s="134"/>
      <c r="ZC76" s="134"/>
      <c r="ZD76" s="134"/>
      <c r="ZE76" s="134"/>
      <c r="ZF76" s="134"/>
      <c r="ZG76" s="134"/>
      <c r="ZH76" s="134"/>
      <c r="ZI76" s="134"/>
      <c r="ZJ76" s="134"/>
      <c r="ZK76" s="134"/>
      <c r="ZL76" s="134"/>
      <c r="ZM76" s="134"/>
      <c r="ZN76" s="134"/>
      <c r="ZO76" s="134"/>
      <c r="ZP76" s="134"/>
      <c r="ZQ76" s="134"/>
      <c r="ZR76" s="134"/>
      <c r="ZS76" s="134"/>
      <c r="ZT76" s="134"/>
      <c r="ZU76" s="134"/>
      <c r="ZV76" s="134"/>
      <c r="ZW76" s="134"/>
      <c r="ZX76" s="134"/>
      <c r="ZY76" s="134"/>
      <c r="ZZ76" s="134"/>
      <c r="AAA76" s="134"/>
      <c r="AAB76" s="134"/>
      <c r="AAC76" s="134"/>
      <c r="AAD76" s="134"/>
      <c r="AAE76" s="134"/>
      <c r="AAF76" s="134"/>
      <c r="AAG76" s="134"/>
      <c r="AAH76" s="134"/>
      <c r="AAI76" s="134"/>
      <c r="AAJ76" s="134"/>
      <c r="AAK76" s="134"/>
      <c r="AAL76" s="134"/>
      <c r="AAM76" s="134"/>
      <c r="AAN76" s="134"/>
      <c r="AAO76" s="134"/>
      <c r="AAP76" s="134"/>
      <c r="AAQ76" s="134"/>
      <c r="AAR76" s="134"/>
      <c r="AAS76" s="134"/>
      <c r="AAT76" s="134"/>
      <c r="AAU76" s="134"/>
      <c r="AAV76" s="134"/>
      <c r="AAW76" s="134"/>
      <c r="AAX76" s="134"/>
      <c r="AAY76" s="134"/>
      <c r="AAZ76" s="134"/>
      <c r="ABA76" s="134"/>
      <c r="ABB76" s="134"/>
      <c r="ABC76" s="134"/>
      <c r="ABD76" s="134"/>
      <c r="ABE76" s="134"/>
      <c r="ABF76" s="134"/>
      <c r="ABG76" s="134"/>
      <c r="ABH76" s="134"/>
      <c r="ABI76" s="134"/>
      <c r="ABJ76" s="134"/>
      <c r="ABK76" s="134"/>
      <c r="ABL76" s="134"/>
      <c r="ABM76" s="134"/>
      <c r="ABN76" s="134"/>
      <c r="ABO76" s="134"/>
      <c r="ABP76" s="134"/>
      <c r="ABQ76" s="134"/>
      <c r="ABR76" s="134"/>
      <c r="ABS76" s="134"/>
      <c r="ABT76" s="134"/>
      <c r="ABU76" s="134"/>
      <c r="ABV76" s="134"/>
      <c r="ABW76" s="134"/>
      <c r="ABX76" s="134"/>
      <c r="ABY76" s="134"/>
      <c r="ABZ76" s="134"/>
      <c r="ACA76" s="134"/>
      <c r="ACB76" s="134"/>
      <c r="ACC76" s="134"/>
      <c r="ACD76" s="134"/>
      <c r="ACE76" s="134"/>
      <c r="ACF76" s="134"/>
      <c r="ACG76" s="134"/>
      <c r="ACH76" s="134"/>
      <c r="ACI76" s="134"/>
      <c r="ACJ76" s="134"/>
      <c r="ACK76" s="134"/>
      <c r="ACL76" s="134"/>
      <c r="ACM76" s="134"/>
      <c r="ACN76" s="134"/>
      <c r="ACO76" s="134"/>
      <c r="ACP76" s="134"/>
      <c r="ACQ76" s="134"/>
      <c r="ACR76" s="134"/>
      <c r="ACS76" s="134"/>
      <c r="ACT76" s="134"/>
      <c r="ACU76" s="134"/>
      <c r="ACV76" s="134"/>
      <c r="ACW76" s="134"/>
      <c r="ACX76" s="134"/>
      <c r="ACY76" s="134"/>
      <c r="ACZ76" s="134"/>
      <c r="ADA76" s="134"/>
      <c r="ADB76" s="134"/>
      <c r="ADC76" s="134"/>
      <c r="ADD76" s="134"/>
      <c r="ADE76" s="134"/>
      <c r="ADF76" s="134"/>
      <c r="ADG76" s="134"/>
      <c r="ADH76" s="134"/>
      <c r="ADI76" s="134"/>
      <c r="ADJ76" s="134"/>
      <c r="ADK76" s="134"/>
      <c r="ADL76" s="134"/>
      <c r="ADM76" s="134"/>
      <c r="ADN76" s="134"/>
      <c r="ADO76" s="134"/>
      <c r="ADP76" s="134"/>
      <c r="ADQ76" s="134"/>
      <c r="ADR76" s="134"/>
      <c r="ADS76" s="134"/>
      <c r="ADT76" s="134"/>
      <c r="ADU76" s="134"/>
      <c r="ADV76" s="134"/>
      <c r="ADW76" s="134"/>
      <c r="ADX76" s="134"/>
      <c r="ADY76" s="134"/>
      <c r="ADZ76" s="134"/>
      <c r="AEA76" s="134"/>
      <c r="AEB76" s="134"/>
      <c r="AEC76" s="134"/>
      <c r="AED76" s="134"/>
      <c r="AEE76" s="134"/>
      <c r="AEF76" s="134"/>
      <c r="AEG76" s="134"/>
      <c r="AEH76" s="134"/>
      <c r="AEI76" s="134"/>
      <c r="AEJ76" s="134"/>
      <c r="AEK76" s="134"/>
      <c r="AEL76" s="134"/>
      <c r="AEM76" s="134"/>
      <c r="AEN76" s="134"/>
      <c r="AEO76" s="134"/>
      <c r="AEP76" s="134"/>
      <c r="AEQ76" s="134"/>
      <c r="AER76" s="134"/>
      <c r="AES76" s="134"/>
      <c r="AET76" s="134"/>
      <c r="AEU76" s="134"/>
      <c r="AEV76" s="134"/>
      <c r="AEW76" s="134"/>
      <c r="AEX76" s="134"/>
      <c r="AEY76" s="134"/>
      <c r="AEZ76" s="134"/>
      <c r="AFA76" s="134"/>
      <c r="AFB76" s="134"/>
      <c r="AFC76" s="134"/>
      <c r="AFD76" s="134"/>
      <c r="AFE76" s="134"/>
      <c r="AFF76" s="134"/>
      <c r="AFG76" s="134"/>
      <c r="AFH76" s="134"/>
      <c r="AFI76" s="134"/>
      <c r="AFJ76" s="134"/>
      <c r="AFK76" s="134"/>
      <c r="AFL76" s="134"/>
      <c r="AFM76" s="134"/>
      <c r="AFN76" s="134"/>
      <c r="AFO76" s="134"/>
      <c r="AFP76" s="134"/>
      <c r="AFQ76" s="134"/>
      <c r="AFR76" s="134"/>
      <c r="AFS76" s="134"/>
      <c r="AFT76" s="134"/>
      <c r="AFU76" s="134"/>
      <c r="AFV76" s="134"/>
      <c r="AFW76" s="134"/>
      <c r="AFX76" s="134"/>
      <c r="AFY76" s="134"/>
      <c r="AFZ76" s="134"/>
      <c r="AGA76" s="134"/>
      <c r="AGB76" s="134"/>
      <c r="AGC76" s="134"/>
      <c r="AGD76" s="134"/>
      <c r="AGE76" s="134"/>
      <c r="AGF76" s="134"/>
      <c r="AGG76" s="134"/>
      <c r="AGH76" s="134"/>
      <c r="AGI76" s="134"/>
      <c r="AGJ76" s="134"/>
      <c r="AGK76" s="134"/>
      <c r="AGL76" s="134"/>
      <c r="AGM76" s="134"/>
      <c r="AGN76" s="134"/>
      <c r="AGO76" s="134"/>
      <c r="AGP76" s="134"/>
      <c r="AGQ76" s="134"/>
      <c r="AGR76" s="134"/>
      <c r="AGS76" s="134"/>
      <c r="AGT76" s="134"/>
      <c r="AGU76" s="134"/>
      <c r="AGV76" s="134"/>
      <c r="AGW76" s="134"/>
      <c r="AGX76" s="134"/>
      <c r="AGY76" s="134"/>
      <c r="AGZ76" s="134"/>
      <c r="AHA76" s="134"/>
      <c r="AHB76" s="134"/>
      <c r="AHC76" s="134"/>
      <c r="AHD76" s="134"/>
      <c r="AHE76" s="134"/>
      <c r="AHF76" s="134"/>
      <c r="AHG76" s="134"/>
      <c r="AHH76" s="134"/>
      <c r="AHI76" s="134"/>
      <c r="AHJ76" s="134"/>
      <c r="AHK76" s="134"/>
      <c r="AHL76" s="134"/>
      <c r="AHM76" s="134"/>
      <c r="AHN76" s="134"/>
      <c r="AHO76" s="134"/>
      <c r="AHP76" s="134"/>
      <c r="AHQ76" s="134"/>
      <c r="AHR76" s="134"/>
      <c r="AHS76" s="134"/>
      <c r="AHT76" s="134"/>
      <c r="AHU76" s="134"/>
      <c r="AHV76" s="134"/>
      <c r="AHW76" s="134"/>
      <c r="AHX76" s="134"/>
      <c r="AHY76" s="134"/>
      <c r="AHZ76" s="134"/>
      <c r="AIA76" s="134"/>
      <c r="AIB76" s="134"/>
      <c r="AIC76" s="134"/>
      <c r="AID76" s="134"/>
      <c r="AIE76" s="134"/>
      <c r="AIF76" s="134"/>
      <c r="AIG76" s="134"/>
      <c r="AIH76" s="134"/>
      <c r="AII76" s="134"/>
      <c r="AIJ76" s="134"/>
      <c r="AIK76" s="134"/>
      <c r="AIL76" s="134"/>
      <c r="AIM76" s="134"/>
      <c r="AIN76" s="134"/>
      <c r="AIO76" s="134"/>
      <c r="AIP76" s="134"/>
      <c r="AIQ76" s="134"/>
      <c r="AIR76" s="134"/>
      <c r="AIS76" s="134"/>
      <c r="AIT76" s="134"/>
      <c r="AIU76" s="134"/>
      <c r="AIV76" s="134"/>
      <c r="AIW76" s="134"/>
      <c r="AIX76" s="134"/>
      <c r="AIY76" s="134"/>
      <c r="AIZ76" s="134"/>
      <c r="AJA76" s="134"/>
      <c r="AJB76" s="134"/>
      <c r="AJC76" s="134"/>
      <c r="AJD76" s="134"/>
      <c r="AJE76" s="134"/>
      <c r="AJF76" s="134"/>
      <c r="AJG76" s="134"/>
      <c r="AJH76" s="134"/>
      <c r="AJI76" s="134"/>
      <c r="AJJ76" s="134"/>
      <c r="AJK76" s="134"/>
      <c r="AJL76" s="134"/>
      <c r="AJM76" s="134"/>
      <c r="AJN76" s="134"/>
      <c r="AJO76" s="134"/>
      <c r="AJP76" s="134"/>
      <c r="AJQ76" s="134"/>
      <c r="AJR76" s="134"/>
      <c r="AJS76" s="134"/>
      <c r="AJT76" s="134"/>
      <c r="AJU76" s="134"/>
      <c r="AJV76" s="134"/>
      <c r="AJW76" s="134"/>
      <c r="AJX76" s="134"/>
      <c r="AJY76" s="134"/>
      <c r="AJZ76" s="134"/>
      <c r="AKA76" s="134"/>
      <c r="AKB76" s="134"/>
      <c r="AKC76" s="134"/>
      <c r="AKD76" s="134"/>
      <c r="AKE76" s="134"/>
      <c r="AKF76" s="134"/>
      <c r="AKG76" s="134"/>
      <c r="AKH76" s="134"/>
      <c r="AKI76" s="134"/>
      <c r="AKJ76" s="134"/>
      <c r="AKK76" s="134"/>
      <c r="AKL76" s="134"/>
      <c r="AKM76" s="134"/>
      <c r="AKN76" s="134"/>
      <c r="AKO76" s="134"/>
      <c r="AKP76" s="134"/>
      <c r="AKQ76" s="134"/>
      <c r="AKR76" s="134"/>
      <c r="AKS76" s="134"/>
      <c r="AKT76" s="134"/>
      <c r="AKU76" s="134"/>
      <c r="AKV76" s="134"/>
      <c r="AKW76" s="134"/>
      <c r="AKX76" s="134"/>
      <c r="AKY76" s="134"/>
      <c r="AKZ76" s="134"/>
      <c r="ALA76" s="134"/>
      <c r="ALB76" s="134"/>
      <c r="ALC76" s="134"/>
      <c r="ALD76" s="134"/>
      <c r="ALE76" s="134"/>
      <c r="ALF76" s="134"/>
      <c r="ALG76" s="134"/>
      <c r="ALH76" s="134"/>
      <c r="ALI76" s="134"/>
      <c r="ALJ76" s="134"/>
      <c r="ALK76" s="134"/>
      <c r="ALL76" s="134"/>
      <c r="ALM76" s="134"/>
      <c r="ALN76" s="134"/>
      <c r="ALO76" s="134"/>
      <c r="ALP76" s="134"/>
      <c r="ALQ76" s="134"/>
      <c r="ALR76" s="134"/>
      <c r="ALS76" s="134"/>
      <c r="ALT76" s="134"/>
      <c r="ALU76" s="134"/>
      <c r="ALV76" s="134"/>
      <c r="ALW76" s="134"/>
      <c r="ALX76" s="134"/>
      <c r="ALY76" s="134"/>
      <c r="ALZ76" s="134"/>
      <c r="AMA76" s="134"/>
      <c r="AMB76" s="134"/>
      <c r="AMC76" s="134"/>
      <c r="AMD76" s="134"/>
      <c r="AME76" s="134"/>
      <c r="AMF76" s="134"/>
      <c r="AMG76" s="134"/>
      <c r="AMH76" s="134"/>
      <c r="AMI76" s="134"/>
      <c r="AMJ76" s="134"/>
      <c r="AMK76" s="134"/>
      <c r="AML76" s="134"/>
      <c r="AMM76" s="134"/>
      <c r="AMN76" s="134"/>
      <c r="AMO76" s="134"/>
      <c r="AMP76" s="134"/>
      <c r="AMQ76" s="134"/>
      <c r="AMR76" s="134"/>
      <c r="AMS76" s="134"/>
      <c r="AMT76" s="134"/>
      <c r="AMU76" s="134"/>
      <c r="AMV76" s="134"/>
      <c r="AMW76" s="134"/>
      <c r="AMX76" s="134"/>
      <c r="AMY76" s="134"/>
      <c r="AMZ76" s="134"/>
      <c r="ANA76" s="134"/>
      <c r="ANB76" s="134"/>
      <c r="ANC76" s="134"/>
      <c r="AND76" s="134"/>
      <c r="ANE76" s="134"/>
      <c r="ANF76" s="134"/>
      <c r="ANG76" s="134"/>
      <c r="ANH76" s="134"/>
      <c r="ANI76" s="134"/>
      <c r="ANJ76" s="134"/>
      <c r="ANK76" s="134"/>
      <c r="ANL76" s="134"/>
      <c r="ANM76" s="134"/>
      <c r="ANN76" s="134"/>
      <c r="ANO76" s="134"/>
      <c r="ANP76" s="134"/>
      <c r="ANQ76" s="134"/>
      <c r="ANR76" s="134"/>
      <c r="ANS76" s="134"/>
      <c r="ANT76" s="134"/>
      <c r="ANU76" s="134"/>
      <c r="ANV76" s="134"/>
      <c r="ANW76" s="134"/>
      <c r="ANX76" s="134"/>
      <c r="ANY76" s="134"/>
      <c r="ANZ76" s="134"/>
      <c r="AOA76" s="134"/>
      <c r="AOB76" s="134"/>
      <c r="AOC76" s="134"/>
      <c r="AOD76" s="134"/>
      <c r="AOE76" s="134"/>
      <c r="AOF76" s="134"/>
      <c r="AOG76" s="134"/>
      <c r="AOH76" s="134"/>
      <c r="AOI76" s="134"/>
      <c r="AOJ76" s="134"/>
      <c r="AOK76" s="134"/>
      <c r="AOL76" s="134"/>
      <c r="AOM76" s="134"/>
      <c r="AON76" s="134"/>
      <c r="AOO76" s="134"/>
      <c r="AOP76" s="134"/>
      <c r="AOQ76" s="134"/>
      <c r="AOR76" s="134"/>
      <c r="AOS76" s="134"/>
      <c r="AOT76" s="134"/>
      <c r="AOU76" s="134"/>
      <c r="AOV76" s="134"/>
      <c r="AOW76" s="134"/>
      <c r="AOX76" s="134"/>
      <c r="AOY76" s="134"/>
      <c r="AOZ76" s="134"/>
      <c r="APA76" s="134"/>
      <c r="APB76" s="134"/>
      <c r="APC76" s="134"/>
      <c r="APD76" s="134"/>
      <c r="APE76" s="134"/>
      <c r="APF76" s="134"/>
      <c r="APG76" s="134"/>
      <c r="APH76" s="134"/>
      <c r="API76" s="134"/>
      <c r="APJ76" s="134"/>
      <c r="APK76" s="134"/>
      <c r="APL76" s="134"/>
      <c r="APM76" s="134"/>
      <c r="APN76" s="134"/>
      <c r="APO76" s="134"/>
      <c r="APP76" s="134"/>
      <c r="APQ76" s="134"/>
      <c r="APR76" s="134"/>
      <c r="APS76" s="134"/>
      <c r="APT76" s="134"/>
      <c r="APU76" s="134"/>
      <c r="APV76" s="134"/>
      <c r="APW76" s="134"/>
      <c r="APX76" s="134"/>
      <c r="APY76" s="134"/>
      <c r="APZ76" s="134"/>
      <c r="AQA76" s="134"/>
      <c r="AQB76" s="134"/>
      <c r="AQC76" s="134"/>
      <c r="AQD76" s="134"/>
      <c r="AQE76" s="134"/>
      <c r="AQF76" s="134"/>
      <c r="AQG76" s="134"/>
      <c r="AQH76" s="134"/>
      <c r="AQI76" s="134"/>
      <c r="AQJ76" s="134"/>
      <c r="AQK76" s="134"/>
      <c r="AQL76" s="134"/>
      <c r="AQM76" s="134"/>
      <c r="AQN76" s="134"/>
      <c r="AQO76" s="134"/>
      <c r="AQP76" s="134"/>
      <c r="AQQ76" s="134"/>
      <c r="AQR76" s="134"/>
      <c r="AQS76" s="134"/>
      <c r="AQT76" s="134"/>
      <c r="AQU76" s="134"/>
      <c r="AQV76" s="134"/>
      <c r="AQW76" s="134"/>
      <c r="AQX76" s="134"/>
      <c r="AQY76" s="134"/>
      <c r="AQZ76" s="134"/>
      <c r="ARA76" s="134"/>
      <c r="ARB76" s="134"/>
      <c r="ARC76" s="134"/>
      <c r="ARD76" s="134"/>
      <c r="ARE76" s="134"/>
      <c r="ARF76" s="134"/>
      <c r="ARG76" s="134"/>
      <c r="ARH76" s="134"/>
      <c r="ARI76" s="134"/>
      <c r="ARJ76" s="134"/>
      <c r="ARK76" s="134"/>
      <c r="ARL76" s="134"/>
      <c r="ARM76" s="134"/>
      <c r="ARN76" s="134"/>
      <c r="ARO76" s="134"/>
      <c r="ARP76" s="134"/>
      <c r="ARQ76" s="134"/>
      <c r="ARR76" s="134"/>
      <c r="ARS76" s="134"/>
      <c r="ART76" s="134"/>
      <c r="ARU76" s="134"/>
      <c r="ARV76" s="134"/>
      <c r="ARW76" s="134"/>
      <c r="ARX76" s="134"/>
      <c r="ARY76" s="134"/>
      <c r="ARZ76" s="134"/>
      <c r="ASA76" s="134"/>
      <c r="ASB76" s="134"/>
      <c r="ASC76" s="134"/>
      <c r="ASD76" s="134"/>
      <c r="ASE76" s="134"/>
      <c r="ASF76" s="134"/>
      <c r="ASG76" s="134"/>
      <c r="ASH76" s="134"/>
      <c r="ASI76" s="134"/>
      <c r="ASJ76" s="134"/>
      <c r="ASK76" s="134"/>
      <c r="ASL76" s="134"/>
      <c r="ASM76" s="134"/>
      <c r="ASN76" s="134"/>
      <c r="ASO76" s="134"/>
      <c r="ASP76" s="134"/>
      <c r="ASQ76" s="134"/>
      <c r="ASR76" s="134"/>
      <c r="ASS76" s="134"/>
      <c r="AST76" s="134"/>
      <c r="ASU76" s="134"/>
      <c r="ASV76" s="134"/>
      <c r="ASW76" s="134"/>
      <c r="ASX76" s="134"/>
      <c r="ASY76" s="134"/>
      <c r="ASZ76" s="134"/>
      <c r="ATA76" s="134"/>
      <c r="ATB76" s="134"/>
      <c r="ATC76" s="134"/>
      <c r="ATD76" s="134"/>
      <c r="ATE76" s="134"/>
      <c r="ATF76" s="134"/>
      <c r="ATG76" s="134"/>
      <c r="ATH76" s="134"/>
      <c r="ATI76" s="134"/>
      <c r="ATJ76" s="134"/>
      <c r="ATK76" s="134"/>
      <c r="ATL76" s="134"/>
      <c r="ATM76" s="134"/>
      <c r="ATN76" s="134"/>
      <c r="ATO76" s="134"/>
      <c r="ATP76" s="134"/>
      <c r="ATQ76" s="134"/>
      <c r="ATR76" s="134"/>
      <c r="ATS76" s="134"/>
      <c r="ATT76" s="134"/>
      <c r="ATU76" s="134"/>
      <c r="ATV76" s="134"/>
      <c r="ATW76" s="134"/>
      <c r="ATX76" s="134"/>
      <c r="ATY76" s="134"/>
      <c r="ATZ76" s="134"/>
      <c r="AUA76" s="134"/>
      <c r="AUB76" s="134"/>
      <c r="AUC76" s="134"/>
      <c r="AUD76" s="134"/>
      <c r="AUE76" s="134"/>
      <c r="AUF76" s="134"/>
      <c r="AUG76" s="134"/>
      <c r="AUH76" s="134"/>
      <c r="AUI76" s="134"/>
      <c r="AUJ76" s="134"/>
      <c r="AUK76" s="134"/>
      <c r="AUL76" s="134"/>
      <c r="AUM76" s="134"/>
      <c r="AUN76" s="134"/>
      <c r="AUO76" s="134"/>
      <c r="AUP76" s="134"/>
      <c r="AUQ76" s="134"/>
      <c r="AUR76" s="134"/>
      <c r="AUS76" s="134"/>
      <c r="AUT76" s="134"/>
      <c r="AUU76" s="134"/>
      <c r="AUV76" s="134"/>
      <c r="AUW76" s="134"/>
      <c r="AUX76" s="134"/>
      <c r="AUY76" s="134"/>
      <c r="AUZ76" s="134"/>
      <c r="AVA76" s="134"/>
      <c r="AVB76" s="134"/>
      <c r="AVC76" s="134"/>
      <c r="AVD76" s="134"/>
      <c r="AVE76" s="134"/>
      <c r="AVF76" s="134"/>
      <c r="AVG76" s="134"/>
      <c r="AVH76" s="134"/>
      <c r="AVI76" s="134"/>
      <c r="AVJ76" s="134"/>
      <c r="AVK76" s="134"/>
      <c r="AVL76" s="134"/>
      <c r="AVM76" s="134"/>
      <c r="AVN76" s="134"/>
      <c r="AVO76" s="134"/>
      <c r="AVP76" s="134"/>
      <c r="AVQ76" s="134"/>
      <c r="AVR76" s="134"/>
      <c r="AVS76" s="134"/>
      <c r="AVT76" s="134"/>
      <c r="AVU76" s="134"/>
      <c r="AVV76" s="134"/>
      <c r="AVW76" s="134"/>
      <c r="AVX76" s="134"/>
      <c r="AVY76" s="134"/>
      <c r="AVZ76" s="134"/>
      <c r="AWA76" s="134"/>
      <c r="AWB76" s="134"/>
      <c r="AWC76" s="134"/>
      <c r="AWD76" s="134"/>
      <c r="AWE76" s="134"/>
      <c r="AWF76" s="134"/>
      <c r="AWG76" s="134"/>
      <c r="AWH76" s="134"/>
      <c r="AWI76" s="134"/>
      <c r="AWJ76" s="134"/>
      <c r="AWK76" s="134"/>
      <c r="AWL76" s="134"/>
      <c r="AWM76" s="134"/>
      <c r="AWN76" s="134"/>
      <c r="AWO76" s="134"/>
      <c r="AWP76" s="134"/>
      <c r="AWQ76" s="134"/>
      <c r="AWR76" s="134"/>
      <c r="AWS76" s="134"/>
      <c r="AWT76" s="134"/>
      <c r="AWU76" s="134"/>
      <c r="AWV76" s="134"/>
      <c r="AWW76" s="134"/>
      <c r="AWX76" s="134"/>
      <c r="AWY76" s="134"/>
      <c r="AWZ76" s="134"/>
      <c r="AXA76" s="134"/>
      <c r="AXB76" s="134"/>
      <c r="AXC76" s="134"/>
      <c r="AXD76" s="134"/>
      <c r="AXE76" s="134"/>
      <c r="AXF76" s="134"/>
      <c r="AXG76" s="134"/>
      <c r="AXH76" s="134"/>
      <c r="AXI76" s="134"/>
      <c r="AXJ76" s="134"/>
      <c r="AXK76" s="134"/>
      <c r="AXL76" s="134"/>
      <c r="AXM76" s="134"/>
      <c r="AXN76" s="134"/>
      <c r="AXO76" s="134"/>
      <c r="AXP76" s="134"/>
      <c r="AXQ76" s="134"/>
      <c r="AXR76" s="134"/>
      <c r="AXS76" s="134"/>
      <c r="AXT76" s="134"/>
      <c r="AXU76" s="134"/>
      <c r="AXV76" s="134"/>
      <c r="AXW76" s="134"/>
      <c r="AXX76" s="134"/>
      <c r="AXY76" s="134"/>
      <c r="AXZ76" s="134"/>
      <c r="AYA76" s="134"/>
      <c r="AYB76" s="134"/>
      <c r="AYC76" s="134"/>
      <c r="AYD76" s="134"/>
      <c r="AYE76" s="134"/>
      <c r="AYF76" s="134"/>
      <c r="AYG76" s="134"/>
      <c r="AYH76" s="134"/>
      <c r="AYI76" s="134"/>
      <c r="AYJ76" s="134"/>
      <c r="AYK76" s="134"/>
      <c r="AYL76" s="134"/>
      <c r="AYM76" s="134"/>
      <c r="AYN76" s="134"/>
      <c r="AYO76" s="134"/>
      <c r="AYP76" s="134"/>
      <c r="AYQ76" s="134"/>
      <c r="AYR76" s="134"/>
      <c r="AYS76" s="134"/>
      <c r="AYT76" s="134"/>
      <c r="AYU76" s="134"/>
      <c r="AYV76" s="134"/>
      <c r="AYW76" s="134"/>
      <c r="AYX76" s="134"/>
      <c r="AYY76" s="134"/>
      <c r="AYZ76" s="134"/>
      <c r="AZA76" s="134"/>
      <c r="AZB76" s="134"/>
      <c r="AZC76" s="134"/>
      <c r="AZD76" s="134"/>
      <c r="AZE76" s="134"/>
      <c r="AZF76" s="134"/>
      <c r="AZG76" s="134"/>
      <c r="AZH76" s="134"/>
      <c r="AZI76" s="134"/>
      <c r="AZJ76" s="134"/>
      <c r="AZK76" s="134"/>
      <c r="AZL76" s="134"/>
      <c r="AZM76" s="134"/>
      <c r="AZN76" s="134"/>
      <c r="AZO76" s="134"/>
      <c r="AZP76" s="134"/>
      <c r="AZQ76" s="134"/>
      <c r="AZR76" s="134"/>
      <c r="AZS76" s="134"/>
      <c r="AZT76" s="134"/>
      <c r="AZU76" s="134"/>
      <c r="AZV76" s="134"/>
      <c r="AZW76" s="134"/>
      <c r="AZX76" s="134"/>
      <c r="AZY76" s="134"/>
      <c r="AZZ76" s="134"/>
      <c r="BAA76" s="134"/>
      <c r="BAB76" s="134"/>
      <c r="BAC76" s="134"/>
      <c r="BAD76" s="134"/>
      <c r="BAE76" s="134"/>
      <c r="BAF76" s="134"/>
      <c r="BAG76" s="134"/>
      <c r="BAH76" s="134"/>
      <c r="BAI76" s="134"/>
      <c r="BAJ76" s="134"/>
      <c r="BAK76" s="134"/>
      <c r="BAL76" s="134"/>
      <c r="BAM76" s="134"/>
      <c r="BAN76" s="134"/>
      <c r="BAO76" s="134"/>
      <c r="BAP76" s="134"/>
      <c r="BAQ76" s="134"/>
      <c r="BAR76" s="134"/>
      <c r="BAS76" s="134"/>
      <c r="BAT76" s="134"/>
      <c r="BAU76" s="134"/>
      <c r="BAV76" s="134"/>
      <c r="BAW76" s="134"/>
      <c r="BAX76" s="134"/>
      <c r="BAY76" s="134"/>
      <c r="BAZ76" s="134"/>
      <c r="BBA76" s="134"/>
      <c r="BBB76" s="134"/>
      <c r="BBC76" s="134"/>
      <c r="BBD76" s="134"/>
      <c r="BBE76" s="134"/>
      <c r="BBF76" s="134"/>
      <c r="BBG76" s="134"/>
      <c r="BBH76" s="134"/>
      <c r="BBI76" s="134"/>
      <c r="BBJ76" s="134"/>
      <c r="BBK76" s="134"/>
      <c r="BBL76" s="134"/>
      <c r="BBM76" s="134"/>
      <c r="BBN76" s="134"/>
      <c r="BBO76" s="134"/>
      <c r="BBP76" s="134"/>
      <c r="BBQ76" s="134"/>
      <c r="BBR76" s="134"/>
      <c r="BBS76" s="134"/>
      <c r="BBT76" s="134"/>
      <c r="BBU76" s="134"/>
      <c r="BBV76" s="134"/>
      <c r="BBW76" s="134"/>
      <c r="BBX76" s="134"/>
      <c r="BBY76" s="134"/>
      <c r="BBZ76" s="134"/>
      <c r="BCA76" s="134"/>
      <c r="BCB76" s="134"/>
      <c r="BCC76" s="134"/>
      <c r="BCD76" s="134"/>
      <c r="BCE76" s="134"/>
      <c r="BCF76" s="134"/>
      <c r="BCG76" s="134"/>
      <c r="BCH76" s="134"/>
      <c r="BCI76" s="134"/>
      <c r="BCJ76" s="134"/>
      <c r="BCK76" s="134"/>
      <c r="BCL76" s="134"/>
      <c r="BCM76" s="134"/>
      <c r="BCN76" s="134"/>
      <c r="BCO76" s="134"/>
      <c r="BCP76" s="134"/>
      <c r="BCQ76" s="134"/>
      <c r="BCR76" s="134"/>
      <c r="BCS76" s="134"/>
      <c r="BCT76" s="134"/>
      <c r="BCU76" s="134"/>
      <c r="BCV76" s="134"/>
      <c r="BCW76" s="134"/>
      <c r="BCX76" s="134"/>
      <c r="BCY76" s="134"/>
      <c r="BCZ76" s="134"/>
      <c r="BDA76" s="134"/>
      <c r="BDB76" s="134"/>
      <c r="BDC76" s="134"/>
      <c r="BDD76" s="134"/>
      <c r="BDE76" s="134"/>
      <c r="BDF76" s="134"/>
      <c r="BDG76" s="134"/>
      <c r="BDH76" s="134"/>
      <c r="BDI76" s="134"/>
      <c r="BDJ76" s="134"/>
      <c r="BDK76" s="134"/>
      <c r="BDL76" s="134"/>
      <c r="BDM76" s="134"/>
      <c r="BDN76" s="134"/>
      <c r="BDO76" s="134"/>
      <c r="BDP76" s="134"/>
      <c r="BDQ76" s="134"/>
      <c r="BDR76" s="134"/>
      <c r="BDS76" s="134"/>
      <c r="BDT76" s="134"/>
      <c r="BDU76" s="134"/>
      <c r="BDV76" s="134"/>
      <c r="BDW76" s="134"/>
      <c r="BDX76" s="134"/>
      <c r="BDY76" s="134"/>
      <c r="BDZ76" s="134"/>
      <c r="BEA76" s="134"/>
      <c r="BEB76" s="134"/>
      <c r="BEC76" s="134"/>
      <c r="BED76" s="134"/>
      <c r="BEE76" s="134"/>
      <c r="BEF76" s="134"/>
      <c r="BEG76" s="134"/>
      <c r="BEH76" s="134"/>
      <c r="BEI76" s="134"/>
      <c r="BEJ76" s="134"/>
      <c r="BEK76" s="134"/>
      <c r="BEL76" s="134"/>
      <c r="BEM76" s="134"/>
      <c r="BEN76" s="134"/>
      <c r="BEO76" s="134"/>
      <c r="BEP76" s="134"/>
      <c r="BEQ76" s="134"/>
      <c r="BER76" s="134"/>
      <c r="BES76" s="134"/>
      <c r="BET76" s="134"/>
      <c r="BEU76" s="134"/>
      <c r="BEV76" s="134"/>
      <c r="BEW76" s="134"/>
      <c r="BEX76" s="134"/>
      <c r="BEY76" s="134"/>
      <c r="BEZ76" s="134"/>
      <c r="BFA76" s="134"/>
      <c r="BFB76" s="134"/>
      <c r="BFC76" s="134"/>
      <c r="BFD76" s="134"/>
      <c r="BFE76" s="134"/>
      <c r="BFF76" s="134"/>
      <c r="BFG76" s="134"/>
      <c r="BFH76" s="134"/>
      <c r="BFI76" s="134"/>
      <c r="BFJ76" s="134"/>
      <c r="BFK76" s="134"/>
      <c r="BFL76" s="134"/>
      <c r="BFM76" s="134"/>
      <c r="BFN76" s="134"/>
      <c r="BFO76" s="134"/>
      <c r="BFP76" s="134"/>
      <c r="BFQ76" s="134"/>
      <c r="BFR76" s="134"/>
      <c r="BFS76" s="134"/>
      <c r="BFT76" s="134"/>
      <c r="BFU76" s="134"/>
      <c r="BFV76" s="134"/>
      <c r="BFW76" s="134"/>
      <c r="BFX76" s="134"/>
      <c r="BFY76" s="134"/>
      <c r="BFZ76" s="134"/>
      <c r="BGA76" s="134"/>
      <c r="BGB76" s="134"/>
      <c r="BGC76" s="134"/>
      <c r="BGD76" s="134"/>
      <c r="BGE76" s="134"/>
      <c r="BGF76" s="134"/>
      <c r="BGG76" s="134"/>
      <c r="BGH76" s="134"/>
      <c r="BGI76" s="134"/>
      <c r="BGJ76" s="134"/>
      <c r="BGK76" s="134"/>
      <c r="BGL76" s="134"/>
      <c r="BGM76" s="134"/>
      <c r="BGN76" s="134"/>
      <c r="BGO76" s="134"/>
      <c r="BGP76" s="134"/>
      <c r="BGQ76" s="134"/>
      <c r="BGR76" s="134"/>
      <c r="BGS76" s="134"/>
      <c r="BGT76" s="134"/>
      <c r="BGU76" s="134"/>
      <c r="BGV76" s="134"/>
      <c r="BGW76" s="134"/>
      <c r="BGX76" s="134"/>
      <c r="BGY76" s="134"/>
      <c r="BGZ76" s="134"/>
      <c r="BHA76" s="134"/>
      <c r="BHB76" s="134"/>
      <c r="BHC76" s="134"/>
      <c r="BHD76" s="134"/>
      <c r="BHE76" s="134"/>
      <c r="BHF76" s="134"/>
      <c r="BHG76" s="134"/>
      <c r="BHH76" s="134"/>
      <c r="BHI76" s="134"/>
      <c r="BHJ76" s="134"/>
      <c r="BHK76" s="134"/>
      <c r="BHL76" s="134"/>
      <c r="BHM76" s="134"/>
      <c r="BHN76" s="134"/>
      <c r="BHO76" s="134"/>
      <c r="BHP76" s="134"/>
      <c r="BHQ76" s="134"/>
      <c r="BHR76" s="134"/>
      <c r="BHS76" s="134"/>
      <c r="BHT76" s="134"/>
      <c r="BHU76" s="134"/>
      <c r="BHV76" s="134"/>
      <c r="BHW76" s="134"/>
      <c r="BHX76" s="134"/>
      <c r="BHY76" s="134"/>
      <c r="BHZ76" s="134"/>
      <c r="BIA76" s="134"/>
      <c r="BIB76" s="134"/>
      <c r="BIC76" s="134"/>
      <c r="BID76" s="134"/>
      <c r="BIE76" s="134"/>
      <c r="BIF76" s="134"/>
      <c r="BIG76" s="134"/>
      <c r="BIH76" s="134"/>
      <c r="BII76" s="134"/>
      <c r="BIJ76" s="134"/>
      <c r="BIK76" s="134"/>
      <c r="BIL76" s="134"/>
      <c r="BIM76" s="134"/>
      <c r="BIN76" s="134"/>
      <c r="BIO76" s="134"/>
      <c r="BIP76" s="134"/>
      <c r="BIQ76" s="134"/>
      <c r="BIR76" s="134"/>
      <c r="BIS76" s="134"/>
      <c r="BIT76" s="134"/>
      <c r="BIU76" s="134"/>
      <c r="BIV76" s="134"/>
      <c r="BIW76" s="134"/>
      <c r="BIX76" s="134"/>
      <c r="BIY76" s="134"/>
      <c r="BIZ76" s="134"/>
      <c r="BJA76" s="134"/>
      <c r="BJB76" s="134"/>
      <c r="BJC76" s="134"/>
      <c r="BJD76" s="134"/>
      <c r="BJE76" s="134"/>
      <c r="BJF76" s="134"/>
      <c r="BJG76" s="134"/>
      <c r="BJH76" s="134"/>
      <c r="BJI76" s="134"/>
      <c r="BJJ76" s="134"/>
      <c r="BJK76" s="134"/>
      <c r="BJL76" s="134"/>
      <c r="BJM76" s="134"/>
      <c r="BJN76" s="134"/>
      <c r="BJO76" s="134"/>
      <c r="BJP76" s="134"/>
      <c r="BJQ76" s="134"/>
      <c r="BJR76" s="134"/>
      <c r="BJS76" s="134"/>
      <c r="BJT76" s="134"/>
      <c r="BJU76" s="134"/>
      <c r="BJV76" s="134"/>
      <c r="BJW76" s="134"/>
      <c r="BJX76" s="134"/>
      <c r="BJY76" s="134"/>
      <c r="BJZ76" s="134"/>
      <c r="BKA76" s="134"/>
      <c r="BKB76" s="134"/>
      <c r="BKC76" s="134"/>
      <c r="BKD76" s="134"/>
      <c r="BKE76" s="134"/>
      <c r="BKF76" s="134"/>
      <c r="BKG76" s="134"/>
      <c r="BKH76" s="134"/>
      <c r="BKI76" s="134"/>
      <c r="BKJ76" s="134"/>
      <c r="BKK76" s="134"/>
      <c r="BKL76" s="134"/>
      <c r="BKM76" s="134"/>
      <c r="BKN76" s="134"/>
      <c r="BKO76" s="134"/>
      <c r="BKP76" s="134"/>
      <c r="BKQ76" s="134"/>
      <c r="BKR76" s="134"/>
      <c r="BKS76" s="134"/>
      <c r="BKT76" s="134"/>
      <c r="BKU76" s="134"/>
      <c r="BKV76" s="134"/>
      <c r="BKW76" s="134"/>
      <c r="BKX76" s="134"/>
      <c r="BKY76" s="134"/>
      <c r="BKZ76" s="134"/>
      <c r="BLA76" s="134"/>
      <c r="BLB76" s="134"/>
      <c r="BLC76" s="134"/>
      <c r="BLD76" s="134"/>
      <c r="BLE76" s="134"/>
      <c r="BLF76" s="134"/>
      <c r="BLG76" s="134"/>
      <c r="BLH76" s="134"/>
      <c r="BLI76" s="134"/>
      <c r="BLJ76" s="134"/>
      <c r="BLK76" s="134"/>
      <c r="BLL76" s="134"/>
      <c r="BLM76" s="134"/>
      <c r="BLN76" s="134"/>
      <c r="BLO76" s="134"/>
      <c r="BLP76" s="134"/>
      <c r="BLQ76" s="134"/>
      <c r="BLR76" s="134"/>
      <c r="BLS76" s="134"/>
      <c r="BLT76" s="134"/>
      <c r="BLU76" s="134"/>
      <c r="BLV76" s="134"/>
      <c r="BLW76" s="134"/>
      <c r="BLX76" s="134"/>
      <c r="BLY76" s="134"/>
      <c r="BLZ76" s="134"/>
      <c r="BMA76" s="134"/>
      <c r="BMB76" s="134"/>
      <c r="BMC76" s="134"/>
      <c r="BMD76" s="134"/>
      <c r="BME76" s="134"/>
      <c r="BMF76" s="134"/>
      <c r="BMG76" s="134"/>
      <c r="BMH76" s="134"/>
      <c r="BMI76" s="134"/>
      <c r="BMJ76" s="134"/>
      <c r="BMK76" s="134"/>
      <c r="BML76" s="134"/>
      <c r="BMM76" s="134"/>
      <c r="BMN76" s="134"/>
      <c r="BMO76" s="134"/>
      <c r="BMP76" s="134"/>
      <c r="BMQ76" s="134"/>
      <c r="BMR76" s="134"/>
      <c r="BMS76" s="134"/>
      <c r="BMT76" s="134"/>
      <c r="BMU76" s="134"/>
      <c r="BMV76" s="134"/>
      <c r="BMW76" s="134"/>
      <c r="BMX76" s="134"/>
      <c r="BMY76" s="134"/>
      <c r="BMZ76" s="134"/>
      <c r="BNA76" s="134"/>
      <c r="BNB76" s="134"/>
      <c r="BNC76" s="134"/>
      <c r="BND76" s="134"/>
      <c r="BNE76" s="134"/>
      <c r="BNF76" s="134"/>
      <c r="BNG76" s="134"/>
      <c r="BNH76" s="134"/>
      <c r="BNI76" s="134"/>
      <c r="BNJ76" s="134"/>
      <c r="BNK76" s="134"/>
      <c r="BNL76" s="134"/>
      <c r="BNM76" s="134"/>
      <c r="BNN76" s="134"/>
      <c r="BNO76" s="134"/>
      <c r="BNP76" s="134"/>
      <c r="BNQ76" s="134"/>
      <c r="BNR76" s="134"/>
      <c r="BNS76" s="134"/>
      <c r="BNT76" s="134"/>
      <c r="BNU76" s="134"/>
      <c r="BNV76" s="134"/>
      <c r="BNW76" s="134"/>
      <c r="BNX76" s="134"/>
      <c r="BNY76" s="134"/>
      <c r="BNZ76" s="134"/>
      <c r="BOA76" s="134"/>
      <c r="BOB76" s="134"/>
      <c r="BOC76" s="134"/>
      <c r="BOD76" s="134"/>
      <c r="BOE76" s="134"/>
      <c r="BOF76" s="134"/>
      <c r="BOG76" s="134"/>
      <c r="BOH76" s="134"/>
      <c r="BOI76" s="134"/>
      <c r="BOJ76" s="134"/>
      <c r="BOK76" s="134"/>
      <c r="BOL76" s="134"/>
      <c r="BOM76" s="134"/>
      <c r="BON76" s="134"/>
      <c r="BOO76" s="134"/>
      <c r="BOP76" s="134"/>
      <c r="BOQ76" s="134"/>
      <c r="BOR76" s="134"/>
      <c r="BOS76" s="134"/>
      <c r="BOT76" s="134"/>
      <c r="BOU76" s="134"/>
      <c r="BOV76" s="134"/>
      <c r="BOW76" s="134"/>
      <c r="BOX76" s="134"/>
      <c r="BOY76" s="134"/>
      <c r="BOZ76" s="134"/>
      <c r="BPA76" s="134"/>
      <c r="BPB76" s="134"/>
      <c r="BPC76" s="134"/>
      <c r="BPD76" s="134"/>
      <c r="BPE76" s="134"/>
      <c r="BPF76" s="134"/>
      <c r="BPG76" s="134"/>
      <c r="BPH76" s="134"/>
      <c r="BPI76" s="134"/>
      <c r="BPJ76" s="134"/>
      <c r="BPK76" s="134"/>
      <c r="BPL76" s="134"/>
      <c r="BPM76" s="134"/>
      <c r="BPN76" s="134"/>
      <c r="BPO76" s="134"/>
      <c r="BPP76" s="134"/>
      <c r="BPQ76" s="134"/>
      <c r="BPR76" s="134"/>
      <c r="BPS76" s="134"/>
      <c r="BPT76" s="134"/>
      <c r="BPU76" s="134"/>
      <c r="BPV76" s="134"/>
      <c r="BPW76" s="134"/>
      <c r="BPX76" s="134"/>
      <c r="BPY76" s="134"/>
      <c r="BPZ76" s="134"/>
      <c r="BQA76" s="134"/>
      <c r="BQB76" s="134"/>
      <c r="BQC76" s="134"/>
      <c r="BQD76" s="134"/>
      <c r="BQE76" s="134"/>
      <c r="BQF76" s="134"/>
      <c r="BQG76" s="134"/>
      <c r="BQH76" s="134"/>
      <c r="BQI76" s="134"/>
      <c r="BQJ76" s="134"/>
      <c r="BQK76" s="134"/>
      <c r="BQL76" s="134"/>
      <c r="BQM76" s="134"/>
      <c r="BQN76" s="134"/>
      <c r="BQO76" s="134"/>
      <c r="BQP76" s="134"/>
      <c r="BQQ76" s="134"/>
      <c r="BQR76" s="134"/>
      <c r="BQS76" s="134"/>
      <c r="BQT76" s="134"/>
      <c r="BQU76" s="134"/>
      <c r="BQV76" s="134"/>
      <c r="BQW76" s="134"/>
    </row>
    <row r="77" spans="1:1817" s="164" customFormat="1" ht="51" hidden="1" x14ac:dyDescent="0.25">
      <c r="A77" s="80" t="s">
        <v>218</v>
      </c>
      <c r="B77" s="73" t="s">
        <v>336</v>
      </c>
      <c r="C77" s="80" t="s">
        <v>16</v>
      </c>
      <c r="D77" s="81" t="s">
        <v>17</v>
      </c>
      <c r="E77" s="73" t="s">
        <v>18</v>
      </c>
      <c r="F77" s="81" t="s">
        <v>19</v>
      </c>
      <c r="G77" s="74" t="s">
        <v>73</v>
      </c>
      <c r="H77" s="81" t="s">
        <v>74</v>
      </c>
      <c r="I77" s="73">
        <v>348</v>
      </c>
      <c r="J77" s="81" t="s">
        <v>169</v>
      </c>
      <c r="K77" s="73">
        <v>98</v>
      </c>
      <c r="L77" s="82" t="s">
        <v>369</v>
      </c>
      <c r="M77" s="73"/>
      <c r="N77" s="73">
        <v>1076</v>
      </c>
      <c r="O77" s="73"/>
      <c r="P77" s="82"/>
      <c r="Q77" s="280" t="str">
        <f>+Q76</f>
        <v>Constante</v>
      </c>
      <c r="R77" s="76">
        <f>+W77</f>
        <v>4</v>
      </c>
      <c r="S77" s="78">
        <f t="shared" ref="S77:AA77" si="91">+S76</f>
        <v>4</v>
      </c>
      <c r="T77" s="78">
        <f t="shared" si="91"/>
        <v>4</v>
      </c>
      <c r="U77" s="78">
        <f t="shared" si="91"/>
        <v>4</v>
      </c>
      <c r="V77" s="78">
        <f t="shared" si="91"/>
        <v>4</v>
      </c>
      <c r="W77" s="78">
        <f t="shared" si="91"/>
        <v>4</v>
      </c>
      <c r="X77" s="298">
        <f t="shared" si="91"/>
        <v>4</v>
      </c>
      <c r="Y77" s="193">
        <f t="shared" si="91"/>
        <v>4</v>
      </c>
      <c r="Z77" s="233">
        <f t="shared" si="91"/>
        <v>1</v>
      </c>
      <c r="AA77" s="193">
        <f t="shared" si="91"/>
        <v>0</v>
      </c>
      <c r="AB77" s="193"/>
      <c r="AC77" s="233"/>
      <c r="AD77" s="193">
        <f>+AD76</f>
        <v>0</v>
      </c>
      <c r="AE77" s="193"/>
      <c r="AF77" s="233"/>
      <c r="AG77" s="193">
        <v>4</v>
      </c>
      <c r="AJ77" s="166"/>
      <c r="AK77" s="166"/>
      <c r="AL77" s="193"/>
      <c r="AM77" s="166"/>
      <c r="AN77" s="193">
        <v>4</v>
      </c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3"/>
      <c r="FT77" s="163"/>
      <c r="FU77" s="163"/>
      <c r="FV77" s="163"/>
      <c r="FW77" s="163"/>
      <c r="FX77" s="163"/>
      <c r="FY77" s="163"/>
      <c r="FZ77" s="163"/>
      <c r="GA77" s="163"/>
      <c r="GB77" s="163"/>
      <c r="GC77" s="163"/>
      <c r="GD77" s="163"/>
      <c r="GE77" s="163"/>
      <c r="GF77" s="163"/>
      <c r="GG77" s="163"/>
      <c r="GH77" s="163"/>
      <c r="GI77" s="163"/>
      <c r="GJ77" s="163"/>
      <c r="GK77" s="163"/>
      <c r="GL77" s="163"/>
      <c r="GM77" s="163"/>
      <c r="GN77" s="163"/>
      <c r="GO77" s="163"/>
      <c r="GP77" s="163"/>
      <c r="GQ77" s="163"/>
      <c r="GR77" s="163"/>
      <c r="GS77" s="163"/>
      <c r="GT77" s="163"/>
      <c r="GU77" s="163"/>
      <c r="GV77" s="163"/>
      <c r="GW77" s="163"/>
      <c r="GX77" s="163"/>
      <c r="GY77" s="163"/>
      <c r="GZ77" s="163"/>
      <c r="HA77" s="163"/>
      <c r="HB77" s="163"/>
      <c r="HC77" s="163"/>
      <c r="HD77" s="163"/>
      <c r="HE77" s="163"/>
      <c r="HF77" s="163"/>
      <c r="HG77" s="163"/>
      <c r="HH77" s="163"/>
      <c r="HI77" s="163"/>
      <c r="HJ77" s="163"/>
      <c r="HK77" s="163"/>
      <c r="HL77" s="163"/>
      <c r="HM77" s="163"/>
      <c r="HN77" s="163"/>
      <c r="HO77" s="163"/>
      <c r="HP77" s="163"/>
      <c r="HQ77" s="163"/>
      <c r="HR77" s="163"/>
      <c r="HS77" s="163"/>
      <c r="HT77" s="163"/>
      <c r="HU77" s="163"/>
      <c r="HV77" s="163"/>
      <c r="HW77" s="163"/>
      <c r="HX77" s="163"/>
      <c r="HY77" s="163"/>
      <c r="HZ77" s="163"/>
      <c r="IA77" s="163"/>
      <c r="IB77" s="163"/>
      <c r="IC77" s="163"/>
      <c r="ID77" s="163"/>
      <c r="IE77" s="163"/>
      <c r="IF77" s="163"/>
      <c r="IG77" s="163"/>
      <c r="IH77" s="163"/>
      <c r="II77" s="163"/>
      <c r="IJ77" s="163"/>
      <c r="IK77" s="163"/>
      <c r="IL77" s="163"/>
      <c r="IM77" s="163"/>
      <c r="IN77" s="163"/>
      <c r="IO77" s="163"/>
      <c r="IP77" s="163"/>
      <c r="IQ77" s="163"/>
      <c r="IR77" s="163"/>
      <c r="IS77" s="163"/>
      <c r="IT77" s="163"/>
      <c r="IU77" s="163"/>
      <c r="IV77" s="163"/>
      <c r="IW77" s="163"/>
      <c r="IX77" s="163"/>
      <c r="IY77" s="163"/>
      <c r="IZ77" s="163"/>
      <c r="JA77" s="163"/>
      <c r="JB77" s="163"/>
      <c r="JC77" s="163"/>
      <c r="JD77" s="163"/>
      <c r="JE77" s="163"/>
      <c r="JF77" s="163"/>
      <c r="JG77" s="163"/>
      <c r="JH77" s="163"/>
      <c r="JI77" s="163"/>
      <c r="JJ77" s="163"/>
      <c r="JK77" s="163"/>
      <c r="JL77" s="163"/>
      <c r="JM77" s="163"/>
      <c r="JN77" s="163"/>
      <c r="JO77" s="163"/>
      <c r="JP77" s="163"/>
      <c r="JQ77" s="163"/>
      <c r="JR77" s="163"/>
      <c r="JS77" s="163"/>
      <c r="JT77" s="163"/>
      <c r="JU77" s="163"/>
      <c r="JV77" s="163"/>
      <c r="JW77" s="163"/>
      <c r="JX77" s="163"/>
      <c r="JY77" s="163"/>
      <c r="JZ77" s="163"/>
      <c r="KA77" s="163"/>
      <c r="KB77" s="163"/>
      <c r="KC77" s="163"/>
      <c r="KD77" s="163"/>
      <c r="KE77" s="163"/>
      <c r="KF77" s="163"/>
      <c r="KG77" s="163"/>
      <c r="KH77" s="163"/>
      <c r="KI77" s="163"/>
      <c r="KJ77" s="163"/>
      <c r="KK77" s="163"/>
      <c r="KL77" s="163"/>
      <c r="KM77" s="163"/>
      <c r="KN77" s="163"/>
      <c r="KO77" s="163"/>
      <c r="KP77" s="163"/>
      <c r="KQ77" s="163"/>
      <c r="KR77" s="163"/>
      <c r="KS77" s="163"/>
      <c r="KT77" s="163"/>
      <c r="KU77" s="163"/>
      <c r="KV77" s="163"/>
      <c r="KW77" s="163"/>
      <c r="KX77" s="163"/>
      <c r="KY77" s="163"/>
      <c r="KZ77" s="163"/>
      <c r="LA77" s="163"/>
      <c r="LB77" s="163"/>
      <c r="LC77" s="163"/>
      <c r="LD77" s="163"/>
      <c r="LE77" s="163"/>
      <c r="LF77" s="163"/>
      <c r="LG77" s="163"/>
      <c r="LH77" s="163"/>
      <c r="LI77" s="163"/>
      <c r="LJ77" s="163"/>
      <c r="LK77" s="163"/>
      <c r="LL77" s="163"/>
      <c r="LM77" s="163"/>
      <c r="LN77" s="163"/>
      <c r="LO77" s="163"/>
      <c r="LP77" s="163"/>
      <c r="LQ77" s="163"/>
      <c r="LR77" s="163"/>
      <c r="LS77" s="163"/>
      <c r="LT77" s="163"/>
      <c r="LU77" s="163"/>
      <c r="LV77" s="163"/>
      <c r="LW77" s="163"/>
      <c r="LX77" s="163"/>
      <c r="LY77" s="163"/>
      <c r="LZ77" s="163"/>
      <c r="MA77" s="163"/>
      <c r="MB77" s="163"/>
      <c r="MC77" s="163"/>
      <c r="MD77" s="163"/>
      <c r="ME77" s="163"/>
      <c r="MF77" s="163"/>
      <c r="MG77" s="163"/>
      <c r="MH77" s="163"/>
      <c r="MI77" s="163"/>
      <c r="MJ77" s="163"/>
      <c r="MK77" s="163"/>
      <c r="ML77" s="163"/>
      <c r="MM77" s="163"/>
      <c r="MN77" s="163"/>
      <c r="MO77" s="163"/>
      <c r="MP77" s="163"/>
      <c r="MQ77" s="163"/>
      <c r="MR77" s="163"/>
      <c r="MS77" s="163"/>
      <c r="MT77" s="163"/>
      <c r="MU77" s="163"/>
      <c r="MV77" s="163"/>
      <c r="MW77" s="163"/>
      <c r="MX77" s="163"/>
      <c r="MY77" s="163"/>
      <c r="MZ77" s="163"/>
      <c r="NA77" s="163"/>
      <c r="NB77" s="163"/>
      <c r="NC77" s="163"/>
      <c r="ND77" s="163"/>
      <c r="NE77" s="163"/>
      <c r="NF77" s="163"/>
      <c r="NG77" s="163"/>
      <c r="NH77" s="163"/>
      <c r="NI77" s="163"/>
      <c r="NJ77" s="163"/>
      <c r="NK77" s="163"/>
      <c r="NL77" s="163"/>
      <c r="NM77" s="163"/>
      <c r="NN77" s="163"/>
      <c r="NO77" s="163"/>
      <c r="NP77" s="163"/>
      <c r="NQ77" s="163"/>
      <c r="NR77" s="163"/>
      <c r="NS77" s="163"/>
      <c r="NT77" s="163"/>
      <c r="NU77" s="163"/>
      <c r="NV77" s="163"/>
      <c r="NW77" s="163"/>
      <c r="NX77" s="163"/>
      <c r="NY77" s="163"/>
      <c r="NZ77" s="163"/>
      <c r="OA77" s="163"/>
      <c r="OB77" s="163"/>
      <c r="OC77" s="163"/>
      <c r="OD77" s="163"/>
      <c r="OE77" s="163"/>
      <c r="OF77" s="163"/>
      <c r="OG77" s="163"/>
      <c r="OH77" s="163"/>
      <c r="OI77" s="163"/>
      <c r="OJ77" s="163"/>
      <c r="OK77" s="163"/>
      <c r="OL77" s="163"/>
      <c r="OM77" s="163"/>
      <c r="ON77" s="163"/>
      <c r="OO77" s="163"/>
      <c r="OP77" s="163"/>
      <c r="OQ77" s="163"/>
      <c r="OR77" s="163"/>
      <c r="OS77" s="163"/>
      <c r="OT77" s="163"/>
      <c r="OU77" s="163"/>
      <c r="OV77" s="163"/>
      <c r="OW77" s="163"/>
      <c r="OX77" s="163"/>
      <c r="OY77" s="163"/>
      <c r="OZ77" s="163"/>
      <c r="PA77" s="163"/>
      <c r="PB77" s="163"/>
      <c r="PC77" s="163"/>
      <c r="PD77" s="163"/>
      <c r="PE77" s="163"/>
      <c r="PF77" s="163"/>
      <c r="PG77" s="163"/>
      <c r="PH77" s="163"/>
      <c r="PI77" s="163"/>
      <c r="PJ77" s="163"/>
      <c r="PK77" s="163"/>
      <c r="PL77" s="163"/>
      <c r="PM77" s="163"/>
      <c r="PN77" s="163"/>
      <c r="PO77" s="163"/>
      <c r="PP77" s="163"/>
      <c r="PQ77" s="163"/>
      <c r="PR77" s="163"/>
      <c r="PS77" s="163"/>
      <c r="PT77" s="163"/>
      <c r="PU77" s="163"/>
      <c r="PV77" s="163"/>
      <c r="PW77" s="163"/>
      <c r="PX77" s="163"/>
      <c r="PY77" s="163"/>
      <c r="PZ77" s="163"/>
      <c r="QA77" s="163"/>
      <c r="QB77" s="163"/>
      <c r="QC77" s="163"/>
      <c r="QD77" s="163"/>
      <c r="QE77" s="163"/>
      <c r="QF77" s="163"/>
      <c r="QG77" s="163"/>
      <c r="QH77" s="163"/>
      <c r="QI77" s="163"/>
      <c r="QJ77" s="163"/>
      <c r="QK77" s="163"/>
      <c r="QL77" s="163"/>
      <c r="QM77" s="163"/>
      <c r="QN77" s="163"/>
      <c r="QO77" s="163"/>
      <c r="QP77" s="163"/>
      <c r="QQ77" s="163"/>
      <c r="QR77" s="163"/>
      <c r="QS77" s="163"/>
      <c r="QT77" s="163"/>
      <c r="QU77" s="163"/>
      <c r="QV77" s="163"/>
      <c r="QW77" s="163"/>
      <c r="QX77" s="163"/>
      <c r="QY77" s="163"/>
      <c r="QZ77" s="163"/>
      <c r="RA77" s="163"/>
      <c r="RB77" s="163"/>
      <c r="RC77" s="163"/>
      <c r="RD77" s="163"/>
      <c r="RE77" s="163"/>
      <c r="RF77" s="163"/>
      <c r="RG77" s="163"/>
      <c r="RH77" s="163"/>
      <c r="RI77" s="163"/>
      <c r="RJ77" s="163"/>
      <c r="RK77" s="163"/>
      <c r="RL77" s="163"/>
      <c r="RM77" s="163"/>
      <c r="RN77" s="163"/>
      <c r="RO77" s="163"/>
      <c r="RP77" s="163"/>
      <c r="RQ77" s="163"/>
      <c r="RR77" s="163"/>
      <c r="RS77" s="163"/>
      <c r="RT77" s="163"/>
      <c r="RU77" s="163"/>
      <c r="RV77" s="163"/>
      <c r="RW77" s="163"/>
      <c r="RX77" s="163"/>
      <c r="RY77" s="163"/>
      <c r="RZ77" s="163"/>
      <c r="SA77" s="163"/>
      <c r="SB77" s="163"/>
      <c r="SC77" s="163"/>
      <c r="SD77" s="163"/>
      <c r="SE77" s="163"/>
      <c r="SF77" s="163"/>
      <c r="SG77" s="163"/>
      <c r="SH77" s="163"/>
      <c r="SI77" s="163"/>
      <c r="SJ77" s="163"/>
      <c r="SK77" s="163"/>
      <c r="SL77" s="163"/>
      <c r="SM77" s="163"/>
      <c r="SN77" s="163"/>
      <c r="SO77" s="163"/>
      <c r="SP77" s="163"/>
      <c r="SQ77" s="163"/>
      <c r="SR77" s="163"/>
      <c r="SS77" s="163"/>
      <c r="ST77" s="163"/>
      <c r="SU77" s="163"/>
      <c r="SV77" s="163"/>
      <c r="SW77" s="163"/>
      <c r="SX77" s="163"/>
      <c r="SY77" s="163"/>
      <c r="SZ77" s="163"/>
      <c r="TA77" s="163"/>
      <c r="TB77" s="163"/>
      <c r="TC77" s="163"/>
      <c r="TD77" s="163"/>
      <c r="TE77" s="163"/>
      <c r="TF77" s="163"/>
      <c r="TG77" s="163"/>
      <c r="TH77" s="163"/>
      <c r="TI77" s="163"/>
      <c r="TJ77" s="163"/>
      <c r="TK77" s="163"/>
      <c r="TL77" s="163"/>
      <c r="TM77" s="163"/>
      <c r="TN77" s="163"/>
      <c r="TO77" s="163"/>
      <c r="TP77" s="163"/>
      <c r="TQ77" s="163"/>
      <c r="TR77" s="163"/>
      <c r="TS77" s="163"/>
      <c r="TT77" s="163"/>
      <c r="TU77" s="163"/>
      <c r="TV77" s="163"/>
      <c r="TW77" s="163"/>
      <c r="TX77" s="163"/>
      <c r="TY77" s="163"/>
      <c r="TZ77" s="163"/>
      <c r="UA77" s="163"/>
      <c r="UB77" s="163"/>
      <c r="UC77" s="163"/>
      <c r="UD77" s="163"/>
      <c r="UE77" s="163"/>
      <c r="UF77" s="163"/>
      <c r="UG77" s="163"/>
      <c r="UH77" s="163"/>
      <c r="UI77" s="163"/>
      <c r="UJ77" s="163"/>
      <c r="UK77" s="163"/>
      <c r="UL77" s="163"/>
      <c r="UM77" s="163"/>
      <c r="UN77" s="163"/>
      <c r="UO77" s="163"/>
      <c r="UP77" s="163"/>
      <c r="UQ77" s="163"/>
      <c r="UR77" s="163"/>
      <c r="US77" s="163"/>
      <c r="UT77" s="163"/>
      <c r="UU77" s="163"/>
      <c r="UV77" s="163"/>
      <c r="UW77" s="163"/>
      <c r="UX77" s="163"/>
      <c r="UY77" s="163"/>
      <c r="UZ77" s="163"/>
      <c r="VA77" s="163"/>
      <c r="VB77" s="163"/>
      <c r="VC77" s="163"/>
      <c r="VD77" s="163"/>
      <c r="VE77" s="163"/>
      <c r="VF77" s="163"/>
      <c r="VG77" s="163"/>
      <c r="VH77" s="163"/>
      <c r="VI77" s="163"/>
      <c r="VJ77" s="163"/>
      <c r="VK77" s="163"/>
      <c r="VL77" s="163"/>
      <c r="VM77" s="163"/>
      <c r="VN77" s="163"/>
      <c r="VO77" s="163"/>
      <c r="VP77" s="163"/>
      <c r="VQ77" s="163"/>
      <c r="VR77" s="163"/>
      <c r="VS77" s="163"/>
      <c r="VT77" s="163"/>
      <c r="VU77" s="163"/>
      <c r="VV77" s="163"/>
      <c r="VW77" s="163"/>
      <c r="VX77" s="163"/>
      <c r="VY77" s="163"/>
      <c r="VZ77" s="163"/>
      <c r="WA77" s="163"/>
      <c r="WB77" s="163"/>
      <c r="WC77" s="163"/>
      <c r="WD77" s="163"/>
      <c r="WE77" s="163"/>
      <c r="WF77" s="163"/>
      <c r="WG77" s="163"/>
      <c r="WH77" s="163"/>
      <c r="WI77" s="163"/>
      <c r="WJ77" s="163"/>
      <c r="WK77" s="163"/>
      <c r="WL77" s="163"/>
      <c r="WM77" s="163"/>
      <c r="WN77" s="163"/>
      <c r="WO77" s="163"/>
      <c r="WP77" s="163"/>
      <c r="WQ77" s="163"/>
      <c r="WR77" s="163"/>
      <c r="WS77" s="163"/>
      <c r="WT77" s="163"/>
      <c r="WU77" s="163"/>
      <c r="WV77" s="163"/>
      <c r="WW77" s="163"/>
      <c r="WX77" s="163"/>
      <c r="WY77" s="163"/>
      <c r="WZ77" s="163"/>
      <c r="XA77" s="163"/>
      <c r="XB77" s="163"/>
      <c r="XC77" s="163"/>
      <c r="XD77" s="163"/>
      <c r="XE77" s="163"/>
      <c r="XF77" s="163"/>
      <c r="XG77" s="163"/>
      <c r="XH77" s="163"/>
      <c r="XI77" s="163"/>
      <c r="XJ77" s="163"/>
      <c r="XK77" s="163"/>
      <c r="XL77" s="163"/>
      <c r="XM77" s="163"/>
      <c r="XN77" s="163"/>
      <c r="XO77" s="163"/>
      <c r="XP77" s="163"/>
      <c r="XQ77" s="163"/>
      <c r="XR77" s="163"/>
      <c r="XS77" s="163"/>
      <c r="XT77" s="163"/>
      <c r="XU77" s="163"/>
      <c r="XV77" s="163"/>
      <c r="XW77" s="163"/>
      <c r="XX77" s="163"/>
      <c r="XY77" s="163"/>
      <c r="XZ77" s="163"/>
      <c r="YA77" s="163"/>
      <c r="YB77" s="163"/>
      <c r="YC77" s="163"/>
      <c r="YD77" s="163"/>
      <c r="YE77" s="163"/>
      <c r="YF77" s="163"/>
      <c r="YG77" s="163"/>
      <c r="YH77" s="163"/>
      <c r="YI77" s="163"/>
      <c r="YJ77" s="163"/>
      <c r="YK77" s="163"/>
      <c r="YL77" s="163"/>
      <c r="YM77" s="163"/>
      <c r="YN77" s="163"/>
      <c r="YO77" s="163"/>
      <c r="YP77" s="163"/>
      <c r="YQ77" s="163"/>
      <c r="YR77" s="163"/>
      <c r="YS77" s="163"/>
      <c r="YT77" s="163"/>
      <c r="YU77" s="163"/>
      <c r="YV77" s="163"/>
      <c r="YW77" s="163"/>
      <c r="YX77" s="163"/>
      <c r="YY77" s="163"/>
      <c r="YZ77" s="163"/>
      <c r="ZA77" s="163"/>
      <c r="ZB77" s="163"/>
      <c r="ZC77" s="163"/>
      <c r="ZD77" s="163"/>
      <c r="ZE77" s="163"/>
      <c r="ZF77" s="163"/>
      <c r="ZG77" s="163"/>
      <c r="ZH77" s="163"/>
      <c r="ZI77" s="163"/>
      <c r="ZJ77" s="163"/>
      <c r="ZK77" s="163"/>
      <c r="ZL77" s="163"/>
      <c r="ZM77" s="163"/>
      <c r="ZN77" s="163"/>
      <c r="ZO77" s="163"/>
      <c r="ZP77" s="163"/>
      <c r="ZQ77" s="163"/>
      <c r="ZR77" s="163"/>
      <c r="ZS77" s="163"/>
      <c r="ZT77" s="163"/>
      <c r="ZU77" s="163"/>
      <c r="ZV77" s="163"/>
      <c r="ZW77" s="163"/>
      <c r="ZX77" s="163"/>
      <c r="ZY77" s="163"/>
      <c r="ZZ77" s="163"/>
      <c r="AAA77" s="163"/>
      <c r="AAB77" s="163"/>
      <c r="AAC77" s="163"/>
      <c r="AAD77" s="163"/>
      <c r="AAE77" s="163"/>
      <c r="AAF77" s="163"/>
      <c r="AAG77" s="163"/>
      <c r="AAH77" s="163"/>
      <c r="AAI77" s="163"/>
      <c r="AAJ77" s="163"/>
      <c r="AAK77" s="163"/>
      <c r="AAL77" s="163"/>
      <c r="AAM77" s="163"/>
      <c r="AAN77" s="163"/>
      <c r="AAO77" s="163"/>
      <c r="AAP77" s="163"/>
      <c r="AAQ77" s="163"/>
      <c r="AAR77" s="163"/>
      <c r="AAS77" s="163"/>
      <c r="AAT77" s="163"/>
      <c r="AAU77" s="163"/>
      <c r="AAV77" s="163"/>
      <c r="AAW77" s="163"/>
      <c r="AAX77" s="163"/>
      <c r="AAY77" s="163"/>
      <c r="AAZ77" s="163"/>
      <c r="ABA77" s="163"/>
      <c r="ABB77" s="163"/>
      <c r="ABC77" s="163"/>
      <c r="ABD77" s="163"/>
      <c r="ABE77" s="163"/>
      <c r="ABF77" s="163"/>
      <c r="ABG77" s="163"/>
      <c r="ABH77" s="163"/>
      <c r="ABI77" s="163"/>
      <c r="ABJ77" s="163"/>
      <c r="ABK77" s="163"/>
      <c r="ABL77" s="163"/>
      <c r="ABM77" s="163"/>
      <c r="ABN77" s="163"/>
      <c r="ABO77" s="163"/>
      <c r="ABP77" s="163"/>
      <c r="ABQ77" s="163"/>
      <c r="ABR77" s="163"/>
      <c r="ABS77" s="163"/>
      <c r="ABT77" s="163"/>
      <c r="ABU77" s="163"/>
      <c r="ABV77" s="163"/>
      <c r="ABW77" s="163"/>
      <c r="ABX77" s="163"/>
      <c r="ABY77" s="163"/>
      <c r="ABZ77" s="163"/>
      <c r="ACA77" s="163"/>
      <c r="ACB77" s="163"/>
      <c r="ACC77" s="163"/>
      <c r="ACD77" s="163"/>
      <c r="ACE77" s="163"/>
      <c r="ACF77" s="163"/>
      <c r="ACG77" s="163"/>
      <c r="ACH77" s="163"/>
      <c r="ACI77" s="163"/>
      <c r="ACJ77" s="163"/>
      <c r="ACK77" s="163"/>
      <c r="ACL77" s="163"/>
      <c r="ACM77" s="163"/>
      <c r="ACN77" s="163"/>
      <c r="ACO77" s="163"/>
      <c r="ACP77" s="163"/>
      <c r="ACQ77" s="163"/>
      <c r="ACR77" s="163"/>
      <c r="ACS77" s="163"/>
      <c r="ACT77" s="163"/>
      <c r="ACU77" s="163"/>
      <c r="ACV77" s="163"/>
      <c r="ACW77" s="163"/>
      <c r="ACX77" s="163"/>
      <c r="ACY77" s="163"/>
      <c r="ACZ77" s="163"/>
      <c r="ADA77" s="163"/>
      <c r="ADB77" s="163"/>
      <c r="ADC77" s="163"/>
      <c r="ADD77" s="163"/>
      <c r="ADE77" s="163"/>
      <c r="ADF77" s="163"/>
      <c r="ADG77" s="163"/>
      <c r="ADH77" s="163"/>
      <c r="ADI77" s="163"/>
      <c r="ADJ77" s="163"/>
      <c r="ADK77" s="163"/>
      <c r="ADL77" s="163"/>
      <c r="ADM77" s="163"/>
      <c r="ADN77" s="163"/>
      <c r="ADO77" s="163"/>
      <c r="ADP77" s="163"/>
      <c r="ADQ77" s="163"/>
      <c r="ADR77" s="163"/>
      <c r="ADS77" s="163"/>
      <c r="ADT77" s="163"/>
      <c r="ADU77" s="163"/>
      <c r="ADV77" s="163"/>
      <c r="ADW77" s="163"/>
      <c r="ADX77" s="163"/>
      <c r="ADY77" s="163"/>
      <c r="ADZ77" s="163"/>
      <c r="AEA77" s="163"/>
      <c r="AEB77" s="163"/>
      <c r="AEC77" s="163"/>
      <c r="AED77" s="163"/>
      <c r="AEE77" s="163"/>
      <c r="AEF77" s="163"/>
      <c r="AEG77" s="163"/>
      <c r="AEH77" s="163"/>
      <c r="AEI77" s="163"/>
      <c r="AEJ77" s="163"/>
      <c r="AEK77" s="163"/>
      <c r="AEL77" s="163"/>
      <c r="AEM77" s="163"/>
      <c r="AEN77" s="163"/>
      <c r="AEO77" s="163"/>
      <c r="AEP77" s="163"/>
      <c r="AEQ77" s="163"/>
      <c r="AER77" s="163"/>
      <c r="AES77" s="163"/>
      <c r="AET77" s="163"/>
      <c r="AEU77" s="163"/>
      <c r="AEV77" s="163"/>
      <c r="AEW77" s="163"/>
      <c r="AEX77" s="163"/>
      <c r="AEY77" s="163"/>
      <c r="AEZ77" s="163"/>
      <c r="AFA77" s="163"/>
      <c r="AFB77" s="163"/>
      <c r="AFC77" s="163"/>
      <c r="AFD77" s="163"/>
      <c r="AFE77" s="163"/>
      <c r="AFF77" s="163"/>
      <c r="AFG77" s="163"/>
      <c r="AFH77" s="163"/>
      <c r="AFI77" s="163"/>
      <c r="AFJ77" s="163"/>
      <c r="AFK77" s="163"/>
      <c r="AFL77" s="163"/>
      <c r="AFM77" s="163"/>
      <c r="AFN77" s="163"/>
      <c r="AFO77" s="163"/>
      <c r="AFP77" s="163"/>
      <c r="AFQ77" s="163"/>
      <c r="AFR77" s="163"/>
      <c r="AFS77" s="163"/>
      <c r="AFT77" s="163"/>
      <c r="AFU77" s="163"/>
      <c r="AFV77" s="163"/>
      <c r="AFW77" s="163"/>
      <c r="AFX77" s="163"/>
      <c r="AFY77" s="163"/>
      <c r="AFZ77" s="163"/>
      <c r="AGA77" s="163"/>
      <c r="AGB77" s="163"/>
      <c r="AGC77" s="163"/>
      <c r="AGD77" s="163"/>
      <c r="AGE77" s="163"/>
      <c r="AGF77" s="163"/>
      <c r="AGG77" s="163"/>
      <c r="AGH77" s="163"/>
      <c r="AGI77" s="163"/>
      <c r="AGJ77" s="163"/>
      <c r="AGK77" s="163"/>
      <c r="AGL77" s="163"/>
      <c r="AGM77" s="163"/>
      <c r="AGN77" s="163"/>
      <c r="AGO77" s="163"/>
      <c r="AGP77" s="163"/>
      <c r="AGQ77" s="163"/>
      <c r="AGR77" s="163"/>
      <c r="AGS77" s="163"/>
      <c r="AGT77" s="163"/>
      <c r="AGU77" s="163"/>
      <c r="AGV77" s="163"/>
      <c r="AGW77" s="163"/>
      <c r="AGX77" s="163"/>
      <c r="AGY77" s="163"/>
      <c r="AGZ77" s="163"/>
      <c r="AHA77" s="163"/>
      <c r="AHB77" s="163"/>
      <c r="AHC77" s="163"/>
      <c r="AHD77" s="163"/>
      <c r="AHE77" s="163"/>
      <c r="AHF77" s="163"/>
      <c r="AHG77" s="163"/>
      <c r="AHH77" s="163"/>
      <c r="AHI77" s="163"/>
      <c r="AHJ77" s="163"/>
      <c r="AHK77" s="163"/>
      <c r="AHL77" s="163"/>
      <c r="AHM77" s="163"/>
      <c r="AHN77" s="163"/>
      <c r="AHO77" s="163"/>
      <c r="AHP77" s="163"/>
      <c r="AHQ77" s="163"/>
      <c r="AHR77" s="163"/>
      <c r="AHS77" s="163"/>
      <c r="AHT77" s="163"/>
      <c r="AHU77" s="163"/>
      <c r="AHV77" s="163"/>
      <c r="AHW77" s="163"/>
      <c r="AHX77" s="163"/>
      <c r="AHY77" s="163"/>
      <c r="AHZ77" s="163"/>
      <c r="AIA77" s="163"/>
      <c r="AIB77" s="163"/>
      <c r="AIC77" s="163"/>
      <c r="AID77" s="163"/>
      <c r="AIE77" s="163"/>
      <c r="AIF77" s="163"/>
      <c r="AIG77" s="163"/>
      <c r="AIH77" s="163"/>
      <c r="AII77" s="163"/>
      <c r="AIJ77" s="163"/>
      <c r="AIK77" s="163"/>
      <c r="AIL77" s="163"/>
      <c r="AIM77" s="163"/>
      <c r="AIN77" s="163"/>
      <c r="AIO77" s="163"/>
      <c r="AIP77" s="163"/>
      <c r="AIQ77" s="163"/>
      <c r="AIR77" s="163"/>
      <c r="AIS77" s="163"/>
      <c r="AIT77" s="163"/>
      <c r="AIU77" s="163"/>
      <c r="AIV77" s="163"/>
      <c r="AIW77" s="163"/>
      <c r="AIX77" s="163"/>
      <c r="AIY77" s="163"/>
      <c r="AIZ77" s="163"/>
      <c r="AJA77" s="163"/>
      <c r="AJB77" s="163"/>
      <c r="AJC77" s="163"/>
      <c r="AJD77" s="163"/>
      <c r="AJE77" s="163"/>
      <c r="AJF77" s="163"/>
      <c r="AJG77" s="163"/>
      <c r="AJH77" s="163"/>
      <c r="AJI77" s="163"/>
      <c r="AJJ77" s="163"/>
      <c r="AJK77" s="163"/>
      <c r="AJL77" s="163"/>
      <c r="AJM77" s="163"/>
      <c r="AJN77" s="163"/>
      <c r="AJO77" s="163"/>
      <c r="AJP77" s="163"/>
      <c r="AJQ77" s="163"/>
      <c r="AJR77" s="163"/>
      <c r="AJS77" s="163"/>
      <c r="AJT77" s="163"/>
      <c r="AJU77" s="163"/>
      <c r="AJV77" s="163"/>
      <c r="AJW77" s="163"/>
      <c r="AJX77" s="163"/>
      <c r="AJY77" s="163"/>
      <c r="AJZ77" s="163"/>
      <c r="AKA77" s="163"/>
      <c r="AKB77" s="163"/>
      <c r="AKC77" s="163"/>
      <c r="AKD77" s="163"/>
      <c r="AKE77" s="163"/>
      <c r="AKF77" s="163"/>
      <c r="AKG77" s="163"/>
      <c r="AKH77" s="163"/>
      <c r="AKI77" s="163"/>
      <c r="AKJ77" s="163"/>
      <c r="AKK77" s="163"/>
      <c r="AKL77" s="163"/>
      <c r="AKM77" s="163"/>
      <c r="AKN77" s="163"/>
      <c r="AKO77" s="163"/>
      <c r="AKP77" s="163"/>
      <c r="AKQ77" s="163"/>
      <c r="AKR77" s="163"/>
      <c r="AKS77" s="163"/>
      <c r="AKT77" s="163"/>
      <c r="AKU77" s="163"/>
      <c r="AKV77" s="163"/>
      <c r="AKW77" s="163"/>
      <c r="AKX77" s="163"/>
      <c r="AKY77" s="163"/>
      <c r="AKZ77" s="163"/>
      <c r="ALA77" s="163"/>
      <c r="ALB77" s="163"/>
      <c r="ALC77" s="163"/>
      <c r="ALD77" s="163"/>
      <c r="ALE77" s="163"/>
      <c r="ALF77" s="163"/>
      <c r="ALG77" s="163"/>
      <c r="ALH77" s="163"/>
      <c r="ALI77" s="163"/>
      <c r="ALJ77" s="163"/>
      <c r="ALK77" s="163"/>
      <c r="ALL77" s="163"/>
      <c r="ALM77" s="163"/>
      <c r="ALN77" s="163"/>
      <c r="ALO77" s="163"/>
      <c r="ALP77" s="163"/>
      <c r="ALQ77" s="163"/>
      <c r="ALR77" s="163"/>
      <c r="ALS77" s="163"/>
      <c r="ALT77" s="163"/>
      <c r="ALU77" s="163"/>
      <c r="ALV77" s="163"/>
      <c r="ALW77" s="163"/>
      <c r="ALX77" s="163"/>
      <c r="ALY77" s="163"/>
      <c r="ALZ77" s="163"/>
      <c r="AMA77" s="163"/>
      <c r="AMB77" s="163"/>
      <c r="AMC77" s="163"/>
      <c r="AMD77" s="163"/>
      <c r="AME77" s="163"/>
      <c r="AMF77" s="163"/>
      <c r="AMG77" s="163"/>
      <c r="AMH77" s="163"/>
      <c r="AMI77" s="163"/>
      <c r="AMJ77" s="163"/>
      <c r="AMK77" s="163"/>
      <c r="AML77" s="163"/>
      <c r="AMM77" s="163"/>
      <c r="AMN77" s="163"/>
      <c r="AMO77" s="163"/>
      <c r="AMP77" s="163"/>
      <c r="AMQ77" s="163"/>
      <c r="AMR77" s="163"/>
      <c r="AMS77" s="163"/>
      <c r="AMT77" s="163"/>
      <c r="AMU77" s="163"/>
      <c r="AMV77" s="163"/>
      <c r="AMW77" s="163"/>
      <c r="AMX77" s="163"/>
      <c r="AMY77" s="163"/>
      <c r="AMZ77" s="163"/>
      <c r="ANA77" s="163"/>
      <c r="ANB77" s="163"/>
      <c r="ANC77" s="163"/>
      <c r="AND77" s="163"/>
      <c r="ANE77" s="163"/>
      <c r="ANF77" s="163"/>
      <c r="ANG77" s="163"/>
      <c r="ANH77" s="163"/>
      <c r="ANI77" s="163"/>
      <c r="ANJ77" s="163"/>
      <c r="ANK77" s="163"/>
      <c r="ANL77" s="163"/>
      <c r="ANM77" s="163"/>
      <c r="ANN77" s="163"/>
      <c r="ANO77" s="163"/>
      <c r="ANP77" s="163"/>
      <c r="ANQ77" s="163"/>
      <c r="ANR77" s="163"/>
      <c r="ANS77" s="163"/>
      <c r="ANT77" s="163"/>
      <c r="ANU77" s="163"/>
      <c r="ANV77" s="163"/>
      <c r="ANW77" s="163"/>
      <c r="ANX77" s="163"/>
      <c r="ANY77" s="163"/>
      <c r="ANZ77" s="163"/>
      <c r="AOA77" s="163"/>
      <c r="AOB77" s="163"/>
      <c r="AOC77" s="163"/>
      <c r="AOD77" s="163"/>
      <c r="AOE77" s="163"/>
      <c r="AOF77" s="163"/>
      <c r="AOG77" s="163"/>
      <c r="AOH77" s="163"/>
      <c r="AOI77" s="163"/>
      <c r="AOJ77" s="163"/>
      <c r="AOK77" s="163"/>
      <c r="AOL77" s="163"/>
      <c r="AOM77" s="163"/>
      <c r="AON77" s="163"/>
      <c r="AOO77" s="163"/>
      <c r="AOP77" s="163"/>
      <c r="AOQ77" s="163"/>
      <c r="AOR77" s="163"/>
      <c r="AOS77" s="163"/>
      <c r="AOT77" s="163"/>
      <c r="AOU77" s="163"/>
      <c r="AOV77" s="163"/>
      <c r="AOW77" s="163"/>
      <c r="AOX77" s="163"/>
      <c r="AOY77" s="163"/>
      <c r="AOZ77" s="163"/>
      <c r="APA77" s="163"/>
      <c r="APB77" s="163"/>
      <c r="APC77" s="163"/>
      <c r="APD77" s="163"/>
      <c r="APE77" s="163"/>
      <c r="APF77" s="163"/>
      <c r="APG77" s="163"/>
      <c r="APH77" s="163"/>
      <c r="API77" s="163"/>
      <c r="APJ77" s="163"/>
      <c r="APK77" s="163"/>
      <c r="APL77" s="163"/>
      <c r="APM77" s="163"/>
      <c r="APN77" s="163"/>
      <c r="APO77" s="163"/>
      <c r="APP77" s="163"/>
      <c r="APQ77" s="163"/>
      <c r="APR77" s="163"/>
      <c r="APS77" s="163"/>
      <c r="APT77" s="163"/>
      <c r="APU77" s="163"/>
      <c r="APV77" s="163"/>
      <c r="APW77" s="163"/>
      <c r="APX77" s="163"/>
      <c r="APY77" s="163"/>
      <c r="APZ77" s="163"/>
      <c r="AQA77" s="163"/>
      <c r="AQB77" s="163"/>
      <c r="AQC77" s="163"/>
      <c r="AQD77" s="163"/>
      <c r="AQE77" s="163"/>
      <c r="AQF77" s="163"/>
      <c r="AQG77" s="163"/>
      <c r="AQH77" s="163"/>
      <c r="AQI77" s="163"/>
      <c r="AQJ77" s="163"/>
      <c r="AQK77" s="163"/>
      <c r="AQL77" s="163"/>
      <c r="AQM77" s="163"/>
      <c r="AQN77" s="163"/>
      <c r="AQO77" s="163"/>
      <c r="AQP77" s="163"/>
      <c r="AQQ77" s="163"/>
      <c r="AQR77" s="163"/>
      <c r="AQS77" s="163"/>
      <c r="AQT77" s="163"/>
      <c r="AQU77" s="163"/>
      <c r="AQV77" s="163"/>
      <c r="AQW77" s="163"/>
      <c r="AQX77" s="163"/>
      <c r="AQY77" s="163"/>
      <c r="AQZ77" s="163"/>
      <c r="ARA77" s="163"/>
      <c r="ARB77" s="163"/>
      <c r="ARC77" s="163"/>
      <c r="ARD77" s="163"/>
      <c r="ARE77" s="163"/>
      <c r="ARF77" s="163"/>
      <c r="ARG77" s="163"/>
      <c r="ARH77" s="163"/>
      <c r="ARI77" s="163"/>
      <c r="ARJ77" s="163"/>
      <c r="ARK77" s="163"/>
      <c r="ARL77" s="163"/>
      <c r="ARM77" s="163"/>
      <c r="ARN77" s="163"/>
      <c r="ARO77" s="163"/>
      <c r="ARP77" s="163"/>
      <c r="ARQ77" s="163"/>
      <c r="ARR77" s="163"/>
      <c r="ARS77" s="163"/>
      <c r="ART77" s="163"/>
      <c r="ARU77" s="163"/>
      <c r="ARV77" s="163"/>
      <c r="ARW77" s="163"/>
      <c r="ARX77" s="163"/>
      <c r="ARY77" s="163"/>
      <c r="ARZ77" s="163"/>
      <c r="ASA77" s="163"/>
      <c r="ASB77" s="163"/>
      <c r="ASC77" s="163"/>
      <c r="ASD77" s="163"/>
      <c r="ASE77" s="163"/>
      <c r="ASF77" s="163"/>
      <c r="ASG77" s="163"/>
      <c r="ASH77" s="163"/>
      <c r="ASI77" s="163"/>
      <c r="ASJ77" s="163"/>
      <c r="ASK77" s="163"/>
      <c r="ASL77" s="163"/>
      <c r="ASM77" s="163"/>
      <c r="ASN77" s="163"/>
      <c r="ASO77" s="163"/>
      <c r="ASP77" s="163"/>
      <c r="ASQ77" s="163"/>
      <c r="ASR77" s="163"/>
      <c r="ASS77" s="163"/>
      <c r="AST77" s="163"/>
      <c r="ASU77" s="163"/>
      <c r="ASV77" s="163"/>
      <c r="ASW77" s="163"/>
      <c r="ASX77" s="163"/>
      <c r="ASY77" s="163"/>
      <c r="ASZ77" s="163"/>
      <c r="ATA77" s="163"/>
      <c r="ATB77" s="163"/>
      <c r="ATC77" s="163"/>
      <c r="ATD77" s="163"/>
      <c r="ATE77" s="163"/>
      <c r="ATF77" s="163"/>
      <c r="ATG77" s="163"/>
      <c r="ATH77" s="163"/>
      <c r="ATI77" s="163"/>
      <c r="ATJ77" s="163"/>
      <c r="ATK77" s="163"/>
      <c r="ATL77" s="163"/>
      <c r="ATM77" s="163"/>
      <c r="ATN77" s="163"/>
      <c r="ATO77" s="163"/>
      <c r="ATP77" s="163"/>
      <c r="ATQ77" s="163"/>
      <c r="ATR77" s="163"/>
      <c r="ATS77" s="163"/>
      <c r="ATT77" s="163"/>
      <c r="ATU77" s="163"/>
      <c r="ATV77" s="163"/>
      <c r="ATW77" s="163"/>
      <c r="ATX77" s="163"/>
      <c r="ATY77" s="163"/>
      <c r="ATZ77" s="163"/>
      <c r="AUA77" s="163"/>
      <c r="AUB77" s="163"/>
      <c r="AUC77" s="163"/>
      <c r="AUD77" s="163"/>
      <c r="AUE77" s="163"/>
      <c r="AUF77" s="163"/>
      <c r="AUG77" s="163"/>
      <c r="AUH77" s="163"/>
      <c r="AUI77" s="163"/>
      <c r="AUJ77" s="163"/>
      <c r="AUK77" s="163"/>
      <c r="AUL77" s="163"/>
      <c r="AUM77" s="163"/>
      <c r="AUN77" s="163"/>
      <c r="AUO77" s="163"/>
      <c r="AUP77" s="163"/>
      <c r="AUQ77" s="163"/>
      <c r="AUR77" s="163"/>
      <c r="AUS77" s="163"/>
      <c r="AUT77" s="163"/>
      <c r="AUU77" s="163"/>
      <c r="AUV77" s="163"/>
      <c r="AUW77" s="163"/>
      <c r="AUX77" s="163"/>
      <c r="AUY77" s="163"/>
      <c r="AUZ77" s="163"/>
      <c r="AVA77" s="163"/>
      <c r="AVB77" s="163"/>
      <c r="AVC77" s="163"/>
      <c r="AVD77" s="163"/>
      <c r="AVE77" s="163"/>
      <c r="AVF77" s="163"/>
      <c r="AVG77" s="163"/>
      <c r="AVH77" s="163"/>
      <c r="AVI77" s="163"/>
      <c r="AVJ77" s="163"/>
      <c r="AVK77" s="163"/>
      <c r="AVL77" s="163"/>
      <c r="AVM77" s="163"/>
      <c r="AVN77" s="163"/>
      <c r="AVO77" s="163"/>
      <c r="AVP77" s="163"/>
      <c r="AVQ77" s="163"/>
      <c r="AVR77" s="163"/>
      <c r="AVS77" s="163"/>
      <c r="AVT77" s="163"/>
      <c r="AVU77" s="163"/>
      <c r="AVV77" s="163"/>
      <c r="AVW77" s="163"/>
      <c r="AVX77" s="163"/>
      <c r="AVY77" s="163"/>
      <c r="AVZ77" s="163"/>
      <c r="AWA77" s="163"/>
      <c r="AWB77" s="163"/>
      <c r="AWC77" s="163"/>
      <c r="AWD77" s="163"/>
      <c r="AWE77" s="163"/>
      <c r="AWF77" s="163"/>
      <c r="AWG77" s="163"/>
      <c r="AWH77" s="163"/>
      <c r="AWI77" s="163"/>
      <c r="AWJ77" s="163"/>
      <c r="AWK77" s="163"/>
      <c r="AWL77" s="163"/>
      <c r="AWM77" s="163"/>
      <c r="AWN77" s="163"/>
      <c r="AWO77" s="163"/>
      <c r="AWP77" s="163"/>
      <c r="AWQ77" s="163"/>
      <c r="AWR77" s="163"/>
      <c r="AWS77" s="163"/>
      <c r="AWT77" s="163"/>
      <c r="AWU77" s="163"/>
      <c r="AWV77" s="163"/>
      <c r="AWW77" s="163"/>
      <c r="AWX77" s="163"/>
      <c r="AWY77" s="163"/>
      <c r="AWZ77" s="163"/>
      <c r="AXA77" s="163"/>
      <c r="AXB77" s="163"/>
      <c r="AXC77" s="163"/>
      <c r="AXD77" s="163"/>
      <c r="AXE77" s="163"/>
      <c r="AXF77" s="163"/>
      <c r="AXG77" s="163"/>
      <c r="AXH77" s="163"/>
      <c r="AXI77" s="163"/>
      <c r="AXJ77" s="163"/>
      <c r="AXK77" s="163"/>
      <c r="AXL77" s="163"/>
      <c r="AXM77" s="163"/>
      <c r="AXN77" s="163"/>
      <c r="AXO77" s="163"/>
      <c r="AXP77" s="163"/>
      <c r="AXQ77" s="163"/>
      <c r="AXR77" s="163"/>
      <c r="AXS77" s="163"/>
      <c r="AXT77" s="163"/>
      <c r="AXU77" s="163"/>
      <c r="AXV77" s="163"/>
      <c r="AXW77" s="163"/>
      <c r="AXX77" s="163"/>
      <c r="AXY77" s="163"/>
      <c r="AXZ77" s="163"/>
      <c r="AYA77" s="163"/>
      <c r="AYB77" s="163"/>
      <c r="AYC77" s="163"/>
      <c r="AYD77" s="163"/>
      <c r="AYE77" s="163"/>
      <c r="AYF77" s="163"/>
      <c r="AYG77" s="163"/>
      <c r="AYH77" s="163"/>
      <c r="AYI77" s="163"/>
      <c r="AYJ77" s="163"/>
      <c r="AYK77" s="163"/>
      <c r="AYL77" s="163"/>
      <c r="AYM77" s="163"/>
      <c r="AYN77" s="163"/>
      <c r="AYO77" s="163"/>
      <c r="AYP77" s="163"/>
      <c r="AYQ77" s="163"/>
      <c r="AYR77" s="163"/>
      <c r="AYS77" s="163"/>
      <c r="AYT77" s="163"/>
      <c r="AYU77" s="163"/>
      <c r="AYV77" s="163"/>
      <c r="AYW77" s="163"/>
      <c r="AYX77" s="163"/>
      <c r="AYY77" s="163"/>
      <c r="AYZ77" s="163"/>
      <c r="AZA77" s="163"/>
      <c r="AZB77" s="163"/>
      <c r="AZC77" s="163"/>
      <c r="AZD77" s="163"/>
      <c r="AZE77" s="163"/>
      <c r="AZF77" s="163"/>
      <c r="AZG77" s="163"/>
      <c r="AZH77" s="163"/>
      <c r="AZI77" s="163"/>
      <c r="AZJ77" s="163"/>
      <c r="AZK77" s="163"/>
      <c r="AZL77" s="163"/>
      <c r="AZM77" s="163"/>
      <c r="AZN77" s="163"/>
      <c r="AZO77" s="163"/>
      <c r="AZP77" s="163"/>
      <c r="AZQ77" s="163"/>
      <c r="AZR77" s="163"/>
      <c r="AZS77" s="163"/>
      <c r="AZT77" s="163"/>
      <c r="AZU77" s="163"/>
      <c r="AZV77" s="163"/>
      <c r="AZW77" s="163"/>
      <c r="AZX77" s="163"/>
      <c r="AZY77" s="163"/>
      <c r="AZZ77" s="163"/>
      <c r="BAA77" s="163"/>
      <c r="BAB77" s="163"/>
      <c r="BAC77" s="163"/>
      <c r="BAD77" s="163"/>
      <c r="BAE77" s="163"/>
      <c r="BAF77" s="163"/>
      <c r="BAG77" s="163"/>
      <c r="BAH77" s="163"/>
      <c r="BAI77" s="163"/>
      <c r="BAJ77" s="163"/>
      <c r="BAK77" s="163"/>
      <c r="BAL77" s="163"/>
      <c r="BAM77" s="163"/>
      <c r="BAN77" s="163"/>
      <c r="BAO77" s="163"/>
      <c r="BAP77" s="163"/>
      <c r="BAQ77" s="163"/>
      <c r="BAR77" s="163"/>
      <c r="BAS77" s="163"/>
      <c r="BAT77" s="163"/>
      <c r="BAU77" s="163"/>
      <c r="BAV77" s="163"/>
      <c r="BAW77" s="163"/>
      <c r="BAX77" s="163"/>
      <c r="BAY77" s="163"/>
      <c r="BAZ77" s="163"/>
      <c r="BBA77" s="163"/>
      <c r="BBB77" s="163"/>
      <c r="BBC77" s="163"/>
      <c r="BBD77" s="163"/>
      <c r="BBE77" s="163"/>
      <c r="BBF77" s="163"/>
      <c r="BBG77" s="163"/>
      <c r="BBH77" s="163"/>
      <c r="BBI77" s="163"/>
      <c r="BBJ77" s="163"/>
      <c r="BBK77" s="163"/>
      <c r="BBL77" s="163"/>
      <c r="BBM77" s="163"/>
      <c r="BBN77" s="163"/>
      <c r="BBO77" s="163"/>
      <c r="BBP77" s="163"/>
      <c r="BBQ77" s="163"/>
      <c r="BBR77" s="163"/>
      <c r="BBS77" s="163"/>
      <c r="BBT77" s="163"/>
      <c r="BBU77" s="163"/>
      <c r="BBV77" s="163"/>
      <c r="BBW77" s="163"/>
      <c r="BBX77" s="163"/>
      <c r="BBY77" s="163"/>
      <c r="BBZ77" s="163"/>
      <c r="BCA77" s="163"/>
      <c r="BCB77" s="163"/>
      <c r="BCC77" s="163"/>
      <c r="BCD77" s="163"/>
      <c r="BCE77" s="163"/>
      <c r="BCF77" s="163"/>
      <c r="BCG77" s="163"/>
      <c r="BCH77" s="163"/>
      <c r="BCI77" s="163"/>
      <c r="BCJ77" s="163"/>
      <c r="BCK77" s="163"/>
      <c r="BCL77" s="163"/>
      <c r="BCM77" s="163"/>
      <c r="BCN77" s="163"/>
      <c r="BCO77" s="163"/>
      <c r="BCP77" s="163"/>
      <c r="BCQ77" s="163"/>
      <c r="BCR77" s="163"/>
      <c r="BCS77" s="163"/>
      <c r="BCT77" s="163"/>
      <c r="BCU77" s="163"/>
      <c r="BCV77" s="163"/>
      <c r="BCW77" s="163"/>
      <c r="BCX77" s="163"/>
      <c r="BCY77" s="163"/>
      <c r="BCZ77" s="163"/>
      <c r="BDA77" s="163"/>
      <c r="BDB77" s="163"/>
      <c r="BDC77" s="163"/>
      <c r="BDD77" s="163"/>
      <c r="BDE77" s="163"/>
      <c r="BDF77" s="163"/>
      <c r="BDG77" s="163"/>
      <c r="BDH77" s="163"/>
      <c r="BDI77" s="163"/>
      <c r="BDJ77" s="163"/>
      <c r="BDK77" s="163"/>
      <c r="BDL77" s="163"/>
      <c r="BDM77" s="163"/>
      <c r="BDN77" s="163"/>
      <c r="BDO77" s="163"/>
      <c r="BDP77" s="163"/>
      <c r="BDQ77" s="163"/>
      <c r="BDR77" s="163"/>
      <c r="BDS77" s="163"/>
      <c r="BDT77" s="163"/>
      <c r="BDU77" s="163"/>
      <c r="BDV77" s="163"/>
      <c r="BDW77" s="163"/>
      <c r="BDX77" s="163"/>
      <c r="BDY77" s="163"/>
      <c r="BDZ77" s="163"/>
      <c r="BEA77" s="163"/>
      <c r="BEB77" s="163"/>
      <c r="BEC77" s="163"/>
      <c r="BED77" s="163"/>
      <c r="BEE77" s="163"/>
      <c r="BEF77" s="163"/>
      <c r="BEG77" s="163"/>
      <c r="BEH77" s="163"/>
      <c r="BEI77" s="163"/>
      <c r="BEJ77" s="163"/>
      <c r="BEK77" s="163"/>
      <c r="BEL77" s="163"/>
      <c r="BEM77" s="163"/>
      <c r="BEN77" s="163"/>
      <c r="BEO77" s="163"/>
      <c r="BEP77" s="163"/>
      <c r="BEQ77" s="163"/>
      <c r="BER77" s="163"/>
      <c r="BES77" s="163"/>
      <c r="BET77" s="163"/>
      <c r="BEU77" s="163"/>
      <c r="BEV77" s="163"/>
      <c r="BEW77" s="163"/>
      <c r="BEX77" s="163"/>
      <c r="BEY77" s="163"/>
      <c r="BEZ77" s="163"/>
      <c r="BFA77" s="163"/>
      <c r="BFB77" s="163"/>
      <c r="BFC77" s="163"/>
      <c r="BFD77" s="163"/>
      <c r="BFE77" s="163"/>
      <c r="BFF77" s="163"/>
      <c r="BFG77" s="163"/>
      <c r="BFH77" s="163"/>
      <c r="BFI77" s="163"/>
      <c r="BFJ77" s="163"/>
      <c r="BFK77" s="163"/>
      <c r="BFL77" s="163"/>
      <c r="BFM77" s="163"/>
      <c r="BFN77" s="163"/>
      <c r="BFO77" s="163"/>
      <c r="BFP77" s="163"/>
      <c r="BFQ77" s="163"/>
      <c r="BFR77" s="163"/>
      <c r="BFS77" s="163"/>
      <c r="BFT77" s="163"/>
      <c r="BFU77" s="163"/>
      <c r="BFV77" s="163"/>
      <c r="BFW77" s="163"/>
      <c r="BFX77" s="163"/>
      <c r="BFY77" s="163"/>
      <c r="BFZ77" s="163"/>
      <c r="BGA77" s="163"/>
      <c r="BGB77" s="163"/>
      <c r="BGC77" s="163"/>
      <c r="BGD77" s="163"/>
      <c r="BGE77" s="163"/>
      <c r="BGF77" s="163"/>
      <c r="BGG77" s="163"/>
      <c r="BGH77" s="163"/>
      <c r="BGI77" s="163"/>
      <c r="BGJ77" s="163"/>
      <c r="BGK77" s="163"/>
      <c r="BGL77" s="163"/>
      <c r="BGM77" s="163"/>
      <c r="BGN77" s="163"/>
      <c r="BGO77" s="163"/>
      <c r="BGP77" s="163"/>
      <c r="BGQ77" s="163"/>
      <c r="BGR77" s="163"/>
      <c r="BGS77" s="163"/>
      <c r="BGT77" s="163"/>
      <c r="BGU77" s="163"/>
      <c r="BGV77" s="163"/>
      <c r="BGW77" s="163"/>
      <c r="BGX77" s="163"/>
      <c r="BGY77" s="163"/>
      <c r="BGZ77" s="163"/>
      <c r="BHA77" s="163"/>
      <c r="BHB77" s="163"/>
      <c r="BHC77" s="163"/>
      <c r="BHD77" s="163"/>
      <c r="BHE77" s="163"/>
      <c r="BHF77" s="163"/>
      <c r="BHG77" s="163"/>
      <c r="BHH77" s="163"/>
      <c r="BHI77" s="163"/>
      <c r="BHJ77" s="163"/>
      <c r="BHK77" s="163"/>
      <c r="BHL77" s="163"/>
      <c r="BHM77" s="163"/>
      <c r="BHN77" s="163"/>
      <c r="BHO77" s="163"/>
      <c r="BHP77" s="163"/>
      <c r="BHQ77" s="163"/>
      <c r="BHR77" s="163"/>
      <c r="BHS77" s="163"/>
      <c r="BHT77" s="163"/>
      <c r="BHU77" s="163"/>
      <c r="BHV77" s="163"/>
      <c r="BHW77" s="163"/>
      <c r="BHX77" s="163"/>
      <c r="BHY77" s="163"/>
      <c r="BHZ77" s="163"/>
      <c r="BIA77" s="163"/>
      <c r="BIB77" s="163"/>
      <c r="BIC77" s="163"/>
      <c r="BID77" s="163"/>
      <c r="BIE77" s="163"/>
      <c r="BIF77" s="163"/>
      <c r="BIG77" s="163"/>
      <c r="BIH77" s="163"/>
      <c r="BII77" s="163"/>
      <c r="BIJ77" s="163"/>
      <c r="BIK77" s="163"/>
      <c r="BIL77" s="163"/>
      <c r="BIM77" s="163"/>
      <c r="BIN77" s="163"/>
      <c r="BIO77" s="163"/>
      <c r="BIP77" s="163"/>
      <c r="BIQ77" s="163"/>
      <c r="BIR77" s="163"/>
      <c r="BIS77" s="163"/>
      <c r="BIT77" s="163"/>
      <c r="BIU77" s="163"/>
      <c r="BIV77" s="163"/>
      <c r="BIW77" s="163"/>
      <c r="BIX77" s="163"/>
      <c r="BIY77" s="163"/>
      <c r="BIZ77" s="163"/>
      <c r="BJA77" s="163"/>
      <c r="BJB77" s="163"/>
      <c r="BJC77" s="163"/>
      <c r="BJD77" s="163"/>
      <c r="BJE77" s="163"/>
      <c r="BJF77" s="163"/>
      <c r="BJG77" s="163"/>
      <c r="BJH77" s="163"/>
      <c r="BJI77" s="163"/>
      <c r="BJJ77" s="163"/>
      <c r="BJK77" s="163"/>
      <c r="BJL77" s="163"/>
      <c r="BJM77" s="163"/>
      <c r="BJN77" s="163"/>
      <c r="BJO77" s="163"/>
      <c r="BJP77" s="163"/>
      <c r="BJQ77" s="163"/>
      <c r="BJR77" s="163"/>
      <c r="BJS77" s="163"/>
      <c r="BJT77" s="163"/>
      <c r="BJU77" s="163"/>
      <c r="BJV77" s="163"/>
      <c r="BJW77" s="163"/>
      <c r="BJX77" s="163"/>
      <c r="BJY77" s="163"/>
      <c r="BJZ77" s="163"/>
      <c r="BKA77" s="163"/>
      <c r="BKB77" s="163"/>
      <c r="BKC77" s="163"/>
      <c r="BKD77" s="163"/>
      <c r="BKE77" s="163"/>
      <c r="BKF77" s="163"/>
      <c r="BKG77" s="163"/>
      <c r="BKH77" s="163"/>
      <c r="BKI77" s="163"/>
      <c r="BKJ77" s="163"/>
      <c r="BKK77" s="163"/>
      <c r="BKL77" s="163"/>
      <c r="BKM77" s="163"/>
      <c r="BKN77" s="163"/>
      <c r="BKO77" s="163"/>
      <c r="BKP77" s="163"/>
      <c r="BKQ77" s="163"/>
      <c r="BKR77" s="163"/>
      <c r="BKS77" s="163"/>
      <c r="BKT77" s="163"/>
      <c r="BKU77" s="163"/>
      <c r="BKV77" s="163"/>
      <c r="BKW77" s="163"/>
      <c r="BKX77" s="163"/>
      <c r="BKY77" s="163"/>
      <c r="BKZ77" s="163"/>
      <c r="BLA77" s="163"/>
      <c r="BLB77" s="163"/>
      <c r="BLC77" s="163"/>
      <c r="BLD77" s="163"/>
      <c r="BLE77" s="163"/>
      <c r="BLF77" s="163"/>
      <c r="BLG77" s="163"/>
      <c r="BLH77" s="163"/>
      <c r="BLI77" s="163"/>
      <c r="BLJ77" s="163"/>
      <c r="BLK77" s="163"/>
      <c r="BLL77" s="163"/>
      <c r="BLM77" s="163"/>
      <c r="BLN77" s="163"/>
      <c r="BLO77" s="163"/>
      <c r="BLP77" s="163"/>
      <c r="BLQ77" s="163"/>
      <c r="BLR77" s="163"/>
      <c r="BLS77" s="163"/>
      <c r="BLT77" s="163"/>
      <c r="BLU77" s="163"/>
      <c r="BLV77" s="163"/>
      <c r="BLW77" s="163"/>
      <c r="BLX77" s="163"/>
      <c r="BLY77" s="163"/>
      <c r="BLZ77" s="163"/>
      <c r="BMA77" s="163"/>
      <c r="BMB77" s="163"/>
      <c r="BMC77" s="163"/>
      <c r="BMD77" s="163"/>
      <c r="BME77" s="163"/>
      <c r="BMF77" s="163"/>
      <c r="BMG77" s="163"/>
      <c r="BMH77" s="163"/>
      <c r="BMI77" s="163"/>
      <c r="BMJ77" s="163"/>
      <c r="BMK77" s="163"/>
      <c r="BML77" s="163"/>
      <c r="BMM77" s="163"/>
      <c r="BMN77" s="163"/>
      <c r="BMO77" s="163"/>
      <c r="BMP77" s="163"/>
      <c r="BMQ77" s="163"/>
      <c r="BMR77" s="163"/>
      <c r="BMS77" s="163"/>
      <c r="BMT77" s="163"/>
      <c r="BMU77" s="163"/>
      <c r="BMV77" s="163"/>
      <c r="BMW77" s="163"/>
      <c r="BMX77" s="163"/>
      <c r="BMY77" s="163"/>
      <c r="BMZ77" s="163"/>
      <c r="BNA77" s="163"/>
      <c r="BNB77" s="163"/>
      <c r="BNC77" s="163"/>
      <c r="BND77" s="163"/>
      <c r="BNE77" s="163"/>
      <c r="BNF77" s="163"/>
      <c r="BNG77" s="163"/>
      <c r="BNH77" s="163"/>
      <c r="BNI77" s="163"/>
      <c r="BNJ77" s="163"/>
      <c r="BNK77" s="163"/>
      <c r="BNL77" s="163"/>
      <c r="BNM77" s="163"/>
      <c r="BNN77" s="163"/>
      <c r="BNO77" s="163"/>
      <c r="BNP77" s="163"/>
      <c r="BNQ77" s="163"/>
      <c r="BNR77" s="163"/>
      <c r="BNS77" s="163"/>
      <c r="BNT77" s="163"/>
      <c r="BNU77" s="163"/>
      <c r="BNV77" s="163"/>
      <c r="BNW77" s="163"/>
      <c r="BNX77" s="163"/>
      <c r="BNY77" s="163"/>
      <c r="BNZ77" s="163"/>
      <c r="BOA77" s="163"/>
      <c r="BOB77" s="163"/>
      <c r="BOC77" s="163"/>
      <c r="BOD77" s="163"/>
      <c r="BOE77" s="163"/>
      <c r="BOF77" s="163"/>
      <c r="BOG77" s="163"/>
      <c r="BOH77" s="163"/>
      <c r="BOI77" s="163"/>
      <c r="BOJ77" s="163"/>
      <c r="BOK77" s="163"/>
      <c r="BOL77" s="163"/>
      <c r="BOM77" s="163"/>
      <c r="BON77" s="163"/>
      <c r="BOO77" s="163"/>
      <c r="BOP77" s="163"/>
      <c r="BOQ77" s="163"/>
      <c r="BOR77" s="163"/>
      <c r="BOS77" s="163"/>
      <c r="BOT77" s="163"/>
      <c r="BOU77" s="163"/>
      <c r="BOV77" s="163"/>
      <c r="BOW77" s="163"/>
      <c r="BOX77" s="163"/>
      <c r="BOY77" s="163"/>
      <c r="BOZ77" s="163"/>
      <c r="BPA77" s="163"/>
      <c r="BPB77" s="163"/>
      <c r="BPC77" s="163"/>
      <c r="BPD77" s="163"/>
      <c r="BPE77" s="163"/>
      <c r="BPF77" s="163"/>
      <c r="BPG77" s="163"/>
      <c r="BPH77" s="163"/>
      <c r="BPI77" s="163"/>
      <c r="BPJ77" s="163"/>
      <c r="BPK77" s="163"/>
      <c r="BPL77" s="163"/>
      <c r="BPM77" s="163"/>
      <c r="BPN77" s="163"/>
      <c r="BPO77" s="163"/>
      <c r="BPP77" s="163"/>
      <c r="BPQ77" s="163"/>
      <c r="BPR77" s="163"/>
      <c r="BPS77" s="163"/>
      <c r="BPT77" s="163"/>
      <c r="BPU77" s="163"/>
      <c r="BPV77" s="163"/>
      <c r="BPW77" s="163"/>
      <c r="BPX77" s="163"/>
      <c r="BPY77" s="163"/>
      <c r="BPZ77" s="163"/>
      <c r="BQA77" s="163"/>
      <c r="BQB77" s="163"/>
      <c r="BQC77" s="163"/>
      <c r="BQD77" s="163"/>
      <c r="BQE77" s="163"/>
      <c r="BQF77" s="163"/>
      <c r="BQG77" s="163"/>
      <c r="BQH77" s="163"/>
      <c r="BQI77" s="163"/>
      <c r="BQJ77" s="163"/>
      <c r="BQK77" s="163"/>
      <c r="BQL77" s="163"/>
      <c r="BQM77" s="163"/>
      <c r="BQN77" s="163"/>
      <c r="BQO77" s="163"/>
      <c r="BQP77" s="163"/>
      <c r="BQQ77" s="163"/>
      <c r="BQR77" s="163"/>
      <c r="BQS77" s="163"/>
      <c r="BQT77" s="163"/>
      <c r="BQU77" s="163"/>
      <c r="BQV77" s="163"/>
      <c r="BQW77" s="163"/>
    </row>
    <row r="78" spans="1:1817" s="99" customFormat="1" ht="38.25" hidden="1" x14ac:dyDescent="0.25">
      <c r="A78" s="100" t="s">
        <v>218</v>
      </c>
      <c r="B78" s="100" t="s">
        <v>338</v>
      </c>
      <c r="C78" s="100" t="s">
        <v>16</v>
      </c>
      <c r="D78" s="101" t="s">
        <v>17</v>
      </c>
      <c r="E78" s="102" t="s">
        <v>18</v>
      </c>
      <c r="F78" s="101" t="s">
        <v>19</v>
      </c>
      <c r="G78" s="28" t="s">
        <v>73</v>
      </c>
      <c r="H78" s="101" t="s">
        <v>74</v>
      </c>
      <c r="I78" s="102">
        <v>349</v>
      </c>
      <c r="J78" s="101" t="s">
        <v>171</v>
      </c>
      <c r="K78" s="102">
        <v>99</v>
      </c>
      <c r="L78" s="101" t="s">
        <v>172</v>
      </c>
      <c r="M78" s="102"/>
      <c r="N78" s="102">
        <v>1147</v>
      </c>
      <c r="O78" s="102">
        <v>4</v>
      </c>
      <c r="P78" s="103" t="s">
        <v>173</v>
      </c>
      <c r="Q78" s="284" t="s">
        <v>26</v>
      </c>
      <c r="R78" s="104">
        <f>+SUM(S78:W78)</f>
        <v>80</v>
      </c>
      <c r="S78" s="104">
        <v>20</v>
      </c>
      <c r="T78" s="104">
        <v>20</v>
      </c>
      <c r="U78" s="104">
        <v>20</v>
      </c>
      <c r="V78" s="104">
        <v>20</v>
      </c>
      <c r="W78" s="104">
        <v>0</v>
      </c>
      <c r="X78" s="101">
        <v>14</v>
      </c>
      <c r="Y78" s="101">
        <v>14</v>
      </c>
      <c r="Z78" s="238">
        <f>+Y78/T78</f>
        <v>0.7</v>
      </c>
      <c r="AA78" s="101"/>
      <c r="AB78" s="101"/>
      <c r="AC78" s="238"/>
      <c r="AD78" s="101"/>
      <c r="AE78" s="101"/>
      <c r="AF78" s="238"/>
      <c r="AG78" s="101">
        <v>19</v>
      </c>
      <c r="AJ78" s="101"/>
      <c r="AK78" s="101"/>
      <c r="AL78" s="101"/>
      <c r="AM78" s="101"/>
      <c r="AN78" s="101">
        <v>20</v>
      </c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/>
      <c r="IY78" s="134"/>
      <c r="IZ78" s="134"/>
      <c r="JA78" s="134"/>
      <c r="JB78" s="134"/>
      <c r="JC78" s="134"/>
      <c r="JD78" s="134"/>
      <c r="JE78" s="134"/>
      <c r="JF78" s="134"/>
      <c r="JG78" s="134"/>
      <c r="JH78" s="134"/>
      <c r="JI78" s="134"/>
      <c r="JJ78" s="134"/>
      <c r="JK78" s="134"/>
      <c r="JL78" s="134"/>
      <c r="JM78" s="134"/>
      <c r="JN78" s="134"/>
      <c r="JO78" s="134"/>
      <c r="JP78" s="134"/>
      <c r="JQ78" s="134"/>
      <c r="JR78" s="134"/>
      <c r="JS78" s="134"/>
      <c r="JT78" s="134"/>
      <c r="JU78" s="134"/>
      <c r="JV78" s="134"/>
      <c r="JW78" s="134"/>
      <c r="JX78" s="134"/>
      <c r="JY78" s="134"/>
      <c r="JZ78" s="134"/>
      <c r="KA78" s="134"/>
      <c r="KB78" s="134"/>
      <c r="KC78" s="134"/>
      <c r="KD78" s="134"/>
      <c r="KE78" s="134"/>
      <c r="KF78" s="134"/>
      <c r="KG78" s="134"/>
      <c r="KH78" s="134"/>
      <c r="KI78" s="134"/>
      <c r="KJ78" s="134"/>
      <c r="KK78" s="134"/>
      <c r="KL78" s="134"/>
      <c r="KM78" s="134"/>
      <c r="KN78" s="134"/>
      <c r="KO78" s="134"/>
      <c r="KP78" s="134"/>
      <c r="KQ78" s="134"/>
      <c r="KR78" s="134"/>
      <c r="KS78" s="134"/>
      <c r="KT78" s="134"/>
      <c r="KU78" s="134"/>
      <c r="KV78" s="134"/>
      <c r="KW78" s="134"/>
      <c r="KX78" s="134"/>
      <c r="KY78" s="134"/>
      <c r="KZ78" s="134"/>
      <c r="LA78" s="134"/>
      <c r="LB78" s="134"/>
      <c r="LC78" s="134"/>
      <c r="LD78" s="134"/>
      <c r="LE78" s="134"/>
      <c r="LF78" s="134"/>
      <c r="LG78" s="134"/>
      <c r="LH78" s="134"/>
      <c r="LI78" s="134"/>
      <c r="LJ78" s="134"/>
      <c r="LK78" s="134"/>
      <c r="LL78" s="134"/>
      <c r="LM78" s="134"/>
      <c r="LN78" s="134"/>
      <c r="LO78" s="134"/>
      <c r="LP78" s="134"/>
      <c r="LQ78" s="134"/>
      <c r="LR78" s="134"/>
      <c r="LS78" s="134"/>
      <c r="LT78" s="134"/>
      <c r="LU78" s="134"/>
      <c r="LV78" s="134"/>
      <c r="LW78" s="134"/>
      <c r="LX78" s="134"/>
      <c r="LY78" s="134"/>
      <c r="LZ78" s="134"/>
      <c r="MA78" s="134"/>
      <c r="MB78" s="134"/>
      <c r="MC78" s="134"/>
      <c r="MD78" s="134"/>
      <c r="ME78" s="134"/>
      <c r="MF78" s="134"/>
      <c r="MG78" s="134"/>
      <c r="MH78" s="134"/>
      <c r="MI78" s="134"/>
      <c r="MJ78" s="134"/>
      <c r="MK78" s="134"/>
      <c r="ML78" s="134"/>
      <c r="MM78" s="134"/>
      <c r="MN78" s="134"/>
      <c r="MO78" s="134"/>
      <c r="MP78" s="134"/>
      <c r="MQ78" s="134"/>
      <c r="MR78" s="134"/>
      <c r="MS78" s="134"/>
      <c r="MT78" s="134"/>
      <c r="MU78" s="134"/>
      <c r="MV78" s="134"/>
      <c r="MW78" s="134"/>
      <c r="MX78" s="134"/>
      <c r="MY78" s="134"/>
      <c r="MZ78" s="134"/>
      <c r="NA78" s="134"/>
      <c r="NB78" s="134"/>
      <c r="NC78" s="134"/>
      <c r="ND78" s="134"/>
      <c r="NE78" s="134"/>
      <c r="NF78" s="134"/>
      <c r="NG78" s="134"/>
      <c r="NH78" s="134"/>
      <c r="NI78" s="134"/>
      <c r="NJ78" s="134"/>
      <c r="NK78" s="134"/>
      <c r="NL78" s="134"/>
      <c r="NM78" s="134"/>
      <c r="NN78" s="134"/>
      <c r="NO78" s="134"/>
      <c r="NP78" s="134"/>
      <c r="NQ78" s="134"/>
      <c r="NR78" s="134"/>
      <c r="NS78" s="134"/>
      <c r="NT78" s="134"/>
      <c r="NU78" s="134"/>
      <c r="NV78" s="134"/>
      <c r="NW78" s="134"/>
      <c r="NX78" s="134"/>
      <c r="NY78" s="134"/>
      <c r="NZ78" s="134"/>
      <c r="OA78" s="134"/>
      <c r="OB78" s="134"/>
      <c r="OC78" s="134"/>
      <c r="OD78" s="134"/>
      <c r="OE78" s="134"/>
      <c r="OF78" s="134"/>
      <c r="OG78" s="134"/>
      <c r="OH78" s="134"/>
      <c r="OI78" s="134"/>
      <c r="OJ78" s="134"/>
      <c r="OK78" s="134"/>
      <c r="OL78" s="134"/>
      <c r="OM78" s="134"/>
      <c r="ON78" s="134"/>
      <c r="OO78" s="134"/>
      <c r="OP78" s="134"/>
      <c r="OQ78" s="134"/>
      <c r="OR78" s="134"/>
      <c r="OS78" s="134"/>
      <c r="OT78" s="134"/>
      <c r="OU78" s="134"/>
      <c r="OV78" s="134"/>
      <c r="OW78" s="134"/>
      <c r="OX78" s="134"/>
      <c r="OY78" s="134"/>
      <c r="OZ78" s="134"/>
      <c r="PA78" s="134"/>
      <c r="PB78" s="134"/>
      <c r="PC78" s="134"/>
      <c r="PD78" s="134"/>
      <c r="PE78" s="134"/>
      <c r="PF78" s="134"/>
      <c r="PG78" s="134"/>
      <c r="PH78" s="134"/>
      <c r="PI78" s="134"/>
      <c r="PJ78" s="134"/>
      <c r="PK78" s="134"/>
      <c r="PL78" s="134"/>
      <c r="PM78" s="134"/>
      <c r="PN78" s="134"/>
      <c r="PO78" s="134"/>
      <c r="PP78" s="134"/>
      <c r="PQ78" s="134"/>
      <c r="PR78" s="134"/>
      <c r="PS78" s="134"/>
      <c r="PT78" s="134"/>
      <c r="PU78" s="134"/>
      <c r="PV78" s="134"/>
      <c r="PW78" s="134"/>
      <c r="PX78" s="134"/>
      <c r="PY78" s="134"/>
      <c r="PZ78" s="134"/>
      <c r="QA78" s="134"/>
      <c r="QB78" s="134"/>
      <c r="QC78" s="134"/>
      <c r="QD78" s="134"/>
      <c r="QE78" s="134"/>
      <c r="QF78" s="134"/>
      <c r="QG78" s="134"/>
      <c r="QH78" s="134"/>
      <c r="QI78" s="134"/>
      <c r="QJ78" s="134"/>
      <c r="QK78" s="134"/>
      <c r="QL78" s="134"/>
      <c r="QM78" s="134"/>
      <c r="QN78" s="134"/>
      <c r="QO78" s="134"/>
      <c r="QP78" s="134"/>
      <c r="QQ78" s="134"/>
      <c r="QR78" s="134"/>
      <c r="QS78" s="134"/>
      <c r="QT78" s="134"/>
      <c r="QU78" s="134"/>
      <c r="QV78" s="134"/>
      <c r="QW78" s="134"/>
      <c r="QX78" s="134"/>
      <c r="QY78" s="134"/>
      <c r="QZ78" s="134"/>
      <c r="RA78" s="134"/>
      <c r="RB78" s="134"/>
      <c r="RC78" s="134"/>
      <c r="RD78" s="134"/>
      <c r="RE78" s="134"/>
      <c r="RF78" s="134"/>
      <c r="RG78" s="134"/>
      <c r="RH78" s="134"/>
      <c r="RI78" s="134"/>
      <c r="RJ78" s="134"/>
      <c r="RK78" s="134"/>
      <c r="RL78" s="134"/>
      <c r="RM78" s="134"/>
      <c r="RN78" s="134"/>
      <c r="RO78" s="134"/>
      <c r="RP78" s="134"/>
      <c r="RQ78" s="134"/>
      <c r="RR78" s="134"/>
      <c r="RS78" s="134"/>
      <c r="RT78" s="134"/>
      <c r="RU78" s="134"/>
      <c r="RV78" s="134"/>
      <c r="RW78" s="134"/>
      <c r="RX78" s="134"/>
      <c r="RY78" s="134"/>
      <c r="RZ78" s="134"/>
      <c r="SA78" s="134"/>
      <c r="SB78" s="134"/>
      <c r="SC78" s="134"/>
      <c r="SD78" s="134"/>
      <c r="SE78" s="134"/>
      <c r="SF78" s="134"/>
      <c r="SG78" s="134"/>
      <c r="SH78" s="134"/>
      <c r="SI78" s="134"/>
      <c r="SJ78" s="134"/>
      <c r="SK78" s="134"/>
      <c r="SL78" s="134"/>
      <c r="SM78" s="134"/>
      <c r="SN78" s="134"/>
      <c r="SO78" s="134"/>
      <c r="SP78" s="134"/>
      <c r="SQ78" s="134"/>
      <c r="SR78" s="134"/>
      <c r="SS78" s="134"/>
      <c r="ST78" s="134"/>
      <c r="SU78" s="134"/>
      <c r="SV78" s="134"/>
      <c r="SW78" s="134"/>
      <c r="SX78" s="134"/>
      <c r="SY78" s="134"/>
      <c r="SZ78" s="134"/>
      <c r="TA78" s="134"/>
      <c r="TB78" s="134"/>
      <c r="TC78" s="134"/>
      <c r="TD78" s="134"/>
      <c r="TE78" s="134"/>
      <c r="TF78" s="134"/>
      <c r="TG78" s="134"/>
      <c r="TH78" s="134"/>
      <c r="TI78" s="134"/>
      <c r="TJ78" s="134"/>
      <c r="TK78" s="134"/>
      <c r="TL78" s="134"/>
      <c r="TM78" s="134"/>
      <c r="TN78" s="134"/>
      <c r="TO78" s="134"/>
      <c r="TP78" s="134"/>
      <c r="TQ78" s="134"/>
      <c r="TR78" s="134"/>
      <c r="TS78" s="134"/>
      <c r="TT78" s="134"/>
      <c r="TU78" s="134"/>
      <c r="TV78" s="134"/>
      <c r="TW78" s="134"/>
      <c r="TX78" s="134"/>
      <c r="TY78" s="134"/>
      <c r="TZ78" s="134"/>
      <c r="UA78" s="134"/>
      <c r="UB78" s="134"/>
      <c r="UC78" s="134"/>
      <c r="UD78" s="134"/>
      <c r="UE78" s="134"/>
      <c r="UF78" s="134"/>
      <c r="UG78" s="134"/>
      <c r="UH78" s="134"/>
      <c r="UI78" s="134"/>
      <c r="UJ78" s="134"/>
      <c r="UK78" s="134"/>
      <c r="UL78" s="134"/>
      <c r="UM78" s="134"/>
      <c r="UN78" s="134"/>
      <c r="UO78" s="134"/>
      <c r="UP78" s="134"/>
      <c r="UQ78" s="134"/>
      <c r="UR78" s="134"/>
      <c r="US78" s="134"/>
      <c r="UT78" s="134"/>
      <c r="UU78" s="134"/>
      <c r="UV78" s="134"/>
      <c r="UW78" s="134"/>
      <c r="UX78" s="134"/>
      <c r="UY78" s="134"/>
      <c r="UZ78" s="134"/>
      <c r="VA78" s="134"/>
      <c r="VB78" s="134"/>
      <c r="VC78" s="134"/>
      <c r="VD78" s="134"/>
      <c r="VE78" s="134"/>
      <c r="VF78" s="134"/>
      <c r="VG78" s="134"/>
      <c r="VH78" s="134"/>
      <c r="VI78" s="134"/>
      <c r="VJ78" s="134"/>
      <c r="VK78" s="134"/>
      <c r="VL78" s="134"/>
      <c r="VM78" s="134"/>
      <c r="VN78" s="134"/>
      <c r="VO78" s="134"/>
      <c r="VP78" s="134"/>
      <c r="VQ78" s="134"/>
      <c r="VR78" s="134"/>
      <c r="VS78" s="134"/>
      <c r="VT78" s="134"/>
      <c r="VU78" s="134"/>
      <c r="VV78" s="134"/>
      <c r="VW78" s="134"/>
      <c r="VX78" s="134"/>
      <c r="VY78" s="134"/>
      <c r="VZ78" s="134"/>
      <c r="WA78" s="134"/>
      <c r="WB78" s="134"/>
      <c r="WC78" s="134"/>
      <c r="WD78" s="134"/>
      <c r="WE78" s="134"/>
      <c r="WF78" s="134"/>
      <c r="WG78" s="134"/>
      <c r="WH78" s="134"/>
      <c r="WI78" s="134"/>
      <c r="WJ78" s="134"/>
      <c r="WK78" s="134"/>
      <c r="WL78" s="134"/>
      <c r="WM78" s="134"/>
      <c r="WN78" s="134"/>
      <c r="WO78" s="134"/>
      <c r="WP78" s="134"/>
      <c r="WQ78" s="134"/>
      <c r="WR78" s="134"/>
      <c r="WS78" s="134"/>
      <c r="WT78" s="134"/>
      <c r="WU78" s="134"/>
      <c r="WV78" s="134"/>
      <c r="WW78" s="134"/>
      <c r="WX78" s="134"/>
      <c r="WY78" s="134"/>
      <c r="WZ78" s="134"/>
      <c r="XA78" s="134"/>
      <c r="XB78" s="134"/>
      <c r="XC78" s="134"/>
      <c r="XD78" s="134"/>
      <c r="XE78" s="134"/>
      <c r="XF78" s="134"/>
      <c r="XG78" s="134"/>
      <c r="XH78" s="134"/>
      <c r="XI78" s="134"/>
      <c r="XJ78" s="134"/>
      <c r="XK78" s="134"/>
      <c r="XL78" s="134"/>
      <c r="XM78" s="134"/>
      <c r="XN78" s="134"/>
      <c r="XO78" s="134"/>
      <c r="XP78" s="134"/>
      <c r="XQ78" s="134"/>
      <c r="XR78" s="134"/>
      <c r="XS78" s="134"/>
      <c r="XT78" s="134"/>
      <c r="XU78" s="134"/>
      <c r="XV78" s="134"/>
      <c r="XW78" s="134"/>
      <c r="XX78" s="134"/>
      <c r="XY78" s="134"/>
      <c r="XZ78" s="134"/>
      <c r="YA78" s="134"/>
      <c r="YB78" s="134"/>
      <c r="YC78" s="134"/>
      <c r="YD78" s="134"/>
      <c r="YE78" s="134"/>
      <c r="YF78" s="134"/>
      <c r="YG78" s="134"/>
      <c r="YH78" s="134"/>
      <c r="YI78" s="134"/>
      <c r="YJ78" s="134"/>
      <c r="YK78" s="134"/>
      <c r="YL78" s="134"/>
      <c r="YM78" s="134"/>
      <c r="YN78" s="134"/>
      <c r="YO78" s="134"/>
      <c r="YP78" s="134"/>
      <c r="YQ78" s="134"/>
      <c r="YR78" s="134"/>
      <c r="YS78" s="134"/>
      <c r="YT78" s="134"/>
      <c r="YU78" s="134"/>
      <c r="YV78" s="134"/>
      <c r="YW78" s="134"/>
      <c r="YX78" s="134"/>
      <c r="YY78" s="134"/>
      <c r="YZ78" s="134"/>
      <c r="ZA78" s="134"/>
      <c r="ZB78" s="134"/>
      <c r="ZC78" s="134"/>
      <c r="ZD78" s="134"/>
      <c r="ZE78" s="134"/>
      <c r="ZF78" s="134"/>
      <c r="ZG78" s="134"/>
      <c r="ZH78" s="134"/>
      <c r="ZI78" s="134"/>
      <c r="ZJ78" s="134"/>
      <c r="ZK78" s="134"/>
      <c r="ZL78" s="134"/>
      <c r="ZM78" s="134"/>
      <c r="ZN78" s="134"/>
      <c r="ZO78" s="134"/>
      <c r="ZP78" s="134"/>
      <c r="ZQ78" s="134"/>
      <c r="ZR78" s="134"/>
      <c r="ZS78" s="134"/>
      <c r="ZT78" s="134"/>
      <c r="ZU78" s="134"/>
      <c r="ZV78" s="134"/>
      <c r="ZW78" s="134"/>
      <c r="ZX78" s="134"/>
      <c r="ZY78" s="134"/>
      <c r="ZZ78" s="134"/>
      <c r="AAA78" s="134"/>
      <c r="AAB78" s="134"/>
      <c r="AAC78" s="134"/>
      <c r="AAD78" s="134"/>
      <c r="AAE78" s="134"/>
      <c r="AAF78" s="134"/>
      <c r="AAG78" s="134"/>
      <c r="AAH78" s="134"/>
      <c r="AAI78" s="134"/>
      <c r="AAJ78" s="134"/>
      <c r="AAK78" s="134"/>
      <c r="AAL78" s="134"/>
      <c r="AAM78" s="134"/>
      <c r="AAN78" s="134"/>
      <c r="AAO78" s="134"/>
      <c r="AAP78" s="134"/>
      <c r="AAQ78" s="134"/>
      <c r="AAR78" s="134"/>
      <c r="AAS78" s="134"/>
      <c r="AAT78" s="134"/>
      <c r="AAU78" s="134"/>
      <c r="AAV78" s="134"/>
      <c r="AAW78" s="134"/>
      <c r="AAX78" s="134"/>
      <c r="AAY78" s="134"/>
      <c r="AAZ78" s="134"/>
      <c r="ABA78" s="134"/>
      <c r="ABB78" s="134"/>
      <c r="ABC78" s="134"/>
      <c r="ABD78" s="134"/>
      <c r="ABE78" s="134"/>
      <c r="ABF78" s="134"/>
      <c r="ABG78" s="134"/>
      <c r="ABH78" s="134"/>
      <c r="ABI78" s="134"/>
      <c r="ABJ78" s="134"/>
      <c r="ABK78" s="134"/>
      <c r="ABL78" s="134"/>
      <c r="ABM78" s="134"/>
      <c r="ABN78" s="134"/>
      <c r="ABO78" s="134"/>
      <c r="ABP78" s="134"/>
      <c r="ABQ78" s="134"/>
      <c r="ABR78" s="134"/>
      <c r="ABS78" s="134"/>
      <c r="ABT78" s="134"/>
      <c r="ABU78" s="134"/>
      <c r="ABV78" s="134"/>
      <c r="ABW78" s="134"/>
      <c r="ABX78" s="134"/>
      <c r="ABY78" s="134"/>
      <c r="ABZ78" s="134"/>
      <c r="ACA78" s="134"/>
      <c r="ACB78" s="134"/>
      <c r="ACC78" s="134"/>
      <c r="ACD78" s="134"/>
      <c r="ACE78" s="134"/>
      <c r="ACF78" s="134"/>
      <c r="ACG78" s="134"/>
      <c r="ACH78" s="134"/>
      <c r="ACI78" s="134"/>
      <c r="ACJ78" s="134"/>
      <c r="ACK78" s="134"/>
      <c r="ACL78" s="134"/>
      <c r="ACM78" s="134"/>
      <c r="ACN78" s="134"/>
      <c r="ACO78" s="134"/>
      <c r="ACP78" s="134"/>
      <c r="ACQ78" s="134"/>
      <c r="ACR78" s="134"/>
      <c r="ACS78" s="134"/>
      <c r="ACT78" s="134"/>
      <c r="ACU78" s="134"/>
      <c r="ACV78" s="134"/>
      <c r="ACW78" s="134"/>
      <c r="ACX78" s="134"/>
      <c r="ACY78" s="134"/>
      <c r="ACZ78" s="134"/>
      <c r="ADA78" s="134"/>
      <c r="ADB78" s="134"/>
      <c r="ADC78" s="134"/>
      <c r="ADD78" s="134"/>
      <c r="ADE78" s="134"/>
      <c r="ADF78" s="134"/>
      <c r="ADG78" s="134"/>
      <c r="ADH78" s="134"/>
      <c r="ADI78" s="134"/>
      <c r="ADJ78" s="134"/>
      <c r="ADK78" s="134"/>
      <c r="ADL78" s="134"/>
      <c r="ADM78" s="134"/>
      <c r="ADN78" s="134"/>
      <c r="ADO78" s="134"/>
      <c r="ADP78" s="134"/>
      <c r="ADQ78" s="134"/>
      <c r="ADR78" s="134"/>
      <c r="ADS78" s="134"/>
      <c r="ADT78" s="134"/>
      <c r="ADU78" s="134"/>
      <c r="ADV78" s="134"/>
      <c r="ADW78" s="134"/>
      <c r="ADX78" s="134"/>
      <c r="ADY78" s="134"/>
      <c r="ADZ78" s="134"/>
      <c r="AEA78" s="134"/>
      <c r="AEB78" s="134"/>
      <c r="AEC78" s="134"/>
      <c r="AED78" s="134"/>
      <c r="AEE78" s="134"/>
      <c r="AEF78" s="134"/>
      <c r="AEG78" s="134"/>
      <c r="AEH78" s="134"/>
      <c r="AEI78" s="134"/>
      <c r="AEJ78" s="134"/>
      <c r="AEK78" s="134"/>
      <c r="AEL78" s="134"/>
      <c r="AEM78" s="134"/>
      <c r="AEN78" s="134"/>
      <c r="AEO78" s="134"/>
      <c r="AEP78" s="134"/>
      <c r="AEQ78" s="134"/>
      <c r="AER78" s="134"/>
      <c r="AES78" s="134"/>
      <c r="AET78" s="134"/>
      <c r="AEU78" s="134"/>
      <c r="AEV78" s="134"/>
      <c r="AEW78" s="134"/>
      <c r="AEX78" s="134"/>
      <c r="AEY78" s="134"/>
      <c r="AEZ78" s="134"/>
      <c r="AFA78" s="134"/>
      <c r="AFB78" s="134"/>
      <c r="AFC78" s="134"/>
      <c r="AFD78" s="134"/>
      <c r="AFE78" s="134"/>
      <c r="AFF78" s="134"/>
      <c r="AFG78" s="134"/>
      <c r="AFH78" s="134"/>
      <c r="AFI78" s="134"/>
      <c r="AFJ78" s="134"/>
      <c r="AFK78" s="134"/>
      <c r="AFL78" s="134"/>
      <c r="AFM78" s="134"/>
      <c r="AFN78" s="134"/>
      <c r="AFO78" s="134"/>
      <c r="AFP78" s="134"/>
      <c r="AFQ78" s="134"/>
      <c r="AFR78" s="134"/>
      <c r="AFS78" s="134"/>
      <c r="AFT78" s="134"/>
      <c r="AFU78" s="134"/>
      <c r="AFV78" s="134"/>
      <c r="AFW78" s="134"/>
      <c r="AFX78" s="134"/>
      <c r="AFY78" s="134"/>
      <c r="AFZ78" s="134"/>
      <c r="AGA78" s="134"/>
      <c r="AGB78" s="134"/>
      <c r="AGC78" s="134"/>
      <c r="AGD78" s="134"/>
      <c r="AGE78" s="134"/>
      <c r="AGF78" s="134"/>
      <c r="AGG78" s="134"/>
      <c r="AGH78" s="134"/>
      <c r="AGI78" s="134"/>
      <c r="AGJ78" s="134"/>
      <c r="AGK78" s="134"/>
      <c r="AGL78" s="134"/>
      <c r="AGM78" s="134"/>
      <c r="AGN78" s="134"/>
      <c r="AGO78" s="134"/>
      <c r="AGP78" s="134"/>
      <c r="AGQ78" s="134"/>
      <c r="AGR78" s="134"/>
      <c r="AGS78" s="134"/>
      <c r="AGT78" s="134"/>
      <c r="AGU78" s="134"/>
      <c r="AGV78" s="134"/>
      <c r="AGW78" s="134"/>
      <c r="AGX78" s="134"/>
      <c r="AGY78" s="134"/>
      <c r="AGZ78" s="134"/>
      <c r="AHA78" s="134"/>
      <c r="AHB78" s="134"/>
      <c r="AHC78" s="134"/>
      <c r="AHD78" s="134"/>
      <c r="AHE78" s="134"/>
      <c r="AHF78" s="134"/>
      <c r="AHG78" s="134"/>
      <c r="AHH78" s="134"/>
      <c r="AHI78" s="134"/>
      <c r="AHJ78" s="134"/>
      <c r="AHK78" s="134"/>
      <c r="AHL78" s="134"/>
      <c r="AHM78" s="134"/>
      <c r="AHN78" s="134"/>
      <c r="AHO78" s="134"/>
      <c r="AHP78" s="134"/>
      <c r="AHQ78" s="134"/>
      <c r="AHR78" s="134"/>
      <c r="AHS78" s="134"/>
      <c r="AHT78" s="134"/>
      <c r="AHU78" s="134"/>
      <c r="AHV78" s="134"/>
      <c r="AHW78" s="134"/>
      <c r="AHX78" s="134"/>
      <c r="AHY78" s="134"/>
      <c r="AHZ78" s="134"/>
      <c r="AIA78" s="134"/>
      <c r="AIB78" s="134"/>
      <c r="AIC78" s="134"/>
      <c r="AID78" s="134"/>
      <c r="AIE78" s="134"/>
      <c r="AIF78" s="134"/>
      <c r="AIG78" s="134"/>
      <c r="AIH78" s="134"/>
      <c r="AII78" s="134"/>
      <c r="AIJ78" s="134"/>
      <c r="AIK78" s="134"/>
      <c r="AIL78" s="134"/>
      <c r="AIM78" s="134"/>
      <c r="AIN78" s="134"/>
      <c r="AIO78" s="134"/>
      <c r="AIP78" s="134"/>
      <c r="AIQ78" s="134"/>
      <c r="AIR78" s="134"/>
      <c r="AIS78" s="134"/>
      <c r="AIT78" s="134"/>
      <c r="AIU78" s="134"/>
      <c r="AIV78" s="134"/>
      <c r="AIW78" s="134"/>
      <c r="AIX78" s="134"/>
      <c r="AIY78" s="134"/>
      <c r="AIZ78" s="134"/>
      <c r="AJA78" s="134"/>
      <c r="AJB78" s="134"/>
      <c r="AJC78" s="134"/>
      <c r="AJD78" s="134"/>
      <c r="AJE78" s="134"/>
      <c r="AJF78" s="134"/>
      <c r="AJG78" s="134"/>
      <c r="AJH78" s="134"/>
      <c r="AJI78" s="134"/>
      <c r="AJJ78" s="134"/>
      <c r="AJK78" s="134"/>
      <c r="AJL78" s="134"/>
      <c r="AJM78" s="134"/>
      <c r="AJN78" s="134"/>
      <c r="AJO78" s="134"/>
      <c r="AJP78" s="134"/>
      <c r="AJQ78" s="134"/>
      <c r="AJR78" s="134"/>
      <c r="AJS78" s="134"/>
      <c r="AJT78" s="134"/>
      <c r="AJU78" s="134"/>
      <c r="AJV78" s="134"/>
      <c r="AJW78" s="134"/>
      <c r="AJX78" s="134"/>
      <c r="AJY78" s="134"/>
      <c r="AJZ78" s="134"/>
      <c r="AKA78" s="134"/>
      <c r="AKB78" s="134"/>
      <c r="AKC78" s="134"/>
      <c r="AKD78" s="134"/>
      <c r="AKE78" s="134"/>
      <c r="AKF78" s="134"/>
      <c r="AKG78" s="134"/>
      <c r="AKH78" s="134"/>
      <c r="AKI78" s="134"/>
      <c r="AKJ78" s="134"/>
      <c r="AKK78" s="134"/>
      <c r="AKL78" s="134"/>
      <c r="AKM78" s="134"/>
      <c r="AKN78" s="134"/>
      <c r="AKO78" s="134"/>
      <c r="AKP78" s="134"/>
      <c r="AKQ78" s="134"/>
      <c r="AKR78" s="134"/>
      <c r="AKS78" s="134"/>
      <c r="AKT78" s="134"/>
      <c r="AKU78" s="134"/>
      <c r="AKV78" s="134"/>
      <c r="AKW78" s="134"/>
      <c r="AKX78" s="134"/>
      <c r="AKY78" s="134"/>
      <c r="AKZ78" s="134"/>
      <c r="ALA78" s="134"/>
      <c r="ALB78" s="134"/>
      <c r="ALC78" s="134"/>
      <c r="ALD78" s="134"/>
      <c r="ALE78" s="134"/>
      <c r="ALF78" s="134"/>
      <c r="ALG78" s="134"/>
      <c r="ALH78" s="134"/>
      <c r="ALI78" s="134"/>
      <c r="ALJ78" s="134"/>
      <c r="ALK78" s="134"/>
      <c r="ALL78" s="134"/>
      <c r="ALM78" s="134"/>
      <c r="ALN78" s="134"/>
      <c r="ALO78" s="134"/>
      <c r="ALP78" s="134"/>
      <c r="ALQ78" s="134"/>
      <c r="ALR78" s="134"/>
      <c r="ALS78" s="134"/>
      <c r="ALT78" s="134"/>
      <c r="ALU78" s="134"/>
      <c r="ALV78" s="134"/>
      <c r="ALW78" s="134"/>
      <c r="ALX78" s="134"/>
      <c r="ALY78" s="134"/>
      <c r="ALZ78" s="134"/>
      <c r="AMA78" s="134"/>
      <c r="AMB78" s="134"/>
      <c r="AMC78" s="134"/>
      <c r="AMD78" s="134"/>
      <c r="AME78" s="134"/>
      <c r="AMF78" s="134"/>
      <c r="AMG78" s="134"/>
      <c r="AMH78" s="134"/>
      <c r="AMI78" s="134"/>
      <c r="AMJ78" s="134"/>
      <c r="AMK78" s="134"/>
      <c r="AML78" s="134"/>
      <c r="AMM78" s="134"/>
      <c r="AMN78" s="134"/>
      <c r="AMO78" s="134"/>
      <c r="AMP78" s="134"/>
      <c r="AMQ78" s="134"/>
      <c r="AMR78" s="134"/>
      <c r="AMS78" s="134"/>
      <c r="AMT78" s="134"/>
      <c r="AMU78" s="134"/>
      <c r="AMV78" s="134"/>
      <c r="AMW78" s="134"/>
      <c r="AMX78" s="134"/>
      <c r="AMY78" s="134"/>
      <c r="AMZ78" s="134"/>
      <c r="ANA78" s="134"/>
      <c r="ANB78" s="134"/>
      <c r="ANC78" s="134"/>
      <c r="AND78" s="134"/>
      <c r="ANE78" s="134"/>
      <c r="ANF78" s="134"/>
      <c r="ANG78" s="134"/>
      <c r="ANH78" s="134"/>
      <c r="ANI78" s="134"/>
      <c r="ANJ78" s="134"/>
      <c r="ANK78" s="134"/>
      <c r="ANL78" s="134"/>
      <c r="ANM78" s="134"/>
      <c r="ANN78" s="134"/>
      <c r="ANO78" s="134"/>
      <c r="ANP78" s="134"/>
      <c r="ANQ78" s="134"/>
      <c r="ANR78" s="134"/>
      <c r="ANS78" s="134"/>
      <c r="ANT78" s="134"/>
      <c r="ANU78" s="134"/>
      <c r="ANV78" s="134"/>
      <c r="ANW78" s="134"/>
      <c r="ANX78" s="134"/>
      <c r="ANY78" s="134"/>
      <c r="ANZ78" s="134"/>
      <c r="AOA78" s="134"/>
      <c r="AOB78" s="134"/>
      <c r="AOC78" s="134"/>
      <c r="AOD78" s="134"/>
      <c r="AOE78" s="134"/>
      <c r="AOF78" s="134"/>
      <c r="AOG78" s="134"/>
      <c r="AOH78" s="134"/>
      <c r="AOI78" s="134"/>
      <c r="AOJ78" s="134"/>
      <c r="AOK78" s="134"/>
      <c r="AOL78" s="134"/>
      <c r="AOM78" s="134"/>
      <c r="AON78" s="134"/>
      <c r="AOO78" s="134"/>
      <c r="AOP78" s="134"/>
      <c r="AOQ78" s="134"/>
      <c r="AOR78" s="134"/>
      <c r="AOS78" s="134"/>
      <c r="AOT78" s="134"/>
      <c r="AOU78" s="134"/>
      <c r="AOV78" s="134"/>
      <c r="AOW78" s="134"/>
      <c r="AOX78" s="134"/>
      <c r="AOY78" s="134"/>
      <c r="AOZ78" s="134"/>
      <c r="APA78" s="134"/>
      <c r="APB78" s="134"/>
      <c r="APC78" s="134"/>
      <c r="APD78" s="134"/>
      <c r="APE78" s="134"/>
      <c r="APF78" s="134"/>
      <c r="APG78" s="134"/>
      <c r="APH78" s="134"/>
      <c r="API78" s="134"/>
      <c r="APJ78" s="134"/>
      <c r="APK78" s="134"/>
      <c r="APL78" s="134"/>
      <c r="APM78" s="134"/>
      <c r="APN78" s="134"/>
      <c r="APO78" s="134"/>
      <c r="APP78" s="134"/>
      <c r="APQ78" s="134"/>
      <c r="APR78" s="134"/>
      <c r="APS78" s="134"/>
      <c r="APT78" s="134"/>
      <c r="APU78" s="134"/>
      <c r="APV78" s="134"/>
      <c r="APW78" s="134"/>
      <c r="APX78" s="134"/>
      <c r="APY78" s="134"/>
      <c r="APZ78" s="134"/>
      <c r="AQA78" s="134"/>
      <c r="AQB78" s="134"/>
      <c r="AQC78" s="134"/>
      <c r="AQD78" s="134"/>
      <c r="AQE78" s="134"/>
      <c r="AQF78" s="134"/>
      <c r="AQG78" s="134"/>
      <c r="AQH78" s="134"/>
      <c r="AQI78" s="134"/>
      <c r="AQJ78" s="134"/>
      <c r="AQK78" s="134"/>
      <c r="AQL78" s="134"/>
      <c r="AQM78" s="134"/>
      <c r="AQN78" s="134"/>
      <c r="AQO78" s="134"/>
      <c r="AQP78" s="134"/>
      <c r="AQQ78" s="134"/>
      <c r="AQR78" s="134"/>
      <c r="AQS78" s="134"/>
      <c r="AQT78" s="134"/>
      <c r="AQU78" s="134"/>
      <c r="AQV78" s="134"/>
      <c r="AQW78" s="134"/>
      <c r="AQX78" s="134"/>
      <c r="AQY78" s="134"/>
      <c r="AQZ78" s="134"/>
      <c r="ARA78" s="134"/>
      <c r="ARB78" s="134"/>
      <c r="ARC78" s="134"/>
      <c r="ARD78" s="134"/>
      <c r="ARE78" s="134"/>
      <c r="ARF78" s="134"/>
      <c r="ARG78" s="134"/>
      <c r="ARH78" s="134"/>
      <c r="ARI78" s="134"/>
      <c r="ARJ78" s="134"/>
      <c r="ARK78" s="134"/>
      <c r="ARL78" s="134"/>
      <c r="ARM78" s="134"/>
      <c r="ARN78" s="134"/>
      <c r="ARO78" s="134"/>
      <c r="ARP78" s="134"/>
      <c r="ARQ78" s="134"/>
      <c r="ARR78" s="134"/>
      <c r="ARS78" s="134"/>
      <c r="ART78" s="134"/>
      <c r="ARU78" s="134"/>
      <c r="ARV78" s="134"/>
      <c r="ARW78" s="134"/>
      <c r="ARX78" s="134"/>
      <c r="ARY78" s="134"/>
      <c r="ARZ78" s="134"/>
      <c r="ASA78" s="134"/>
      <c r="ASB78" s="134"/>
      <c r="ASC78" s="134"/>
      <c r="ASD78" s="134"/>
      <c r="ASE78" s="134"/>
      <c r="ASF78" s="134"/>
      <c r="ASG78" s="134"/>
      <c r="ASH78" s="134"/>
      <c r="ASI78" s="134"/>
      <c r="ASJ78" s="134"/>
      <c r="ASK78" s="134"/>
      <c r="ASL78" s="134"/>
      <c r="ASM78" s="134"/>
      <c r="ASN78" s="134"/>
      <c r="ASO78" s="134"/>
      <c r="ASP78" s="134"/>
      <c r="ASQ78" s="134"/>
      <c r="ASR78" s="134"/>
      <c r="ASS78" s="134"/>
      <c r="AST78" s="134"/>
      <c r="ASU78" s="134"/>
      <c r="ASV78" s="134"/>
      <c r="ASW78" s="134"/>
      <c r="ASX78" s="134"/>
      <c r="ASY78" s="134"/>
      <c r="ASZ78" s="134"/>
      <c r="ATA78" s="134"/>
      <c r="ATB78" s="134"/>
      <c r="ATC78" s="134"/>
      <c r="ATD78" s="134"/>
      <c r="ATE78" s="134"/>
      <c r="ATF78" s="134"/>
      <c r="ATG78" s="134"/>
      <c r="ATH78" s="134"/>
      <c r="ATI78" s="134"/>
      <c r="ATJ78" s="134"/>
      <c r="ATK78" s="134"/>
      <c r="ATL78" s="134"/>
      <c r="ATM78" s="134"/>
      <c r="ATN78" s="134"/>
      <c r="ATO78" s="134"/>
      <c r="ATP78" s="134"/>
      <c r="ATQ78" s="134"/>
      <c r="ATR78" s="134"/>
      <c r="ATS78" s="134"/>
      <c r="ATT78" s="134"/>
      <c r="ATU78" s="134"/>
      <c r="ATV78" s="134"/>
      <c r="ATW78" s="134"/>
      <c r="ATX78" s="134"/>
      <c r="ATY78" s="134"/>
      <c r="ATZ78" s="134"/>
      <c r="AUA78" s="134"/>
      <c r="AUB78" s="134"/>
      <c r="AUC78" s="134"/>
      <c r="AUD78" s="134"/>
      <c r="AUE78" s="134"/>
      <c r="AUF78" s="134"/>
      <c r="AUG78" s="134"/>
      <c r="AUH78" s="134"/>
      <c r="AUI78" s="134"/>
      <c r="AUJ78" s="134"/>
      <c r="AUK78" s="134"/>
      <c r="AUL78" s="134"/>
      <c r="AUM78" s="134"/>
      <c r="AUN78" s="134"/>
      <c r="AUO78" s="134"/>
      <c r="AUP78" s="134"/>
      <c r="AUQ78" s="134"/>
      <c r="AUR78" s="134"/>
      <c r="AUS78" s="134"/>
      <c r="AUT78" s="134"/>
      <c r="AUU78" s="134"/>
      <c r="AUV78" s="134"/>
      <c r="AUW78" s="134"/>
      <c r="AUX78" s="134"/>
      <c r="AUY78" s="134"/>
      <c r="AUZ78" s="134"/>
      <c r="AVA78" s="134"/>
      <c r="AVB78" s="134"/>
      <c r="AVC78" s="134"/>
      <c r="AVD78" s="134"/>
      <c r="AVE78" s="134"/>
      <c r="AVF78" s="134"/>
      <c r="AVG78" s="134"/>
      <c r="AVH78" s="134"/>
      <c r="AVI78" s="134"/>
      <c r="AVJ78" s="134"/>
      <c r="AVK78" s="134"/>
      <c r="AVL78" s="134"/>
      <c r="AVM78" s="134"/>
      <c r="AVN78" s="134"/>
      <c r="AVO78" s="134"/>
      <c r="AVP78" s="134"/>
      <c r="AVQ78" s="134"/>
      <c r="AVR78" s="134"/>
      <c r="AVS78" s="134"/>
      <c r="AVT78" s="134"/>
      <c r="AVU78" s="134"/>
      <c r="AVV78" s="134"/>
      <c r="AVW78" s="134"/>
      <c r="AVX78" s="134"/>
      <c r="AVY78" s="134"/>
      <c r="AVZ78" s="134"/>
      <c r="AWA78" s="134"/>
      <c r="AWB78" s="134"/>
      <c r="AWC78" s="134"/>
      <c r="AWD78" s="134"/>
      <c r="AWE78" s="134"/>
      <c r="AWF78" s="134"/>
      <c r="AWG78" s="134"/>
      <c r="AWH78" s="134"/>
      <c r="AWI78" s="134"/>
      <c r="AWJ78" s="134"/>
      <c r="AWK78" s="134"/>
      <c r="AWL78" s="134"/>
      <c r="AWM78" s="134"/>
      <c r="AWN78" s="134"/>
      <c r="AWO78" s="134"/>
      <c r="AWP78" s="134"/>
      <c r="AWQ78" s="134"/>
      <c r="AWR78" s="134"/>
      <c r="AWS78" s="134"/>
      <c r="AWT78" s="134"/>
      <c r="AWU78" s="134"/>
      <c r="AWV78" s="134"/>
      <c r="AWW78" s="134"/>
      <c r="AWX78" s="134"/>
      <c r="AWY78" s="134"/>
      <c r="AWZ78" s="134"/>
      <c r="AXA78" s="134"/>
      <c r="AXB78" s="134"/>
      <c r="AXC78" s="134"/>
      <c r="AXD78" s="134"/>
      <c r="AXE78" s="134"/>
      <c r="AXF78" s="134"/>
      <c r="AXG78" s="134"/>
      <c r="AXH78" s="134"/>
      <c r="AXI78" s="134"/>
      <c r="AXJ78" s="134"/>
      <c r="AXK78" s="134"/>
      <c r="AXL78" s="134"/>
      <c r="AXM78" s="134"/>
      <c r="AXN78" s="134"/>
      <c r="AXO78" s="134"/>
      <c r="AXP78" s="134"/>
      <c r="AXQ78" s="134"/>
      <c r="AXR78" s="134"/>
      <c r="AXS78" s="134"/>
      <c r="AXT78" s="134"/>
      <c r="AXU78" s="134"/>
      <c r="AXV78" s="134"/>
      <c r="AXW78" s="134"/>
      <c r="AXX78" s="134"/>
      <c r="AXY78" s="134"/>
      <c r="AXZ78" s="134"/>
      <c r="AYA78" s="134"/>
      <c r="AYB78" s="134"/>
      <c r="AYC78" s="134"/>
      <c r="AYD78" s="134"/>
      <c r="AYE78" s="134"/>
      <c r="AYF78" s="134"/>
      <c r="AYG78" s="134"/>
      <c r="AYH78" s="134"/>
      <c r="AYI78" s="134"/>
      <c r="AYJ78" s="134"/>
      <c r="AYK78" s="134"/>
      <c r="AYL78" s="134"/>
      <c r="AYM78" s="134"/>
      <c r="AYN78" s="134"/>
      <c r="AYO78" s="134"/>
      <c r="AYP78" s="134"/>
      <c r="AYQ78" s="134"/>
      <c r="AYR78" s="134"/>
      <c r="AYS78" s="134"/>
      <c r="AYT78" s="134"/>
      <c r="AYU78" s="134"/>
      <c r="AYV78" s="134"/>
      <c r="AYW78" s="134"/>
      <c r="AYX78" s="134"/>
      <c r="AYY78" s="134"/>
      <c r="AYZ78" s="134"/>
      <c r="AZA78" s="134"/>
      <c r="AZB78" s="134"/>
      <c r="AZC78" s="134"/>
      <c r="AZD78" s="134"/>
      <c r="AZE78" s="134"/>
      <c r="AZF78" s="134"/>
      <c r="AZG78" s="134"/>
      <c r="AZH78" s="134"/>
      <c r="AZI78" s="134"/>
      <c r="AZJ78" s="134"/>
      <c r="AZK78" s="134"/>
      <c r="AZL78" s="134"/>
      <c r="AZM78" s="134"/>
      <c r="AZN78" s="134"/>
      <c r="AZO78" s="134"/>
      <c r="AZP78" s="134"/>
      <c r="AZQ78" s="134"/>
      <c r="AZR78" s="134"/>
      <c r="AZS78" s="134"/>
      <c r="AZT78" s="134"/>
      <c r="AZU78" s="134"/>
      <c r="AZV78" s="134"/>
      <c r="AZW78" s="134"/>
      <c r="AZX78" s="134"/>
      <c r="AZY78" s="134"/>
      <c r="AZZ78" s="134"/>
      <c r="BAA78" s="134"/>
      <c r="BAB78" s="134"/>
      <c r="BAC78" s="134"/>
      <c r="BAD78" s="134"/>
      <c r="BAE78" s="134"/>
      <c r="BAF78" s="134"/>
      <c r="BAG78" s="134"/>
      <c r="BAH78" s="134"/>
      <c r="BAI78" s="134"/>
      <c r="BAJ78" s="134"/>
      <c r="BAK78" s="134"/>
      <c r="BAL78" s="134"/>
      <c r="BAM78" s="134"/>
      <c r="BAN78" s="134"/>
      <c r="BAO78" s="134"/>
      <c r="BAP78" s="134"/>
      <c r="BAQ78" s="134"/>
      <c r="BAR78" s="134"/>
      <c r="BAS78" s="134"/>
      <c r="BAT78" s="134"/>
      <c r="BAU78" s="134"/>
      <c r="BAV78" s="134"/>
      <c r="BAW78" s="134"/>
      <c r="BAX78" s="134"/>
      <c r="BAY78" s="134"/>
      <c r="BAZ78" s="134"/>
      <c r="BBA78" s="134"/>
      <c r="BBB78" s="134"/>
      <c r="BBC78" s="134"/>
      <c r="BBD78" s="134"/>
      <c r="BBE78" s="134"/>
      <c r="BBF78" s="134"/>
      <c r="BBG78" s="134"/>
      <c r="BBH78" s="134"/>
      <c r="BBI78" s="134"/>
      <c r="BBJ78" s="134"/>
      <c r="BBK78" s="134"/>
      <c r="BBL78" s="134"/>
      <c r="BBM78" s="134"/>
      <c r="BBN78" s="134"/>
      <c r="BBO78" s="134"/>
      <c r="BBP78" s="134"/>
      <c r="BBQ78" s="134"/>
      <c r="BBR78" s="134"/>
      <c r="BBS78" s="134"/>
      <c r="BBT78" s="134"/>
      <c r="BBU78" s="134"/>
      <c r="BBV78" s="134"/>
      <c r="BBW78" s="134"/>
      <c r="BBX78" s="134"/>
      <c r="BBY78" s="134"/>
      <c r="BBZ78" s="134"/>
      <c r="BCA78" s="134"/>
      <c r="BCB78" s="134"/>
      <c r="BCC78" s="134"/>
      <c r="BCD78" s="134"/>
      <c r="BCE78" s="134"/>
      <c r="BCF78" s="134"/>
      <c r="BCG78" s="134"/>
      <c r="BCH78" s="134"/>
      <c r="BCI78" s="134"/>
      <c r="BCJ78" s="134"/>
      <c r="BCK78" s="134"/>
      <c r="BCL78" s="134"/>
      <c r="BCM78" s="134"/>
      <c r="BCN78" s="134"/>
      <c r="BCO78" s="134"/>
      <c r="BCP78" s="134"/>
      <c r="BCQ78" s="134"/>
      <c r="BCR78" s="134"/>
      <c r="BCS78" s="134"/>
      <c r="BCT78" s="134"/>
      <c r="BCU78" s="134"/>
      <c r="BCV78" s="134"/>
      <c r="BCW78" s="134"/>
      <c r="BCX78" s="134"/>
      <c r="BCY78" s="134"/>
      <c r="BCZ78" s="134"/>
      <c r="BDA78" s="134"/>
      <c r="BDB78" s="134"/>
      <c r="BDC78" s="134"/>
      <c r="BDD78" s="134"/>
      <c r="BDE78" s="134"/>
      <c r="BDF78" s="134"/>
      <c r="BDG78" s="134"/>
      <c r="BDH78" s="134"/>
      <c r="BDI78" s="134"/>
      <c r="BDJ78" s="134"/>
      <c r="BDK78" s="134"/>
      <c r="BDL78" s="134"/>
      <c r="BDM78" s="134"/>
      <c r="BDN78" s="134"/>
      <c r="BDO78" s="134"/>
      <c r="BDP78" s="134"/>
      <c r="BDQ78" s="134"/>
      <c r="BDR78" s="134"/>
      <c r="BDS78" s="134"/>
      <c r="BDT78" s="134"/>
      <c r="BDU78" s="134"/>
      <c r="BDV78" s="134"/>
      <c r="BDW78" s="134"/>
      <c r="BDX78" s="134"/>
      <c r="BDY78" s="134"/>
      <c r="BDZ78" s="134"/>
      <c r="BEA78" s="134"/>
      <c r="BEB78" s="134"/>
      <c r="BEC78" s="134"/>
      <c r="BED78" s="134"/>
      <c r="BEE78" s="134"/>
      <c r="BEF78" s="134"/>
      <c r="BEG78" s="134"/>
      <c r="BEH78" s="134"/>
      <c r="BEI78" s="134"/>
      <c r="BEJ78" s="134"/>
      <c r="BEK78" s="134"/>
      <c r="BEL78" s="134"/>
      <c r="BEM78" s="134"/>
      <c r="BEN78" s="134"/>
      <c r="BEO78" s="134"/>
      <c r="BEP78" s="134"/>
      <c r="BEQ78" s="134"/>
      <c r="BER78" s="134"/>
      <c r="BES78" s="134"/>
      <c r="BET78" s="134"/>
      <c r="BEU78" s="134"/>
      <c r="BEV78" s="134"/>
      <c r="BEW78" s="134"/>
      <c r="BEX78" s="134"/>
      <c r="BEY78" s="134"/>
      <c r="BEZ78" s="134"/>
      <c r="BFA78" s="134"/>
      <c r="BFB78" s="134"/>
      <c r="BFC78" s="134"/>
      <c r="BFD78" s="134"/>
      <c r="BFE78" s="134"/>
      <c r="BFF78" s="134"/>
      <c r="BFG78" s="134"/>
      <c r="BFH78" s="134"/>
      <c r="BFI78" s="134"/>
      <c r="BFJ78" s="134"/>
      <c r="BFK78" s="134"/>
      <c r="BFL78" s="134"/>
      <c r="BFM78" s="134"/>
      <c r="BFN78" s="134"/>
      <c r="BFO78" s="134"/>
      <c r="BFP78" s="134"/>
      <c r="BFQ78" s="134"/>
      <c r="BFR78" s="134"/>
      <c r="BFS78" s="134"/>
      <c r="BFT78" s="134"/>
      <c r="BFU78" s="134"/>
      <c r="BFV78" s="134"/>
      <c r="BFW78" s="134"/>
      <c r="BFX78" s="134"/>
      <c r="BFY78" s="134"/>
      <c r="BFZ78" s="134"/>
      <c r="BGA78" s="134"/>
      <c r="BGB78" s="134"/>
      <c r="BGC78" s="134"/>
      <c r="BGD78" s="134"/>
      <c r="BGE78" s="134"/>
      <c r="BGF78" s="134"/>
      <c r="BGG78" s="134"/>
      <c r="BGH78" s="134"/>
      <c r="BGI78" s="134"/>
      <c r="BGJ78" s="134"/>
      <c r="BGK78" s="134"/>
      <c r="BGL78" s="134"/>
      <c r="BGM78" s="134"/>
      <c r="BGN78" s="134"/>
      <c r="BGO78" s="134"/>
      <c r="BGP78" s="134"/>
      <c r="BGQ78" s="134"/>
      <c r="BGR78" s="134"/>
      <c r="BGS78" s="134"/>
      <c r="BGT78" s="134"/>
      <c r="BGU78" s="134"/>
      <c r="BGV78" s="134"/>
      <c r="BGW78" s="134"/>
      <c r="BGX78" s="134"/>
      <c r="BGY78" s="134"/>
      <c r="BGZ78" s="134"/>
      <c r="BHA78" s="134"/>
      <c r="BHB78" s="134"/>
      <c r="BHC78" s="134"/>
      <c r="BHD78" s="134"/>
      <c r="BHE78" s="134"/>
      <c r="BHF78" s="134"/>
      <c r="BHG78" s="134"/>
      <c r="BHH78" s="134"/>
      <c r="BHI78" s="134"/>
      <c r="BHJ78" s="134"/>
      <c r="BHK78" s="134"/>
      <c r="BHL78" s="134"/>
      <c r="BHM78" s="134"/>
      <c r="BHN78" s="134"/>
      <c r="BHO78" s="134"/>
      <c r="BHP78" s="134"/>
      <c r="BHQ78" s="134"/>
      <c r="BHR78" s="134"/>
      <c r="BHS78" s="134"/>
      <c r="BHT78" s="134"/>
      <c r="BHU78" s="134"/>
      <c r="BHV78" s="134"/>
      <c r="BHW78" s="134"/>
      <c r="BHX78" s="134"/>
      <c r="BHY78" s="134"/>
      <c r="BHZ78" s="134"/>
      <c r="BIA78" s="134"/>
      <c r="BIB78" s="134"/>
      <c r="BIC78" s="134"/>
      <c r="BID78" s="134"/>
      <c r="BIE78" s="134"/>
      <c r="BIF78" s="134"/>
      <c r="BIG78" s="134"/>
      <c r="BIH78" s="134"/>
      <c r="BII78" s="134"/>
      <c r="BIJ78" s="134"/>
      <c r="BIK78" s="134"/>
      <c r="BIL78" s="134"/>
      <c r="BIM78" s="134"/>
      <c r="BIN78" s="134"/>
      <c r="BIO78" s="134"/>
      <c r="BIP78" s="134"/>
      <c r="BIQ78" s="134"/>
      <c r="BIR78" s="134"/>
      <c r="BIS78" s="134"/>
      <c r="BIT78" s="134"/>
      <c r="BIU78" s="134"/>
      <c r="BIV78" s="134"/>
      <c r="BIW78" s="134"/>
      <c r="BIX78" s="134"/>
      <c r="BIY78" s="134"/>
      <c r="BIZ78" s="134"/>
      <c r="BJA78" s="134"/>
      <c r="BJB78" s="134"/>
      <c r="BJC78" s="134"/>
      <c r="BJD78" s="134"/>
      <c r="BJE78" s="134"/>
      <c r="BJF78" s="134"/>
      <c r="BJG78" s="134"/>
      <c r="BJH78" s="134"/>
      <c r="BJI78" s="134"/>
      <c r="BJJ78" s="134"/>
      <c r="BJK78" s="134"/>
      <c r="BJL78" s="134"/>
      <c r="BJM78" s="134"/>
      <c r="BJN78" s="134"/>
      <c r="BJO78" s="134"/>
      <c r="BJP78" s="134"/>
      <c r="BJQ78" s="134"/>
      <c r="BJR78" s="134"/>
      <c r="BJS78" s="134"/>
      <c r="BJT78" s="134"/>
      <c r="BJU78" s="134"/>
      <c r="BJV78" s="134"/>
      <c r="BJW78" s="134"/>
      <c r="BJX78" s="134"/>
      <c r="BJY78" s="134"/>
      <c r="BJZ78" s="134"/>
      <c r="BKA78" s="134"/>
      <c r="BKB78" s="134"/>
      <c r="BKC78" s="134"/>
      <c r="BKD78" s="134"/>
      <c r="BKE78" s="134"/>
      <c r="BKF78" s="134"/>
      <c r="BKG78" s="134"/>
      <c r="BKH78" s="134"/>
      <c r="BKI78" s="134"/>
      <c r="BKJ78" s="134"/>
      <c r="BKK78" s="134"/>
      <c r="BKL78" s="134"/>
      <c r="BKM78" s="134"/>
      <c r="BKN78" s="134"/>
      <c r="BKO78" s="134"/>
      <c r="BKP78" s="134"/>
      <c r="BKQ78" s="134"/>
      <c r="BKR78" s="134"/>
      <c r="BKS78" s="134"/>
      <c r="BKT78" s="134"/>
      <c r="BKU78" s="134"/>
      <c r="BKV78" s="134"/>
      <c r="BKW78" s="134"/>
      <c r="BKX78" s="134"/>
      <c r="BKY78" s="134"/>
      <c r="BKZ78" s="134"/>
      <c r="BLA78" s="134"/>
      <c r="BLB78" s="134"/>
      <c r="BLC78" s="134"/>
      <c r="BLD78" s="134"/>
      <c r="BLE78" s="134"/>
      <c r="BLF78" s="134"/>
      <c r="BLG78" s="134"/>
      <c r="BLH78" s="134"/>
      <c r="BLI78" s="134"/>
      <c r="BLJ78" s="134"/>
      <c r="BLK78" s="134"/>
      <c r="BLL78" s="134"/>
      <c r="BLM78" s="134"/>
      <c r="BLN78" s="134"/>
      <c r="BLO78" s="134"/>
      <c r="BLP78" s="134"/>
      <c r="BLQ78" s="134"/>
      <c r="BLR78" s="134"/>
      <c r="BLS78" s="134"/>
      <c r="BLT78" s="134"/>
      <c r="BLU78" s="134"/>
      <c r="BLV78" s="134"/>
      <c r="BLW78" s="134"/>
      <c r="BLX78" s="134"/>
      <c r="BLY78" s="134"/>
      <c r="BLZ78" s="134"/>
      <c r="BMA78" s="134"/>
      <c r="BMB78" s="134"/>
      <c r="BMC78" s="134"/>
      <c r="BMD78" s="134"/>
      <c r="BME78" s="134"/>
      <c r="BMF78" s="134"/>
      <c r="BMG78" s="134"/>
      <c r="BMH78" s="134"/>
      <c r="BMI78" s="134"/>
      <c r="BMJ78" s="134"/>
      <c r="BMK78" s="134"/>
      <c r="BML78" s="134"/>
      <c r="BMM78" s="134"/>
      <c r="BMN78" s="134"/>
      <c r="BMO78" s="134"/>
      <c r="BMP78" s="134"/>
      <c r="BMQ78" s="134"/>
      <c r="BMR78" s="134"/>
      <c r="BMS78" s="134"/>
      <c r="BMT78" s="134"/>
      <c r="BMU78" s="134"/>
      <c r="BMV78" s="134"/>
      <c r="BMW78" s="134"/>
      <c r="BMX78" s="134"/>
      <c r="BMY78" s="134"/>
      <c r="BMZ78" s="134"/>
      <c r="BNA78" s="134"/>
      <c r="BNB78" s="134"/>
      <c r="BNC78" s="134"/>
      <c r="BND78" s="134"/>
      <c r="BNE78" s="134"/>
      <c r="BNF78" s="134"/>
      <c r="BNG78" s="134"/>
      <c r="BNH78" s="134"/>
      <c r="BNI78" s="134"/>
      <c r="BNJ78" s="134"/>
      <c r="BNK78" s="134"/>
      <c r="BNL78" s="134"/>
      <c r="BNM78" s="134"/>
      <c r="BNN78" s="134"/>
      <c r="BNO78" s="134"/>
      <c r="BNP78" s="134"/>
      <c r="BNQ78" s="134"/>
      <c r="BNR78" s="134"/>
      <c r="BNS78" s="134"/>
      <c r="BNT78" s="134"/>
      <c r="BNU78" s="134"/>
      <c r="BNV78" s="134"/>
      <c r="BNW78" s="134"/>
      <c r="BNX78" s="134"/>
      <c r="BNY78" s="134"/>
      <c r="BNZ78" s="134"/>
      <c r="BOA78" s="134"/>
      <c r="BOB78" s="134"/>
      <c r="BOC78" s="134"/>
      <c r="BOD78" s="134"/>
      <c r="BOE78" s="134"/>
      <c r="BOF78" s="134"/>
      <c r="BOG78" s="134"/>
      <c r="BOH78" s="134"/>
      <c r="BOI78" s="134"/>
      <c r="BOJ78" s="134"/>
      <c r="BOK78" s="134"/>
      <c r="BOL78" s="134"/>
      <c r="BOM78" s="134"/>
      <c r="BON78" s="134"/>
      <c r="BOO78" s="134"/>
      <c r="BOP78" s="134"/>
      <c r="BOQ78" s="134"/>
      <c r="BOR78" s="134"/>
      <c r="BOS78" s="134"/>
      <c r="BOT78" s="134"/>
      <c r="BOU78" s="134"/>
      <c r="BOV78" s="134"/>
      <c r="BOW78" s="134"/>
      <c r="BOX78" s="134"/>
      <c r="BOY78" s="134"/>
      <c r="BOZ78" s="134"/>
      <c r="BPA78" s="134"/>
      <c r="BPB78" s="134"/>
      <c r="BPC78" s="134"/>
      <c r="BPD78" s="134"/>
      <c r="BPE78" s="134"/>
      <c r="BPF78" s="134"/>
      <c r="BPG78" s="134"/>
      <c r="BPH78" s="134"/>
      <c r="BPI78" s="134"/>
      <c r="BPJ78" s="134"/>
      <c r="BPK78" s="134"/>
      <c r="BPL78" s="134"/>
      <c r="BPM78" s="134"/>
      <c r="BPN78" s="134"/>
      <c r="BPO78" s="134"/>
      <c r="BPP78" s="134"/>
      <c r="BPQ78" s="134"/>
      <c r="BPR78" s="134"/>
      <c r="BPS78" s="134"/>
      <c r="BPT78" s="134"/>
      <c r="BPU78" s="134"/>
      <c r="BPV78" s="134"/>
      <c r="BPW78" s="134"/>
      <c r="BPX78" s="134"/>
      <c r="BPY78" s="134"/>
      <c r="BPZ78" s="134"/>
      <c r="BQA78" s="134"/>
      <c r="BQB78" s="134"/>
      <c r="BQC78" s="134"/>
      <c r="BQD78" s="134"/>
      <c r="BQE78" s="134"/>
      <c r="BQF78" s="134"/>
      <c r="BQG78" s="134"/>
      <c r="BQH78" s="134"/>
      <c r="BQI78" s="134"/>
      <c r="BQJ78" s="134"/>
      <c r="BQK78" s="134"/>
      <c r="BQL78" s="134"/>
      <c r="BQM78" s="134"/>
      <c r="BQN78" s="134"/>
      <c r="BQO78" s="134"/>
      <c r="BQP78" s="134"/>
      <c r="BQQ78" s="134"/>
      <c r="BQR78" s="134"/>
      <c r="BQS78" s="134"/>
      <c r="BQT78" s="134"/>
      <c r="BQU78" s="134"/>
      <c r="BQV78" s="134"/>
      <c r="BQW78" s="134"/>
    </row>
    <row r="79" spans="1:1817" s="164" customFormat="1" ht="38.25" hidden="1" x14ac:dyDescent="0.25">
      <c r="A79" s="80" t="s">
        <v>218</v>
      </c>
      <c r="B79" s="73" t="s">
        <v>336</v>
      </c>
      <c r="C79" s="80" t="s">
        <v>16</v>
      </c>
      <c r="D79" s="81" t="s">
        <v>17</v>
      </c>
      <c r="E79" s="73" t="s">
        <v>18</v>
      </c>
      <c r="F79" s="81" t="s">
        <v>19</v>
      </c>
      <c r="G79" s="74" t="s">
        <v>73</v>
      </c>
      <c r="H79" s="81" t="s">
        <v>74</v>
      </c>
      <c r="I79" s="73">
        <v>349</v>
      </c>
      <c r="J79" s="81" t="s">
        <v>171</v>
      </c>
      <c r="K79" s="73">
        <v>99</v>
      </c>
      <c r="L79" s="82" t="s">
        <v>172</v>
      </c>
      <c r="M79" s="73"/>
      <c r="N79" s="73"/>
      <c r="O79" s="73"/>
      <c r="P79" s="82"/>
      <c r="Q79" s="280" t="s">
        <v>26</v>
      </c>
      <c r="R79" s="76">
        <f t="shared" ref="R79:AA79" si="92">+R78</f>
        <v>80</v>
      </c>
      <c r="S79" s="76">
        <f t="shared" si="92"/>
        <v>20</v>
      </c>
      <c r="T79" s="76">
        <f t="shared" si="92"/>
        <v>20</v>
      </c>
      <c r="U79" s="76">
        <f t="shared" si="92"/>
        <v>20</v>
      </c>
      <c r="V79" s="76">
        <f t="shared" si="92"/>
        <v>20</v>
      </c>
      <c r="W79" s="76">
        <f t="shared" si="92"/>
        <v>0</v>
      </c>
      <c r="X79" s="299">
        <f t="shared" si="92"/>
        <v>14</v>
      </c>
      <c r="Y79" s="195">
        <f t="shared" si="92"/>
        <v>14</v>
      </c>
      <c r="Z79" s="233">
        <f t="shared" si="92"/>
        <v>0.7</v>
      </c>
      <c r="AA79" s="195">
        <f t="shared" si="92"/>
        <v>0</v>
      </c>
      <c r="AB79" s="195"/>
      <c r="AC79" s="233"/>
      <c r="AD79" s="195">
        <f>+AD78</f>
        <v>0</v>
      </c>
      <c r="AE79" s="195"/>
      <c r="AF79" s="233"/>
      <c r="AG79" s="195">
        <v>19</v>
      </c>
      <c r="AJ79" s="166"/>
      <c r="AK79" s="166"/>
      <c r="AL79" s="195"/>
      <c r="AM79" s="166"/>
      <c r="AN79" s="195">
        <v>20</v>
      </c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/>
      <c r="FI79" s="163"/>
      <c r="FJ79" s="163"/>
      <c r="FK79" s="163"/>
      <c r="FL79" s="163"/>
      <c r="FM79" s="163"/>
      <c r="FN79" s="163"/>
      <c r="FO79" s="163"/>
      <c r="FP79" s="163"/>
      <c r="FQ79" s="163"/>
      <c r="FR79" s="163"/>
      <c r="FS79" s="163"/>
      <c r="FT79" s="163"/>
      <c r="FU79" s="163"/>
      <c r="FV79" s="163"/>
      <c r="FW79" s="163"/>
      <c r="FX79" s="163"/>
      <c r="FY79" s="163"/>
      <c r="FZ79" s="163"/>
      <c r="GA79" s="163"/>
      <c r="GB79" s="163"/>
      <c r="GC79" s="163"/>
      <c r="GD79" s="163"/>
      <c r="GE79" s="163"/>
      <c r="GF79" s="163"/>
      <c r="GG79" s="163"/>
      <c r="GH79" s="163"/>
      <c r="GI79" s="163"/>
      <c r="GJ79" s="163"/>
      <c r="GK79" s="163"/>
      <c r="GL79" s="163"/>
      <c r="GM79" s="163"/>
      <c r="GN79" s="163"/>
      <c r="GO79" s="163"/>
      <c r="GP79" s="163"/>
      <c r="GQ79" s="163"/>
      <c r="GR79" s="163"/>
      <c r="GS79" s="163"/>
      <c r="GT79" s="163"/>
      <c r="GU79" s="163"/>
      <c r="GV79" s="163"/>
      <c r="GW79" s="163"/>
      <c r="GX79" s="163"/>
      <c r="GY79" s="163"/>
      <c r="GZ79" s="163"/>
      <c r="HA79" s="163"/>
      <c r="HB79" s="163"/>
      <c r="HC79" s="163"/>
      <c r="HD79" s="163"/>
      <c r="HE79" s="163"/>
      <c r="HF79" s="163"/>
      <c r="HG79" s="163"/>
      <c r="HH79" s="163"/>
      <c r="HI79" s="163"/>
      <c r="HJ79" s="163"/>
      <c r="HK79" s="163"/>
      <c r="HL79" s="163"/>
      <c r="HM79" s="163"/>
      <c r="HN79" s="163"/>
      <c r="HO79" s="163"/>
      <c r="HP79" s="163"/>
      <c r="HQ79" s="163"/>
      <c r="HR79" s="163"/>
      <c r="HS79" s="163"/>
      <c r="HT79" s="163"/>
      <c r="HU79" s="163"/>
      <c r="HV79" s="163"/>
      <c r="HW79" s="163"/>
      <c r="HX79" s="163"/>
      <c r="HY79" s="163"/>
      <c r="HZ79" s="163"/>
      <c r="IA79" s="163"/>
      <c r="IB79" s="163"/>
      <c r="IC79" s="163"/>
      <c r="ID79" s="163"/>
      <c r="IE79" s="163"/>
      <c r="IF79" s="163"/>
      <c r="IG79" s="163"/>
      <c r="IH79" s="163"/>
      <c r="II79" s="163"/>
      <c r="IJ79" s="163"/>
      <c r="IK79" s="163"/>
      <c r="IL79" s="163"/>
      <c r="IM79" s="163"/>
      <c r="IN79" s="163"/>
      <c r="IO79" s="163"/>
      <c r="IP79" s="163"/>
      <c r="IQ79" s="163"/>
      <c r="IR79" s="163"/>
      <c r="IS79" s="163"/>
      <c r="IT79" s="163"/>
      <c r="IU79" s="163"/>
      <c r="IV79" s="163"/>
      <c r="IW79" s="163"/>
      <c r="IX79" s="163"/>
      <c r="IY79" s="163"/>
      <c r="IZ79" s="163"/>
      <c r="JA79" s="163"/>
      <c r="JB79" s="163"/>
      <c r="JC79" s="163"/>
      <c r="JD79" s="163"/>
      <c r="JE79" s="163"/>
      <c r="JF79" s="163"/>
      <c r="JG79" s="163"/>
      <c r="JH79" s="163"/>
      <c r="JI79" s="163"/>
      <c r="JJ79" s="163"/>
      <c r="JK79" s="163"/>
      <c r="JL79" s="163"/>
      <c r="JM79" s="163"/>
      <c r="JN79" s="163"/>
      <c r="JO79" s="163"/>
      <c r="JP79" s="163"/>
      <c r="JQ79" s="163"/>
      <c r="JR79" s="163"/>
      <c r="JS79" s="163"/>
      <c r="JT79" s="163"/>
      <c r="JU79" s="163"/>
      <c r="JV79" s="163"/>
      <c r="JW79" s="163"/>
      <c r="JX79" s="163"/>
      <c r="JY79" s="163"/>
      <c r="JZ79" s="163"/>
      <c r="KA79" s="163"/>
      <c r="KB79" s="163"/>
      <c r="KC79" s="163"/>
      <c r="KD79" s="163"/>
      <c r="KE79" s="163"/>
      <c r="KF79" s="163"/>
      <c r="KG79" s="163"/>
      <c r="KH79" s="163"/>
      <c r="KI79" s="163"/>
      <c r="KJ79" s="163"/>
      <c r="KK79" s="163"/>
      <c r="KL79" s="163"/>
      <c r="KM79" s="163"/>
      <c r="KN79" s="163"/>
      <c r="KO79" s="163"/>
      <c r="KP79" s="163"/>
      <c r="KQ79" s="163"/>
      <c r="KR79" s="163"/>
      <c r="KS79" s="163"/>
      <c r="KT79" s="163"/>
      <c r="KU79" s="163"/>
      <c r="KV79" s="163"/>
      <c r="KW79" s="163"/>
      <c r="KX79" s="163"/>
      <c r="KY79" s="163"/>
      <c r="KZ79" s="163"/>
      <c r="LA79" s="163"/>
      <c r="LB79" s="163"/>
      <c r="LC79" s="163"/>
      <c r="LD79" s="163"/>
      <c r="LE79" s="163"/>
      <c r="LF79" s="163"/>
      <c r="LG79" s="163"/>
      <c r="LH79" s="163"/>
      <c r="LI79" s="163"/>
      <c r="LJ79" s="163"/>
      <c r="LK79" s="163"/>
      <c r="LL79" s="163"/>
      <c r="LM79" s="163"/>
      <c r="LN79" s="163"/>
      <c r="LO79" s="163"/>
      <c r="LP79" s="163"/>
      <c r="LQ79" s="163"/>
      <c r="LR79" s="163"/>
      <c r="LS79" s="163"/>
      <c r="LT79" s="163"/>
      <c r="LU79" s="163"/>
      <c r="LV79" s="163"/>
      <c r="LW79" s="163"/>
      <c r="LX79" s="163"/>
      <c r="LY79" s="163"/>
      <c r="LZ79" s="163"/>
      <c r="MA79" s="163"/>
      <c r="MB79" s="163"/>
      <c r="MC79" s="163"/>
      <c r="MD79" s="163"/>
      <c r="ME79" s="163"/>
      <c r="MF79" s="163"/>
      <c r="MG79" s="163"/>
      <c r="MH79" s="163"/>
      <c r="MI79" s="163"/>
      <c r="MJ79" s="163"/>
      <c r="MK79" s="163"/>
      <c r="ML79" s="163"/>
      <c r="MM79" s="163"/>
      <c r="MN79" s="163"/>
      <c r="MO79" s="163"/>
      <c r="MP79" s="163"/>
      <c r="MQ79" s="163"/>
      <c r="MR79" s="163"/>
      <c r="MS79" s="163"/>
      <c r="MT79" s="163"/>
      <c r="MU79" s="163"/>
      <c r="MV79" s="163"/>
      <c r="MW79" s="163"/>
      <c r="MX79" s="163"/>
      <c r="MY79" s="163"/>
      <c r="MZ79" s="163"/>
      <c r="NA79" s="163"/>
      <c r="NB79" s="163"/>
      <c r="NC79" s="163"/>
      <c r="ND79" s="163"/>
      <c r="NE79" s="163"/>
      <c r="NF79" s="163"/>
      <c r="NG79" s="163"/>
      <c r="NH79" s="163"/>
      <c r="NI79" s="163"/>
      <c r="NJ79" s="163"/>
      <c r="NK79" s="163"/>
      <c r="NL79" s="163"/>
      <c r="NM79" s="163"/>
      <c r="NN79" s="163"/>
      <c r="NO79" s="163"/>
      <c r="NP79" s="163"/>
      <c r="NQ79" s="163"/>
      <c r="NR79" s="163"/>
      <c r="NS79" s="163"/>
      <c r="NT79" s="163"/>
      <c r="NU79" s="163"/>
      <c r="NV79" s="163"/>
      <c r="NW79" s="163"/>
      <c r="NX79" s="163"/>
      <c r="NY79" s="163"/>
      <c r="NZ79" s="163"/>
      <c r="OA79" s="163"/>
      <c r="OB79" s="163"/>
      <c r="OC79" s="163"/>
      <c r="OD79" s="163"/>
      <c r="OE79" s="163"/>
      <c r="OF79" s="163"/>
      <c r="OG79" s="163"/>
      <c r="OH79" s="163"/>
      <c r="OI79" s="163"/>
      <c r="OJ79" s="163"/>
      <c r="OK79" s="163"/>
      <c r="OL79" s="163"/>
      <c r="OM79" s="163"/>
      <c r="ON79" s="163"/>
      <c r="OO79" s="163"/>
      <c r="OP79" s="163"/>
      <c r="OQ79" s="163"/>
      <c r="OR79" s="163"/>
      <c r="OS79" s="163"/>
      <c r="OT79" s="163"/>
      <c r="OU79" s="163"/>
      <c r="OV79" s="163"/>
      <c r="OW79" s="163"/>
      <c r="OX79" s="163"/>
      <c r="OY79" s="163"/>
      <c r="OZ79" s="163"/>
      <c r="PA79" s="163"/>
      <c r="PB79" s="163"/>
      <c r="PC79" s="163"/>
      <c r="PD79" s="163"/>
      <c r="PE79" s="163"/>
      <c r="PF79" s="163"/>
      <c r="PG79" s="163"/>
      <c r="PH79" s="163"/>
      <c r="PI79" s="163"/>
      <c r="PJ79" s="163"/>
      <c r="PK79" s="163"/>
      <c r="PL79" s="163"/>
      <c r="PM79" s="163"/>
      <c r="PN79" s="163"/>
      <c r="PO79" s="163"/>
      <c r="PP79" s="163"/>
      <c r="PQ79" s="163"/>
      <c r="PR79" s="163"/>
      <c r="PS79" s="163"/>
      <c r="PT79" s="163"/>
      <c r="PU79" s="163"/>
      <c r="PV79" s="163"/>
      <c r="PW79" s="163"/>
      <c r="PX79" s="163"/>
      <c r="PY79" s="163"/>
      <c r="PZ79" s="163"/>
      <c r="QA79" s="163"/>
      <c r="QB79" s="163"/>
      <c r="QC79" s="163"/>
      <c r="QD79" s="163"/>
      <c r="QE79" s="163"/>
      <c r="QF79" s="163"/>
      <c r="QG79" s="163"/>
      <c r="QH79" s="163"/>
      <c r="QI79" s="163"/>
      <c r="QJ79" s="163"/>
      <c r="QK79" s="163"/>
      <c r="QL79" s="163"/>
      <c r="QM79" s="163"/>
      <c r="QN79" s="163"/>
      <c r="QO79" s="163"/>
      <c r="QP79" s="163"/>
      <c r="QQ79" s="163"/>
      <c r="QR79" s="163"/>
      <c r="QS79" s="163"/>
      <c r="QT79" s="163"/>
      <c r="QU79" s="163"/>
      <c r="QV79" s="163"/>
      <c r="QW79" s="163"/>
      <c r="QX79" s="163"/>
      <c r="QY79" s="163"/>
      <c r="QZ79" s="163"/>
      <c r="RA79" s="163"/>
      <c r="RB79" s="163"/>
      <c r="RC79" s="163"/>
      <c r="RD79" s="163"/>
      <c r="RE79" s="163"/>
      <c r="RF79" s="163"/>
      <c r="RG79" s="163"/>
      <c r="RH79" s="163"/>
      <c r="RI79" s="163"/>
      <c r="RJ79" s="163"/>
      <c r="RK79" s="163"/>
      <c r="RL79" s="163"/>
      <c r="RM79" s="163"/>
      <c r="RN79" s="163"/>
      <c r="RO79" s="163"/>
      <c r="RP79" s="163"/>
      <c r="RQ79" s="163"/>
      <c r="RR79" s="163"/>
      <c r="RS79" s="163"/>
      <c r="RT79" s="163"/>
      <c r="RU79" s="163"/>
      <c r="RV79" s="163"/>
      <c r="RW79" s="163"/>
      <c r="RX79" s="163"/>
      <c r="RY79" s="163"/>
      <c r="RZ79" s="163"/>
      <c r="SA79" s="163"/>
      <c r="SB79" s="163"/>
      <c r="SC79" s="163"/>
      <c r="SD79" s="163"/>
      <c r="SE79" s="163"/>
      <c r="SF79" s="163"/>
      <c r="SG79" s="163"/>
      <c r="SH79" s="163"/>
      <c r="SI79" s="163"/>
      <c r="SJ79" s="163"/>
      <c r="SK79" s="163"/>
      <c r="SL79" s="163"/>
      <c r="SM79" s="163"/>
      <c r="SN79" s="163"/>
      <c r="SO79" s="163"/>
      <c r="SP79" s="163"/>
      <c r="SQ79" s="163"/>
      <c r="SR79" s="163"/>
      <c r="SS79" s="163"/>
      <c r="ST79" s="163"/>
      <c r="SU79" s="163"/>
      <c r="SV79" s="163"/>
      <c r="SW79" s="163"/>
      <c r="SX79" s="163"/>
      <c r="SY79" s="163"/>
      <c r="SZ79" s="163"/>
      <c r="TA79" s="163"/>
      <c r="TB79" s="163"/>
      <c r="TC79" s="163"/>
      <c r="TD79" s="163"/>
      <c r="TE79" s="163"/>
      <c r="TF79" s="163"/>
      <c r="TG79" s="163"/>
      <c r="TH79" s="163"/>
      <c r="TI79" s="163"/>
      <c r="TJ79" s="163"/>
      <c r="TK79" s="163"/>
      <c r="TL79" s="163"/>
      <c r="TM79" s="163"/>
      <c r="TN79" s="163"/>
      <c r="TO79" s="163"/>
      <c r="TP79" s="163"/>
      <c r="TQ79" s="163"/>
      <c r="TR79" s="163"/>
      <c r="TS79" s="163"/>
      <c r="TT79" s="163"/>
      <c r="TU79" s="163"/>
      <c r="TV79" s="163"/>
      <c r="TW79" s="163"/>
      <c r="TX79" s="163"/>
      <c r="TY79" s="163"/>
      <c r="TZ79" s="163"/>
      <c r="UA79" s="163"/>
      <c r="UB79" s="163"/>
      <c r="UC79" s="163"/>
      <c r="UD79" s="163"/>
      <c r="UE79" s="163"/>
      <c r="UF79" s="163"/>
      <c r="UG79" s="163"/>
      <c r="UH79" s="163"/>
      <c r="UI79" s="163"/>
      <c r="UJ79" s="163"/>
      <c r="UK79" s="163"/>
      <c r="UL79" s="163"/>
      <c r="UM79" s="163"/>
      <c r="UN79" s="163"/>
      <c r="UO79" s="163"/>
      <c r="UP79" s="163"/>
      <c r="UQ79" s="163"/>
      <c r="UR79" s="163"/>
      <c r="US79" s="163"/>
      <c r="UT79" s="163"/>
      <c r="UU79" s="163"/>
      <c r="UV79" s="163"/>
      <c r="UW79" s="163"/>
      <c r="UX79" s="163"/>
      <c r="UY79" s="163"/>
      <c r="UZ79" s="163"/>
      <c r="VA79" s="163"/>
      <c r="VB79" s="163"/>
      <c r="VC79" s="163"/>
      <c r="VD79" s="163"/>
      <c r="VE79" s="163"/>
      <c r="VF79" s="163"/>
      <c r="VG79" s="163"/>
      <c r="VH79" s="163"/>
      <c r="VI79" s="163"/>
      <c r="VJ79" s="163"/>
      <c r="VK79" s="163"/>
      <c r="VL79" s="163"/>
      <c r="VM79" s="163"/>
      <c r="VN79" s="163"/>
      <c r="VO79" s="163"/>
      <c r="VP79" s="163"/>
      <c r="VQ79" s="163"/>
      <c r="VR79" s="163"/>
      <c r="VS79" s="163"/>
      <c r="VT79" s="163"/>
      <c r="VU79" s="163"/>
      <c r="VV79" s="163"/>
      <c r="VW79" s="163"/>
      <c r="VX79" s="163"/>
      <c r="VY79" s="163"/>
      <c r="VZ79" s="163"/>
      <c r="WA79" s="163"/>
      <c r="WB79" s="163"/>
      <c r="WC79" s="163"/>
      <c r="WD79" s="163"/>
      <c r="WE79" s="163"/>
      <c r="WF79" s="163"/>
      <c r="WG79" s="163"/>
      <c r="WH79" s="163"/>
      <c r="WI79" s="163"/>
      <c r="WJ79" s="163"/>
      <c r="WK79" s="163"/>
      <c r="WL79" s="163"/>
      <c r="WM79" s="163"/>
      <c r="WN79" s="163"/>
      <c r="WO79" s="163"/>
      <c r="WP79" s="163"/>
      <c r="WQ79" s="163"/>
      <c r="WR79" s="163"/>
      <c r="WS79" s="163"/>
      <c r="WT79" s="163"/>
      <c r="WU79" s="163"/>
      <c r="WV79" s="163"/>
      <c r="WW79" s="163"/>
      <c r="WX79" s="163"/>
      <c r="WY79" s="163"/>
      <c r="WZ79" s="163"/>
      <c r="XA79" s="163"/>
      <c r="XB79" s="163"/>
      <c r="XC79" s="163"/>
      <c r="XD79" s="163"/>
      <c r="XE79" s="163"/>
      <c r="XF79" s="163"/>
      <c r="XG79" s="163"/>
      <c r="XH79" s="163"/>
      <c r="XI79" s="163"/>
      <c r="XJ79" s="163"/>
      <c r="XK79" s="163"/>
      <c r="XL79" s="163"/>
      <c r="XM79" s="163"/>
      <c r="XN79" s="163"/>
      <c r="XO79" s="163"/>
      <c r="XP79" s="163"/>
      <c r="XQ79" s="163"/>
      <c r="XR79" s="163"/>
      <c r="XS79" s="163"/>
      <c r="XT79" s="163"/>
      <c r="XU79" s="163"/>
      <c r="XV79" s="163"/>
      <c r="XW79" s="163"/>
      <c r="XX79" s="163"/>
      <c r="XY79" s="163"/>
      <c r="XZ79" s="163"/>
      <c r="YA79" s="163"/>
      <c r="YB79" s="163"/>
      <c r="YC79" s="163"/>
      <c r="YD79" s="163"/>
      <c r="YE79" s="163"/>
      <c r="YF79" s="163"/>
      <c r="YG79" s="163"/>
      <c r="YH79" s="163"/>
      <c r="YI79" s="163"/>
      <c r="YJ79" s="163"/>
      <c r="YK79" s="163"/>
      <c r="YL79" s="163"/>
      <c r="YM79" s="163"/>
      <c r="YN79" s="163"/>
      <c r="YO79" s="163"/>
      <c r="YP79" s="163"/>
      <c r="YQ79" s="163"/>
      <c r="YR79" s="163"/>
      <c r="YS79" s="163"/>
      <c r="YT79" s="163"/>
      <c r="YU79" s="163"/>
      <c r="YV79" s="163"/>
      <c r="YW79" s="163"/>
      <c r="YX79" s="163"/>
      <c r="YY79" s="163"/>
      <c r="YZ79" s="163"/>
      <c r="ZA79" s="163"/>
      <c r="ZB79" s="163"/>
      <c r="ZC79" s="163"/>
      <c r="ZD79" s="163"/>
      <c r="ZE79" s="163"/>
      <c r="ZF79" s="163"/>
      <c r="ZG79" s="163"/>
      <c r="ZH79" s="163"/>
      <c r="ZI79" s="163"/>
      <c r="ZJ79" s="163"/>
      <c r="ZK79" s="163"/>
      <c r="ZL79" s="163"/>
      <c r="ZM79" s="163"/>
      <c r="ZN79" s="163"/>
      <c r="ZO79" s="163"/>
      <c r="ZP79" s="163"/>
      <c r="ZQ79" s="163"/>
      <c r="ZR79" s="163"/>
      <c r="ZS79" s="163"/>
      <c r="ZT79" s="163"/>
      <c r="ZU79" s="163"/>
      <c r="ZV79" s="163"/>
      <c r="ZW79" s="163"/>
      <c r="ZX79" s="163"/>
      <c r="ZY79" s="163"/>
      <c r="ZZ79" s="163"/>
      <c r="AAA79" s="163"/>
      <c r="AAB79" s="163"/>
      <c r="AAC79" s="163"/>
      <c r="AAD79" s="163"/>
      <c r="AAE79" s="163"/>
      <c r="AAF79" s="163"/>
      <c r="AAG79" s="163"/>
      <c r="AAH79" s="163"/>
      <c r="AAI79" s="163"/>
      <c r="AAJ79" s="163"/>
      <c r="AAK79" s="163"/>
      <c r="AAL79" s="163"/>
      <c r="AAM79" s="163"/>
      <c r="AAN79" s="163"/>
      <c r="AAO79" s="163"/>
      <c r="AAP79" s="163"/>
      <c r="AAQ79" s="163"/>
      <c r="AAR79" s="163"/>
      <c r="AAS79" s="163"/>
      <c r="AAT79" s="163"/>
      <c r="AAU79" s="163"/>
      <c r="AAV79" s="163"/>
      <c r="AAW79" s="163"/>
      <c r="AAX79" s="163"/>
      <c r="AAY79" s="163"/>
      <c r="AAZ79" s="163"/>
      <c r="ABA79" s="163"/>
      <c r="ABB79" s="163"/>
      <c r="ABC79" s="163"/>
      <c r="ABD79" s="163"/>
      <c r="ABE79" s="163"/>
      <c r="ABF79" s="163"/>
      <c r="ABG79" s="163"/>
      <c r="ABH79" s="163"/>
      <c r="ABI79" s="163"/>
      <c r="ABJ79" s="163"/>
      <c r="ABK79" s="163"/>
      <c r="ABL79" s="163"/>
      <c r="ABM79" s="163"/>
      <c r="ABN79" s="163"/>
      <c r="ABO79" s="163"/>
      <c r="ABP79" s="163"/>
      <c r="ABQ79" s="163"/>
      <c r="ABR79" s="163"/>
      <c r="ABS79" s="163"/>
      <c r="ABT79" s="163"/>
      <c r="ABU79" s="163"/>
      <c r="ABV79" s="163"/>
      <c r="ABW79" s="163"/>
      <c r="ABX79" s="163"/>
      <c r="ABY79" s="163"/>
      <c r="ABZ79" s="163"/>
      <c r="ACA79" s="163"/>
      <c r="ACB79" s="163"/>
      <c r="ACC79" s="163"/>
      <c r="ACD79" s="163"/>
      <c r="ACE79" s="163"/>
      <c r="ACF79" s="163"/>
      <c r="ACG79" s="163"/>
      <c r="ACH79" s="163"/>
      <c r="ACI79" s="163"/>
      <c r="ACJ79" s="163"/>
      <c r="ACK79" s="163"/>
      <c r="ACL79" s="163"/>
      <c r="ACM79" s="163"/>
      <c r="ACN79" s="163"/>
      <c r="ACO79" s="163"/>
      <c r="ACP79" s="163"/>
      <c r="ACQ79" s="163"/>
      <c r="ACR79" s="163"/>
      <c r="ACS79" s="163"/>
      <c r="ACT79" s="163"/>
      <c r="ACU79" s="163"/>
      <c r="ACV79" s="163"/>
      <c r="ACW79" s="163"/>
      <c r="ACX79" s="163"/>
      <c r="ACY79" s="163"/>
      <c r="ACZ79" s="163"/>
      <c r="ADA79" s="163"/>
      <c r="ADB79" s="163"/>
      <c r="ADC79" s="163"/>
      <c r="ADD79" s="163"/>
      <c r="ADE79" s="163"/>
      <c r="ADF79" s="163"/>
      <c r="ADG79" s="163"/>
      <c r="ADH79" s="163"/>
      <c r="ADI79" s="163"/>
      <c r="ADJ79" s="163"/>
      <c r="ADK79" s="163"/>
      <c r="ADL79" s="163"/>
      <c r="ADM79" s="163"/>
      <c r="ADN79" s="163"/>
      <c r="ADO79" s="163"/>
      <c r="ADP79" s="163"/>
      <c r="ADQ79" s="163"/>
      <c r="ADR79" s="163"/>
      <c r="ADS79" s="163"/>
      <c r="ADT79" s="163"/>
      <c r="ADU79" s="163"/>
      <c r="ADV79" s="163"/>
      <c r="ADW79" s="163"/>
      <c r="ADX79" s="163"/>
      <c r="ADY79" s="163"/>
      <c r="ADZ79" s="163"/>
      <c r="AEA79" s="163"/>
      <c r="AEB79" s="163"/>
      <c r="AEC79" s="163"/>
      <c r="AED79" s="163"/>
      <c r="AEE79" s="163"/>
      <c r="AEF79" s="163"/>
      <c r="AEG79" s="163"/>
      <c r="AEH79" s="163"/>
      <c r="AEI79" s="163"/>
      <c r="AEJ79" s="163"/>
      <c r="AEK79" s="163"/>
      <c r="AEL79" s="163"/>
      <c r="AEM79" s="163"/>
      <c r="AEN79" s="163"/>
      <c r="AEO79" s="163"/>
      <c r="AEP79" s="163"/>
      <c r="AEQ79" s="163"/>
      <c r="AER79" s="163"/>
      <c r="AES79" s="163"/>
      <c r="AET79" s="163"/>
      <c r="AEU79" s="163"/>
      <c r="AEV79" s="163"/>
      <c r="AEW79" s="163"/>
      <c r="AEX79" s="163"/>
      <c r="AEY79" s="163"/>
      <c r="AEZ79" s="163"/>
      <c r="AFA79" s="163"/>
      <c r="AFB79" s="163"/>
      <c r="AFC79" s="163"/>
      <c r="AFD79" s="163"/>
      <c r="AFE79" s="163"/>
      <c r="AFF79" s="163"/>
      <c r="AFG79" s="163"/>
      <c r="AFH79" s="163"/>
      <c r="AFI79" s="163"/>
      <c r="AFJ79" s="163"/>
      <c r="AFK79" s="163"/>
      <c r="AFL79" s="163"/>
      <c r="AFM79" s="163"/>
      <c r="AFN79" s="163"/>
      <c r="AFO79" s="163"/>
      <c r="AFP79" s="163"/>
      <c r="AFQ79" s="163"/>
      <c r="AFR79" s="163"/>
      <c r="AFS79" s="163"/>
      <c r="AFT79" s="163"/>
      <c r="AFU79" s="163"/>
      <c r="AFV79" s="163"/>
      <c r="AFW79" s="163"/>
      <c r="AFX79" s="163"/>
      <c r="AFY79" s="163"/>
      <c r="AFZ79" s="163"/>
      <c r="AGA79" s="163"/>
      <c r="AGB79" s="163"/>
      <c r="AGC79" s="163"/>
      <c r="AGD79" s="163"/>
      <c r="AGE79" s="163"/>
      <c r="AGF79" s="163"/>
      <c r="AGG79" s="163"/>
      <c r="AGH79" s="163"/>
      <c r="AGI79" s="163"/>
      <c r="AGJ79" s="163"/>
      <c r="AGK79" s="163"/>
      <c r="AGL79" s="163"/>
      <c r="AGM79" s="163"/>
      <c r="AGN79" s="163"/>
      <c r="AGO79" s="163"/>
      <c r="AGP79" s="163"/>
      <c r="AGQ79" s="163"/>
      <c r="AGR79" s="163"/>
      <c r="AGS79" s="163"/>
      <c r="AGT79" s="163"/>
      <c r="AGU79" s="163"/>
      <c r="AGV79" s="163"/>
      <c r="AGW79" s="163"/>
      <c r="AGX79" s="163"/>
      <c r="AGY79" s="163"/>
      <c r="AGZ79" s="163"/>
      <c r="AHA79" s="163"/>
      <c r="AHB79" s="163"/>
      <c r="AHC79" s="163"/>
      <c r="AHD79" s="163"/>
      <c r="AHE79" s="163"/>
      <c r="AHF79" s="163"/>
      <c r="AHG79" s="163"/>
      <c r="AHH79" s="163"/>
      <c r="AHI79" s="163"/>
      <c r="AHJ79" s="163"/>
      <c r="AHK79" s="163"/>
      <c r="AHL79" s="163"/>
      <c r="AHM79" s="163"/>
      <c r="AHN79" s="163"/>
      <c r="AHO79" s="163"/>
      <c r="AHP79" s="163"/>
      <c r="AHQ79" s="163"/>
      <c r="AHR79" s="163"/>
      <c r="AHS79" s="163"/>
      <c r="AHT79" s="163"/>
      <c r="AHU79" s="163"/>
      <c r="AHV79" s="163"/>
      <c r="AHW79" s="163"/>
      <c r="AHX79" s="163"/>
      <c r="AHY79" s="163"/>
      <c r="AHZ79" s="163"/>
      <c r="AIA79" s="163"/>
      <c r="AIB79" s="163"/>
      <c r="AIC79" s="163"/>
      <c r="AID79" s="163"/>
      <c r="AIE79" s="163"/>
      <c r="AIF79" s="163"/>
      <c r="AIG79" s="163"/>
      <c r="AIH79" s="163"/>
      <c r="AII79" s="163"/>
      <c r="AIJ79" s="163"/>
      <c r="AIK79" s="163"/>
      <c r="AIL79" s="163"/>
      <c r="AIM79" s="163"/>
      <c r="AIN79" s="163"/>
      <c r="AIO79" s="163"/>
      <c r="AIP79" s="163"/>
      <c r="AIQ79" s="163"/>
      <c r="AIR79" s="163"/>
      <c r="AIS79" s="163"/>
      <c r="AIT79" s="163"/>
      <c r="AIU79" s="163"/>
      <c r="AIV79" s="163"/>
      <c r="AIW79" s="163"/>
      <c r="AIX79" s="163"/>
      <c r="AIY79" s="163"/>
      <c r="AIZ79" s="163"/>
      <c r="AJA79" s="163"/>
      <c r="AJB79" s="163"/>
      <c r="AJC79" s="163"/>
      <c r="AJD79" s="163"/>
      <c r="AJE79" s="163"/>
      <c r="AJF79" s="163"/>
      <c r="AJG79" s="163"/>
      <c r="AJH79" s="163"/>
      <c r="AJI79" s="163"/>
      <c r="AJJ79" s="163"/>
      <c r="AJK79" s="163"/>
      <c r="AJL79" s="163"/>
      <c r="AJM79" s="163"/>
      <c r="AJN79" s="163"/>
      <c r="AJO79" s="163"/>
      <c r="AJP79" s="163"/>
      <c r="AJQ79" s="163"/>
      <c r="AJR79" s="163"/>
      <c r="AJS79" s="163"/>
      <c r="AJT79" s="163"/>
      <c r="AJU79" s="163"/>
      <c r="AJV79" s="163"/>
      <c r="AJW79" s="163"/>
      <c r="AJX79" s="163"/>
      <c r="AJY79" s="163"/>
      <c r="AJZ79" s="163"/>
      <c r="AKA79" s="163"/>
      <c r="AKB79" s="163"/>
      <c r="AKC79" s="163"/>
      <c r="AKD79" s="163"/>
      <c r="AKE79" s="163"/>
      <c r="AKF79" s="163"/>
      <c r="AKG79" s="163"/>
      <c r="AKH79" s="163"/>
      <c r="AKI79" s="163"/>
      <c r="AKJ79" s="163"/>
      <c r="AKK79" s="163"/>
      <c r="AKL79" s="163"/>
      <c r="AKM79" s="163"/>
      <c r="AKN79" s="163"/>
      <c r="AKO79" s="163"/>
      <c r="AKP79" s="163"/>
      <c r="AKQ79" s="163"/>
      <c r="AKR79" s="163"/>
      <c r="AKS79" s="163"/>
      <c r="AKT79" s="163"/>
      <c r="AKU79" s="163"/>
      <c r="AKV79" s="163"/>
      <c r="AKW79" s="163"/>
      <c r="AKX79" s="163"/>
      <c r="AKY79" s="163"/>
      <c r="AKZ79" s="163"/>
      <c r="ALA79" s="163"/>
      <c r="ALB79" s="163"/>
      <c r="ALC79" s="163"/>
      <c r="ALD79" s="163"/>
      <c r="ALE79" s="163"/>
      <c r="ALF79" s="163"/>
      <c r="ALG79" s="163"/>
      <c r="ALH79" s="163"/>
      <c r="ALI79" s="163"/>
      <c r="ALJ79" s="163"/>
      <c r="ALK79" s="163"/>
      <c r="ALL79" s="163"/>
      <c r="ALM79" s="163"/>
      <c r="ALN79" s="163"/>
      <c r="ALO79" s="163"/>
      <c r="ALP79" s="163"/>
      <c r="ALQ79" s="163"/>
      <c r="ALR79" s="163"/>
      <c r="ALS79" s="163"/>
      <c r="ALT79" s="163"/>
      <c r="ALU79" s="163"/>
      <c r="ALV79" s="163"/>
      <c r="ALW79" s="163"/>
      <c r="ALX79" s="163"/>
      <c r="ALY79" s="163"/>
      <c r="ALZ79" s="163"/>
      <c r="AMA79" s="163"/>
      <c r="AMB79" s="163"/>
      <c r="AMC79" s="163"/>
      <c r="AMD79" s="163"/>
      <c r="AME79" s="163"/>
      <c r="AMF79" s="163"/>
      <c r="AMG79" s="163"/>
      <c r="AMH79" s="163"/>
      <c r="AMI79" s="163"/>
      <c r="AMJ79" s="163"/>
      <c r="AMK79" s="163"/>
      <c r="AML79" s="163"/>
      <c r="AMM79" s="163"/>
      <c r="AMN79" s="163"/>
      <c r="AMO79" s="163"/>
      <c r="AMP79" s="163"/>
      <c r="AMQ79" s="163"/>
      <c r="AMR79" s="163"/>
      <c r="AMS79" s="163"/>
      <c r="AMT79" s="163"/>
      <c r="AMU79" s="163"/>
      <c r="AMV79" s="163"/>
      <c r="AMW79" s="163"/>
      <c r="AMX79" s="163"/>
      <c r="AMY79" s="163"/>
      <c r="AMZ79" s="163"/>
      <c r="ANA79" s="163"/>
      <c r="ANB79" s="163"/>
      <c r="ANC79" s="163"/>
      <c r="AND79" s="163"/>
      <c r="ANE79" s="163"/>
      <c r="ANF79" s="163"/>
      <c r="ANG79" s="163"/>
      <c r="ANH79" s="163"/>
      <c r="ANI79" s="163"/>
      <c r="ANJ79" s="163"/>
      <c r="ANK79" s="163"/>
      <c r="ANL79" s="163"/>
      <c r="ANM79" s="163"/>
      <c r="ANN79" s="163"/>
      <c r="ANO79" s="163"/>
      <c r="ANP79" s="163"/>
      <c r="ANQ79" s="163"/>
      <c r="ANR79" s="163"/>
      <c r="ANS79" s="163"/>
      <c r="ANT79" s="163"/>
      <c r="ANU79" s="163"/>
      <c r="ANV79" s="163"/>
      <c r="ANW79" s="163"/>
      <c r="ANX79" s="163"/>
      <c r="ANY79" s="163"/>
      <c r="ANZ79" s="163"/>
      <c r="AOA79" s="163"/>
      <c r="AOB79" s="163"/>
      <c r="AOC79" s="163"/>
      <c r="AOD79" s="163"/>
      <c r="AOE79" s="163"/>
      <c r="AOF79" s="163"/>
      <c r="AOG79" s="163"/>
      <c r="AOH79" s="163"/>
      <c r="AOI79" s="163"/>
      <c r="AOJ79" s="163"/>
      <c r="AOK79" s="163"/>
      <c r="AOL79" s="163"/>
      <c r="AOM79" s="163"/>
      <c r="AON79" s="163"/>
      <c r="AOO79" s="163"/>
      <c r="AOP79" s="163"/>
      <c r="AOQ79" s="163"/>
      <c r="AOR79" s="163"/>
      <c r="AOS79" s="163"/>
      <c r="AOT79" s="163"/>
      <c r="AOU79" s="163"/>
      <c r="AOV79" s="163"/>
      <c r="AOW79" s="163"/>
      <c r="AOX79" s="163"/>
      <c r="AOY79" s="163"/>
      <c r="AOZ79" s="163"/>
      <c r="APA79" s="163"/>
      <c r="APB79" s="163"/>
      <c r="APC79" s="163"/>
      <c r="APD79" s="163"/>
      <c r="APE79" s="163"/>
      <c r="APF79" s="163"/>
      <c r="APG79" s="163"/>
      <c r="APH79" s="163"/>
      <c r="API79" s="163"/>
      <c r="APJ79" s="163"/>
      <c r="APK79" s="163"/>
      <c r="APL79" s="163"/>
      <c r="APM79" s="163"/>
      <c r="APN79" s="163"/>
      <c r="APO79" s="163"/>
      <c r="APP79" s="163"/>
      <c r="APQ79" s="163"/>
      <c r="APR79" s="163"/>
      <c r="APS79" s="163"/>
      <c r="APT79" s="163"/>
      <c r="APU79" s="163"/>
      <c r="APV79" s="163"/>
      <c r="APW79" s="163"/>
      <c r="APX79" s="163"/>
      <c r="APY79" s="163"/>
      <c r="APZ79" s="163"/>
      <c r="AQA79" s="163"/>
      <c r="AQB79" s="163"/>
      <c r="AQC79" s="163"/>
      <c r="AQD79" s="163"/>
      <c r="AQE79" s="163"/>
      <c r="AQF79" s="163"/>
      <c r="AQG79" s="163"/>
      <c r="AQH79" s="163"/>
      <c r="AQI79" s="163"/>
      <c r="AQJ79" s="163"/>
      <c r="AQK79" s="163"/>
      <c r="AQL79" s="163"/>
      <c r="AQM79" s="163"/>
      <c r="AQN79" s="163"/>
      <c r="AQO79" s="163"/>
      <c r="AQP79" s="163"/>
      <c r="AQQ79" s="163"/>
      <c r="AQR79" s="163"/>
      <c r="AQS79" s="163"/>
      <c r="AQT79" s="163"/>
      <c r="AQU79" s="163"/>
      <c r="AQV79" s="163"/>
      <c r="AQW79" s="163"/>
      <c r="AQX79" s="163"/>
      <c r="AQY79" s="163"/>
      <c r="AQZ79" s="163"/>
      <c r="ARA79" s="163"/>
      <c r="ARB79" s="163"/>
      <c r="ARC79" s="163"/>
      <c r="ARD79" s="163"/>
      <c r="ARE79" s="163"/>
      <c r="ARF79" s="163"/>
      <c r="ARG79" s="163"/>
      <c r="ARH79" s="163"/>
      <c r="ARI79" s="163"/>
      <c r="ARJ79" s="163"/>
      <c r="ARK79" s="163"/>
      <c r="ARL79" s="163"/>
      <c r="ARM79" s="163"/>
      <c r="ARN79" s="163"/>
      <c r="ARO79" s="163"/>
      <c r="ARP79" s="163"/>
      <c r="ARQ79" s="163"/>
      <c r="ARR79" s="163"/>
      <c r="ARS79" s="163"/>
      <c r="ART79" s="163"/>
      <c r="ARU79" s="163"/>
      <c r="ARV79" s="163"/>
      <c r="ARW79" s="163"/>
      <c r="ARX79" s="163"/>
      <c r="ARY79" s="163"/>
      <c r="ARZ79" s="163"/>
      <c r="ASA79" s="163"/>
      <c r="ASB79" s="163"/>
      <c r="ASC79" s="163"/>
      <c r="ASD79" s="163"/>
      <c r="ASE79" s="163"/>
      <c r="ASF79" s="163"/>
      <c r="ASG79" s="163"/>
      <c r="ASH79" s="163"/>
      <c r="ASI79" s="163"/>
      <c r="ASJ79" s="163"/>
      <c r="ASK79" s="163"/>
      <c r="ASL79" s="163"/>
      <c r="ASM79" s="163"/>
      <c r="ASN79" s="163"/>
      <c r="ASO79" s="163"/>
      <c r="ASP79" s="163"/>
      <c r="ASQ79" s="163"/>
      <c r="ASR79" s="163"/>
      <c r="ASS79" s="163"/>
      <c r="AST79" s="163"/>
      <c r="ASU79" s="163"/>
      <c r="ASV79" s="163"/>
      <c r="ASW79" s="163"/>
      <c r="ASX79" s="163"/>
      <c r="ASY79" s="163"/>
      <c r="ASZ79" s="163"/>
      <c r="ATA79" s="163"/>
      <c r="ATB79" s="163"/>
      <c r="ATC79" s="163"/>
      <c r="ATD79" s="163"/>
      <c r="ATE79" s="163"/>
      <c r="ATF79" s="163"/>
      <c r="ATG79" s="163"/>
      <c r="ATH79" s="163"/>
      <c r="ATI79" s="163"/>
      <c r="ATJ79" s="163"/>
      <c r="ATK79" s="163"/>
      <c r="ATL79" s="163"/>
      <c r="ATM79" s="163"/>
      <c r="ATN79" s="163"/>
      <c r="ATO79" s="163"/>
      <c r="ATP79" s="163"/>
      <c r="ATQ79" s="163"/>
      <c r="ATR79" s="163"/>
      <c r="ATS79" s="163"/>
      <c r="ATT79" s="163"/>
      <c r="ATU79" s="163"/>
      <c r="ATV79" s="163"/>
      <c r="ATW79" s="163"/>
      <c r="ATX79" s="163"/>
      <c r="ATY79" s="163"/>
      <c r="ATZ79" s="163"/>
      <c r="AUA79" s="163"/>
      <c r="AUB79" s="163"/>
      <c r="AUC79" s="163"/>
      <c r="AUD79" s="163"/>
      <c r="AUE79" s="163"/>
      <c r="AUF79" s="163"/>
      <c r="AUG79" s="163"/>
      <c r="AUH79" s="163"/>
      <c r="AUI79" s="163"/>
      <c r="AUJ79" s="163"/>
      <c r="AUK79" s="163"/>
      <c r="AUL79" s="163"/>
      <c r="AUM79" s="163"/>
      <c r="AUN79" s="163"/>
      <c r="AUO79" s="163"/>
      <c r="AUP79" s="163"/>
      <c r="AUQ79" s="163"/>
      <c r="AUR79" s="163"/>
      <c r="AUS79" s="163"/>
      <c r="AUT79" s="163"/>
      <c r="AUU79" s="163"/>
      <c r="AUV79" s="163"/>
      <c r="AUW79" s="163"/>
      <c r="AUX79" s="163"/>
      <c r="AUY79" s="163"/>
      <c r="AUZ79" s="163"/>
      <c r="AVA79" s="163"/>
      <c r="AVB79" s="163"/>
      <c r="AVC79" s="163"/>
      <c r="AVD79" s="163"/>
      <c r="AVE79" s="163"/>
      <c r="AVF79" s="163"/>
      <c r="AVG79" s="163"/>
      <c r="AVH79" s="163"/>
      <c r="AVI79" s="163"/>
      <c r="AVJ79" s="163"/>
      <c r="AVK79" s="163"/>
      <c r="AVL79" s="163"/>
      <c r="AVM79" s="163"/>
      <c r="AVN79" s="163"/>
      <c r="AVO79" s="163"/>
      <c r="AVP79" s="163"/>
      <c r="AVQ79" s="163"/>
      <c r="AVR79" s="163"/>
      <c r="AVS79" s="163"/>
      <c r="AVT79" s="163"/>
      <c r="AVU79" s="163"/>
      <c r="AVV79" s="163"/>
      <c r="AVW79" s="163"/>
      <c r="AVX79" s="163"/>
      <c r="AVY79" s="163"/>
      <c r="AVZ79" s="163"/>
      <c r="AWA79" s="163"/>
      <c r="AWB79" s="163"/>
      <c r="AWC79" s="163"/>
      <c r="AWD79" s="163"/>
      <c r="AWE79" s="163"/>
      <c r="AWF79" s="163"/>
      <c r="AWG79" s="163"/>
      <c r="AWH79" s="163"/>
      <c r="AWI79" s="163"/>
      <c r="AWJ79" s="163"/>
      <c r="AWK79" s="163"/>
      <c r="AWL79" s="163"/>
      <c r="AWM79" s="163"/>
      <c r="AWN79" s="163"/>
      <c r="AWO79" s="163"/>
      <c r="AWP79" s="163"/>
      <c r="AWQ79" s="163"/>
      <c r="AWR79" s="163"/>
      <c r="AWS79" s="163"/>
      <c r="AWT79" s="163"/>
      <c r="AWU79" s="163"/>
      <c r="AWV79" s="163"/>
      <c r="AWW79" s="163"/>
      <c r="AWX79" s="163"/>
      <c r="AWY79" s="163"/>
      <c r="AWZ79" s="163"/>
      <c r="AXA79" s="163"/>
      <c r="AXB79" s="163"/>
      <c r="AXC79" s="163"/>
      <c r="AXD79" s="163"/>
      <c r="AXE79" s="163"/>
      <c r="AXF79" s="163"/>
      <c r="AXG79" s="163"/>
      <c r="AXH79" s="163"/>
      <c r="AXI79" s="163"/>
      <c r="AXJ79" s="163"/>
      <c r="AXK79" s="163"/>
      <c r="AXL79" s="163"/>
      <c r="AXM79" s="163"/>
      <c r="AXN79" s="163"/>
      <c r="AXO79" s="163"/>
      <c r="AXP79" s="163"/>
      <c r="AXQ79" s="163"/>
      <c r="AXR79" s="163"/>
      <c r="AXS79" s="163"/>
      <c r="AXT79" s="163"/>
      <c r="AXU79" s="163"/>
      <c r="AXV79" s="163"/>
      <c r="AXW79" s="163"/>
      <c r="AXX79" s="163"/>
      <c r="AXY79" s="163"/>
      <c r="AXZ79" s="163"/>
      <c r="AYA79" s="163"/>
      <c r="AYB79" s="163"/>
      <c r="AYC79" s="163"/>
      <c r="AYD79" s="163"/>
      <c r="AYE79" s="163"/>
      <c r="AYF79" s="163"/>
      <c r="AYG79" s="163"/>
      <c r="AYH79" s="163"/>
      <c r="AYI79" s="163"/>
      <c r="AYJ79" s="163"/>
      <c r="AYK79" s="163"/>
      <c r="AYL79" s="163"/>
      <c r="AYM79" s="163"/>
      <c r="AYN79" s="163"/>
      <c r="AYO79" s="163"/>
      <c r="AYP79" s="163"/>
      <c r="AYQ79" s="163"/>
      <c r="AYR79" s="163"/>
      <c r="AYS79" s="163"/>
      <c r="AYT79" s="163"/>
      <c r="AYU79" s="163"/>
      <c r="AYV79" s="163"/>
      <c r="AYW79" s="163"/>
      <c r="AYX79" s="163"/>
      <c r="AYY79" s="163"/>
      <c r="AYZ79" s="163"/>
      <c r="AZA79" s="163"/>
      <c r="AZB79" s="163"/>
      <c r="AZC79" s="163"/>
      <c r="AZD79" s="163"/>
      <c r="AZE79" s="163"/>
      <c r="AZF79" s="163"/>
      <c r="AZG79" s="163"/>
      <c r="AZH79" s="163"/>
      <c r="AZI79" s="163"/>
      <c r="AZJ79" s="163"/>
      <c r="AZK79" s="163"/>
      <c r="AZL79" s="163"/>
      <c r="AZM79" s="163"/>
      <c r="AZN79" s="163"/>
      <c r="AZO79" s="163"/>
      <c r="AZP79" s="163"/>
      <c r="AZQ79" s="163"/>
      <c r="AZR79" s="163"/>
      <c r="AZS79" s="163"/>
      <c r="AZT79" s="163"/>
      <c r="AZU79" s="163"/>
      <c r="AZV79" s="163"/>
      <c r="AZW79" s="163"/>
      <c r="AZX79" s="163"/>
      <c r="AZY79" s="163"/>
      <c r="AZZ79" s="163"/>
      <c r="BAA79" s="163"/>
      <c r="BAB79" s="163"/>
      <c r="BAC79" s="163"/>
      <c r="BAD79" s="163"/>
      <c r="BAE79" s="163"/>
      <c r="BAF79" s="163"/>
      <c r="BAG79" s="163"/>
      <c r="BAH79" s="163"/>
      <c r="BAI79" s="163"/>
      <c r="BAJ79" s="163"/>
      <c r="BAK79" s="163"/>
      <c r="BAL79" s="163"/>
      <c r="BAM79" s="163"/>
      <c r="BAN79" s="163"/>
      <c r="BAO79" s="163"/>
      <c r="BAP79" s="163"/>
      <c r="BAQ79" s="163"/>
      <c r="BAR79" s="163"/>
      <c r="BAS79" s="163"/>
      <c r="BAT79" s="163"/>
      <c r="BAU79" s="163"/>
      <c r="BAV79" s="163"/>
      <c r="BAW79" s="163"/>
      <c r="BAX79" s="163"/>
      <c r="BAY79" s="163"/>
      <c r="BAZ79" s="163"/>
      <c r="BBA79" s="163"/>
      <c r="BBB79" s="163"/>
      <c r="BBC79" s="163"/>
      <c r="BBD79" s="163"/>
      <c r="BBE79" s="163"/>
      <c r="BBF79" s="163"/>
      <c r="BBG79" s="163"/>
      <c r="BBH79" s="163"/>
      <c r="BBI79" s="163"/>
      <c r="BBJ79" s="163"/>
      <c r="BBK79" s="163"/>
      <c r="BBL79" s="163"/>
      <c r="BBM79" s="163"/>
      <c r="BBN79" s="163"/>
      <c r="BBO79" s="163"/>
      <c r="BBP79" s="163"/>
      <c r="BBQ79" s="163"/>
      <c r="BBR79" s="163"/>
      <c r="BBS79" s="163"/>
      <c r="BBT79" s="163"/>
      <c r="BBU79" s="163"/>
      <c r="BBV79" s="163"/>
      <c r="BBW79" s="163"/>
      <c r="BBX79" s="163"/>
      <c r="BBY79" s="163"/>
      <c r="BBZ79" s="163"/>
      <c r="BCA79" s="163"/>
      <c r="BCB79" s="163"/>
      <c r="BCC79" s="163"/>
      <c r="BCD79" s="163"/>
      <c r="BCE79" s="163"/>
      <c r="BCF79" s="163"/>
      <c r="BCG79" s="163"/>
      <c r="BCH79" s="163"/>
      <c r="BCI79" s="163"/>
      <c r="BCJ79" s="163"/>
      <c r="BCK79" s="163"/>
      <c r="BCL79" s="163"/>
      <c r="BCM79" s="163"/>
      <c r="BCN79" s="163"/>
      <c r="BCO79" s="163"/>
      <c r="BCP79" s="163"/>
      <c r="BCQ79" s="163"/>
      <c r="BCR79" s="163"/>
      <c r="BCS79" s="163"/>
      <c r="BCT79" s="163"/>
      <c r="BCU79" s="163"/>
      <c r="BCV79" s="163"/>
      <c r="BCW79" s="163"/>
      <c r="BCX79" s="163"/>
      <c r="BCY79" s="163"/>
      <c r="BCZ79" s="163"/>
      <c r="BDA79" s="163"/>
      <c r="BDB79" s="163"/>
      <c r="BDC79" s="163"/>
      <c r="BDD79" s="163"/>
      <c r="BDE79" s="163"/>
      <c r="BDF79" s="163"/>
      <c r="BDG79" s="163"/>
      <c r="BDH79" s="163"/>
      <c r="BDI79" s="163"/>
      <c r="BDJ79" s="163"/>
      <c r="BDK79" s="163"/>
      <c r="BDL79" s="163"/>
      <c r="BDM79" s="163"/>
      <c r="BDN79" s="163"/>
      <c r="BDO79" s="163"/>
      <c r="BDP79" s="163"/>
      <c r="BDQ79" s="163"/>
      <c r="BDR79" s="163"/>
      <c r="BDS79" s="163"/>
      <c r="BDT79" s="163"/>
      <c r="BDU79" s="163"/>
      <c r="BDV79" s="163"/>
      <c r="BDW79" s="163"/>
      <c r="BDX79" s="163"/>
      <c r="BDY79" s="163"/>
      <c r="BDZ79" s="163"/>
      <c r="BEA79" s="163"/>
      <c r="BEB79" s="163"/>
      <c r="BEC79" s="163"/>
      <c r="BED79" s="163"/>
      <c r="BEE79" s="163"/>
      <c r="BEF79" s="163"/>
      <c r="BEG79" s="163"/>
      <c r="BEH79" s="163"/>
      <c r="BEI79" s="163"/>
      <c r="BEJ79" s="163"/>
      <c r="BEK79" s="163"/>
      <c r="BEL79" s="163"/>
      <c r="BEM79" s="163"/>
      <c r="BEN79" s="163"/>
      <c r="BEO79" s="163"/>
      <c r="BEP79" s="163"/>
      <c r="BEQ79" s="163"/>
      <c r="BER79" s="163"/>
      <c r="BES79" s="163"/>
      <c r="BET79" s="163"/>
      <c r="BEU79" s="163"/>
      <c r="BEV79" s="163"/>
      <c r="BEW79" s="163"/>
      <c r="BEX79" s="163"/>
      <c r="BEY79" s="163"/>
      <c r="BEZ79" s="163"/>
      <c r="BFA79" s="163"/>
      <c r="BFB79" s="163"/>
      <c r="BFC79" s="163"/>
      <c r="BFD79" s="163"/>
      <c r="BFE79" s="163"/>
      <c r="BFF79" s="163"/>
      <c r="BFG79" s="163"/>
      <c r="BFH79" s="163"/>
      <c r="BFI79" s="163"/>
      <c r="BFJ79" s="163"/>
      <c r="BFK79" s="163"/>
      <c r="BFL79" s="163"/>
      <c r="BFM79" s="163"/>
      <c r="BFN79" s="163"/>
      <c r="BFO79" s="163"/>
      <c r="BFP79" s="163"/>
      <c r="BFQ79" s="163"/>
      <c r="BFR79" s="163"/>
      <c r="BFS79" s="163"/>
      <c r="BFT79" s="163"/>
      <c r="BFU79" s="163"/>
      <c r="BFV79" s="163"/>
      <c r="BFW79" s="163"/>
      <c r="BFX79" s="163"/>
      <c r="BFY79" s="163"/>
      <c r="BFZ79" s="163"/>
      <c r="BGA79" s="163"/>
      <c r="BGB79" s="163"/>
      <c r="BGC79" s="163"/>
      <c r="BGD79" s="163"/>
      <c r="BGE79" s="163"/>
      <c r="BGF79" s="163"/>
      <c r="BGG79" s="163"/>
      <c r="BGH79" s="163"/>
      <c r="BGI79" s="163"/>
      <c r="BGJ79" s="163"/>
      <c r="BGK79" s="163"/>
      <c r="BGL79" s="163"/>
      <c r="BGM79" s="163"/>
      <c r="BGN79" s="163"/>
      <c r="BGO79" s="163"/>
      <c r="BGP79" s="163"/>
      <c r="BGQ79" s="163"/>
      <c r="BGR79" s="163"/>
      <c r="BGS79" s="163"/>
      <c r="BGT79" s="163"/>
      <c r="BGU79" s="163"/>
      <c r="BGV79" s="163"/>
      <c r="BGW79" s="163"/>
      <c r="BGX79" s="163"/>
      <c r="BGY79" s="163"/>
      <c r="BGZ79" s="163"/>
      <c r="BHA79" s="163"/>
      <c r="BHB79" s="163"/>
      <c r="BHC79" s="163"/>
      <c r="BHD79" s="163"/>
      <c r="BHE79" s="163"/>
      <c r="BHF79" s="163"/>
      <c r="BHG79" s="163"/>
      <c r="BHH79" s="163"/>
      <c r="BHI79" s="163"/>
      <c r="BHJ79" s="163"/>
      <c r="BHK79" s="163"/>
      <c r="BHL79" s="163"/>
      <c r="BHM79" s="163"/>
      <c r="BHN79" s="163"/>
      <c r="BHO79" s="163"/>
      <c r="BHP79" s="163"/>
      <c r="BHQ79" s="163"/>
      <c r="BHR79" s="163"/>
      <c r="BHS79" s="163"/>
      <c r="BHT79" s="163"/>
      <c r="BHU79" s="163"/>
      <c r="BHV79" s="163"/>
      <c r="BHW79" s="163"/>
      <c r="BHX79" s="163"/>
      <c r="BHY79" s="163"/>
      <c r="BHZ79" s="163"/>
      <c r="BIA79" s="163"/>
      <c r="BIB79" s="163"/>
      <c r="BIC79" s="163"/>
      <c r="BID79" s="163"/>
      <c r="BIE79" s="163"/>
      <c r="BIF79" s="163"/>
      <c r="BIG79" s="163"/>
      <c r="BIH79" s="163"/>
      <c r="BII79" s="163"/>
      <c r="BIJ79" s="163"/>
      <c r="BIK79" s="163"/>
      <c r="BIL79" s="163"/>
      <c r="BIM79" s="163"/>
      <c r="BIN79" s="163"/>
      <c r="BIO79" s="163"/>
      <c r="BIP79" s="163"/>
      <c r="BIQ79" s="163"/>
      <c r="BIR79" s="163"/>
      <c r="BIS79" s="163"/>
      <c r="BIT79" s="163"/>
      <c r="BIU79" s="163"/>
      <c r="BIV79" s="163"/>
      <c r="BIW79" s="163"/>
      <c r="BIX79" s="163"/>
      <c r="BIY79" s="163"/>
      <c r="BIZ79" s="163"/>
      <c r="BJA79" s="163"/>
      <c r="BJB79" s="163"/>
      <c r="BJC79" s="163"/>
      <c r="BJD79" s="163"/>
      <c r="BJE79" s="163"/>
      <c r="BJF79" s="163"/>
      <c r="BJG79" s="163"/>
      <c r="BJH79" s="163"/>
      <c r="BJI79" s="163"/>
      <c r="BJJ79" s="163"/>
      <c r="BJK79" s="163"/>
      <c r="BJL79" s="163"/>
      <c r="BJM79" s="163"/>
      <c r="BJN79" s="163"/>
      <c r="BJO79" s="163"/>
      <c r="BJP79" s="163"/>
      <c r="BJQ79" s="163"/>
      <c r="BJR79" s="163"/>
      <c r="BJS79" s="163"/>
      <c r="BJT79" s="163"/>
      <c r="BJU79" s="163"/>
      <c r="BJV79" s="163"/>
      <c r="BJW79" s="163"/>
      <c r="BJX79" s="163"/>
      <c r="BJY79" s="163"/>
      <c r="BJZ79" s="163"/>
      <c r="BKA79" s="163"/>
      <c r="BKB79" s="163"/>
      <c r="BKC79" s="163"/>
      <c r="BKD79" s="163"/>
      <c r="BKE79" s="163"/>
      <c r="BKF79" s="163"/>
      <c r="BKG79" s="163"/>
      <c r="BKH79" s="163"/>
      <c r="BKI79" s="163"/>
      <c r="BKJ79" s="163"/>
      <c r="BKK79" s="163"/>
      <c r="BKL79" s="163"/>
      <c r="BKM79" s="163"/>
      <c r="BKN79" s="163"/>
      <c r="BKO79" s="163"/>
      <c r="BKP79" s="163"/>
      <c r="BKQ79" s="163"/>
      <c r="BKR79" s="163"/>
      <c r="BKS79" s="163"/>
      <c r="BKT79" s="163"/>
      <c r="BKU79" s="163"/>
      <c r="BKV79" s="163"/>
      <c r="BKW79" s="163"/>
      <c r="BKX79" s="163"/>
      <c r="BKY79" s="163"/>
      <c r="BKZ79" s="163"/>
      <c r="BLA79" s="163"/>
      <c r="BLB79" s="163"/>
      <c r="BLC79" s="163"/>
      <c r="BLD79" s="163"/>
      <c r="BLE79" s="163"/>
      <c r="BLF79" s="163"/>
      <c r="BLG79" s="163"/>
      <c r="BLH79" s="163"/>
      <c r="BLI79" s="163"/>
      <c r="BLJ79" s="163"/>
      <c r="BLK79" s="163"/>
      <c r="BLL79" s="163"/>
      <c r="BLM79" s="163"/>
      <c r="BLN79" s="163"/>
      <c r="BLO79" s="163"/>
      <c r="BLP79" s="163"/>
      <c r="BLQ79" s="163"/>
      <c r="BLR79" s="163"/>
      <c r="BLS79" s="163"/>
      <c r="BLT79" s="163"/>
      <c r="BLU79" s="163"/>
      <c r="BLV79" s="163"/>
      <c r="BLW79" s="163"/>
      <c r="BLX79" s="163"/>
      <c r="BLY79" s="163"/>
      <c r="BLZ79" s="163"/>
      <c r="BMA79" s="163"/>
      <c r="BMB79" s="163"/>
      <c r="BMC79" s="163"/>
      <c r="BMD79" s="163"/>
      <c r="BME79" s="163"/>
      <c r="BMF79" s="163"/>
      <c r="BMG79" s="163"/>
      <c r="BMH79" s="163"/>
      <c r="BMI79" s="163"/>
      <c r="BMJ79" s="163"/>
      <c r="BMK79" s="163"/>
      <c r="BML79" s="163"/>
      <c r="BMM79" s="163"/>
      <c r="BMN79" s="163"/>
      <c r="BMO79" s="163"/>
      <c r="BMP79" s="163"/>
      <c r="BMQ79" s="163"/>
      <c r="BMR79" s="163"/>
      <c r="BMS79" s="163"/>
      <c r="BMT79" s="163"/>
      <c r="BMU79" s="163"/>
      <c r="BMV79" s="163"/>
      <c r="BMW79" s="163"/>
      <c r="BMX79" s="163"/>
      <c r="BMY79" s="163"/>
      <c r="BMZ79" s="163"/>
      <c r="BNA79" s="163"/>
      <c r="BNB79" s="163"/>
      <c r="BNC79" s="163"/>
      <c r="BND79" s="163"/>
      <c r="BNE79" s="163"/>
      <c r="BNF79" s="163"/>
      <c r="BNG79" s="163"/>
      <c r="BNH79" s="163"/>
      <c r="BNI79" s="163"/>
      <c r="BNJ79" s="163"/>
      <c r="BNK79" s="163"/>
      <c r="BNL79" s="163"/>
      <c r="BNM79" s="163"/>
      <c r="BNN79" s="163"/>
      <c r="BNO79" s="163"/>
      <c r="BNP79" s="163"/>
      <c r="BNQ79" s="163"/>
      <c r="BNR79" s="163"/>
      <c r="BNS79" s="163"/>
      <c r="BNT79" s="163"/>
      <c r="BNU79" s="163"/>
      <c r="BNV79" s="163"/>
      <c r="BNW79" s="163"/>
      <c r="BNX79" s="163"/>
      <c r="BNY79" s="163"/>
      <c r="BNZ79" s="163"/>
      <c r="BOA79" s="163"/>
      <c r="BOB79" s="163"/>
      <c r="BOC79" s="163"/>
      <c r="BOD79" s="163"/>
      <c r="BOE79" s="163"/>
      <c r="BOF79" s="163"/>
      <c r="BOG79" s="163"/>
      <c r="BOH79" s="163"/>
      <c r="BOI79" s="163"/>
      <c r="BOJ79" s="163"/>
      <c r="BOK79" s="163"/>
      <c r="BOL79" s="163"/>
      <c r="BOM79" s="163"/>
      <c r="BON79" s="163"/>
      <c r="BOO79" s="163"/>
      <c r="BOP79" s="163"/>
      <c r="BOQ79" s="163"/>
      <c r="BOR79" s="163"/>
      <c r="BOS79" s="163"/>
      <c r="BOT79" s="163"/>
      <c r="BOU79" s="163"/>
      <c r="BOV79" s="163"/>
      <c r="BOW79" s="163"/>
      <c r="BOX79" s="163"/>
      <c r="BOY79" s="163"/>
      <c r="BOZ79" s="163"/>
      <c r="BPA79" s="163"/>
      <c r="BPB79" s="163"/>
      <c r="BPC79" s="163"/>
      <c r="BPD79" s="163"/>
      <c r="BPE79" s="163"/>
      <c r="BPF79" s="163"/>
      <c r="BPG79" s="163"/>
      <c r="BPH79" s="163"/>
      <c r="BPI79" s="163"/>
      <c r="BPJ79" s="163"/>
      <c r="BPK79" s="163"/>
      <c r="BPL79" s="163"/>
      <c r="BPM79" s="163"/>
      <c r="BPN79" s="163"/>
      <c r="BPO79" s="163"/>
      <c r="BPP79" s="163"/>
      <c r="BPQ79" s="163"/>
      <c r="BPR79" s="163"/>
      <c r="BPS79" s="163"/>
      <c r="BPT79" s="163"/>
      <c r="BPU79" s="163"/>
      <c r="BPV79" s="163"/>
      <c r="BPW79" s="163"/>
      <c r="BPX79" s="163"/>
      <c r="BPY79" s="163"/>
      <c r="BPZ79" s="163"/>
      <c r="BQA79" s="163"/>
      <c r="BQB79" s="163"/>
      <c r="BQC79" s="163"/>
      <c r="BQD79" s="163"/>
      <c r="BQE79" s="163"/>
      <c r="BQF79" s="163"/>
      <c r="BQG79" s="163"/>
      <c r="BQH79" s="163"/>
      <c r="BQI79" s="163"/>
      <c r="BQJ79" s="163"/>
      <c r="BQK79" s="163"/>
      <c r="BQL79" s="163"/>
      <c r="BQM79" s="163"/>
      <c r="BQN79" s="163"/>
      <c r="BQO79" s="163"/>
      <c r="BQP79" s="163"/>
      <c r="BQQ79" s="163"/>
      <c r="BQR79" s="163"/>
      <c r="BQS79" s="163"/>
      <c r="BQT79" s="163"/>
      <c r="BQU79" s="163"/>
      <c r="BQV79" s="163"/>
      <c r="BQW79" s="163"/>
    </row>
    <row r="80" spans="1:1817" s="99" customFormat="1" ht="25.5" hidden="1" x14ac:dyDescent="0.25">
      <c r="A80" s="100" t="s">
        <v>218</v>
      </c>
      <c r="B80" s="100" t="s">
        <v>338</v>
      </c>
      <c r="C80" s="100" t="s">
        <v>16</v>
      </c>
      <c r="D80" s="101" t="s">
        <v>17</v>
      </c>
      <c r="E80" s="102" t="s">
        <v>18</v>
      </c>
      <c r="F80" s="101" t="s">
        <v>19</v>
      </c>
      <c r="G80" s="28" t="s">
        <v>73</v>
      </c>
      <c r="H80" s="101" t="s">
        <v>74</v>
      </c>
      <c r="I80" s="102">
        <v>350</v>
      </c>
      <c r="J80" s="101" t="s">
        <v>174</v>
      </c>
      <c r="K80" s="102">
        <v>100</v>
      </c>
      <c r="L80" s="101" t="s">
        <v>175</v>
      </c>
      <c r="M80" s="102"/>
      <c r="N80" s="102">
        <v>1147</v>
      </c>
      <c r="O80" s="102">
        <v>2</v>
      </c>
      <c r="P80" s="103" t="s">
        <v>176</v>
      </c>
      <c r="Q80" s="284" t="s">
        <v>34</v>
      </c>
      <c r="R80" s="104">
        <f>+W80</f>
        <v>4</v>
      </c>
      <c r="S80" s="104">
        <v>4</v>
      </c>
      <c r="T80" s="104">
        <v>4</v>
      </c>
      <c r="U80" s="104">
        <v>4</v>
      </c>
      <c r="V80" s="104">
        <v>4</v>
      </c>
      <c r="W80" s="104">
        <v>4</v>
      </c>
      <c r="X80" s="101">
        <v>0</v>
      </c>
      <c r="Y80" s="101">
        <v>0</v>
      </c>
      <c r="Z80" s="238">
        <f t="shared" ref="Z80:Z81" si="93">+Y80/T80</f>
        <v>0</v>
      </c>
      <c r="AA80" s="101"/>
      <c r="AB80" s="101"/>
      <c r="AC80" s="238"/>
      <c r="AD80" s="101"/>
      <c r="AE80" s="101"/>
      <c r="AF80" s="238"/>
      <c r="AG80" s="101">
        <v>0</v>
      </c>
      <c r="AJ80" s="101"/>
      <c r="AK80" s="101"/>
      <c r="AL80" s="101"/>
      <c r="AM80" s="101"/>
      <c r="AN80" s="101">
        <v>4</v>
      </c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  <c r="IZ80" s="134"/>
      <c r="JA80" s="134"/>
      <c r="JB80" s="134"/>
      <c r="JC80" s="134"/>
      <c r="JD80" s="134"/>
      <c r="JE80" s="134"/>
      <c r="JF80" s="134"/>
      <c r="JG80" s="134"/>
      <c r="JH80" s="134"/>
      <c r="JI80" s="134"/>
      <c r="JJ80" s="134"/>
      <c r="JK80" s="134"/>
      <c r="JL80" s="134"/>
      <c r="JM80" s="134"/>
      <c r="JN80" s="134"/>
      <c r="JO80" s="134"/>
      <c r="JP80" s="134"/>
      <c r="JQ80" s="134"/>
      <c r="JR80" s="134"/>
      <c r="JS80" s="134"/>
      <c r="JT80" s="134"/>
      <c r="JU80" s="134"/>
      <c r="JV80" s="134"/>
      <c r="JW80" s="134"/>
      <c r="JX80" s="134"/>
      <c r="JY80" s="134"/>
      <c r="JZ80" s="134"/>
      <c r="KA80" s="134"/>
      <c r="KB80" s="134"/>
      <c r="KC80" s="134"/>
      <c r="KD80" s="134"/>
      <c r="KE80" s="134"/>
      <c r="KF80" s="134"/>
      <c r="KG80" s="134"/>
      <c r="KH80" s="134"/>
      <c r="KI80" s="134"/>
      <c r="KJ80" s="134"/>
      <c r="KK80" s="134"/>
      <c r="KL80" s="134"/>
      <c r="KM80" s="134"/>
      <c r="KN80" s="134"/>
      <c r="KO80" s="134"/>
      <c r="KP80" s="134"/>
      <c r="KQ80" s="134"/>
      <c r="KR80" s="134"/>
      <c r="KS80" s="134"/>
      <c r="KT80" s="134"/>
      <c r="KU80" s="134"/>
      <c r="KV80" s="134"/>
      <c r="KW80" s="134"/>
      <c r="KX80" s="134"/>
      <c r="KY80" s="134"/>
      <c r="KZ80" s="134"/>
      <c r="LA80" s="134"/>
      <c r="LB80" s="134"/>
      <c r="LC80" s="134"/>
      <c r="LD80" s="134"/>
      <c r="LE80" s="134"/>
      <c r="LF80" s="134"/>
      <c r="LG80" s="134"/>
      <c r="LH80" s="134"/>
      <c r="LI80" s="134"/>
      <c r="LJ80" s="134"/>
      <c r="LK80" s="134"/>
      <c r="LL80" s="134"/>
      <c r="LM80" s="134"/>
      <c r="LN80" s="134"/>
      <c r="LO80" s="134"/>
      <c r="LP80" s="134"/>
      <c r="LQ80" s="134"/>
      <c r="LR80" s="134"/>
      <c r="LS80" s="134"/>
      <c r="LT80" s="134"/>
      <c r="LU80" s="134"/>
      <c r="LV80" s="134"/>
      <c r="LW80" s="134"/>
      <c r="LX80" s="134"/>
      <c r="LY80" s="134"/>
      <c r="LZ80" s="134"/>
      <c r="MA80" s="134"/>
      <c r="MB80" s="134"/>
      <c r="MC80" s="134"/>
      <c r="MD80" s="134"/>
      <c r="ME80" s="134"/>
      <c r="MF80" s="134"/>
      <c r="MG80" s="134"/>
      <c r="MH80" s="134"/>
      <c r="MI80" s="134"/>
      <c r="MJ80" s="134"/>
      <c r="MK80" s="134"/>
      <c r="ML80" s="134"/>
      <c r="MM80" s="134"/>
      <c r="MN80" s="134"/>
      <c r="MO80" s="134"/>
      <c r="MP80" s="134"/>
      <c r="MQ80" s="134"/>
      <c r="MR80" s="134"/>
      <c r="MS80" s="134"/>
      <c r="MT80" s="134"/>
      <c r="MU80" s="134"/>
      <c r="MV80" s="134"/>
      <c r="MW80" s="134"/>
      <c r="MX80" s="134"/>
      <c r="MY80" s="134"/>
      <c r="MZ80" s="134"/>
      <c r="NA80" s="134"/>
      <c r="NB80" s="134"/>
      <c r="NC80" s="134"/>
      <c r="ND80" s="134"/>
      <c r="NE80" s="134"/>
      <c r="NF80" s="134"/>
      <c r="NG80" s="134"/>
      <c r="NH80" s="134"/>
      <c r="NI80" s="134"/>
      <c r="NJ80" s="134"/>
      <c r="NK80" s="134"/>
      <c r="NL80" s="134"/>
      <c r="NM80" s="134"/>
      <c r="NN80" s="134"/>
      <c r="NO80" s="134"/>
      <c r="NP80" s="134"/>
      <c r="NQ80" s="134"/>
      <c r="NR80" s="134"/>
      <c r="NS80" s="134"/>
      <c r="NT80" s="134"/>
      <c r="NU80" s="134"/>
      <c r="NV80" s="134"/>
      <c r="NW80" s="134"/>
      <c r="NX80" s="134"/>
      <c r="NY80" s="134"/>
      <c r="NZ80" s="134"/>
      <c r="OA80" s="134"/>
      <c r="OB80" s="134"/>
      <c r="OC80" s="134"/>
      <c r="OD80" s="134"/>
      <c r="OE80" s="134"/>
      <c r="OF80" s="134"/>
      <c r="OG80" s="134"/>
      <c r="OH80" s="134"/>
      <c r="OI80" s="134"/>
      <c r="OJ80" s="134"/>
      <c r="OK80" s="134"/>
      <c r="OL80" s="134"/>
      <c r="OM80" s="134"/>
      <c r="ON80" s="134"/>
      <c r="OO80" s="134"/>
      <c r="OP80" s="134"/>
      <c r="OQ80" s="134"/>
      <c r="OR80" s="134"/>
      <c r="OS80" s="134"/>
      <c r="OT80" s="134"/>
      <c r="OU80" s="134"/>
      <c r="OV80" s="134"/>
      <c r="OW80" s="134"/>
      <c r="OX80" s="134"/>
      <c r="OY80" s="134"/>
      <c r="OZ80" s="134"/>
      <c r="PA80" s="134"/>
      <c r="PB80" s="134"/>
      <c r="PC80" s="134"/>
      <c r="PD80" s="134"/>
      <c r="PE80" s="134"/>
      <c r="PF80" s="134"/>
      <c r="PG80" s="134"/>
      <c r="PH80" s="134"/>
      <c r="PI80" s="134"/>
      <c r="PJ80" s="134"/>
      <c r="PK80" s="134"/>
      <c r="PL80" s="134"/>
      <c r="PM80" s="134"/>
      <c r="PN80" s="134"/>
      <c r="PO80" s="134"/>
      <c r="PP80" s="134"/>
      <c r="PQ80" s="134"/>
      <c r="PR80" s="134"/>
      <c r="PS80" s="134"/>
      <c r="PT80" s="134"/>
      <c r="PU80" s="134"/>
      <c r="PV80" s="134"/>
      <c r="PW80" s="134"/>
      <c r="PX80" s="134"/>
      <c r="PY80" s="134"/>
      <c r="PZ80" s="134"/>
      <c r="QA80" s="134"/>
      <c r="QB80" s="134"/>
      <c r="QC80" s="134"/>
      <c r="QD80" s="134"/>
      <c r="QE80" s="134"/>
      <c r="QF80" s="134"/>
      <c r="QG80" s="134"/>
      <c r="QH80" s="134"/>
      <c r="QI80" s="134"/>
      <c r="QJ80" s="134"/>
      <c r="QK80" s="134"/>
      <c r="QL80" s="134"/>
      <c r="QM80" s="134"/>
      <c r="QN80" s="134"/>
      <c r="QO80" s="134"/>
      <c r="QP80" s="134"/>
      <c r="QQ80" s="134"/>
      <c r="QR80" s="134"/>
      <c r="QS80" s="134"/>
      <c r="QT80" s="134"/>
      <c r="QU80" s="134"/>
      <c r="QV80" s="134"/>
      <c r="QW80" s="134"/>
      <c r="QX80" s="134"/>
      <c r="QY80" s="134"/>
      <c r="QZ80" s="134"/>
      <c r="RA80" s="134"/>
      <c r="RB80" s="134"/>
      <c r="RC80" s="134"/>
      <c r="RD80" s="134"/>
      <c r="RE80" s="134"/>
      <c r="RF80" s="134"/>
      <c r="RG80" s="134"/>
      <c r="RH80" s="134"/>
      <c r="RI80" s="134"/>
      <c r="RJ80" s="134"/>
      <c r="RK80" s="134"/>
      <c r="RL80" s="134"/>
      <c r="RM80" s="134"/>
      <c r="RN80" s="134"/>
      <c r="RO80" s="134"/>
      <c r="RP80" s="134"/>
      <c r="RQ80" s="134"/>
      <c r="RR80" s="134"/>
      <c r="RS80" s="134"/>
      <c r="RT80" s="134"/>
      <c r="RU80" s="134"/>
      <c r="RV80" s="134"/>
      <c r="RW80" s="134"/>
      <c r="RX80" s="134"/>
      <c r="RY80" s="134"/>
      <c r="RZ80" s="134"/>
      <c r="SA80" s="134"/>
      <c r="SB80" s="134"/>
      <c r="SC80" s="134"/>
      <c r="SD80" s="134"/>
      <c r="SE80" s="134"/>
      <c r="SF80" s="134"/>
      <c r="SG80" s="134"/>
      <c r="SH80" s="134"/>
      <c r="SI80" s="134"/>
      <c r="SJ80" s="134"/>
      <c r="SK80" s="134"/>
      <c r="SL80" s="134"/>
      <c r="SM80" s="134"/>
      <c r="SN80" s="134"/>
      <c r="SO80" s="134"/>
      <c r="SP80" s="134"/>
      <c r="SQ80" s="134"/>
      <c r="SR80" s="134"/>
      <c r="SS80" s="134"/>
      <c r="ST80" s="134"/>
      <c r="SU80" s="134"/>
      <c r="SV80" s="134"/>
      <c r="SW80" s="134"/>
      <c r="SX80" s="134"/>
      <c r="SY80" s="134"/>
      <c r="SZ80" s="134"/>
      <c r="TA80" s="134"/>
      <c r="TB80" s="134"/>
      <c r="TC80" s="134"/>
      <c r="TD80" s="134"/>
      <c r="TE80" s="134"/>
      <c r="TF80" s="134"/>
      <c r="TG80" s="134"/>
      <c r="TH80" s="134"/>
      <c r="TI80" s="134"/>
      <c r="TJ80" s="134"/>
      <c r="TK80" s="134"/>
      <c r="TL80" s="134"/>
      <c r="TM80" s="134"/>
      <c r="TN80" s="134"/>
      <c r="TO80" s="134"/>
      <c r="TP80" s="134"/>
      <c r="TQ80" s="134"/>
      <c r="TR80" s="134"/>
      <c r="TS80" s="134"/>
      <c r="TT80" s="134"/>
      <c r="TU80" s="134"/>
      <c r="TV80" s="134"/>
      <c r="TW80" s="134"/>
      <c r="TX80" s="134"/>
      <c r="TY80" s="134"/>
      <c r="TZ80" s="134"/>
      <c r="UA80" s="134"/>
      <c r="UB80" s="134"/>
      <c r="UC80" s="134"/>
      <c r="UD80" s="134"/>
      <c r="UE80" s="134"/>
      <c r="UF80" s="134"/>
      <c r="UG80" s="134"/>
      <c r="UH80" s="134"/>
      <c r="UI80" s="134"/>
      <c r="UJ80" s="134"/>
      <c r="UK80" s="134"/>
      <c r="UL80" s="134"/>
      <c r="UM80" s="134"/>
      <c r="UN80" s="134"/>
      <c r="UO80" s="134"/>
      <c r="UP80" s="134"/>
      <c r="UQ80" s="134"/>
      <c r="UR80" s="134"/>
      <c r="US80" s="134"/>
      <c r="UT80" s="134"/>
      <c r="UU80" s="134"/>
      <c r="UV80" s="134"/>
      <c r="UW80" s="134"/>
      <c r="UX80" s="134"/>
      <c r="UY80" s="134"/>
      <c r="UZ80" s="134"/>
      <c r="VA80" s="134"/>
      <c r="VB80" s="134"/>
      <c r="VC80" s="134"/>
      <c r="VD80" s="134"/>
      <c r="VE80" s="134"/>
      <c r="VF80" s="134"/>
      <c r="VG80" s="134"/>
      <c r="VH80" s="134"/>
      <c r="VI80" s="134"/>
      <c r="VJ80" s="134"/>
      <c r="VK80" s="134"/>
      <c r="VL80" s="134"/>
      <c r="VM80" s="134"/>
      <c r="VN80" s="134"/>
      <c r="VO80" s="134"/>
      <c r="VP80" s="134"/>
      <c r="VQ80" s="134"/>
      <c r="VR80" s="134"/>
      <c r="VS80" s="134"/>
      <c r="VT80" s="134"/>
      <c r="VU80" s="134"/>
      <c r="VV80" s="134"/>
      <c r="VW80" s="134"/>
      <c r="VX80" s="134"/>
      <c r="VY80" s="134"/>
      <c r="VZ80" s="134"/>
      <c r="WA80" s="134"/>
      <c r="WB80" s="134"/>
      <c r="WC80" s="134"/>
      <c r="WD80" s="134"/>
      <c r="WE80" s="134"/>
      <c r="WF80" s="134"/>
      <c r="WG80" s="134"/>
      <c r="WH80" s="134"/>
      <c r="WI80" s="134"/>
      <c r="WJ80" s="134"/>
      <c r="WK80" s="134"/>
      <c r="WL80" s="134"/>
      <c r="WM80" s="134"/>
      <c r="WN80" s="134"/>
      <c r="WO80" s="134"/>
      <c r="WP80" s="134"/>
      <c r="WQ80" s="134"/>
      <c r="WR80" s="134"/>
      <c r="WS80" s="134"/>
      <c r="WT80" s="134"/>
      <c r="WU80" s="134"/>
      <c r="WV80" s="134"/>
      <c r="WW80" s="134"/>
      <c r="WX80" s="134"/>
      <c r="WY80" s="134"/>
      <c r="WZ80" s="134"/>
      <c r="XA80" s="134"/>
      <c r="XB80" s="134"/>
      <c r="XC80" s="134"/>
      <c r="XD80" s="134"/>
      <c r="XE80" s="134"/>
      <c r="XF80" s="134"/>
      <c r="XG80" s="134"/>
      <c r="XH80" s="134"/>
      <c r="XI80" s="134"/>
      <c r="XJ80" s="134"/>
      <c r="XK80" s="134"/>
      <c r="XL80" s="134"/>
      <c r="XM80" s="134"/>
      <c r="XN80" s="134"/>
      <c r="XO80" s="134"/>
      <c r="XP80" s="134"/>
      <c r="XQ80" s="134"/>
      <c r="XR80" s="134"/>
      <c r="XS80" s="134"/>
      <c r="XT80" s="134"/>
      <c r="XU80" s="134"/>
      <c r="XV80" s="134"/>
      <c r="XW80" s="134"/>
      <c r="XX80" s="134"/>
      <c r="XY80" s="134"/>
      <c r="XZ80" s="134"/>
      <c r="YA80" s="134"/>
      <c r="YB80" s="134"/>
      <c r="YC80" s="134"/>
      <c r="YD80" s="134"/>
      <c r="YE80" s="134"/>
      <c r="YF80" s="134"/>
      <c r="YG80" s="134"/>
      <c r="YH80" s="134"/>
      <c r="YI80" s="134"/>
      <c r="YJ80" s="134"/>
      <c r="YK80" s="134"/>
      <c r="YL80" s="134"/>
      <c r="YM80" s="134"/>
      <c r="YN80" s="134"/>
      <c r="YO80" s="134"/>
      <c r="YP80" s="134"/>
      <c r="YQ80" s="134"/>
      <c r="YR80" s="134"/>
      <c r="YS80" s="134"/>
      <c r="YT80" s="134"/>
      <c r="YU80" s="134"/>
      <c r="YV80" s="134"/>
      <c r="YW80" s="134"/>
      <c r="YX80" s="134"/>
      <c r="YY80" s="134"/>
      <c r="YZ80" s="134"/>
      <c r="ZA80" s="134"/>
      <c r="ZB80" s="134"/>
      <c r="ZC80" s="134"/>
      <c r="ZD80" s="134"/>
      <c r="ZE80" s="134"/>
      <c r="ZF80" s="134"/>
      <c r="ZG80" s="134"/>
      <c r="ZH80" s="134"/>
      <c r="ZI80" s="134"/>
      <c r="ZJ80" s="134"/>
      <c r="ZK80" s="134"/>
      <c r="ZL80" s="134"/>
      <c r="ZM80" s="134"/>
      <c r="ZN80" s="134"/>
      <c r="ZO80" s="134"/>
      <c r="ZP80" s="134"/>
      <c r="ZQ80" s="134"/>
      <c r="ZR80" s="134"/>
      <c r="ZS80" s="134"/>
      <c r="ZT80" s="134"/>
      <c r="ZU80" s="134"/>
      <c r="ZV80" s="134"/>
      <c r="ZW80" s="134"/>
      <c r="ZX80" s="134"/>
      <c r="ZY80" s="134"/>
      <c r="ZZ80" s="134"/>
      <c r="AAA80" s="134"/>
      <c r="AAB80" s="134"/>
      <c r="AAC80" s="134"/>
      <c r="AAD80" s="134"/>
      <c r="AAE80" s="134"/>
      <c r="AAF80" s="134"/>
      <c r="AAG80" s="134"/>
      <c r="AAH80" s="134"/>
      <c r="AAI80" s="134"/>
      <c r="AAJ80" s="134"/>
      <c r="AAK80" s="134"/>
      <c r="AAL80" s="134"/>
      <c r="AAM80" s="134"/>
      <c r="AAN80" s="134"/>
      <c r="AAO80" s="134"/>
      <c r="AAP80" s="134"/>
      <c r="AAQ80" s="134"/>
      <c r="AAR80" s="134"/>
      <c r="AAS80" s="134"/>
      <c r="AAT80" s="134"/>
      <c r="AAU80" s="134"/>
      <c r="AAV80" s="134"/>
      <c r="AAW80" s="134"/>
      <c r="AAX80" s="134"/>
      <c r="AAY80" s="134"/>
      <c r="AAZ80" s="134"/>
      <c r="ABA80" s="134"/>
      <c r="ABB80" s="134"/>
      <c r="ABC80" s="134"/>
      <c r="ABD80" s="134"/>
      <c r="ABE80" s="134"/>
      <c r="ABF80" s="134"/>
      <c r="ABG80" s="134"/>
      <c r="ABH80" s="134"/>
      <c r="ABI80" s="134"/>
      <c r="ABJ80" s="134"/>
      <c r="ABK80" s="134"/>
      <c r="ABL80" s="134"/>
      <c r="ABM80" s="134"/>
      <c r="ABN80" s="134"/>
      <c r="ABO80" s="134"/>
      <c r="ABP80" s="134"/>
      <c r="ABQ80" s="134"/>
      <c r="ABR80" s="134"/>
      <c r="ABS80" s="134"/>
      <c r="ABT80" s="134"/>
      <c r="ABU80" s="134"/>
      <c r="ABV80" s="134"/>
      <c r="ABW80" s="134"/>
      <c r="ABX80" s="134"/>
      <c r="ABY80" s="134"/>
      <c r="ABZ80" s="134"/>
      <c r="ACA80" s="134"/>
      <c r="ACB80" s="134"/>
      <c r="ACC80" s="134"/>
      <c r="ACD80" s="134"/>
      <c r="ACE80" s="134"/>
      <c r="ACF80" s="134"/>
      <c r="ACG80" s="134"/>
      <c r="ACH80" s="134"/>
      <c r="ACI80" s="134"/>
      <c r="ACJ80" s="134"/>
      <c r="ACK80" s="134"/>
      <c r="ACL80" s="134"/>
      <c r="ACM80" s="134"/>
      <c r="ACN80" s="134"/>
      <c r="ACO80" s="134"/>
      <c r="ACP80" s="134"/>
      <c r="ACQ80" s="134"/>
      <c r="ACR80" s="134"/>
      <c r="ACS80" s="134"/>
      <c r="ACT80" s="134"/>
      <c r="ACU80" s="134"/>
      <c r="ACV80" s="134"/>
      <c r="ACW80" s="134"/>
      <c r="ACX80" s="134"/>
      <c r="ACY80" s="134"/>
      <c r="ACZ80" s="134"/>
      <c r="ADA80" s="134"/>
      <c r="ADB80" s="134"/>
      <c r="ADC80" s="134"/>
      <c r="ADD80" s="134"/>
      <c r="ADE80" s="134"/>
      <c r="ADF80" s="134"/>
      <c r="ADG80" s="134"/>
      <c r="ADH80" s="134"/>
      <c r="ADI80" s="134"/>
      <c r="ADJ80" s="134"/>
      <c r="ADK80" s="134"/>
      <c r="ADL80" s="134"/>
      <c r="ADM80" s="134"/>
      <c r="ADN80" s="134"/>
      <c r="ADO80" s="134"/>
      <c r="ADP80" s="134"/>
      <c r="ADQ80" s="134"/>
      <c r="ADR80" s="134"/>
      <c r="ADS80" s="134"/>
      <c r="ADT80" s="134"/>
      <c r="ADU80" s="134"/>
      <c r="ADV80" s="134"/>
      <c r="ADW80" s="134"/>
      <c r="ADX80" s="134"/>
      <c r="ADY80" s="134"/>
      <c r="ADZ80" s="134"/>
      <c r="AEA80" s="134"/>
      <c r="AEB80" s="134"/>
      <c r="AEC80" s="134"/>
      <c r="AED80" s="134"/>
      <c r="AEE80" s="134"/>
      <c r="AEF80" s="134"/>
      <c r="AEG80" s="134"/>
      <c r="AEH80" s="134"/>
      <c r="AEI80" s="134"/>
      <c r="AEJ80" s="134"/>
      <c r="AEK80" s="134"/>
      <c r="AEL80" s="134"/>
      <c r="AEM80" s="134"/>
      <c r="AEN80" s="134"/>
      <c r="AEO80" s="134"/>
      <c r="AEP80" s="134"/>
      <c r="AEQ80" s="134"/>
      <c r="AER80" s="134"/>
      <c r="AES80" s="134"/>
      <c r="AET80" s="134"/>
      <c r="AEU80" s="134"/>
      <c r="AEV80" s="134"/>
      <c r="AEW80" s="134"/>
      <c r="AEX80" s="134"/>
      <c r="AEY80" s="134"/>
      <c r="AEZ80" s="134"/>
      <c r="AFA80" s="134"/>
      <c r="AFB80" s="134"/>
      <c r="AFC80" s="134"/>
      <c r="AFD80" s="134"/>
      <c r="AFE80" s="134"/>
      <c r="AFF80" s="134"/>
      <c r="AFG80" s="134"/>
      <c r="AFH80" s="134"/>
      <c r="AFI80" s="134"/>
      <c r="AFJ80" s="134"/>
      <c r="AFK80" s="134"/>
      <c r="AFL80" s="134"/>
      <c r="AFM80" s="134"/>
      <c r="AFN80" s="134"/>
      <c r="AFO80" s="134"/>
      <c r="AFP80" s="134"/>
      <c r="AFQ80" s="134"/>
      <c r="AFR80" s="134"/>
      <c r="AFS80" s="134"/>
      <c r="AFT80" s="134"/>
      <c r="AFU80" s="134"/>
      <c r="AFV80" s="134"/>
      <c r="AFW80" s="134"/>
      <c r="AFX80" s="134"/>
      <c r="AFY80" s="134"/>
      <c r="AFZ80" s="134"/>
      <c r="AGA80" s="134"/>
      <c r="AGB80" s="134"/>
      <c r="AGC80" s="134"/>
      <c r="AGD80" s="134"/>
      <c r="AGE80" s="134"/>
      <c r="AGF80" s="134"/>
      <c r="AGG80" s="134"/>
      <c r="AGH80" s="134"/>
      <c r="AGI80" s="134"/>
      <c r="AGJ80" s="134"/>
      <c r="AGK80" s="134"/>
      <c r="AGL80" s="134"/>
      <c r="AGM80" s="134"/>
      <c r="AGN80" s="134"/>
      <c r="AGO80" s="134"/>
      <c r="AGP80" s="134"/>
      <c r="AGQ80" s="134"/>
      <c r="AGR80" s="134"/>
      <c r="AGS80" s="134"/>
      <c r="AGT80" s="134"/>
      <c r="AGU80" s="134"/>
      <c r="AGV80" s="134"/>
      <c r="AGW80" s="134"/>
      <c r="AGX80" s="134"/>
      <c r="AGY80" s="134"/>
      <c r="AGZ80" s="134"/>
      <c r="AHA80" s="134"/>
      <c r="AHB80" s="134"/>
      <c r="AHC80" s="134"/>
      <c r="AHD80" s="134"/>
      <c r="AHE80" s="134"/>
      <c r="AHF80" s="134"/>
      <c r="AHG80" s="134"/>
      <c r="AHH80" s="134"/>
      <c r="AHI80" s="134"/>
      <c r="AHJ80" s="134"/>
      <c r="AHK80" s="134"/>
      <c r="AHL80" s="134"/>
      <c r="AHM80" s="134"/>
      <c r="AHN80" s="134"/>
      <c r="AHO80" s="134"/>
      <c r="AHP80" s="134"/>
      <c r="AHQ80" s="134"/>
      <c r="AHR80" s="134"/>
      <c r="AHS80" s="134"/>
      <c r="AHT80" s="134"/>
      <c r="AHU80" s="134"/>
      <c r="AHV80" s="134"/>
      <c r="AHW80" s="134"/>
      <c r="AHX80" s="134"/>
      <c r="AHY80" s="134"/>
      <c r="AHZ80" s="134"/>
      <c r="AIA80" s="134"/>
      <c r="AIB80" s="134"/>
      <c r="AIC80" s="134"/>
      <c r="AID80" s="134"/>
      <c r="AIE80" s="134"/>
      <c r="AIF80" s="134"/>
      <c r="AIG80" s="134"/>
      <c r="AIH80" s="134"/>
      <c r="AII80" s="134"/>
      <c r="AIJ80" s="134"/>
      <c r="AIK80" s="134"/>
      <c r="AIL80" s="134"/>
      <c r="AIM80" s="134"/>
      <c r="AIN80" s="134"/>
      <c r="AIO80" s="134"/>
      <c r="AIP80" s="134"/>
      <c r="AIQ80" s="134"/>
      <c r="AIR80" s="134"/>
      <c r="AIS80" s="134"/>
      <c r="AIT80" s="134"/>
      <c r="AIU80" s="134"/>
      <c r="AIV80" s="134"/>
      <c r="AIW80" s="134"/>
      <c r="AIX80" s="134"/>
      <c r="AIY80" s="134"/>
      <c r="AIZ80" s="134"/>
      <c r="AJA80" s="134"/>
      <c r="AJB80" s="134"/>
      <c r="AJC80" s="134"/>
      <c r="AJD80" s="134"/>
      <c r="AJE80" s="134"/>
      <c r="AJF80" s="134"/>
      <c r="AJG80" s="134"/>
      <c r="AJH80" s="134"/>
      <c r="AJI80" s="134"/>
      <c r="AJJ80" s="134"/>
      <c r="AJK80" s="134"/>
      <c r="AJL80" s="134"/>
      <c r="AJM80" s="134"/>
      <c r="AJN80" s="134"/>
      <c r="AJO80" s="134"/>
      <c r="AJP80" s="134"/>
      <c r="AJQ80" s="134"/>
      <c r="AJR80" s="134"/>
      <c r="AJS80" s="134"/>
      <c r="AJT80" s="134"/>
      <c r="AJU80" s="134"/>
      <c r="AJV80" s="134"/>
      <c r="AJW80" s="134"/>
      <c r="AJX80" s="134"/>
      <c r="AJY80" s="134"/>
      <c r="AJZ80" s="134"/>
      <c r="AKA80" s="134"/>
      <c r="AKB80" s="134"/>
      <c r="AKC80" s="134"/>
      <c r="AKD80" s="134"/>
      <c r="AKE80" s="134"/>
      <c r="AKF80" s="134"/>
      <c r="AKG80" s="134"/>
      <c r="AKH80" s="134"/>
      <c r="AKI80" s="134"/>
      <c r="AKJ80" s="134"/>
      <c r="AKK80" s="134"/>
      <c r="AKL80" s="134"/>
      <c r="AKM80" s="134"/>
      <c r="AKN80" s="134"/>
      <c r="AKO80" s="134"/>
      <c r="AKP80" s="134"/>
      <c r="AKQ80" s="134"/>
      <c r="AKR80" s="134"/>
      <c r="AKS80" s="134"/>
      <c r="AKT80" s="134"/>
      <c r="AKU80" s="134"/>
      <c r="AKV80" s="134"/>
      <c r="AKW80" s="134"/>
      <c r="AKX80" s="134"/>
      <c r="AKY80" s="134"/>
      <c r="AKZ80" s="134"/>
      <c r="ALA80" s="134"/>
      <c r="ALB80" s="134"/>
      <c r="ALC80" s="134"/>
      <c r="ALD80" s="134"/>
      <c r="ALE80" s="134"/>
      <c r="ALF80" s="134"/>
      <c r="ALG80" s="134"/>
      <c r="ALH80" s="134"/>
      <c r="ALI80" s="134"/>
      <c r="ALJ80" s="134"/>
      <c r="ALK80" s="134"/>
      <c r="ALL80" s="134"/>
      <c r="ALM80" s="134"/>
      <c r="ALN80" s="134"/>
      <c r="ALO80" s="134"/>
      <c r="ALP80" s="134"/>
      <c r="ALQ80" s="134"/>
      <c r="ALR80" s="134"/>
      <c r="ALS80" s="134"/>
      <c r="ALT80" s="134"/>
      <c r="ALU80" s="134"/>
      <c r="ALV80" s="134"/>
      <c r="ALW80" s="134"/>
      <c r="ALX80" s="134"/>
      <c r="ALY80" s="134"/>
      <c r="ALZ80" s="134"/>
      <c r="AMA80" s="134"/>
      <c r="AMB80" s="134"/>
      <c r="AMC80" s="134"/>
      <c r="AMD80" s="134"/>
      <c r="AME80" s="134"/>
      <c r="AMF80" s="134"/>
      <c r="AMG80" s="134"/>
      <c r="AMH80" s="134"/>
      <c r="AMI80" s="134"/>
      <c r="AMJ80" s="134"/>
      <c r="AMK80" s="134"/>
      <c r="AML80" s="134"/>
      <c r="AMM80" s="134"/>
      <c r="AMN80" s="134"/>
      <c r="AMO80" s="134"/>
      <c r="AMP80" s="134"/>
      <c r="AMQ80" s="134"/>
      <c r="AMR80" s="134"/>
      <c r="AMS80" s="134"/>
      <c r="AMT80" s="134"/>
      <c r="AMU80" s="134"/>
      <c r="AMV80" s="134"/>
      <c r="AMW80" s="134"/>
      <c r="AMX80" s="134"/>
      <c r="AMY80" s="134"/>
      <c r="AMZ80" s="134"/>
      <c r="ANA80" s="134"/>
      <c r="ANB80" s="134"/>
      <c r="ANC80" s="134"/>
      <c r="AND80" s="134"/>
      <c r="ANE80" s="134"/>
      <c r="ANF80" s="134"/>
      <c r="ANG80" s="134"/>
      <c r="ANH80" s="134"/>
      <c r="ANI80" s="134"/>
      <c r="ANJ80" s="134"/>
      <c r="ANK80" s="134"/>
      <c r="ANL80" s="134"/>
      <c r="ANM80" s="134"/>
      <c r="ANN80" s="134"/>
      <c r="ANO80" s="134"/>
      <c r="ANP80" s="134"/>
      <c r="ANQ80" s="134"/>
      <c r="ANR80" s="134"/>
      <c r="ANS80" s="134"/>
      <c r="ANT80" s="134"/>
      <c r="ANU80" s="134"/>
      <c r="ANV80" s="134"/>
      <c r="ANW80" s="134"/>
      <c r="ANX80" s="134"/>
      <c r="ANY80" s="134"/>
      <c r="ANZ80" s="134"/>
      <c r="AOA80" s="134"/>
      <c r="AOB80" s="134"/>
      <c r="AOC80" s="134"/>
      <c r="AOD80" s="134"/>
      <c r="AOE80" s="134"/>
      <c r="AOF80" s="134"/>
      <c r="AOG80" s="134"/>
      <c r="AOH80" s="134"/>
      <c r="AOI80" s="134"/>
      <c r="AOJ80" s="134"/>
      <c r="AOK80" s="134"/>
      <c r="AOL80" s="134"/>
      <c r="AOM80" s="134"/>
      <c r="AON80" s="134"/>
      <c r="AOO80" s="134"/>
      <c r="AOP80" s="134"/>
      <c r="AOQ80" s="134"/>
      <c r="AOR80" s="134"/>
      <c r="AOS80" s="134"/>
      <c r="AOT80" s="134"/>
      <c r="AOU80" s="134"/>
      <c r="AOV80" s="134"/>
      <c r="AOW80" s="134"/>
      <c r="AOX80" s="134"/>
      <c r="AOY80" s="134"/>
      <c r="AOZ80" s="134"/>
      <c r="APA80" s="134"/>
      <c r="APB80" s="134"/>
      <c r="APC80" s="134"/>
      <c r="APD80" s="134"/>
      <c r="APE80" s="134"/>
      <c r="APF80" s="134"/>
      <c r="APG80" s="134"/>
      <c r="APH80" s="134"/>
      <c r="API80" s="134"/>
      <c r="APJ80" s="134"/>
      <c r="APK80" s="134"/>
      <c r="APL80" s="134"/>
      <c r="APM80" s="134"/>
      <c r="APN80" s="134"/>
      <c r="APO80" s="134"/>
      <c r="APP80" s="134"/>
      <c r="APQ80" s="134"/>
      <c r="APR80" s="134"/>
      <c r="APS80" s="134"/>
      <c r="APT80" s="134"/>
      <c r="APU80" s="134"/>
      <c r="APV80" s="134"/>
      <c r="APW80" s="134"/>
      <c r="APX80" s="134"/>
      <c r="APY80" s="134"/>
      <c r="APZ80" s="134"/>
      <c r="AQA80" s="134"/>
      <c r="AQB80" s="134"/>
      <c r="AQC80" s="134"/>
      <c r="AQD80" s="134"/>
      <c r="AQE80" s="134"/>
      <c r="AQF80" s="134"/>
      <c r="AQG80" s="134"/>
      <c r="AQH80" s="134"/>
      <c r="AQI80" s="134"/>
      <c r="AQJ80" s="134"/>
      <c r="AQK80" s="134"/>
      <c r="AQL80" s="134"/>
      <c r="AQM80" s="134"/>
      <c r="AQN80" s="134"/>
      <c r="AQO80" s="134"/>
      <c r="AQP80" s="134"/>
      <c r="AQQ80" s="134"/>
      <c r="AQR80" s="134"/>
      <c r="AQS80" s="134"/>
      <c r="AQT80" s="134"/>
      <c r="AQU80" s="134"/>
      <c r="AQV80" s="134"/>
      <c r="AQW80" s="134"/>
      <c r="AQX80" s="134"/>
      <c r="AQY80" s="134"/>
      <c r="AQZ80" s="134"/>
      <c r="ARA80" s="134"/>
      <c r="ARB80" s="134"/>
      <c r="ARC80" s="134"/>
      <c r="ARD80" s="134"/>
      <c r="ARE80" s="134"/>
      <c r="ARF80" s="134"/>
      <c r="ARG80" s="134"/>
      <c r="ARH80" s="134"/>
      <c r="ARI80" s="134"/>
      <c r="ARJ80" s="134"/>
      <c r="ARK80" s="134"/>
      <c r="ARL80" s="134"/>
      <c r="ARM80" s="134"/>
      <c r="ARN80" s="134"/>
      <c r="ARO80" s="134"/>
      <c r="ARP80" s="134"/>
      <c r="ARQ80" s="134"/>
      <c r="ARR80" s="134"/>
      <c r="ARS80" s="134"/>
      <c r="ART80" s="134"/>
      <c r="ARU80" s="134"/>
      <c r="ARV80" s="134"/>
      <c r="ARW80" s="134"/>
      <c r="ARX80" s="134"/>
      <c r="ARY80" s="134"/>
      <c r="ARZ80" s="134"/>
      <c r="ASA80" s="134"/>
      <c r="ASB80" s="134"/>
      <c r="ASC80" s="134"/>
      <c r="ASD80" s="134"/>
      <c r="ASE80" s="134"/>
      <c r="ASF80" s="134"/>
      <c r="ASG80" s="134"/>
      <c r="ASH80" s="134"/>
      <c r="ASI80" s="134"/>
      <c r="ASJ80" s="134"/>
      <c r="ASK80" s="134"/>
      <c r="ASL80" s="134"/>
      <c r="ASM80" s="134"/>
      <c r="ASN80" s="134"/>
      <c r="ASO80" s="134"/>
      <c r="ASP80" s="134"/>
      <c r="ASQ80" s="134"/>
      <c r="ASR80" s="134"/>
      <c r="ASS80" s="134"/>
      <c r="AST80" s="134"/>
      <c r="ASU80" s="134"/>
      <c r="ASV80" s="134"/>
      <c r="ASW80" s="134"/>
      <c r="ASX80" s="134"/>
      <c r="ASY80" s="134"/>
      <c r="ASZ80" s="134"/>
      <c r="ATA80" s="134"/>
      <c r="ATB80" s="134"/>
      <c r="ATC80" s="134"/>
      <c r="ATD80" s="134"/>
      <c r="ATE80" s="134"/>
      <c r="ATF80" s="134"/>
      <c r="ATG80" s="134"/>
      <c r="ATH80" s="134"/>
      <c r="ATI80" s="134"/>
      <c r="ATJ80" s="134"/>
      <c r="ATK80" s="134"/>
      <c r="ATL80" s="134"/>
      <c r="ATM80" s="134"/>
      <c r="ATN80" s="134"/>
      <c r="ATO80" s="134"/>
      <c r="ATP80" s="134"/>
      <c r="ATQ80" s="134"/>
      <c r="ATR80" s="134"/>
      <c r="ATS80" s="134"/>
      <c r="ATT80" s="134"/>
      <c r="ATU80" s="134"/>
      <c r="ATV80" s="134"/>
      <c r="ATW80" s="134"/>
      <c r="ATX80" s="134"/>
      <c r="ATY80" s="134"/>
      <c r="ATZ80" s="134"/>
      <c r="AUA80" s="134"/>
      <c r="AUB80" s="134"/>
      <c r="AUC80" s="134"/>
      <c r="AUD80" s="134"/>
      <c r="AUE80" s="134"/>
      <c r="AUF80" s="134"/>
      <c r="AUG80" s="134"/>
      <c r="AUH80" s="134"/>
      <c r="AUI80" s="134"/>
      <c r="AUJ80" s="134"/>
      <c r="AUK80" s="134"/>
      <c r="AUL80" s="134"/>
      <c r="AUM80" s="134"/>
      <c r="AUN80" s="134"/>
      <c r="AUO80" s="134"/>
      <c r="AUP80" s="134"/>
      <c r="AUQ80" s="134"/>
      <c r="AUR80" s="134"/>
      <c r="AUS80" s="134"/>
      <c r="AUT80" s="134"/>
      <c r="AUU80" s="134"/>
      <c r="AUV80" s="134"/>
      <c r="AUW80" s="134"/>
      <c r="AUX80" s="134"/>
      <c r="AUY80" s="134"/>
      <c r="AUZ80" s="134"/>
      <c r="AVA80" s="134"/>
      <c r="AVB80" s="134"/>
      <c r="AVC80" s="134"/>
      <c r="AVD80" s="134"/>
      <c r="AVE80" s="134"/>
      <c r="AVF80" s="134"/>
      <c r="AVG80" s="134"/>
      <c r="AVH80" s="134"/>
      <c r="AVI80" s="134"/>
      <c r="AVJ80" s="134"/>
      <c r="AVK80" s="134"/>
      <c r="AVL80" s="134"/>
      <c r="AVM80" s="134"/>
      <c r="AVN80" s="134"/>
      <c r="AVO80" s="134"/>
      <c r="AVP80" s="134"/>
      <c r="AVQ80" s="134"/>
      <c r="AVR80" s="134"/>
      <c r="AVS80" s="134"/>
      <c r="AVT80" s="134"/>
      <c r="AVU80" s="134"/>
      <c r="AVV80" s="134"/>
      <c r="AVW80" s="134"/>
      <c r="AVX80" s="134"/>
      <c r="AVY80" s="134"/>
      <c r="AVZ80" s="134"/>
      <c r="AWA80" s="134"/>
      <c r="AWB80" s="134"/>
      <c r="AWC80" s="134"/>
      <c r="AWD80" s="134"/>
      <c r="AWE80" s="134"/>
      <c r="AWF80" s="134"/>
      <c r="AWG80" s="134"/>
      <c r="AWH80" s="134"/>
      <c r="AWI80" s="134"/>
      <c r="AWJ80" s="134"/>
      <c r="AWK80" s="134"/>
      <c r="AWL80" s="134"/>
      <c r="AWM80" s="134"/>
      <c r="AWN80" s="134"/>
      <c r="AWO80" s="134"/>
      <c r="AWP80" s="134"/>
      <c r="AWQ80" s="134"/>
      <c r="AWR80" s="134"/>
      <c r="AWS80" s="134"/>
      <c r="AWT80" s="134"/>
      <c r="AWU80" s="134"/>
      <c r="AWV80" s="134"/>
      <c r="AWW80" s="134"/>
      <c r="AWX80" s="134"/>
      <c r="AWY80" s="134"/>
      <c r="AWZ80" s="134"/>
      <c r="AXA80" s="134"/>
      <c r="AXB80" s="134"/>
      <c r="AXC80" s="134"/>
      <c r="AXD80" s="134"/>
      <c r="AXE80" s="134"/>
      <c r="AXF80" s="134"/>
      <c r="AXG80" s="134"/>
      <c r="AXH80" s="134"/>
      <c r="AXI80" s="134"/>
      <c r="AXJ80" s="134"/>
      <c r="AXK80" s="134"/>
      <c r="AXL80" s="134"/>
      <c r="AXM80" s="134"/>
      <c r="AXN80" s="134"/>
      <c r="AXO80" s="134"/>
      <c r="AXP80" s="134"/>
      <c r="AXQ80" s="134"/>
      <c r="AXR80" s="134"/>
      <c r="AXS80" s="134"/>
      <c r="AXT80" s="134"/>
      <c r="AXU80" s="134"/>
      <c r="AXV80" s="134"/>
      <c r="AXW80" s="134"/>
      <c r="AXX80" s="134"/>
      <c r="AXY80" s="134"/>
      <c r="AXZ80" s="134"/>
      <c r="AYA80" s="134"/>
      <c r="AYB80" s="134"/>
      <c r="AYC80" s="134"/>
      <c r="AYD80" s="134"/>
      <c r="AYE80" s="134"/>
      <c r="AYF80" s="134"/>
      <c r="AYG80" s="134"/>
      <c r="AYH80" s="134"/>
      <c r="AYI80" s="134"/>
      <c r="AYJ80" s="134"/>
      <c r="AYK80" s="134"/>
      <c r="AYL80" s="134"/>
      <c r="AYM80" s="134"/>
      <c r="AYN80" s="134"/>
      <c r="AYO80" s="134"/>
      <c r="AYP80" s="134"/>
      <c r="AYQ80" s="134"/>
      <c r="AYR80" s="134"/>
      <c r="AYS80" s="134"/>
      <c r="AYT80" s="134"/>
      <c r="AYU80" s="134"/>
      <c r="AYV80" s="134"/>
      <c r="AYW80" s="134"/>
      <c r="AYX80" s="134"/>
      <c r="AYY80" s="134"/>
      <c r="AYZ80" s="134"/>
      <c r="AZA80" s="134"/>
      <c r="AZB80" s="134"/>
      <c r="AZC80" s="134"/>
      <c r="AZD80" s="134"/>
      <c r="AZE80" s="134"/>
      <c r="AZF80" s="134"/>
      <c r="AZG80" s="134"/>
      <c r="AZH80" s="134"/>
      <c r="AZI80" s="134"/>
      <c r="AZJ80" s="134"/>
      <c r="AZK80" s="134"/>
      <c r="AZL80" s="134"/>
      <c r="AZM80" s="134"/>
      <c r="AZN80" s="134"/>
      <c r="AZO80" s="134"/>
      <c r="AZP80" s="134"/>
      <c r="AZQ80" s="134"/>
      <c r="AZR80" s="134"/>
      <c r="AZS80" s="134"/>
      <c r="AZT80" s="134"/>
      <c r="AZU80" s="134"/>
      <c r="AZV80" s="134"/>
      <c r="AZW80" s="134"/>
      <c r="AZX80" s="134"/>
      <c r="AZY80" s="134"/>
      <c r="AZZ80" s="134"/>
      <c r="BAA80" s="134"/>
      <c r="BAB80" s="134"/>
      <c r="BAC80" s="134"/>
      <c r="BAD80" s="134"/>
      <c r="BAE80" s="134"/>
      <c r="BAF80" s="134"/>
      <c r="BAG80" s="134"/>
      <c r="BAH80" s="134"/>
      <c r="BAI80" s="134"/>
      <c r="BAJ80" s="134"/>
      <c r="BAK80" s="134"/>
      <c r="BAL80" s="134"/>
      <c r="BAM80" s="134"/>
      <c r="BAN80" s="134"/>
      <c r="BAO80" s="134"/>
      <c r="BAP80" s="134"/>
      <c r="BAQ80" s="134"/>
      <c r="BAR80" s="134"/>
      <c r="BAS80" s="134"/>
      <c r="BAT80" s="134"/>
      <c r="BAU80" s="134"/>
      <c r="BAV80" s="134"/>
      <c r="BAW80" s="134"/>
      <c r="BAX80" s="134"/>
      <c r="BAY80" s="134"/>
      <c r="BAZ80" s="134"/>
      <c r="BBA80" s="134"/>
      <c r="BBB80" s="134"/>
      <c r="BBC80" s="134"/>
      <c r="BBD80" s="134"/>
      <c r="BBE80" s="134"/>
      <c r="BBF80" s="134"/>
      <c r="BBG80" s="134"/>
      <c r="BBH80" s="134"/>
      <c r="BBI80" s="134"/>
      <c r="BBJ80" s="134"/>
      <c r="BBK80" s="134"/>
      <c r="BBL80" s="134"/>
      <c r="BBM80" s="134"/>
      <c r="BBN80" s="134"/>
      <c r="BBO80" s="134"/>
      <c r="BBP80" s="134"/>
      <c r="BBQ80" s="134"/>
      <c r="BBR80" s="134"/>
      <c r="BBS80" s="134"/>
      <c r="BBT80" s="134"/>
      <c r="BBU80" s="134"/>
      <c r="BBV80" s="134"/>
      <c r="BBW80" s="134"/>
      <c r="BBX80" s="134"/>
      <c r="BBY80" s="134"/>
      <c r="BBZ80" s="134"/>
      <c r="BCA80" s="134"/>
      <c r="BCB80" s="134"/>
      <c r="BCC80" s="134"/>
      <c r="BCD80" s="134"/>
      <c r="BCE80" s="134"/>
      <c r="BCF80" s="134"/>
      <c r="BCG80" s="134"/>
      <c r="BCH80" s="134"/>
      <c r="BCI80" s="134"/>
      <c r="BCJ80" s="134"/>
      <c r="BCK80" s="134"/>
      <c r="BCL80" s="134"/>
      <c r="BCM80" s="134"/>
      <c r="BCN80" s="134"/>
      <c r="BCO80" s="134"/>
      <c r="BCP80" s="134"/>
      <c r="BCQ80" s="134"/>
      <c r="BCR80" s="134"/>
      <c r="BCS80" s="134"/>
      <c r="BCT80" s="134"/>
      <c r="BCU80" s="134"/>
      <c r="BCV80" s="134"/>
      <c r="BCW80" s="134"/>
      <c r="BCX80" s="134"/>
      <c r="BCY80" s="134"/>
      <c r="BCZ80" s="134"/>
      <c r="BDA80" s="134"/>
      <c r="BDB80" s="134"/>
      <c r="BDC80" s="134"/>
      <c r="BDD80" s="134"/>
      <c r="BDE80" s="134"/>
      <c r="BDF80" s="134"/>
      <c r="BDG80" s="134"/>
      <c r="BDH80" s="134"/>
      <c r="BDI80" s="134"/>
      <c r="BDJ80" s="134"/>
      <c r="BDK80" s="134"/>
      <c r="BDL80" s="134"/>
      <c r="BDM80" s="134"/>
      <c r="BDN80" s="134"/>
      <c r="BDO80" s="134"/>
      <c r="BDP80" s="134"/>
      <c r="BDQ80" s="134"/>
      <c r="BDR80" s="134"/>
      <c r="BDS80" s="134"/>
      <c r="BDT80" s="134"/>
      <c r="BDU80" s="134"/>
      <c r="BDV80" s="134"/>
      <c r="BDW80" s="134"/>
      <c r="BDX80" s="134"/>
      <c r="BDY80" s="134"/>
      <c r="BDZ80" s="134"/>
      <c r="BEA80" s="134"/>
      <c r="BEB80" s="134"/>
      <c r="BEC80" s="134"/>
      <c r="BED80" s="134"/>
      <c r="BEE80" s="134"/>
      <c r="BEF80" s="134"/>
      <c r="BEG80" s="134"/>
      <c r="BEH80" s="134"/>
      <c r="BEI80" s="134"/>
      <c r="BEJ80" s="134"/>
      <c r="BEK80" s="134"/>
      <c r="BEL80" s="134"/>
      <c r="BEM80" s="134"/>
      <c r="BEN80" s="134"/>
      <c r="BEO80" s="134"/>
      <c r="BEP80" s="134"/>
      <c r="BEQ80" s="134"/>
      <c r="BER80" s="134"/>
      <c r="BES80" s="134"/>
      <c r="BET80" s="134"/>
      <c r="BEU80" s="134"/>
      <c r="BEV80" s="134"/>
      <c r="BEW80" s="134"/>
      <c r="BEX80" s="134"/>
      <c r="BEY80" s="134"/>
      <c r="BEZ80" s="134"/>
      <c r="BFA80" s="134"/>
      <c r="BFB80" s="134"/>
      <c r="BFC80" s="134"/>
      <c r="BFD80" s="134"/>
      <c r="BFE80" s="134"/>
      <c r="BFF80" s="134"/>
      <c r="BFG80" s="134"/>
      <c r="BFH80" s="134"/>
      <c r="BFI80" s="134"/>
      <c r="BFJ80" s="134"/>
      <c r="BFK80" s="134"/>
      <c r="BFL80" s="134"/>
      <c r="BFM80" s="134"/>
      <c r="BFN80" s="134"/>
      <c r="BFO80" s="134"/>
      <c r="BFP80" s="134"/>
      <c r="BFQ80" s="134"/>
      <c r="BFR80" s="134"/>
      <c r="BFS80" s="134"/>
      <c r="BFT80" s="134"/>
      <c r="BFU80" s="134"/>
      <c r="BFV80" s="134"/>
      <c r="BFW80" s="134"/>
      <c r="BFX80" s="134"/>
      <c r="BFY80" s="134"/>
      <c r="BFZ80" s="134"/>
      <c r="BGA80" s="134"/>
      <c r="BGB80" s="134"/>
      <c r="BGC80" s="134"/>
      <c r="BGD80" s="134"/>
      <c r="BGE80" s="134"/>
      <c r="BGF80" s="134"/>
      <c r="BGG80" s="134"/>
      <c r="BGH80" s="134"/>
      <c r="BGI80" s="134"/>
      <c r="BGJ80" s="134"/>
      <c r="BGK80" s="134"/>
      <c r="BGL80" s="134"/>
      <c r="BGM80" s="134"/>
      <c r="BGN80" s="134"/>
      <c r="BGO80" s="134"/>
      <c r="BGP80" s="134"/>
      <c r="BGQ80" s="134"/>
      <c r="BGR80" s="134"/>
      <c r="BGS80" s="134"/>
      <c r="BGT80" s="134"/>
      <c r="BGU80" s="134"/>
      <c r="BGV80" s="134"/>
      <c r="BGW80" s="134"/>
      <c r="BGX80" s="134"/>
      <c r="BGY80" s="134"/>
      <c r="BGZ80" s="134"/>
      <c r="BHA80" s="134"/>
      <c r="BHB80" s="134"/>
      <c r="BHC80" s="134"/>
      <c r="BHD80" s="134"/>
      <c r="BHE80" s="134"/>
      <c r="BHF80" s="134"/>
      <c r="BHG80" s="134"/>
      <c r="BHH80" s="134"/>
      <c r="BHI80" s="134"/>
      <c r="BHJ80" s="134"/>
      <c r="BHK80" s="134"/>
      <c r="BHL80" s="134"/>
      <c r="BHM80" s="134"/>
      <c r="BHN80" s="134"/>
      <c r="BHO80" s="134"/>
      <c r="BHP80" s="134"/>
      <c r="BHQ80" s="134"/>
      <c r="BHR80" s="134"/>
      <c r="BHS80" s="134"/>
      <c r="BHT80" s="134"/>
      <c r="BHU80" s="134"/>
      <c r="BHV80" s="134"/>
      <c r="BHW80" s="134"/>
      <c r="BHX80" s="134"/>
      <c r="BHY80" s="134"/>
      <c r="BHZ80" s="134"/>
      <c r="BIA80" s="134"/>
      <c r="BIB80" s="134"/>
      <c r="BIC80" s="134"/>
      <c r="BID80" s="134"/>
      <c r="BIE80" s="134"/>
      <c r="BIF80" s="134"/>
      <c r="BIG80" s="134"/>
      <c r="BIH80" s="134"/>
      <c r="BII80" s="134"/>
      <c r="BIJ80" s="134"/>
      <c r="BIK80" s="134"/>
      <c r="BIL80" s="134"/>
      <c r="BIM80" s="134"/>
      <c r="BIN80" s="134"/>
      <c r="BIO80" s="134"/>
      <c r="BIP80" s="134"/>
      <c r="BIQ80" s="134"/>
      <c r="BIR80" s="134"/>
      <c r="BIS80" s="134"/>
      <c r="BIT80" s="134"/>
      <c r="BIU80" s="134"/>
      <c r="BIV80" s="134"/>
      <c r="BIW80" s="134"/>
      <c r="BIX80" s="134"/>
      <c r="BIY80" s="134"/>
      <c r="BIZ80" s="134"/>
      <c r="BJA80" s="134"/>
      <c r="BJB80" s="134"/>
      <c r="BJC80" s="134"/>
      <c r="BJD80" s="134"/>
      <c r="BJE80" s="134"/>
      <c r="BJF80" s="134"/>
      <c r="BJG80" s="134"/>
      <c r="BJH80" s="134"/>
      <c r="BJI80" s="134"/>
      <c r="BJJ80" s="134"/>
      <c r="BJK80" s="134"/>
      <c r="BJL80" s="134"/>
      <c r="BJM80" s="134"/>
      <c r="BJN80" s="134"/>
      <c r="BJO80" s="134"/>
      <c r="BJP80" s="134"/>
      <c r="BJQ80" s="134"/>
      <c r="BJR80" s="134"/>
      <c r="BJS80" s="134"/>
      <c r="BJT80" s="134"/>
      <c r="BJU80" s="134"/>
      <c r="BJV80" s="134"/>
      <c r="BJW80" s="134"/>
      <c r="BJX80" s="134"/>
      <c r="BJY80" s="134"/>
      <c r="BJZ80" s="134"/>
      <c r="BKA80" s="134"/>
      <c r="BKB80" s="134"/>
      <c r="BKC80" s="134"/>
      <c r="BKD80" s="134"/>
      <c r="BKE80" s="134"/>
      <c r="BKF80" s="134"/>
      <c r="BKG80" s="134"/>
      <c r="BKH80" s="134"/>
      <c r="BKI80" s="134"/>
      <c r="BKJ80" s="134"/>
      <c r="BKK80" s="134"/>
      <c r="BKL80" s="134"/>
      <c r="BKM80" s="134"/>
      <c r="BKN80" s="134"/>
      <c r="BKO80" s="134"/>
      <c r="BKP80" s="134"/>
      <c r="BKQ80" s="134"/>
      <c r="BKR80" s="134"/>
      <c r="BKS80" s="134"/>
      <c r="BKT80" s="134"/>
      <c r="BKU80" s="134"/>
      <c r="BKV80" s="134"/>
      <c r="BKW80" s="134"/>
      <c r="BKX80" s="134"/>
      <c r="BKY80" s="134"/>
      <c r="BKZ80" s="134"/>
      <c r="BLA80" s="134"/>
      <c r="BLB80" s="134"/>
      <c r="BLC80" s="134"/>
      <c r="BLD80" s="134"/>
      <c r="BLE80" s="134"/>
      <c r="BLF80" s="134"/>
      <c r="BLG80" s="134"/>
      <c r="BLH80" s="134"/>
      <c r="BLI80" s="134"/>
      <c r="BLJ80" s="134"/>
      <c r="BLK80" s="134"/>
      <c r="BLL80" s="134"/>
      <c r="BLM80" s="134"/>
      <c r="BLN80" s="134"/>
      <c r="BLO80" s="134"/>
      <c r="BLP80" s="134"/>
      <c r="BLQ80" s="134"/>
      <c r="BLR80" s="134"/>
      <c r="BLS80" s="134"/>
      <c r="BLT80" s="134"/>
      <c r="BLU80" s="134"/>
      <c r="BLV80" s="134"/>
      <c r="BLW80" s="134"/>
      <c r="BLX80" s="134"/>
      <c r="BLY80" s="134"/>
      <c r="BLZ80" s="134"/>
      <c r="BMA80" s="134"/>
      <c r="BMB80" s="134"/>
      <c r="BMC80" s="134"/>
      <c r="BMD80" s="134"/>
      <c r="BME80" s="134"/>
      <c r="BMF80" s="134"/>
      <c r="BMG80" s="134"/>
      <c r="BMH80" s="134"/>
      <c r="BMI80" s="134"/>
      <c r="BMJ80" s="134"/>
      <c r="BMK80" s="134"/>
      <c r="BML80" s="134"/>
      <c r="BMM80" s="134"/>
      <c r="BMN80" s="134"/>
      <c r="BMO80" s="134"/>
      <c r="BMP80" s="134"/>
      <c r="BMQ80" s="134"/>
      <c r="BMR80" s="134"/>
      <c r="BMS80" s="134"/>
      <c r="BMT80" s="134"/>
      <c r="BMU80" s="134"/>
      <c r="BMV80" s="134"/>
      <c r="BMW80" s="134"/>
      <c r="BMX80" s="134"/>
      <c r="BMY80" s="134"/>
      <c r="BMZ80" s="134"/>
      <c r="BNA80" s="134"/>
      <c r="BNB80" s="134"/>
      <c r="BNC80" s="134"/>
      <c r="BND80" s="134"/>
      <c r="BNE80" s="134"/>
      <c r="BNF80" s="134"/>
      <c r="BNG80" s="134"/>
      <c r="BNH80" s="134"/>
      <c r="BNI80" s="134"/>
      <c r="BNJ80" s="134"/>
      <c r="BNK80" s="134"/>
      <c r="BNL80" s="134"/>
      <c r="BNM80" s="134"/>
      <c r="BNN80" s="134"/>
      <c r="BNO80" s="134"/>
      <c r="BNP80" s="134"/>
      <c r="BNQ80" s="134"/>
      <c r="BNR80" s="134"/>
      <c r="BNS80" s="134"/>
      <c r="BNT80" s="134"/>
      <c r="BNU80" s="134"/>
      <c r="BNV80" s="134"/>
      <c r="BNW80" s="134"/>
      <c r="BNX80" s="134"/>
      <c r="BNY80" s="134"/>
      <c r="BNZ80" s="134"/>
      <c r="BOA80" s="134"/>
      <c r="BOB80" s="134"/>
      <c r="BOC80" s="134"/>
      <c r="BOD80" s="134"/>
      <c r="BOE80" s="134"/>
      <c r="BOF80" s="134"/>
      <c r="BOG80" s="134"/>
      <c r="BOH80" s="134"/>
      <c r="BOI80" s="134"/>
      <c r="BOJ80" s="134"/>
      <c r="BOK80" s="134"/>
      <c r="BOL80" s="134"/>
      <c r="BOM80" s="134"/>
      <c r="BON80" s="134"/>
      <c r="BOO80" s="134"/>
      <c r="BOP80" s="134"/>
      <c r="BOQ80" s="134"/>
      <c r="BOR80" s="134"/>
      <c r="BOS80" s="134"/>
      <c r="BOT80" s="134"/>
      <c r="BOU80" s="134"/>
      <c r="BOV80" s="134"/>
      <c r="BOW80" s="134"/>
      <c r="BOX80" s="134"/>
      <c r="BOY80" s="134"/>
      <c r="BOZ80" s="134"/>
      <c r="BPA80" s="134"/>
      <c r="BPB80" s="134"/>
      <c r="BPC80" s="134"/>
      <c r="BPD80" s="134"/>
      <c r="BPE80" s="134"/>
      <c r="BPF80" s="134"/>
      <c r="BPG80" s="134"/>
      <c r="BPH80" s="134"/>
      <c r="BPI80" s="134"/>
      <c r="BPJ80" s="134"/>
      <c r="BPK80" s="134"/>
      <c r="BPL80" s="134"/>
      <c r="BPM80" s="134"/>
      <c r="BPN80" s="134"/>
      <c r="BPO80" s="134"/>
      <c r="BPP80" s="134"/>
      <c r="BPQ80" s="134"/>
      <c r="BPR80" s="134"/>
      <c r="BPS80" s="134"/>
      <c r="BPT80" s="134"/>
      <c r="BPU80" s="134"/>
      <c r="BPV80" s="134"/>
      <c r="BPW80" s="134"/>
      <c r="BPX80" s="134"/>
      <c r="BPY80" s="134"/>
      <c r="BPZ80" s="134"/>
      <c r="BQA80" s="134"/>
      <c r="BQB80" s="134"/>
      <c r="BQC80" s="134"/>
      <c r="BQD80" s="134"/>
      <c r="BQE80" s="134"/>
      <c r="BQF80" s="134"/>
      <c r="BQG80" s="134"/>
      <c r="BQH80" s="134"/>
      <c r="BQI80" s="134"/>
      <c r="BQJ80" s="134"/>
      <c r="BQK80" s="134"/>
      <c r="BQL80" s="134"/>
      <c r="BQM80" s="134"/>
      <c r="BQN80" s="134"/>
      <c r="BQO80" s="134"/>
      <c r="BQP80" s="134"/>
      <c r="BQQ80" s="134"/>
      <c r="BQR80" s="134"/>
      <c r="BQS80" s="134"/>
      <c r="BQT80" s="134"/>
      <c r="BQU80" s="134"/>
      <c r="BQV80" s="134"/>
      <c r="BQW80" s="134"/>
    </row>
    <row r="81" spans="1:1817" ht="25.5" hidden="1" x14ac:dyDescent="0.25">
      <c r="A81" s="32" t="s">
        <v>218</v>
      </c>
      <c r="B81" s="32" t="s">
        <v>338</v>
      </c>
      <c r="C81" s="32" t="s">
        <v>16</v>
      </c>
      <c r="D81" s="33" t="s">
        <v>17</v>
      </c>
      <c r="E81" s="34" t="s">
        <v>18</v>
      </c>
      <c r="F81" s="33" t="s">
        <v>19</v>
      </c>
      <c r="G81" s="35" t="s">
        <v>73</v>
      </c>
      <c r="H81" s="33" t="s">
        <v>74</v>
      </c>
      <c r="I81" s="34">
        <v>350</v>
      </c>
      <c r="J81" s="33" t="s">
        <v>174</v>
      </c>
      <c r="K81" s="34">
        <v>100</v>
      </c>
      <c r="L81" s="33" t="s">
        <v>175</v>
      </c>
      <c r="M81" s="34"/>
      <c r="N81" s="34">
        <v>1147</v>
      </c>
      <c r="O81" s="34">
        <v>3</v>
      </c>
      <c r="P81" s="36" t="s">
        <v>339</v>
      </c>
      <c r="Q81" s="273" t="s">
        <v>26</v>
      </c>
      <c r="R81" s="37">
        <f>+S81+T81+U81+V81+W81</f>
        <v>902063</v>
      </c>
      <c r="S81" s="37">
        <v>232732</v>
      </c>
      <c r="T81" s="37">
        <v>208654</v>
      </c>
      <c r="U81" s="37">
        <v>190059</v>
      </c>
      <c r="V81" s="37">
        <v>80559</v>
      </c>
      <c r="W81" s="37">
        <v>190059</v>
      </c>
      <c r="X81" s="208">
        <v>75583</v>
      </c>
      <c r="Y81" s="208">
        <v>77682</v>
      </c>
      <c r="Z81" s="240">
        <f t="shared" si="93"/>
        <v>0.37230055498576592</v>
      </c>
      <c r="AA81" s="47"/>
      <c r="AB81" s="208"/>
      <c r="AC81" s="240"/>
      <c r="AD81" s="47"/>
      <c r="AE81" s="208"/>
      <c r="AF81" s="240"/>
      <c r="AG81" s="208">
        <v>196614</v>
      </c>
      <c r="AJ81" s="47"/>
      <c r="AK81" s="47"/>
      <c r="AL81" s="208"/>
      <c r="AM81" s="47"/>
      <c r="AN81" s="208">
        <v>208654</v>
      </c>
    </row>
    <row r="82" spans="1:1817" s="164" customFormat="1" ht="25.5" hidden="1" x14ac:dyDescent="0.25">
      <c r="A82" s="80" t="s">
        <v>218</v>
      </c>
      <c r="B82" s="73" t="s">
        <v>336</v>
      </c>
      <c r="C82" s="80" t="s">
        <v>16</v>
      </c>
      <c r="D82" s="81" t="s">
        <v>17</v>
      </c>
      <c r="E82" s="73" t="s">
        <v>18</v>
      </c>
      <c r="F82" s="81" t="s">
        <v>19</v>
      </c>
      <c r="G82" s="74" t="s">
        <v>73</v>
      </c>
      <c r="H82" s="81" t="s">
        <v>74</v>
      </c>
      <c r="I82" s="73">
        <v>350</v>
      </c>
      <c r="J82" s="81" t="s">
        <v>174</v>
      </c>
      <c r="K82" s="73">
        <v>100</v>
      </c>
      <c r="L82" s="82" t="s">
        <v>175</v>
      </c>
      <c r="M82" s="73"/>
      <c r="N82" s="73"/>
      <c r="O82" s="73"/>
      <c r="P82" s="82"/>
      <c r="Q82" s="280" t="s">
        <v>34</v>
      </c>
      <c r="R82" s="76">
        <f>+R80</f>
        <v>4</v>
      </c>
      <c r="S82" s="76">
        <f t="shared" ref="S82:AA82" si="94">+S80</f>
        <v>4</v>
      </c>
      <c r="T82" s="76">
        <f t="shared" si="94"/>
        <v>4</v>
      </c>
      <c r="U82" s="76">
        <f t="shared" si="94"/>
        <v>4</v>
      </c>
      <c r="V82" s="76">
        <f t="shared" si="94"/>
        <v>4</v>
      </c>
      <c r="W82" s="76">
        <f t="shared" si="94"/>
        <v>4</v>
      </c>
      <c r="X82" s="299">
        <f t="shared" si="94"/>
        <v>0</v>
      </c>
      <c r="Y82" s="195">
        <f t="shared" si="94"/>
        <v>0</v>
      </c>
      <c r="Z82" s="233">
        <f t="shared" si="94"/>
        <v>0</v>
      </c>
      <c r="AA82" s="195">
        <f t="shared" si="94"/>
        <v>0</v>
      </c>
      <c r="AB82" s="195"/>
      <c r="AC82" s="233"/>
      <c r="AD82" s="195">
        <f>+AD80</f>
        <v>0</v>
      </c>
      <c r="AE82" s="195"/>
      <c r="AF82" s="233"/>
      <c r="AG82" s="195">
        <v>0</v>
      </c>
      <c r="AJ82" s="166"/>
      <c r="AK82" s="166"/>
      <c r="AL82" s="195"/>
      <c r="AM82" s="166"/>
      <c r="AN82" s="195">
        <v>4</v>
      </c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163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163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163"/>
      <c r="IP82" s="163"/>
      <c r="IQ82" s="163"/>
      <c r="IR82" s="163"/>
      <c r="IS82" s="163"/>
      <c r="IT82" s="163"/>
      <c r="IU82" s="163"/>
      <c r="IV82" s="163"/>
      <c r="IW82" s="163"/>
      <c r="IX82" s="163"/>
      <c r="IY82" s="163"/>
      <c r="IZ82" s="163"/>
      <c r="JA82" s="163"/>
      <c r="JB82" s="163"/>
      <c r="JC82" s="163"/>
      <c r="JD82" s="163"/>
      <c r="JE82" s="163"/>
      <c r="JF82" s="163"/>
      <c r="JG82" s="163"/>
      <c r="JH82" s="163"/>
      <c r="JI82" s="163"/>
      <c r="JJ82" s="163"/>
      <c r="JK82" s="163"/>
      <c r="JL82" s="163"/>
      <c r="JM82" s="163"/>
      <c r="JN82" s="163"/>
      <c r="JO82" s="163"/>
      <c r="JP82" s="163"/>
      <c r="JQ82" s="163"/>
      <c r="JR82" s="163"/>
      <c r="JS82" s="163"/>
      <c r="JT82" s="163"/>
      <c r="JU82" s="163"/>
      <c r="JV82" s="163"/>
      <c r="JW82" s="163"/>
      <c r="JX82" s="163"/>
      <c r="JY82" s="163"/>
      <c r="JZ82" s="163"/>
      <c r="KA82" s="163"/>
      <c r="KB82" s="163"/>
      <c r="KC82" s="163"/>
      <c r="KD82" s="163"/>
      <c r="KE82" s="163"/>
      <c r="KF82" s="163"/>
      <c r="KG82" s="163"/>
      <c r="KH82" s="163"/>
      <c r="KI82" s="163"/>
      <c r="KJ82" s="163"/>
      <c r="KK82" s="163"/>
      <c r="KL82" s="163"/>
      <c r="KM82" s="163"/>
      <c r="KN82" s="163"/>
      <c r="KO82" s="163"/>
      <c r="KP82" s="163"/>
      <c r="KQ82" s="163"/>
      <c r="KR82" s="163"/>
      <c r="KS82" s="163"/>
      <c r="KT82" s="163"/>
      <c r="KU82" s="163"/>
      <c r="KV82" s="163"/>
      <c r="KW82" s="163"/>
      <c r="KX82" s="163"/>
      <c r="KY82" s="163"/>
      <c r="KZ82" s="163"/>
      <c r="LA82" s="163"/>
      <c r="LB82" s="163"/>
      <c r="LC82" s="163"/>
      <c r="LD82" s="163"/>
      <c r="LE82" s="163"/>
      <c r="LF82" s="163"/>
      <c r="LG82" s="163"/>
      <c r="LH82" s="163"/>
      <c r="LI82" s="163"/>
      <c r="LJ82" s="163"/>
      <c r="LK82" s="163"/>
      <c r="LL82" s="163"/>
      <c r="LM82" s="163"/>
      <c r="LN82" s="163"/>
      <c r="LO82" s="163"/>
      <c r="LP82" s="163"/>
      <c r="LQ82" s="163"/>
      <c r="LR82" s="163"/>
      <c r="LS82" s="163"/>
      <c r="LT82" s="163"/>
      <c r="LU82" s="163"/>
      <c r="LV82" s="163"/>
      <c r="LW82" s="163"/>
      <c r="LX82" s="163"/>
      <c r="LY82" s="163"/>
      <c r="LZ82" s="163"/>
      <c r="MA82" s="163"/>
      <c r="MB82" s="163"/>
      <c r="MC82" s="163"/>
      <c r="MD82" s="163"/>
      <c r="ME82" s="163"/>
      <c r="MF82" s="163"/>
      <c r="MG82" s="163"/>
      <c r="MH82" s="163"/>
      <c r="MI82" s="163"/>
      <c r="MJ82" s="163"/>
      <c r="MK82" s="163"/>
      <c r="ML82" s="163"/>
      <c r="MM82" s="163"/>
      <c r="MN82" s="163"/>
      <c r="MO82" s="163"/>
      <c r="MP82" s="163"/>
      <c r="MQ82" s="163"/>
      <c r="MR82" s="163"/>
      <c r="MS82" s="163"/>
      <c r="MT82" s="163"/>
      <c r="MU82" s="163"/>
      <c r="MV82" s="163"/>
      <c r="MW82" s="163"/>
      <c r="MX82" s="163"/>
      <c r="MY82" s="163"/>
      <c r="MZ82" s="163"/>
      <c r="NA82" s="163"/>
      <c r="NB82" s="163"/>
      <c r="NC82" s="163"/>
      <c r="ND82" s="163"/>
      <c r="NE82" s="163"/>
      <c r="NF82" s="163"/>
      <c r="NG82" s="163"/>
      <c r="NH82" s="163"/>
      <c r="NI82" s="163"/>
      <c r="NJ82" s="163"/>
      <c r="NK82" s="163"/>
      <c r="NL82" s="163"/>
      <c r="NM82" s="163"/>
      <c r="NN82" s="163"/>
      <c r="NO82" s="163"/>
      <c r="NP82" s="163"/>
      <c r="NQ82" s="163"/>
      <c r="NR82" s="163"/>
      <c r="NS82" s="163"/>
      <c r="NT82" s="163"/>
      <c r="NU82" s="163"/>
      <c r="NV82" s="163"/>
      <c r="NW82" s="163"/>
      <c r="NX82" s="163"/>
      <c r="NY82" s="163"/>
      <c r="NZ82" s="163"/>
      <c r="OA82" s="163"/>
      <c r="OB82" s="163"/>
      <c r="OC82" s="163"/>
      <c r="OD82" s="163"/>
      <c r="OE82" s="163"/>
      <c r="OF82" s="163"/>
      <c r="OG82" s="163"/>
      <c r="OH82" s="163"/>
      <c r="OI82" s="163"/>
      <c r="OJ82" s="163"/>
      <c r="OK82" s="163"/>
      <c r="OL82" s="163"/>
      <c r="OM82" s="163"/>
      <c r="ON82" s="163"/>
      <c r="OO82" s="163"/>
      <c r="OP82" s="163"/>
      <c r="OQ82" s="163"/>
      <c r="OR82" s="163"/>
      <c r="OS82" s="163"/>
      <c r="OT82" s="163"/>
      <c r="OU82" s="163"/>
      <c r="OV82" s="163"/>
      <c r="OW82" s="163"/>
      <c r="OX82" s="163"/>
      <c r="OY82" s="163"/>
      <c r="OZ82" s="163"/>
      <c r="PA82" s="163"/>
      <c r="PB82" s="163"/>
      <c r="PC82" s="163"/>
      <c r="PD82" s="163"/>
      <c r="PE82" s="163"/>
      <c r="PF82" s="163"/>
      <c r="PG82" s="163"/>
      <c r="PH82" s="163"/>
      <c r="PI82" s="163"/>
      <c r="PJ82" s="163"/>
      <c r="PK82" s="163"/>
      <c r="PL82" s="163"/>
      <c r="PM82" s="163"/>
      <c r="PN82" s="163"/>
      <c r="PO82" s="163"/>
      <c r="PP82" s="163"/>
      <c r="PQ82" s="163"/>
      <c r="PR82" s="163"/>
      <c r="PS82" s="163"/>
      <c r="PT82" s="163"/>
      <c r="PU82" s="163"/>
      <c r="PV82" s="163"/>
      <c r="PW82" s="163"/>
      <c r="PX82" s="163"/>
      <c r="PY82" s="163"/>
      <c r="PZ82" s="163"/>
      <c r="QA82" s="163"/>
      <c r="QB82" s="163"/>
      <c r="QC82" s="163"/>
      <c r="QD82" s="163"/>
      <c r="QE82" s="163"/>
      <c r="QF82" s="163"/>
      <c r="QG82" s="163"/>
      <c r="QH82" s="163"/>
      <c r="QI82" s="163"/>
      <c r="QJ82" s="163"/>
      <c r="QK82" s="163"/>
      <c r="QL82" s="163"/>
      <c r="QM82" s="163"/>
      <c r="QN82" s="163"/>
      <c r="QO82" s="163"/>
      <c r="QP82" s="163"/>
      <c r="QQ82" s="163"/>
      <c r="QR82" s="163"/>
      <c r="QS82" s="163"/>
      <c r="QT82" s="163"/>
      <c r="QU82" s="163"/>
      <c r="QV82" s="163"/>
      <c r="QW82" s="163"/>
      <c r="QX82" s="163"/>
      <c r="QY82" s="163"/>
      <c r="QZ82" s="163"/>
      <c r="RA82" s="163"/>
      <c r="RB82" s="163"/>
      <c r="RC82" s="163"/>
      <c r="RD82" s="163"/>
      <c r="RE82" s="163"/>
      <c r="RF82" s="163"/>
      <c r="RG82" s="163"/>
      <c r="RH82" s="163"/>
      <c r="RI82" s="163"/>
      <c r="RJ82" s="163"/>
      <c r="RK82" s="163"/>
      <c r="RL82" s="163"/>
      <c r="RM82" s="163"/>
      <c r="RN82" s="163"/>
      <c r="RO82" s="163"/>
      <c r="RP82" s="163"/>
      <c r="RQ82" s="163"/>
      <c r="RR82" s="163"/>
      <c r="RS82" s="163"/>
      <c r="RT82" s="163"/>
      <c r="RU82" s="163"/>
      <c r="RV82" s="163"/>
      <c r="RW82" s="163"/>
      <c r="RX82" s="163"/>
      <c r="RY82" s="163"/>
      <c r="RZ82" s="163"/>
      <c r="SA82" s="163"/>
      <c r="SB82" s="163"/>
      <c r="SC82" s="163"/>
      <c r="SD82" s="163"/>
      <c r="SE82" s="163"/>
      <c r="SF82" s="163"/>
      <c r="SG82" s="163"/>
      <c r="SH82" s="163"/>
      <c r="SI82" s="163"/>
      <c r="SJ82" s="163"/>
      <c r="SK82" s="163"/>
      <c r="SL82" s="163"/>
      <c r="SM82" s="163"/>
      <c r="SN82" s="163"/>
      <c r="SO82" s="163"/>
      <c r="SP82" s="163"/>
      <c r="SQ82" s="163"/>
      <c r="SR82" s="163"/>
      <c r="SS82" s="163"/>
      <c r="ST82" s="163"/>
      <c r="SU82" s="163"/>
      <c r="SV82" s="163"/>
      <c r="SW82" s="163"/>
      <c r="SX82" s="163"/>
      <c r="SY82" s="163"/>
      <c r="SZ82" s="163"/>
      <c r="TA82" s="163"/>
      <c r="TB82" s="163"/>
      <c r="TC82" s="163"/>
      <c r="TD82" s="163"/>
      <c r="TE82" s="163"/>
      <c r="TF82" s="163"/>
      <c r="TG82" s="163"/>
      <c r="TH82" s="163"/>
      <c r="TI82" s="163"/>
      <c r="TJ82" s="163"/>
      <c r="TK82" s="163"/>
      <c r="TL82" s="163"/>
      <c r="TM82" s="163"/>
      <c r="TN82" s="163"/>
      <c r="TO82" s="163"/>
      <c r="TP82" s="163"/>
      <c r="TQ82" s="163"/>
      <c r="TR82" s="163"/>
      <c r="TS82" s="163"/>
      <c r="TT82" s="163"/>
      <c r="TU82" s="163"/>
      <c r="TV82" s="163"/>
      <c r="TW82" s="163"/>
      <c r="TX82" s="163"/>
      <c r="TY82" s="163"/>
      <c r="TZ82" s="163"/>
      <c r="UA82" s="163"/>
      <c r="UB82" s="163"/>
      <c r="UC82" s="163"/>
      <c r="UD82" s="163"/>
      <c r="UE82" s="163"/>
      <c r="UF82" s="163"/>
      <c r="UG82" s="163"/>
      <c r="UH82" s="163"/>
      <c r="UI82" s="163"/>
      <c r="UJ82" s="163"/>
      <c r="UK82" s="163"/>
      <c r="UL82" s="163"/>
      <c r="UM82" s="163"/>
      <c r="UN82" s="163"/>
      <c r="UO82" s="163"/>
      <c r="UP82" s="163"/>
      <c r="UQ82" s="163"/>
      <c r="UR82" s="163"/>
      <c r="US82" s="163"/>
      <c r="UT82" s="163"/>
      <c r="UU82" s="163"/>
      <c r="UV82" s="163"/>
      <c r="UW82" s="163"/>
      <c r="UX82" s="163"/>
      <c r="UY82" s="163"/>
      <c r="UZ82" s="163"/>
      <c r="VA82" s="163"/>
      <c r="VB82" s="163"/>
      <c r="VC82" s="163"/>
      <c r="VD82" s="163"/>
      <c r="VE82" s="163"/>
      <c r="VF82" s="163"/>
      <c r="VG82" s="163"/>
      <c r="VH82" s="163"/>
      <c r="VI82" s="163"/>
      <c r="VJ82" s="163"/>
      <c r="VK82" s="163"/>
      <c r="VL82" s="163"/>
      <c r="VM82" s="163"/>
      <c r="VN82" s="163"/>
      <c r="VO82" s="163"/>
      <c r="VP82" s="163"/>
      <c r="VQ82" s="163"/>
      <c r="VR82" s="163"/>
      <c r="VS82" s="163"/>
      <c r="VT82" s="163"/>
      <c r="VU82" s="163"/>
      <c r="VV82" s="163"/>
      <c r="VW82" s="163"/>
      <c r="VX82" s="163"/>
      <c r="VY82" s="163"/>
      <c r="VZ82" s="163"/>
      <c r="WA82" s="163"/>
      <c r="WB82" s="163"/>
      <c r="WC82" s="163"/>
      <c r="WD82" s="163"/>
      <c r="WE82" s="163"/>
      <c r="WF82" s="163"/>
      <c r="WG82" s="163"/>
      <c r="WH82" s="163"/>
      <c r="WI82" s="163"/>
      <c r="WJ82" s="163"/>
      <c r="WK82" s="163"/>
      <c r="WL82" s="163"/>
      <c r="WM82" s="163"/>
      <c r="WN82" s="163"/>
      <c r="WO82" s="163"/>
      <c r="WP82" s="163"/>
      <c r="WQ82" s="163"/>
      <c r="WR82" s="163"/>
      <c r="WS82" s="163"/>
      <c r="WT82" s="163"/>
      <c r="WU82" s="163"/>
      <c r="WV82" s="163"/>
      <c r="WW82" s="163"/>
      <c r="WX82" s="163"/>
      <c r="WY82" s="163"/>
      <c r="WZ82" s="163"/>
      <c r="XA82" s="163"/>
      <c r="XB82" s="163"/>
      <c r="XC82" s="163"/>
      <c r="XD82" s="163"/>
      <c r="XE82" s="163"/>
      <c r="XF82" s="163"/>
      <c r="XG82" s="163"/>
      <c r="XH82" s="163"/>
      <c r="XI82" s="163"/>
      <c r="XJ82" s="163"/>
      <c r="XK82" s="163"/>
      <c r="XL82" s="163"/>
      <c r="XM82" s="163"/>
      <c r="XN82" s="163"/>
      <c r="XO82" s="163"/>
      <c r="XP82" s="163"/>
      <c r="XQ82" s="163"/>
      <c r="XR82" s="163"/>
      <c r="XS82" s="163"/>
      <c r="XT82" s="163"/>
      <c r="XU82" s="163"/>
      <c r="XV82" s="163"/>
      <c r="XW82" s="163"/>
      <c r="XX82" s="163"/>
      <c r="XY82" s="163"/>
      <c r="XZ82" s="163"/>
      <c r="YA82" s="163"/>
      <c r="YB82" s="163"/>
      <c r="YC82" s="163"/>
      <c r="YD82" s="163"/>
      <c r="YE82" s="163"/>
      <c r="YF82" s="163"/>
      <c r="YG82" s="163"/>
      <c r="YH82" s="163"/>
      <c r="YI82" s="163"/>
      <c r="YJ82" s="163"/>
      <c r="YK82" s="163"/>
      <c r="YL82" s="163"/>
      <c r="YM82" s="163"/>
      <c r="YN82" s="163"/>
      <c r="YO82" s="163"/>
      <c r="YP82" s="163"/>
      <c r="YQ82" s="163"/>
      <c r="YR82" s="163"/>
      <c r="YS82" s="163"/>
      <c r="YT82" s="163"/>
      <c r="YU82" s="163"/>
      <c r="YV82" s="163"/>
      <c r="YW82" s="163"/>
      <c r="YX82" s="163"/>
      <c r="YY82" s="163"/>
      <c r="YZ82" s="163"/>
      <c r="ZA82" s="163"/>
      <c r="ZB82" s="163"/>
      <c r="ZC82" s="163"/>
      <c r="ZD82" s="163"/>
      <c r="ZE82" s="163"/>
      <c r="ZF82" s="163"/>
      <c r="ZG82" s="163"/>
      <c r="ZH82" s="163"/>
      <c r="ZI82" s="163"/>
      <c r="ZJ82" s="163"/>
      <c r="ZK82" s="163"/>
      <c r="ZL82" s="163"/>
      <c r="ZM82" s="163"/>
      <c r="ZN82" s="163"/>
      <c r="ZO82" s="163"/>
      <c r="ZP82" s="163"/>
      <c r="ZQ82" s="163"/>
      <c r="ZR82" s="163"/>
      <c r="ZS82" s="163"/>
      <c r="ZT82" s="163"/>
      <c r="ZU82" s="163"/>
      <c r="ZV82" s="163"/>
      <c r="ZW82" s="163"/>
      <c r="ZX82" s="163"/>
      <c r="ZY82" s="163"/>
      <c r="ZZ82" s="163"/>
      <c r="AAA82" s="163"/>
      <c r="AAB82" s="163"/>
      <c r="AAC82" s="163"/>
      <c r="AAD82" s="163"/>
      <c r="AAE82" s="163"/>
      <c r="AAF82" s="163"/>
      <c r="AAG82" s="163"/>
      <c r="AAH82" s="163"/>
      <c r="AAI82" s="163"/>
      <c r="AAJ82" s="163"/>
      <c r="AAK82" s="163"/>
      <c r="AAL82" s="163"/>
      <c r="AAM82" s="163"/>
      <c r="AAN82" s="163"/>
      <c r="AAO82" s="163"/>
      <c r="AAP82" s="163"/>
      <c r="AAQ82" s="163"/>
      <c r="AAR82" s="163"/>
      <c r="AAS82" s="163"/>
      <c r="AAT82" s="163"/>
      <c r="AAU82" s="163"/>
      <c r="AAV82" s="163"/>
      <c r="AAW82" s="163"/>
      <c r="AAX82" s="163"/>
      <c r="AAY82" s="163"/>
      <c r="AAZ82" s="163"/>
      <c r="ABA82" s="163"/>
      <c r="ABB82" s="163"/>
      <c r="ABC82" s="163"/>
      <c r="ABD82" s="163"/>
      <c r="ABE82" s="163"/>
      <c r="ABF82" s="163"/>
      <c r="ABG82" s="163"/>
      <c r="ABH82" s="163"/>
      <c r="ABI82" s="163"/>
      <c r="ABJ82" s="163"/>
      <c r="ABK82" s="163"/>
      <c r="ABL82" s="163"/>
      <c r="ABM82" s="163"/>
      <c r="ABN82" s="163"/>
      <c r="ABO82" s="163"/>
      <c r="ABP82" s="163"/>
      <c r="ABQ82" s="163"/>
      <c r="ABR82" s="163"/>
      <c r="ABS82" s="163"/>
      <c r="ABT82" s="163"/>
      <c r="ABU82" s="163"/>
      <c r="ABV82" s="163"/>
      <c r="ABW82" s="163"/>
      <c r="ABX82" s="163"/>
      <c r="ABY82" s="163"/>
      <c r="ABZ82" s="163"/>
      <c r="ACA82" s="163"/>
      <c r="ACB82" s="163"/>
      <c r="ACC82" s="163"/>
      <c r="ACD82" s="163"/>
      <c r="ACE82" s="163"/>
      <c r="ACF82" s="163"/>
      <c r="ACG82" s="163"/>
      <c r="ACH82" s="163"/>
      <c r="ACI82" s="163"/>
      <c r="ACJ82" s="163"/>
      <c r="ACK82" s="163"/>
      <c r="ACL82" s="163"/>
      <c r="ACM82" s="163"/>
      <c r="ACN82" s="163"/>
      <c r="ACO82" s="163"/>
      <c r="ACP82" s="163"/>
      <c r="ACQ82" s="163"/>
      <c r="ACR82" s="163"/>
      <c r="ACS82" s="163"/>
      <c r="ACT82" s="163"/>
      <c r="ACU82" s="163"/>
      <c r="ACV82" s="163"/>
      <c r="ACW82" s="163"/>
      <c r="ACX82" s="163"/>
      <c r="ACY82" s="163"/>
      <c r="ACZ82" s="163"/>
      <c r="ADA82" s="163"/>
      <c r="ADB82" s="163"/>
      <c r="ADC82" s="163"/>
      <c r="ADD82" s="163"/>
      <c r="ADE82" s="163"/>
      <c r="ADF82" s="163"/>
      <c r="ADG82" s="163"/>
      <c r="ADH82" s="163"/>
      <c r="ADI82" s="163"/>
      <c r="ADJ82" s="163"/>
      <c r="ADK82" s="163"/>
      <c r="ADL82" s="163"/>
      <c r="ADM82" s="163"/>
      <c r="ADN82" s="163"/>
      <c r="ADO82" s="163"/>
      <c r="ADP82" s="163"/>
      <c r="ADQ82" s="163"/>
      <c r="ADR82" s="163"/>
      <c r="ADS82" s="163"/>
      <c r="ADT82" s="163"/>
      <c r="ADU82" s="163"/>
      <c r="ADV82" s="163"/>
      <c r="ADW82" s="163"/>
      <c r="ADX82" s="163"/>
      <c r="ADY82" s="163"/>
      <c r="ADZ82" s="163"/>
      <c r="AEA82" s="163"/>
      <c r="AEB82" s="163"/>
      <c r="AEC82" s="163"/>
      <c r="AED82" s="163"/>
      <c r="AEE82" s="163"/>
      <c r="AEF82" s="163"/>
      <c r="AEG82" s="163"/>
      <c r="AEH82" s="163"/>
      <c r="AEI82" s="163"/>
      <c r="AEJ82" s="163"/>
      <c r="AEK82" s="163"/>
      <c r="AEL82" s="163"/>
      <c r="AEM82" s="163"/>
      <c r="AEN82" s="163"/>
      <c r="AEO82" s="163"/>
      <c r="AEP82" s="163"/>
      <c r="AEQ82" s="163"/>
      <c r="AER82" s="163"/>
      <c r="AES82" s="163"/>
      <c r="AET82" s="163"/>
      <c r="AEU82" s="163"/>
      <c r="AEV82" s="163"/>
      <c r="AEW82" s="163"/>
      <c r="AEX82" s="163"/>
      <c r="AEY82" s="163"/>
      <c r="AEZ82" s="163"/>
      <c r="AFA82" s="163"/>
      <c r="AFB82" s="163"/>
      <c r="AFC82" s="163"/>
      <c r="AFD82" s="163"/>
      <c r="AFE82" s="163"/>
      <c r="AFF82" s="163"/>
      <c r="AFG82" s="163"/>
      <c r="AFH82" s="163"/>
      <c r="AFI82" s="163"/>
      <c r="AFJ82" s="163"/>
      <c r="AFK82" s="163"/>
      <c r="AFL82" s="163"/>
      <c r="AFM82" s="163"/>
      <c r="AFN82" s="163"/>
      <c r="AFO82" s="163"/>
      <c r="AFP82" s="163"/>
      <c r="AFQ82" s="163"/>
      <c r="AFR82" s="163"/>
      <c r="AFS82" s="163"/>
      <c r="AFT82" s="163"/>
      <c r="AFU82" s="163"/>
      <c r="AFV82" s="163"/>
      <c r="AFW82" s="163"/>
      <c r="AFX82" s="163"/>
      <c r="AFY82" s="163"/>
      <c r="AFZ82" s="163"/>
      <c r="AGA82" s="163"/>
      <c r="AGB82" s="163"/>
      <c r="AGC82" s="163"/>
      <c r="AGD82" s="163"/>
      <c r="AGE82" s="163"/>
      <c r="AGF82" s="163"/>
      <c r="AGG82" s="163"/>
      <c r="AGH82" s="163"/>
      <c r="AGI82" s="163"/>
      <c r="AGJ82" s="163"/>
      <c r="AGK82" s="163"/>
      <c r="AGL82" s="163"/>
      <c r="AGM82" s="163"/>
      <c r="AGN82" s="163"/>
      <c r="AGO82" s="163"/>
      <c r="AGP82" s="163"/>
      <c r="AGQ82" s="163"/>
      <c r="AGR82" s="163"/>
      <c r="AGS82" s="163"/>
      <c r="AGT82" s="163"/>
      <c r="AGU82" s="163"/>
      <c r="AGV82" s="163"/>
      <c r="AGW82" s="163"/>
      <c r="AGX82" s="163"/>
      <c r="AGY82" s="163"/>
      <c r="AGZ82" s="163"/>
      <c r="AHA82" s="163"/>
      <c r="AHB82" s="163"/>
      <c r="AHC82" s="163"/>
      <c r="AHD82" s="163"/>
      <c r="AHE82" s="163"/>
      <c r="AHF82" s="163"/>
      <c r="AHG82" s="163"/>
      <c r="AHH82" s="163"/>
      <c r="AHI82" s="163"/>
      <c r="AHJ82" s="163"/>
      <c r="AHK82" s="163"/>
      <c r="AHL82" s="163"/>
      <c r="AHM82" s="163"/>
      <c r="AHN82" s="163"/>
      <c r="AHO82" s="163"/>
      <c r="AHP82" s="163"/>
      <c r="AHQ82" s="163"/>
      <c r="AHR82" s="163"/>
      <c r="AHS82" s="163"/>
      <c r="AHT82" s="163"/>
      <c r="AHU82" s="163"/>
      <c r="AHV82" s="163"/>
      <c r="AHW82" s="163"/>
      <c r="AHX82" s="163"/>
      <c r="AHY82" s="163"/>
      <c r="AHZ82" s="163"/>
      <c r="AIA82" s="163"/>
      <c r="AIB82" s="163"/>
      <c r="AIC82" s="163"/>
      <c r="AID82" s="163"/>
      <c r="AIE82" s="163"/>
      <c r="AIF82" s="163"/>
      <c r="AIG82" s="163"/>
      <c r="AIH82" s="163"/>
      <c r="AII82" s="163"/>
      <c r="AIJ82" s="163"/>
      <c r="AIK82" s="163"/>
      <c r="AIL82" s="163"/>
      <c r="AIM82" s="163"/>
      <c r="AIN82" s="163"/>
      <c r="AIO82" s="163"/>
      <c r="AIP82" s="163"/>
      <c r="AIQ82" s="163"/>
      <c r="AIR82" s="163"/>
      <c r="AIS82" s="163"/>
      <c r="AIT82" s="163"/>
      <c r="AIU82" s="163"/>
      <c r="AIV82" s="163"/>
      <c r="AIW82" s="163"/>
      <c r="AIX82" s="163"/>
      <c r="AIY82" s="163"/>
      <c r="AIZ82" s="163"/>
      <c r="AJA82" s="163"/>
      <c r="AJB82" s="163"/>
      <c r="AJC82" s="163"/>
      <c r="AJD82" s="163"/>
      <c r="AJE82" s="163"/>
      <c r="AJF82" s="163"/>
      <c r="AJG82" s="163"/>
      <c r="AJH82" s="163"/>
      <c r="AJI82" s="163"/>
      <c r="AJJ82" s="163"/>
      <c r="AJK82" s="163"/>
      <c r="AJL82" s="163"/>
      <c r="AJM82" s="163"/>
      <c r="AJN82" s="163"/>
      <c r="AJO82" s="163"/>
      <c r="AJP82" s="163"/>
      <c r="AJQ82" s="163"/>
      <c r="AJR82" s="163"/>
      <c r="AJS82" s="163"/>
      <c r="AJT82" s="163"/>
      <c r="AJU82" s="163"/>
      <c r="AJV82" s="163"/>
      <c r="AJW82" s="163"/>
      <c r="AJX82" s="163"/>
      <c r="AJY82" s="163"/>
      <c r="AJZ82" s="163"/>
      <c r="AKA82" s="163"/>
      <c r="AKB82" s="163"/>
      <c r="AKC82" s="163"/>
      <c r="AKD82" s="163"/>
      <c r="AKE82" s="163"/>
      <c r="AKF82" s="163"/>
      <c r="AKG82" s="163"/>
      <c r="AKH82" s="163"/>
      <c r="AKI82" s="163"/>
      <c r="AKJ82" s="163"/>
      <c r="AKK82" s="163"/>
      <c r="AKL82" s="163"/>
      <c r="AKM82" s="163"/>
      <c r="AKN82" s="163"/>
      <c r="AKO82" s="163"/>
      <c r="AKP82" s="163"/>
      <c r="AKQ82" s="163"/>
      <c r="AKR82" s="163"/>
      <c r="AKS82" s="163"/>
      <c r="AKT82" s="163"/>
      <c r="AKU82" s="163"/>
      <c r="AKV82" s="163"/>
      <c r="AKW82" s="163"/>
      <c r="AKX82" s="163"/>
      <c r="AKY82" s="163"/>
      <c r="AKZ82" s="163"/>
      <c r="ALA82" s="163"/>
      <c r="ALB82" s="163"/>
      <c r="ALC82" s="163"/>
      <c r="ALD82" s="163"/>
      <c r="ALE82" s="163"/>
      <c r="ALF82" s="163"/>
      <c r="ALG82" s="163"/>
      <c r="ALH82" s="163"/>
      <c r="ALI82" s="163"/>
      <c r="ALJ82" s="163"/>
      <c r="ALK82" s="163"/>
      <c r="ALL82" s="163"/>
      <c r="ALM82" s="163"/>
      <c r="ALN82" s="163"/>
      <c r="ALO82" s="163"/>
      <c r="ALP82" s="163"/>
      <c r="ALQ82" s="163"/>
      <c r="ALR82" s="163"/>
      <c r="ALS82" s="163"/>
      <c r="ALT82" s="163"/>
      <c r="ALU82" s="163"/>
      <c r="ALV82" s="163"/>
      <c r="ALW82" s="163"/>
      <c r="ALX82" s="163"/>
      <c r="ALY82" s="163"/>
      <c r="ALZ82" s="163"/>
      <c r="AMA82" s="163"/>
      <c r="AMB82" s="163"/>
      <c r="AMC82" s="163"/>
      <c r="AMD82" s="163"/>
      <c r="AME82" s="163"/>
      <c r="AMF82" s="163"/>
      <c r="AMG82" s="163"/>
      <c r="AMH82" s="163"/>
      <c r="AMI82" s="163"/>
      <c r="AMJ82" s="163"/>
      <c r="AMK82" s="163"/>
      <c r="AML82" s="163"/>
      <c r="AMM82" s="163"/>
      <c r="AMN82" s="163"/>
      <c r="AMO82" s="163"/>
      <c r="AMP82" s="163"/>
      <c r="AMQ82" s="163"/>
      <c r="AMR82" s="163"/>
      <c r="AMS82" s="163"/>
      <c r="AMT82" s="163"/>
      <c r="AMU82" s="163"/>
      <c r="AMV82" s="163"/>
      <c r="AMW82" s="163"/>
      <c r="AMX82" s="163"/>
      <c r="AMY82" s="163"/>
      <c r="AMZ82" s="163"/>
      <c r="ANA82" s="163"/>
      <c r="ANB82" s="163"/>
      <c r="ANC82" s="163"/>
      <c r="AND82" s="163"/>
      <c r="ANE82" s="163"/>
      <c r="ANF82" s="163"/>
      <c r="ANG82" s="163"/>
      <c r="ANH82" s="163"/>
      <c r="ANI82" s="163"/>
      <c r="ANJ82" s="163"/>
      <c r="ANK82" s="163"/>
      <c r="ANL82" s="163"/>
      <c r="ANM82" s="163"/>
      <c r="ANN82" s="163"/>
      <c r="ANO82" s="163"/>
      <c r="ANP82" s="163"/>
      <c r="ANQ82" s="163"/>
      <c r="ANR82" s="163"/>
      <c r="ANS82" s="163"/>
      <c r="ANT82" s="163"/>
      <c r="ANU82" s="163"/>
      <c r="ANV82" s="163"/>
      <c r="ANW82" s="163"/>
      <c r="ANX82" s="163"/>
      <c r="ANY82" s="163"/>
      <c r="ANZ82" s="163"/>
      <c r="AOA82" s="163"/>
      <c r="AOB82" s="163"/>
      <c r="AOC82" s="163"/>
      <c r="AOD82" s="163"/>
      <c r="AOE82" s="163"/>
      <c r="AOF82" s="163"/>
      <c r="AOG82" s="163"/>
      <c r="AOH82" s="163"/>
      <c r="AOI82" s="163"/>
      <c r="AOJ82" s="163"/>
      <c r="AOK82" s="163"/>
      <c r="AOL82" s="163"/>
      <c r="AOM82" s="163"/>
      <c r="AON82" s="163"/>
      <c r="AOO82" s="163"/>
      <c r="AOP82" s="163"/>
      <c r="AOQ82" s="163"/>
      <c r="AOR82" s="163"/>
      <c r="AOS82" s="163"/>
      <c r="AOT82" s="163"/>
      <c r="AOU82" s="163"/>
      <c r="AOV82" s="163"/>
      <c r="AOW82" s="163"/>
      <c r="AOX82" s="163"/>
      <c r="AOY82" s="163"/>
      <c r="AOZ82" s="163"/>
      <c r="APA82" s="163"/>
      <c r="APB82" s="163"/>
      <c r="APC82" s="163"/>
      <c r="APD82" s="163"/>
      <c r="APE82" s="163"/>
      <c r="APF82" s="163"/>
      <c r="APG82" s="163"/>
      <c r="APH82" s="163"/>
      <c r="API82" s="163"/>
      <c r="APJ82" s="163"/>
      <c r="APK82" s="163"/>
      <c r="APL82" s="163"/>
      <c r="APM82" s="163"/>
      <c r="APN82" s="163"/>
      <c r="APO82" s="163"/>
      <c r="APP82" s="163"/>
      <c r="APQ82" s="163"/>
      <c r="APR82" s="163"/>
      <c r="APS82" s="163"/>
      <c r="APT82" s="163"/>
      <c r="APU82" s="163"/>
      <c r="APV82" s="163"/>
      <c r="APW82" s="163"/>
      <c r="APX82" s="163"/>
      <c r="APY82" s="163"/>
      <c r="APZ82" s="163"/>
      <c r="AQA82" s="163"/>
      <c r="AQB82" s="163"/>
      <c r="AQC82" s="163"/>
      <c r="AQD82" s="163"/>
      <c r="AQE82" s="163"/>
      <c r="AQF82" s="163"/>
      <c r="AQG82" s="163"/>
      <c r="AQH82" s="163"/>
      <c r="AQI82" s="163"/>
      <c r="AQJ82" s="163"/>
      <c r="AQK82" s="163"/>
      <c r="AQL82" s="163"/>
      <c r="AQM82" s="163"/>
      <c r="AQN82" s="163"/>
      <c r="AQO82" s="163"/>
      <c r="AQP82" s="163"/>
      <c r="AQQ82" s="163"/>
      <c r="AQR82" s="163"/>
      <c r="AQS82" s="163"/>
      <c r="AQT82" s="163"/>
      <c r="AQU82" s="163"/>
      <c r="AQV82" s="163"/>
      <c r="AQW82" s="163"/>
      <c r="AQX82" s="163"/>
      <c r="AQY82" s="163"/>
      <c r="AQZ82" s="163"/>
      <c r="ARA82" s="163"/>
      <c r="ARB82" s="163"/>
      <c r="ARC82" s="163"/>
      <c r="ARD82" s="163"/>
      <c r="ARE82" s="163"/>
      <c r="ARF82" s="163"/>
      <c r="ARG82" s="163"/>
      <c r="ARH82" s="163"/>
      <c r="ARI82" s="163"/>
      <c r="ARJ82" s="163"/>
      <c r="ARK82" s="163"/>
      <c r="ARL82" s="163"/>
      <c r="ARM82" s="163"/>
      <c r="ARN82" s="163"/>
      <c r="ARO82" s="163"/>
      <c r="ARP82" s="163"/>
      <c r="ARQ82" s="163"/>
      <c r="ARR82" s="163"/>
      <c r="ARS82" s="163"/>
      <c r="ART82" s="163"/>
      <c r="ARU82" s="163"/>
      <c r="ARV82" s="163"/>
      <c r="ARW82" s="163"/>
      <c r="ARX82" s="163"/>
      <c r="ARY82" s="163"/>
      <c r="ARZ82" s="163"/>
      <c r="ASA82" s="163"/>
      <c r="ASB82" s="163"/>
      <c r="ASC82" s="163"/>
      <c r="ASD82" s="163"/>
      <c r="ASE82" s="163"/>
      <c r="ASF82" s="163"/>
      <c r="ASG82" s="163"/>
      <c r="ASH82" s="163"/>
      <c r="ASI82" s="163"/>
      <c r="ASJ82" s="163"/>
      <c r="ASK82" s="163"/>
      <c r="ASL82" s="163"/>
      <c r="ASM82" s="163"/>
      <c r="ASN82" s="163"/>
      <c r="ASO82" s="163"/>
      <c r="ASP82" s="163"/>
      <c r="ASQ82" s="163"/>
      <c r="ASR82" s="163"/>
      <c r="ASS82" s="163"/>
      <c r="AST82" s="163"/>
      <c r="ASU82" s="163"/>
      <c r="ASV82" s="163"/>
      <c r="ASW82" s="163"/>
      <c r="ASX82" s="163"/>
      <c r="ASY82" s="163"/>
      <c r="ASZ82" s="163"/>
      <c r="ATA82" s="163"/>
      <c r="ATB82" s="163"/>
      <c r="ATC82" s="163"/>
      <c r="ATD82" s="163"/>
      <c r="ATE82" s="163"/>
      <c r="ATF82" s="163"/>
      <c r="ATG82" s="163"/>
      <c r="ATH82" s="163"/>
      <c r="ATI82" s="163"/>
      <c r="ATJ82" s="163"/>
      <c r="ATK82" s="163"/>
      <c r="ATL82" s="163"/>
      <c r="ATM82" s="163"/>
      <c r="ATN82" s="163"/>
      <c r="ATO82" s="163"/>
      <c r="ATP82" s="163"/>
      <c r="ATQ82" s="163"/>
      <c r="ATR82" s="163"/>
      <c r="ATS82" s="163"/>
      <c r="ATT82" s="163"/>
      <c r="ATU82" s="163"/>
      <c r="ATV82" s="163"/>
      <c r="ATW82" s="163"/>
      <c r="ATX82" s="163"/>
      <c r="ATY82" s="163"/>
      <c r="ATZ82" s="163"/>
      <c r="AUA82" s="163"/>
      <c r="AUB82" s="163"/>
      <c r="AUC82" s="163"/>
      <c r="AUD82" s="163"/>
      <c r="AUE82" s="163"/>
      <c r="AUF82" s="163"/>
      <c r="AUG82" s="163"/>
      <c r="AUH82" s="163"/>
      <c r="AUI82" s="163"/>
      <c r="AUJ82" s="163"/>
      <c r="AUK82" s="163"/>
      <c r="AUL82" s="163"/>
      <c r="AUM82" s="163"/>
      <c r="AUN82" s="163"/>
      <c r="AUO82" s="163"/>
      <c r="AUP82" s="163"/>
      <c r="AUQ82" s="163"/>
      <c r="AUR82" s="163"/>
      <c r="AUS82" s="163"/>
      <c r="AUT82" s="163"/>
      <c r="AUU82" s="163"/>
      <c r="AUV82" s="163"/>
      <c r="AUW82" s="163"/>
      <c r="AUX82" s="163"/>
      <c r="AUY82" s="163"/>
      <c r="AUZ82" s="163"/>
      <c r="AVA82" s="163"/>
      <c r="AVB82" s="163"/>
      <c r="AVC82" s="163"/>
      <c r="AVD82" s="163"/>
      <c r="AVE82" s="163"/>
      <c r="AVF82" s="163"/>
      <c r="AVG82" s="163"/>
      <c r="AVH82" s="163"/>
      <c r="AVI82" s="163"/>
      <c r="AVJ82" s="163"/>
      <c r="AVK82" s="163"/>
      <c r="AVL82" s="163"/>
      <c r="AVM82" s="163"/>
      <c r="AVN82" s="163"/>
      <c r="AVO82" s="163"/>
      <c r="AVP82" s="163"/>
      <c r="AVQ82" s="163"/>
      <c r="AVR82" s="163"/>
      <c r="AVS82" s="163"/>
      <c r="AVT82" s="163"/>
      <c r="AVU82" s="163"/>
      <c r="AVV82" s="163"/>
      <c r="AVW82" s="163"/>
      <c r="AVX82" s="163"/>
      <c r="AVY82" s="163"/>
      <c r="AVZ82" s="163"/>
      <c r="AWA82" s="163"/>
      <c r="AWB82" s="163"/>
      <c r="AWC82" s="163"/>
      <c r="AWD82" s="163"/>
      <c r="AWE82" s="163"/>
      <c r="AWF82" s="163"/>
      <c r="AWG82" s="163"/>
      <c r="AWH82" s="163"/>
      <c r="AWI82" s="163"/>
      <c r="AWJ82" s="163"/>
      <c r="AWK82" s="163"/>
      <c r="AWL82" s="163"/>
      <c r="AWM82" s="163"/>
      <c r="AWN82" s="163"/>
      <c r="AWO82" s="163"/>
      <c r="AWP82" s="163"/>
      <c r="AWQ82" s="163"/>
      <c r="AWR82" s="163"/>
      <c r="AWS82" s="163"/>
      <c r="AWT82" s="163"/>
      <c r="AWU82" s="163"/>
      <c r="AWV82" s="163"/>
      <c r="AWW82" s="163"/>
      <c r="AWX82" s="163"/>
      <c r="AWY82" s="163"/>
      <c r="AWZ82" s="163"/>
      <c r="AXA82" s="163"/>
      <c r="AXB82" s="163"/>
      <c r="AXC82" s="163"/>
      <c r="AXD82" s="163"/>
      <c r="AXE82" s="163"/>
      <c r="AXF82" s="163"/>
      <c r="AXG82" s="163"/>
      <c r="AXH82" s="163"/>
      <c r="AXI82" s="163"/>
      <c r="AXJ82" s="163"/>
      <c r="AXK82" s="163"/>
      <c r="AXL82" s="163"/>
      <c r="AXM82" s="163"/>
      <c r="AXN82" s="163"/>
      <c r="AXO82" s="163"/>
      <c r="AXP82" s="163"/>
      <c r="AXQ82" s="163"/>
      <c r="AXR82" s="163"/>
      <c r="AXS82" s="163"/>
      <c r="AXT82" s="163"/>
      <c r="AXU82" s="163"/>
      <c r="AXV82" s="163"/>
      <c r="AXW82" s="163"/>
      <c r="AXX82" s="163"/>
      <c r="AXY82" s="163"/>
      <c r="AXZ82" s="163"/>
      <c r="AYA82" s="163"/>
      <c r="AYB82" s="163"/>
      <c r="AYC82" s="163"/>
      <c r="AYD82" s="163"/>
      <c r="AYE82" s="163"/>
      <c r="AYF82" s="163"/>
      <c r="AYG82" s="163"/>
      <c r="AYH82" s="163"/>
      <c r="AYI82" s="163"/>
      <c r="AYJ82" s="163"/>
      <c r="AYK82" s="163"/>
      <c r="AYL82" s="163"/>
      <c r="AYM82" s="163"/>
      <c r="AYN82" s="163"/>
      <c r="AYO82" s="163"/>
      <c r="AYP82" s="163"/>
      <c r="AYQ82" s="163"/>
      <c r="AYR82" s="163"/>
      <c r="AYS82" s="163"/>
      <c r="AYT82" s="163"/>
      <c r="AYU82" s="163"/>
      <c r="AYV82" s="163"/>
      <c r="AYW82" s="163"/>
      <c r="AYX82" s="163"/>
      <c r="AYY82" s="163"/>
      <c r="AYZ82" s="163"/>
      <c r="AZA82" s="163"/>
      <c r="AZB82" s="163"/>
      <c r="AZC82" s="163"/>
      <c r="AZD82" s="163"/>
      <c r="AZE82" s="163"/>
      <c r="AZF82" s="163"/>
      <c r="AZG82" s="163"/>
      <c r="AZH82" s="163"/>
      <c r="AZI82" s="163"/>
      <c r="AZJ82" s="163"/>
      <c r="AZK82" s="163"/>
      <c r="AZL82" s="163"/>
      <c r="AZM82" s="163"/>
      <c r="AZN82" s="163"/>
      <c r="AZO82" s="163"/>
      <c r="AZP82" s="163"/>
      <c r="AZQ82" s="163"/>
      <c r="AZR82" s="163"/>
      <c r="AZS82" s="163"/>
      <c r="AZT82" s="163"/>
      <c r="AZU82" s="163"/>
      <c r="AZV82" s="163"/>
      <c r="AZW82" s="163"/>
      <c r="AZX82" s="163"/>
      <c r="AZY82" s="163"/>
      <c r="AZZ82" s="163"/>
      <c r="BAA82" s="163"/>
      <c r="BAB82" s="163"/>
      <c r="BAC82" s="163"/>
      <c r="BAD82" s="163"/>
      <c r="BAE82" s="163"/>
      <c r="BAF82" s="163"/>
      <c r="BAG82" s="163"/>
      <c r="BAH82" s="163"/>
      <c r="BAI82" s="163"/>
      <c r="BAJ82" s="163"/>
      <c r="BAK82" s="163"/>
      <c r="BAL82" s="163"/>
      <c r="BAM82" s="163"/>
      <c r="BAN82" s="163"/>
      <c r="BAO82" s="163"/>
      <c r="BAP82" s="163"/>
      <c r="BAQ82" s="163"/>
      <c r="BAR82" s="163"/>
      <c r="BAS82" s="163"/>
      <c r="BAT82" s="163"/>
      <c r="BAU82" s="163"/>
      <c r="BAV82" s="163"/>
      <c r="BAW82" s="163"/>
      <c r="BAX82" s="163"/>
      <c r="BAY82" s="163"/>
      <c r="BAZ82" s="163"/>
      <c r="BBA82" s="163"/>
      <c r="BBB82" s="163"/>
      <c r="BBC82" s="163"/>
      <c r="BBD82" s="163"/>
      <c r="BBE82" s="163"/>
      <c r="BBF82" s="163"/>
      <c r="BBG82" s="163"/>
      <c r="BBH82" s="163"/>
      <c r="BBI82" s="163"/>
      <c r="BBJ82" s="163"/>
      <c r="BBK82" s="163"/>
      <c r="BBL82" s="163"/>
      <c r="BBM82" s="163"/>
      <c r="BBN82" s="163"/>
      <c r="BBO82" s="163"/>
      <c r="BBP82" s="163"/>
      <c r="BBQ82" s="163"/>
      <c r="BBR82" s="163"/>
      <c r="BBS82" s="163"/>
      <c r="BBT82" s="163"/>
      <c r="BBU82" s="163"/>
      <c r="BBV82" s="163"/>
      <c r="BBW82" s="163"/>
      <c r="BBX82" s="163"/>
      <c r="BBY82" s="163"/>
      <c r="BBZ82" s="163"/>
      <c r="BCA82" s="163"/>
      <c r="BCB82" s="163"/>
      <c r="BCC82" s="163"/>
      <c r="BCD82" s="163"/>
      <c r="BCE82" s="163"/>
      <c r="BCF82" s="163"/>
      <c r="BCG82" s="163"/>
      <c r="BCH82" s="163"/>
      <c r="BCI82" s="163"/>
      <c r="BCJ82" s="163"/>
      <c r="BCK82" s="163"/>
      <c r="BCL82" s="163"/>
      <c r="BCM82" s="163"/>
      <c r="BCN82" s="163"/>
      <c r="BCO82" s="163"/>
      <c r="BCP82" s="163"/>
      <c r="BCQ82" s="163"/>
      <c r="BCR82" s="163"/>
      <c r="BCS82" s="163"/>
      <c r="BCT82" s="163"/>
      <c r="BCU82" s="163"/>
      <c r="BCV82" s="163"/>
      <c r="BCW82" s="163"/>
      <c r="BCX82" s="163"/>
      <c r="BCY82" s="163"/>
      <c r="BCZ82" s="163"/>
      <c r="BDA82" s="163"/>
      <c r="BDB82" s="163"/>
      <c r="BDC82" s="163"/>
      <c r="BDD82" s="163"/>
      <c r="BDE82" s="163"/>
      <c r="BDF82" s="163"/>
      <c r="BDG82" s="163"/>
      <c r="BDH82" s="163"/>
      <c r="BDI82" s="163"/>
      <c r="BDJ82" s="163"/>
      <c r="BDK82" s="163"/>
      <c r="BDL82" s="163"/>
      <c r="BDM82" s="163"/>
      <c r="BDN82" s="163"/>
      <c r="BDO82" s="163"/>
      <c r="BDP82" s="163"/>
      <c r="BDQ82" s="163"/>
      <c r="BDR82" s="163"/>
      <c r="BDS82" s="163"/>
      <c r="BDT82" s="163"/>
      <c r="BDU82" s="163"/>
      <c r="BDV82" s="163"/>
      <c r="BDW82" s="163"/>
      <c r="BDX82" s="163"/>
      <c r="BDY82" s="163"/>
      <c r="BDZ82" s="163"/>
      <c r="BEA82" s="163"/>
      <c r="BEB82" s="163"/>
      <c r="BEC82" s="163"/>
      <c r="BED82" s="163"/>
      <c r="BEE82" s="163"/>
      <c r="BEF82" s="163"/>
      <c r="BEG82" s="163"/>
      <c r="BEH82" s="163"/>
      <c r="BEI82" s="163"/>
      <c r="BEJ82" s="163"/>
      <c r="BEK82" s="163"/>
      <c r="BEL82" s="163"/>
      <c r="BEM82" s="163"/>
      <c r="BEN82" s="163"/>
      <c r="BEO82" s="163"/>
      <c r="BEP82" s="163"/>
      <c r="BEQ82" s="163"/>
      <c r="BER82" s="163"/>
      <c r="BES82" s="163"/>
      <c r="BET82" s="163"/>
      <c r="BEU82" s="163"/>
      <c r="BEV82" s="163"/>
      <c r="BEW82" s="163"/>
      <c r="BEX82" s="163"/>
      <c r="BEY82" s="163"/>
      <c r="BEZ82" s="163"/>
      <c r="BFA82" s="163"/>
      <c r="BFB82" s="163"/>
      <c r="BFC82" s="163"/>
      <c r="BFD82" s="163"/>
      <c r="BFE82" s="163"/>
      <c r="BFF82" s="163"/>
      <c r="BFG82" s="163"/>
      <c r="BFH82" s="163"/>
      <c r="BFI82" s="163"/>
      <c r="BFJ82" s="163"/>
      <c r="BFK82" s="163"/>
      <c r="BFL82" s="163"/>
      <c r="BFM82" s="163"/>
      <c r="BFN82" s="163"/>
      <c r="BFO82" s="163"/>
      <c r="BFP82" s="163"/>
      <c r="BFQ82" s="163"/>
      <c r="BFR82" s="163"/>
      <c r="BFS82" s="163"/>
      <c r="BFT82" s="163"/>
      <c r="BFU82" s="163"/>
      <c r="BFV82" s="163"/>
      <c r="BFW82" s="163"/>
      <c r="BFX82" s="163"/>
      <c r="BFY82" s="163"/>
      <c r="BFZ82" s="163"/>
      <c r="BGA82" s="163"/>
      <c r="BGB82" s="163"/>
      <c r="BGC82" s="163"/>
      <c r="BGD82" s="163"/>
      <c r="BGE82" s="163"/>
      <c r="BGF82" s="163"/>
      <c r="BGG82" s="163"/>
      <c r="BGH82" s="163"/>
      <c r="BGI82" s="163"/>
      <c r="BGJ82" s="163"/>
      <c r="BGK82" s="163"/>
      <c r="BGL82" s="163"/>
      <c r="BGM82" s="163"/>
      <c r="BGN82" s="163"/>
      <c r="BGO82" s="163"/>
      <c r="BGP82" s="163"/>
      <c r="BGQ82" s="163"/>
      <c r="BGR82" s="163"/>
      <c r="BGS82" s="163"/>
      <c r="BGT82" s="163"/>
      <c r="BGU82" s="163"/>
      <c r="BGV82" s="163"/>
      <c r="BGW82" s="163"/>
      <c r="BGX82" s="163"/>
      <c r="BGY82" s="163"/>
      <c r="BGZ82" s="163"/>
      <c r="BHA82" s="163"/>
      <c r="BHB82" s="163"/>
      <c r="BHC82" s="163"/>
      <c r="BHD82" s="163"/>
      <c r="BHE82" s="163"/>
      <c r="BHF82" s="163"/>
      <c r="BHG82" s="163"/>
      <c r="BHH82" s="163"/>
      <c r="BHI82" s="163"/>
      <c r="BHJ82" s="163"/>
      <c r="BHK82" s="163"/>
      <c r="BHL82" s="163"/>
      <c r="BHM82" s="163"/>
      <c r="BHN82" s="163"/>
      <c r="BHO82" s="163"/>
      <c r="BHP82" s="163"/>
      <c r="BHQ82" s="163"/>
      <c r="BHR82" s="163"/>
      <c r="BHS82" s="163"/>
      <c r="BHT82" s="163"/>
      <c r="BHU82" s="163"/>
      <c r="BHV82" s="163"/>
      <c r="BHW82" s="163"/>
      <c r="BHX82" s="163"/>
      <c r="BHY82" s="163"/>
      <c r="BHZ82" s="163"/>
      <c r="BIA82" s="163"/>
      <c r="BIB82" s="163"/>
      <c r="BIC82" s="163"/>
      <c r="BID82" s="163"/>
      <c r="BIE82" s="163"/>
      <c r="BIF82" s="163"/>
      <c r="BIG82" s="163"/>
      <c r="BIH82" s="163"/>
      <c r="BII82" s="163"/>
      <c r="BIJ82" s="163"/>
      <c r="BIK82" s="163"/>
      <c r="BIL82" s="163"/>
      <c r="BIM82" s="163"/>
      <c r="BIN82" s="163"/>
      <c r="BIO82" s="163"/>
      <c r="BIP82" s="163"/>
      <c r="BIQ82" s="163"/>
      <c r="BIR82" s="163"/>
      <c r="BIS82" s="163"/>
      <c r="BIT82" s="163"/>
      <c r="BIU82" s="163"/>
      <c r="BIV82" s="163"/>
      <c r="BIW82" s="163"/>
      <c r="BIX82" s="163"/>
      <c r="BIY82" s="163"/>
      <c r="BIZ82" s="163"/>
      <c r="BJA82" s="163"/>
      <c r="BJB82" s="163"/>
      <c r="BJC82" s="163"/>
      <c r="BJD82" s="163"/>
      <c r="BJE82" s="163"/>
      <c r="BJF82" s="163"/>
      <c r="BJG82" s="163"/>
      <c r="BJH82" s="163"/>
      <c r="BJI82" s="163"/>
      <c r="BJJ82" s="163"/>
      <c r="BJK82" s="163"/>
      <c r="BJL82" s="163"/>
      <c r="BJM82" s="163"/>
      <c r="BJN82" s="163"/>
      <c r="BJO82" s="163"/>
      <c r="BJP82" s="163"/>
      <c r="BJQ82" s="163"/>
      <c r="BJR82" s="163"/>
      <c r="BJS82" s="163"/>
      <c r="BJT82" s="163"/>
      <c r="BJU82" s="163"/>
      <c r="BJV82" s="163"/>
      <c r="BJW82" s="163"/>
      <c r="BJX82" s="163"/>
      <c r="BJY82" s="163"/>
      <c r="BJZ82" s="163"/>
      <c r="BKA82" s="163"/>
      <c r="BKB82" s="163"/>
      <c r="BKC82" s="163"/>
      <c r="BKD82" s="163"/>
      <c r="BKE82" s="163"/>
      <c r="BKF82" s="163"/>
      <c r="BKG82" s="163"/>
      <c r="BKH82" s="163"/>
      <c r="BKI82" s="163"/>
      <c r="BKJ82" s="163"/>
      <c r="BKK82" s="163"/>
      <c r="BKL82" s="163"/>
      <c r="BKM82" s="163"/>
      <c r="BKN82" s="163"/>
      <c r="BKO82" s="163"/>
      <c r="BKP82" s="163"/>
      <c r="BKQ82" s="163"/>
      <c r="BKR82" s="163"/>
      <c r="BKS82" s="163"/>
      <c r="BKT82" s="163"/>
      <c r="BKU82" s="163"/>
      <c r="BKV82" s="163"/>
      <c r="BKW82" s="163"/>
      <c r="BKX82" s="163"/>
      <c r="BKY82" s="163"/>
      <c r="BKZ82" s="163"/>
      <c r="BLA82" s="163"/>
      <c r="BLB82" s="163"/>
      <c r="BLC82" s="163"/>
      <c r="BLD82" s="163"/>
      <c r="BLE82" s="163"/>
      <c r="BLF82" s="163"/>
      <c r="BLG82" s="163"/>
      <c r="BLH82" s="163"/>
      <c r="BLI82" s="163"/>
      <c r="BLJ82" s="163"/>
      <c r="BLK82" s="163"/>
      <c r="BLL82" s="163"/>
      <c r="BLM82" s="163"/>
      <c r="BLN82" s="163"/>
      <c r="BLO82" s="163"/>
      <c r="BLP82" s="163"/>
      <c r="BLQ82" s="163"/>
      <c r="BLR82" s="163"/>
      <c r="BLS82" s="163"/>
      <c r="BLT82" s="163"/>
      <c r="BLU82" s="163"/>
      <c r="BLV82" s="163"/>
      <c r="BLW82" s="163"/>
      <c r="BLX82" s="163"/>
      <c r="BLY82" s="163"/>
      <c r="BLZ82" s="163"/>
      <c r="BMA82" s="163"/>
      <c r="BMB82" s="163"/>
      <c r="BMC82" s="163"/>
      <c r="BMD82" s="163"/>
      <c r="BME82" s="163"/>
      <c r="BMF82" s="163"/>
      <c r="BMG82" s="163"/>
      <c r="BMH82" s="163"/>
      <c r="BMI82" s="163"/>
      <c r="BMJ82" s="163"/>
      <c r="BMK82" s="163"/>
      <c r="BML82" s="163"/>
      <c r="BMM82" s="163"/>
      <c r="BMN82" s="163"/>
      <c r="BMO82" s="163"/>
      <c r="BMP82" s="163"/>
      <c r="BMQ82" s="163"/>
      <c r="BMR82" s="163"/>
      <c r="BMS82" s="163"/>
      <c r="BMT82" s="163"/>
      <c r="BMU82" s="163"/>
      <c r="BMV82" s="163"/>
      <c r="BMW82" s="163"/>
      <c r="BMX82" s="163"/>
      <c r="BMY82" s="163"/>
      <c r="BMZ82" s="163"/>
      <c r="BNA82" s="163"/>
      <c r="BNB82" s="163"/>
      <c r="BNC82" s="163"/>
      <c r="BND82" s="163"/>
      <c r="BNE82" s="163"/>
      <c r="BNF82" s="163"/>
      <c r="BNG82" s="163"/>
      <c r="BNH82" s="163"/>
      <c r="BNI82" s="163"/>
      <c r="BNJ82" s="163"/>
      <c r="BNK82" s="163"/>
      <c r="BNL82" s="163"/>
      <c r="BNM82" s="163"/>
      <c r="BNN82" s="163"/>
      <c r="BNO82" s="163"/>
      <c r="BNP82" s="163"/>
      <c r="BNQ82" s="163"/>
      <c r="BNR82" s="163"/>
      <c r="BNS82" s="163"/>
      <c r="BNT82" s="163"/>
      <c r="BNU82" s="163"/>
      <c r="BNV82" s="163"/>
      <c r="BNW82" s="163"/>
      <c r="BNX82" s="163"/>
      <c r="BNY82" s="163"/>
      <c r="BNZ82" s="163"/>
      <c r="BOA82" s="163"/>
      <c r="BOB82" s="163"/>
      <c r="BOC82" s="163"/>
      <c r="BOD82" s="163"/>
      <c r="BOE82" s="163"/>
      <c r="BOF82" s="163"/>
      <c r="BOG82" s="163"/>
      <c r="BOH82" s="163"/>
      <c r="BOI82" s="163"/>
      <c r="BOJ82" s="163"/>
      <c r="BOK82" s="163"/>
      <c r="BOL82" s="163"/>
      <c r="BOM82" s="163"/>
      <c r="BON82" s="163"/>
      <c r="BOO82" s="163"/>
      <c r="BOP82" s="163"/>
      <c r="BOQ82" s="163"/>
      <c r="BOR82" s="163"/>
      <c r="BOS82" s="163"/>
      <c r="BOT82" s="163"/>
      <c r="BOU82" s="163"/>
      <c r="BOV82" s="163"/>
      <c r="BOW82" s="163"/>
      <c r="BOX82" s="163"/>
      <c r="BOY82" s="163"/>
      <c r="BOZ82" s="163"/>
      <c r="BPA82" s="163"/>
      <c r="BPB82" s="163"/>
      <c r="BPC82" s="163"/>
      <c r="BPD82" s="163"/>
      <c r="BPE82" s="163"/>
      <c r="BPF82" s="163"/>
      <c r="BPG82" s="163"/>
      <c r="BPH82" s="163"/>
      <c r="BPI82" s="163"/>
      <c r="BPJ82" s="163"/>
      <c r="BPK82" s="163"/>
      <c r="BPL82" s="163"/>
      <c r="BPM82" s="163"/>
      <c r="BPN82" s="163"/>
      <c r="BPO82" s="163"/>
      <c r="BPP82" s="163"/>
      <c r="BPQ82" s="163"/>
      <c r="BPR82" s="163"/>
      <c r="BPS82" s="163"/>
      <c r="BPT82" s="163"/>
      <c r="BPU82" s="163"/>
      <c r="BPV82" s="163"/>
      <c r="BPW82" s="163"/>
      <c r="BPX82" s="163"/>
      <c r="BPY82" s="163"/>
      <c r="BPZ82" s="163"/>
      <c r="BQA82" s="163"/>
      <c r="BQB82" s="163"/>
      <c r="BQC82" s="163"/>
      <c r="BQD82" s="163"/>
      <c r="BQE82" s="163"/>
      <c r="BQF82" s="163"/>
      <c r="BQG82" s="163"/>
      <c r="BQH82" s="163"/>
      <c r="BQI82" s="163"/>
      <c r="BQJ82" s="163"/>
      <c r="BQK82" s="163"/>
      <c r="BQL82" s="163"/>
      <c r="BQM82" s="163"/>
      <c r="BQN82" s="163"/>
      <c r="BQO82" s="163"/>
      <c r="BQP82" s="163"/>
      <c r="BQQ82" s="163"/>
      <c r="BQR82" s="163"/>
      <c r="BQS82" s="163"/>
      <c r="BQT82" s="163"/>
      <c r="BQU82" s="163"/>
      <c r="BQV82" s="163"/>
      <c r="BQW82" s="163"/>
    </row>
    <row r="83" spans="1:1817" s="99" customFormat="1" ht="38.25" hidden="1" x14ac:dyDescent="0.25">
      <c r="A83" s="100" t="s">
        <v>218</v>
      </c>
      <c r="B83" s="100" t="s">
        <v>338</v>
      </c>
      <c r="C83" s="100" t="s">
        <v>16</v>
      </c>
      <c r="D83" s="101" t="s">
        <v>17</v>
      </c>
      <c r="E83" s="102" t="s">
        <v>18</v>
      </c>
      <c r="F83" s="101" t="s">
        <v>19</v>
      </c>
      <c r="G83" s="28" t="s">
        <v>73</v>
      </c>
      <c r="H83" s="101" t="s">
        <v>74</v>
      </c>
      <c r="I83" s="102">
        <v>353</v>
      </c>
      <c r="J83" s="101" t="s">
        <v>177</v>
      </c>
      <c r="K83" s="102">
        <v>102</v>
      </c>
      <c r="L83" s="101" t="s">
        <v>178</v>
      </c>
      <c r="M83" s="102"/>
      <c r="N83" s="102">
        <v>1077</v>
      </c>
      <c r="O83" s="102">
        <v>1</v>
      </c>
      <c r="P83" s="103" t="s">
        <v>179</v>
      </c>
      <c r="Q83" s="284" t="s">
        <v>26</v>
      </c>
      <c r="R83" s="104">
        <f>+SUM(S83:W83)</f>
        <v>270090</v>
      </c>
      <c r="S83" s="104">
        <v>79874</v>
      </c>
      <c r="T83" s="104">
        <v>65000</v>
      </c>
      <c r="U83" s="104">
        <v>50000</v>
      </c>
      <c r="V83" s="104">
        <v>50000</v>
      </c>
      <c r="W83" s="104">
        <v>25216</v>
      </c>
      <c r="X83" s="209">
        <v>65000</v>
      </c>
      <c r="Y83" s="209">
        <v>47272</v>
      </c>
      <c r="Z83" s="238">
        <f>+Y83/T83</f>
        <v>0.72726153846153851</v>
      </c>
      <c r="AA83" s="101"/>
      <c r="AB83" s="209"/>
      <c r="AC83" s="238"/>
      <c r="AD83" s="101"/>
      <c r="AE83" s="209"/>
      <c r="AF83" s="238"/>
      <c r="AG83" s="209">
        <v>65000</v>
      </c>
      <c r="AJ83" s="101"/>
      <c r="AK83" s="101"/>
      <c r="AL83" s="209"/>
      <c r="AM83" s="101"/>
      <c r="AN83" s="209">
        <v>65000</v>
      </c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  <c r="IU83" s="134"/>
      <c r="IV83" s="134"/>
      <c r="IW83" s="134"/>
      <c r="IX83" s="134"/>
      <c r="IY83" s="134"/>
      <c r="IZ83" s="134"/>
      <c r="JA83" s="134"/>
      <c r="JB83" s="134"/>
      <c r="JC83" s="134"/>
      <c r="JD83" s="134"/>
      <c r="JE83" s="134"/>
      <c r="JF83" s="134"/>
      <c r="JG83" s="134"/>
      <c r="JH83" s="134"/>
      <c r="JI83" s="134"/>
      <c r="JJ83" s="134"/>
      <c r="JK83" s="134"/>
      <c r="JL83" s="134"/>
      <c r="JM83" s="134"/>
      <c r="JN83" s="134"/>
      <c r="JO83" s="134"/>
      <c r="JP83" s="134"/>
      <c r="JQ83" s="134"/>
      <c r="JR83" s="134"/>
      <c r="JS83" s="134"/>
      <c r="JT83" s="134"/>
      <c r="JU83" s="134"/>
      <c r="JV83" s="134"/>
      <c r="JW83" s="134"/>
      <c r="JX83" s="134"/>
      <c r="JY83" s="134"/>
      <c r="JZ83" s="134"/>
      <c r="KA83" s="134"/>
      <c r="KB83" s="134"/>
      <c r="KC83" s="134"/>
      <c r="KD83" s="134"/>
      <c r="KE83" s="134"/>
      <c r="KF83" s="134"/>
      <c r="KG83" s="134"/>
      <c r="KH83" s="134"/>
      <c r="KI83" s="134"/>
      <c r="KJ83" s="134"/>
      <c r="KK83" s="134"/>
      <c r="KL83" s="134"/>
      <c r="KM83" s="134"/>
      <c r="KN83" s="134"/>
      <c r="KO83" s="134"/>
      <c r="KP83" s="134"/>
      <c r="KQ83" s="134"/>
      <c r="KR83" s="134"/>
      <c r="KS83" s="134"/>
      <c r="KT83" s="134"/>
      <c r="KU83" s="134"/>
      <c r="KV83" s="134"/>
      <c r="KW83" s="134"/>
      <c r="KX83" s="134"/>
      <c r="KY83" s="134"/>
      <c r="KZ83" s="134"/>
      <c r="LA83" s="134"/>
      <c r="LB83" s="134"/>
      <c r="LC83" s="134"/>
      <c r="LD83" s="134"/>
      <c r="LE83" s="134"/>
      <c r="LF83" s="134"/>
      <c r="LG83" s="134"/>
      <c r="LH83" s="134"/>
      <c r="LI83" s="134"/>
      <c r="LJ83" s="134"/>
      <c r="LK83" s="134"/>
      <c r="LL83" s="134"/>
      <c r="LM83" s="134"/>
      <c r="LN83" s="134"/>
      <c r="LO83" s="134"/>
      <c r="LP83" s="134"/>
      <c r="LQ83" s="134"/>
      <c r="LR83" s="134"/>
      <c r="LS83" s="134"/>
      <c r="LT83" s="134"/>
      <c r="LU83" s="134"/>
      <c r="LV83" s="134"/>
      <c r="LW83" s="134"/>
      <c r="LX83" s="134"/>
      <c r="LY83" s="134"/>
      <c r="LZ83" s="134"/>
      <c r="MA83" s="134"/>
      <c r="MB83" s="134"/>
      <c r="MC83" s="134"/>
      <c r="MD83" s="134"/>
      <c r="ME83" s="134"/>
      <c r="MF83" s="134"/>
      <c r="MG83" s="134"/>
      <c r="MH83" s="134"/>
      <c r="MI83" s="134"/>
      <c r="MJ83" s="134"/>
      <c r="MK83" s="134"/>
      <c r="ML83" s="134"/>
      <c r="MM83" s="134"/>
      <c r="MN83" s="134"/>
      <c r="MO83" s="134"/>
      <c r="MP83" s="134"/>
      <c r="MQ83" s="134"/>
      <c r="MR83" s="134"/>
      <c r="MS83" s="134"/>
      <c r="MT83" s="134"/>
      <c r="MU83" s="134"/>
      <c r="MV83" s="134"/>
      <c r="MW83" s="134"/>
      <c r="MX83" s="134"/>
      <c r="MY83" s="134"/>
      <c r="MZ83" s="134"/>
      <c r="NA83" s="134"/>
      <c r="NB83" s="134"/>
      <c r="NC83" s="134"/>
      <c r="ND83" s="134"/>
      <c r="NE83" s="134"/>
      <c r="NF83" s="134"/>
      <c r="NG83" s="134"/>
      <c r="NH83" s="134"/>
      <c r="NI83" s="134"/>
      <c r="NJ83" s="134"/>
      <c r="NK83" s="134"/>
      <c r="NL83" s="134"/>
      <c r="NM83" s="134"/>
      <c r="NN83" s="134"/>
      <c r="NO83" s="134"/>
      <c r="NP83" s="134"/>
      <c r="NQ83" s="134"/>
      <c r="NR83" s="134"/>
      <c r="NS83" s="134"/>
      <c r="NT83" s="134"/>
      <c r="NU83" s="134"/>
      <c r="NV83" s="134"/>
      <c r="NW83" s="134"/>
      <c r="NX83" s="134"/>
      <c r="NY83" s="134"/>
      <c r="NZ83" s="134"/>
      <c r="OA83" s="134"/>
      <c r="OB83" s="134"/>
      <c r="OC83" s="134"/>
      <c r="OD83" s="134"/>
      <c r="OE83" s="134"/>
      <c r="OF83" s="134"/>
      <c r="OG83" s="134"/>
      <c r="OH83" s="134"/>
      <c r="OI83" s="134"/>
      <c r="OJ83" s="134"/>
      <c r="OK83" s="134"/>
      <c r="OL83" s="134"/>
      <c r="OM83" s="134"/>
      <c r="ON83" s="134"/>
      <c r="OO83" s="134"/>
      <c r="OP83" s="134"/>
      <c r="OQ83" s="134"/>
      <c r="OR83" s="134"/>
      <c r="OS83" s="134"/>
      <c r="OT83" s="134"/>
      <c r="OU83" s="134"/>
      <c r="OV83" s="134"/>
      <c r="OW83" s="134"/>
      <c r="OX83" s="134"/>
      <c r="OY83" s="134"/>
      <c r="OZ83" s="134"/>
      <c r="PA83" s="134"/>
      <c r="PB83" s="134"/>
      <c r="PC83" s="134"/>
      <c r="PD83" s="134"/>
      <c r="PE83" s="134"/>
      <c r="PF83" s="134"/>
      <c r="PG83" s="134"/>
      <c r="PH83" s="134"/>
      <c r="PI83" s="134"/>
      <c r="PJ83" s="134"/>
      <c r="PK83" s="134"/>
      <c r="PL83" s="134"/>
      <c r="PM83" s="134"/>
      <c r="PN83" s="134"/>
      <c r="PO83" s="134"/>
      <c r="PP83" s="134"/>
      <c r="PQ83" s="134"/>
      <c r="PR83" s="134"/>
      <c r="PS83" s="134"/>
      <c r="PT83" s="134"/>
      <c r="PU83" s="134"/>
      <c r="PV83" s="134"/>
      <c r="PW83" s="134"/>
      <c r="PX83" s="134"/>
      <c r="PY83" s="134"/>
      <c r="PZ83" s="134"/>
      <c r="QA83" s="134"/>
      <c r="QB83" s="134"/>
      <c r="QC83" s="134"/>
      <c r="QD83" s="134"/>
      <c r="QE83" s="134"/>
      <c r="QF83" s="134"/>
      <c r="QG83" s="134"/>
      <c r="QH83" s="134"/>
      <c r="QI83" s="134"/>
      <c r="QJ83" s="134"/>
      <c r="QK83" s="134"/>
      <c r="QL83" s="134"/>
      <c r="QM83" s="134"/>
      <c r="QN83" s="134"/>
      <c r="QO83" s="134"/>
      <c r="QP83" s="134"/>
      <c r="QQ83" s="134"/>
      <c r="QR83" s="134"/>
      <c r="QS83" s="134"/>
      <c r="QT83" s="134"/>
      <c r="QU83" s="134"/>
      <c r="QV83" s="134"/>
      <c r="QW83" s="134"/>
      <c r="QX83" s="134"/>
      <c r="QY83" s="134"/>
      <c r="QZ83" s="134"/>
      <c r="RA83" s="134"/>
      <c r="RB83" s="134"/>
      <c r="RC83" s="134"/>
      <c r="RD83" s="134"/>
      <c r="RE83" s="134"/>
      <c r="RF83" s="134"/>
      <c r="RG83" s="134"/>
      <c r="RH83" s="134"/>
      <c r="RI83" s="134"/>
      <c r="RJ83" s="134"/>
      <c r="RK83" s="134"/>
      <c r="RL83" s="134"/>
      <c r="RM83" s="134"/>
      <c r="RN83" s="134"/>
      <c r="RO83" s="134"/>
      <c r="RP83" s="134"/>
      <c r="RQ83" s="134"/>
      <c r="RR83" s="134"/>
      <c r="RS83" s="134"/>
      <c r="RT83" s="134"/>
      <c r="RU83" s="134"/>
      <c r="RV83" s="134"/>
      <c r="RW83" s="134"/>
      <c r="RX83" s="134"/>
      <c r="RY83" s="134"/>
      <c r="RZ83" s="134"/>
      <c r="SA83" s="134"/>
      <c r="SB83" s="134"/>
      <c r="SC83" s="134"/>
      <c r="SD83" s="134"/>
      <c r="SE83" s="134"/>
      <c r="SF83" s="134"/>
      <c r="SG83" s="134"/>
      <c r="SH83" s="134"/>
      <c r="SI83" s="134"/>
      <c r="SJ83" s="134"/>
      <c r="SK83" s="134"/>
      <c r="SL83" s="134"/>
      <c r="SM83" s="134"/>
      <c r="SN83" s="134"/>
      <c r="SO83" s="134"/>
      <c r="SP83" s="134"/>
      <c r="SQ83" s="134"/>
      <c r="SR83" s="134"/>
      <c r="SS83" s="134"/>
      <c r="ST83" s="134"/>
      <c r="SU83" s="134"/>
      <c r="SV83" s="134"/>
      <c r="SW83" s="134"/>
      <c r="SX83" s="134"/>
      <c r="SY83" s="134"/>
      <c r="SZ83" s="134"/>
      <c r="TA83" s="134"/>
      <c r="TB83" s="134"/>
      <c r="TC83" s="134"/>
      <c r="TD83" s="134"/>
      <c r="TE83" s="134"/>
      <c r="TF83" s="134"/>
      <c r="TG83" s="134"/>
      <c r="TH83" s="134"/>
      <c r="TI83" s="134"/>
      <c r="TJ83" s="134"/>
      <c r="TK83" s="134"/>
      <c r="TL83" s="134"/>
      <c r="TM83" s="134"/>
      <c r="TN83" s="134"/>
      <c r="TO83" s="134"/>
      <c r="TP83" s="134"/>
      <c r="TQ83" s="134"/>
      <c r="TR83" s="134"/>
      <c r="TS83" s="134"/>
      <c r="TT83" s="134"/>
      <c r="TU83" s="134"/>
      <c r="TV83" s="134"/>
      <c r="TW83" s="134"/>
      <c r="TX83" s="134"/>
      <c r="TY83" s="134"/>
      <c r="TZ83" s="134"/>
      <c r="UA83" s="134"/>
      <c r="UB83" s="134"/>
      <c r="UC83" s="134"/>
      <c r="UD83" s="134"/>
      <c r="UE83" s="134"/>
      <c r="UF83" s="134"/>
      <c r="UG83" s="134"/>
      <c r="UH83" s="134"/>
      <c r="UI83" s="134"/>
      <c r="UJ83" s="134"/>
      <c r="UK83" s="134"/>
      <c r="UL83" s="134"/>
      <c r="UM83" s="134"/>
      <c r="UN83" s="134"/>
      <c r="UO83" s="134"/>
      <c r="UP83" s="134"/>
      <c r="UQ83" s="134"/>
      <c r="UR83" s="134"/>
      <c r="US83" s="134"/>
      <c r="UT83" s="134"/>
      <c r="UU83" s="134"/>
      <c r="UV83" s="134"/>
      <c r="UW83" s="134"/>
      <c r="UX83" s="134"/>
      <c r="UY83" s="134"/>
      <c r="UZ83" s="134"/>
      <c r="VA83" s="134"/>
      <c r="VB83" s="134"/>
      <c r="VC83" s="134"/>
      <c r="VD83" s="134"/>
      <c r="VE83" s="134"/>
      <c r="VF83" s="134"/>
      <c r="VG83" s="134"/>
      <c r="VH83" s="134"/>
      <c r="VI83" s="134"/>
      <c r="VJ83" s="134"/>
      <c r="VK83" s="134"/>
      <c r="VL83" s="134"/>
      <c r="VM83" s="134"/>
      <c r="VN83" s="134"/>
      <c r="VO83" s="134"/>
      <c r="VP83" s="134"/>
      <c r="VQ83" s="134"/>
      <c r="VR83" s="134"/>
      <c r="VS83" s="134"/>
      <c r="VT83" s="134"/>
      <c r="VU83" s="134"/>
      <c r="VV83" s="134"/>
      <c r="VW83" s="134"/>
      <c r="VX83" s="134"/>
      <c r="VY83" s="134"/>
      <c r="VZ83" s="134"/>
      <c r="WA83" s="134"/>
      <c r="WB83" s="134"/>
      <c r="WC83" s="134"/>
      <c r="WD83" s="134"/>
      <c r="WE83" s="134"/>
      <c r="WF83" s="134"/>
      <c r="WG83" s="134"/>
      <c r="WH83" s="134"/>
      <c r="WI83" s="134"/>
      <c r="WJ83" s="134"/>
      <c r="WK83" s="134"/>
      <c r="WL83" s="134"/>
      <c r="WM83" s="134"/>
      <c r="WN83" s="134"/>
      <c r="WO83" s="134"/>
      <c r="WP83" s="134"/>
      <c r="WQ83" s="134"/>
      <c r="WR83" s="134"/>
      <c r="WS83" s="134"/>
      <c r="WT83" s="134"/>
      <c r="WU83" s="134"/>
      <c r="WV83" s="134"/>
      <c r="WW83" s="134"/>
      <c r="WX83" s="134"/>
      <c r="WY83" s="134"/>
      <c r="WZ83" s="134"/>
      <c r="XA83" s="134"/>
      <c r="XB83" s="134"/>
      <c r="XC83" s="134"/>
      <c r="XD83" s="134"/>
      <c r="XE83" s="134"/>
      <c r="XF83" s="134"/>
      <c r="XG83" s="134"/>
      <c r="XH83" s="134"/>
      <c r="XI83" s="134"/>
      <c r="XJ83" s="134"/>
      <c r="XK83" s="134"/>
      <c r="XL83" s="134"/>
      <c r="XM83" s="134"/>
      <c r="XN83" s="134"/>
      <c r="XO83" s="134"/>
      <c r="XP83" s="134"/>
      <c r="XQ83" s="134"/>
      <c r="XR83" s="134"/>
      <c r="XS83" s="134"/>
      <c r="XT83" s="134"/>
      <c r="XU83" s="134"/>
      <c r="XV83" s="134"/>
      <c r="XW83" s="134"/>
      <c r="XX83" s="134"/>
      <c r="XY83" s="134"/>
      <c r="XZ83" s="134"/>
      <c r="YA83" s="134"/>
      <c r="YB83" s="134"/>
      <c r="YC83" s="134"/>
      <c r="YD83" s="134"/>
      <c r="YE83" s="134"/>
      <c r="YF83" s="134"/>
      <c r="YG83" s="134"/>
      <c r="YH83" s="134"/>
      <c r="YI83" s="134"/>
      <c r="YJ83" s="134"/>
      <c r="YK83" s="134"/>
      <c r="YL83" s="134"/>
      <c r="YM83" s="134"/>
      <c r="YN83" s="134"/>
      <c r="YO83" s="134"/>
      <c r="YP83" s="134"/>
      <c r="YQ83" s="134"/>
      <c r="YR83" s="134"/>
      <c r="YS83" s="134"/>
      <c r="YT83" s="134"/>
      <c r="YU83" s="134"/>
      <c r="YV83" s="134"/>
      <c r="YW83" s="134"/>
      <c r="YX83" s="134"/>
      <c r="YY83" s="134"/>
      <c r="YZ83" s="134"/>
      <c r="ZA83" s="134"/>
      <c r="ZB83" s="134"/>
      <c r="ZC83" s="134"/>
      <c r="ZD83" s="134"/>
      <c r="ZE83" s="134"/>
      <c r="ZF83" s="134"/>
      <c r="ZG83" s="134"/>
      <c r="ZH83" s="134"/>
      <c r="ZI83" s="134"/>
      <c r="ZJ83" s="134"/>
      <c r="ZK83" s="134"/>
      <c r="ZL83" s="134"/>
      <c r="ZM83" s="134"/>
      <c r="ZN83" s="134"/>
      <c r="ZO83" s="134"/>
      <c r="ZP83" s="134"/>
      <c r="ZQ83" s="134"/>
      <c r="ZR83" s="134"/>
      <c r="ZS83" s="134"/>
      <c r="ZT83" s="134"/>
      <c r="ZU83" s="134"/>
      <c r="ZV83" s="134"/>
      <c r="ZW83" s="134"/>
      <c r="ZX83" s="134"/>
      <c r="ZY83" s="134"/>
      <c r="ZZ83" s="134"/>
      <c r="AAA83" s="134"/>
      <c r="AAB83" s="134"/>
      <c r="AAC83" s="134"/>
      <c r="AAD83" s="134"/>
      <c r="AAE83" s="134"/>
      <c r="AAF83" s="134"/>
      <c r="AAG83" s="134"/>
      <c r="AAH83" s="134"/>
      <c r="AAI83" s="134"/>
      <c r="AAJ83" s="134"/>
      <c r="AAK83" s="134"/>
      <c r="AAL83" s="134"/>
      <c r="AAM83" s="134"/>
      <c r="AAN83" s="134"/>
      <c r="AAO83" s="134"/>
      <c r="AAP83" s="134"/>
      <c r="AAQ83" s="134"/>
      <c r="AAR83" s="134"/>
      <c r="AAS83" s="134"/>
      <c r="AAT83" s="134"/>
      <c r="AAU83" s="134"/>
      <c r="AAV83" s="134"/>
      <c r="AAW83" s="134"/>
      <c r="AAX83" s="134"/>
      <c r="AAY83" s="134"/>
      <c r="AAZ83" s="134"/>
      <c r="ABA83" s="134"/>
      <c r="ABB83" s="134"/>
      <c r="ABC83" s="134"/>
      <c r="ABD83" s="134"/>
      <c r="ABE83" s="134"/>
      <c r="ABF83" s="134"/>
      <c r="ABG83" s="134"/>
      <c r="ABH83" s="134"/>
      <c r="ABI83" s="134"/>
      <c r="ABJ83" s="134"/>
      <c r="ABK83" s="134"/>
      <c r="ABL83" s="134"/>
      <c r="ABM83" s="134"/>
      <c r="ABN83" s="134"/>
      <c r="ABO83" s="134"/>
      <c r="ABP83" s="134"/>
      <c r="ABQ83" s="134"/>
      <c r="ABR83" s="134"/>
      <c r="ABS83" s="134"/>
      <c r="ABT83" s="134"/>
      <c r="ABU83" s="134"/>
      <c r="ABV83" s="134"/>
      <c r="ABW83" s="134"/>
      <c r="ABX83" s="134"/>
      <c r="ABY83" s="134"/>
      <c r="ABZ83" s="134"/>
      <c r="ACA83" s="134"/>
      <c r="ACB83" s="134"/>
      <c r="ACC83" s="134"/>
      <c r="ACD83" s="134"/>
      <c r="ACE83" s="134"/>
      <c r="ACF83" s="134"/>
      <c r="ACG83" s="134"/>
      <c r="ACH83" s="134"/>
      <c r="ACI83" s="134"/>
      <c r="ACJ83" s="134"/>
      <c r="ACK83" s="134"/>
      <c r="ACL83" s="134"/>
      <c r="ACM83" s="134"/>
      <c r="ACN83" s="134"/>
      <c r="ACO83" s="134"/>
      <c r="ACP83" s="134"/>
      <c r="ACQ83" s="134"/>
      <c r="ACR83" s="134"/>
      <c r="ACS83" s="134"/>
      <c r="ACT83" s="134"/>
      <c r="ACU83" s="134"/>
      <c r="ACV83" s="134"/>
      <c r="ACW83" s="134"/>
      <c r="ACX83" s="134"/>
      <c r="ACY83" s="134"/>
      <c r="ACZ83" s="134"/>
      <c r="ADA83" s="134"/>
      <c r="ADB83" s="134"/>
      <c r="ADC83" s="134"/>
      <c r="ADD83" s="134"/>
      <c r="ADE83" s="134"/>
      <c r="ADF83" s="134"/>
      <c r="ADG83" s="134"/>
      <c r="ADH83" s="134"/>
      <c r="ADI83" s="134"/>
      <c r="ADJ83" s="134"/>
      <c r="ADK83" s="134"/>
      <c r="ADL83" s="134"/>
      <c r="ADM83" s="134"/>
      <c r="ADN83" s="134"/>
      <c r="ADO83" s="134"/>
      <c r="ADP83" s="134"/>
      <c r="ADQ83" s="134"/>
      <c r="ADR83" s="134"/>
      <c r="ADS83" s="134"/>
      <c r="ADT83" s="134"/>
      <c r="ADU83" s="134"/>
      <c r="ADV83" s="134"/>
      <c r="ADW83" s="134"/>
      <c r="ADX83" s="134"/>
      <c r="ADY83" s="134"/>
      <c r="ADZ83" s="134"/>
      <c r="AEA83" s="134"/>
      <c r="AEB83" s="134"/>
      <c r="AEC83" s="134"/>
      <c r="AED83" s="134"/>
      <c r="AEE83" s="134"/>
      <c r="AEF83" s="134"/>
      <c r="AEG83" s="134"/>
      <c r="AEH83" s="134"/>
      <c r="AEI83" s="134"/>
      <c r="AEJ83" s="134"/>
      <c r="AEK83" s="134"/>
      <c r="AEL83" s="134"/>
      <c r="AEM83" s="134"/>
      <c r="AEN83" s="134"/>
      <c r="AEO83" s="134"/>
      <c r="AEP83" s="134"/>
      <c r="AEQ83" s="134"/>
      <c r="AER83" s="134"/>
      <c r="AES83" s="134"/>
      <c r="AET83" s="134"/>
      <c r="AEU83" s="134"/>
      <c r="AEV83" s="134"/>
      <c r="AEW83" s="134"/>
      <c r="AEX83" s="134"/>
      <c r="AEY83" s="134"/>
      <c r="AEZ83" s="134"/>
      <c r="AFA83" s="134"/>
      <c r="AFB83" s="134"/>
      <c r="AFC83" s="134"/>
      <c r="AFD83" s="134"/>
      <c r="AFE83" s="134"/>
      <c r="AFF83" s="134"/>
      <c r="AFG83" s="134"/>
      <c r="AFH83" s="134"/>
      <c r="AFI83" s="134"/>
      <c r="AFJ83" s="134"/>
      <c r="AFK83" s="134"/>
      <c r="AFL83" s="134"/>
      <c r="AFM83" s="134"/>
      <c r="AFN83" s="134"/>
      <c r="AFO83" s="134"/>
      <c r="AFP83" s="134"/>
      <c r="AFQ83" s="134"/>
      <c r="AFR83" s="134"/>
      <c r="AFS83" s="134"/>
      <c r="AFT83" s="134"/>
      <c r="AFU83" s="134"/>
      <c r="AFV83" s="134"/>
      <c r="AFW83" s="134"/>
      <c r="AFX83" s="134"/>
      <c r="AFY83" s="134"/>
      <c r="AFZ83" s="134"/>
      <c r="AGA83" s="134"/>
      <c r="AGB83" s="134"/>
      <c r="AGC83" s="134"/>
      <c r="AGD83" s="134"/>
      <c r="AGE83" s="134"/>
      <c r="AGF83" s="134"/>
      <c r="AGG83" s="134"/>
      <c r="AGH83" s="134"/>
      <c r="AGI83" s="134"/>
      <c r="AGJ83" s="134"/>
      <c r="AGK83" s="134"/>
      <c r="AGL83" s="134"/>
      <c r="AGM83" s="134"/>
      <c r="AGN83" s="134"/>
      <c r="AGO83" s="134"/>
      <c r="AGP83" s="134"/>
      <c r="AGQ83" s="134"/>
      <c r="AGR83" s="134"/>
      <c r="AGS83" s="134"/>
      <c r="AGT83" s="134"/>
      <c r="AGU83" s="134"/>
      <c r="AGV83" s="134"/>
      <c r="AGW83" s="134"/>
      <c r="AGX83" s="134"/>
      <c r="AGY83" s="134"/>
      <c r="AGZ83" s="134"/>
      <c r="AHA83" s="134"/>
      <c r="AHB83" s="134"/>
      <c r="AHC83" s="134"/>
      <c r="AHD83" s="134"/>
      <c r="AHE83" s="134"/>
      <c r="AHF83" s="134"/>
      <c r="AHG83" s="134"/>
      <c r="AHH83" s="134"/>
      <c r="AHI83" s="134"/>
      <c r="AHJ83" s="134"/>
      <c r="AHK83" s="134"/>
      <c r="AHL83" s="134"/>
      <c r="AHM83" s="134"/>
      <c r="AHN83" s="134"/>
      <c r="AHO83" s="134"/>
      <c r="AHP83" s="134"/>
      <c r="AHQ83" s="134"/>
      <c r="AHR83" s="134"/>
      <c r="AHS83" s="134"/>
      <c r="AHT83" s="134"/>
      <c r="AHU83" s="134"/>
      <c r="AHV83" s="134"/>
      <c r="AHW83" s="134"/>
      <c r="AHX83" s="134"/>
      <c r="AHY83" s="134"/>
      <c r="AHZ83" s="134"/>
      <c r="AIA83" s="134"/>
      <c r="AIB83" s="134"/>
      <c r="AIC83" s="134"/>
      <c r="AID83" s="134"/>
      <c r="AIE83" s="134"/>
      <c r="AIF83" s="134"/>
      <c r="AIG83" s="134"/>
      <c r="AIH83" s="134"/>
      <c r="AII83" s="134"/>
      <c r="AIJ83" s="134"/>
      <c r="AIK83" s="134"/>
      <c r="AIL83" s="134"/>
      <c r="AIM83" s="134"/>
      <c r="AIN83" s="134"/>
      <c r="AIO83" s="134"/>
      <c r="AIP83" s="134"/>
      <c r="AIQ83" s="134"/>
      <c r="AIR83" s="134"/>
      <c r="AIS83" s="134"/>
      <c r="AIT83" s="134"/>
      <c r="AIU83" s="134"/>
      <c r="AIV83" s="134"/>
      <c r="AIW83" s="134"/>
      <c r="AIX83" s="134"/>
      <c r="AIY83" s="134"/>
      <c r="AIZ83" s="134"/>
      <c r="AJA83" s="134"/>
      <c r="AJB83" s="134"/>
      <c r="AJC83" s="134"/>
      <c r="AJD83" s="134"/>
      <c r="AJE83" s="134"/>
      <c r="AJF83" s="134"/>
      <c r="AJG83" s="134"/>
      <c r="AJH83" s="134"/>
      <c r="AJI83" s="134"/>
      <c r="AJJ83" s="134"/>
      <c r="AJK83" s="134"/>
      <c r="AJL83" s="134"/>
      <c r="AJM83" s="134"/>
      <c r="AJN83" s="134"/>
      <c r="AJO83" s="134"/>
      <c r="AJP83" s="134"/>
      <c r="AJQ83" s="134"/>
      <c r="AJR83" s="134"/>
      <c r="AJS83" s="134"/>
      <c r="AJT83" s="134"/>
      <c r="AJU83" s="134"/>
      <c r="AJV83" s="134"/>
      <c r="AJW83" s="134"/>
      <c r="AJX83" s="134"/>
      <c r="AJY83" s="134"/>
      <c r="AJZ83" s="134"/>
      <c r="AKA83" s="134"/>
      <c r="AKB83" s="134"/>
      <c r="AKC83" s="134"/>
      <c r="AKD83" s="134"/>
      <c r="AKE83" s="134"/>
      <c r="AKF83" s="134"/>
      <c r="AKG83" s="134"/>
      <c r="AKH83" s="134"/>
      <c r="AKI83" s="134"/>
      <c r="AKJ83" s="134"/>
      <c r="AKK83" s="134"/>
      <c r="AKL83" s="134"/>
      <c r="AKM83" s="134"/>
      <c r="AKN83" s="134"/>
      <c r="AKO83" s="134"/>
      <c r="AKP83" s="134"/>
      <c r="AKQ83" s="134"/>
      <c r="AKR83" s="134"/>
      <c r="AKS83" s="134"/>
      <c r="AKT83" s="134"/>
      <c r="AKU83" s="134"/>
      <c r="AKV83" s="134"/>
      <c r="AKW83" s="134"/>
      <c r="AKX83" s="134"/>
      <c r="AKY83" s="134"/>
      <c r="AKZ83" s="134"/>
      <c r="ALA83" s="134"/>
      <c r="ALB83" s="134"/>
      <c r="ALC83" s="134"/>
      <c r="ALD83" s="134"/>
      <c r="ALE83" s="134"/>
      <c r="ALF83" s="134"/>
      <c r="ALG83" s="134"/>
      <c r="ALH83" s="134"/>
      <c r="ALI83" s="134"/>
      <c r="ALJ83" s="134"/>
      <c r="ALK83" s="134"/>
      <c r="ALL83" s="134"/>
      <c r="ALM83" s="134"/>
      <c r="ALN83" s="134"/>
      <c r="ALO83" s="134"/>
      <c r="ALP83" s="134"/>
      <c r="ALQ83" s="134"/>
      <c r="ALR83" s="134"/>
      <c r="ALS83" s="134"/>
      <c r="ALT83" s="134"/>
      <c r="ALU83" s="134"/>
      <c r="ALV83" s="134"/>
      <c r="ALW83" s="134"/>
      <c r="ALX83" s="134"/>
      <c r="ALY83" s="134"/>
      <c r="ALZ83" s="134"/>
      <c r="AMA83" s="134"/>
      <c r="AMB83" s="134"/>
      <c r="AMC83" s="134"/>
      <c r="AMD83" s="134"/>
      <c r="AME83" s="134"/>
      <c r="AMF83" s="134"/>
      <c r="AMG83" s="134"/>
      <c r="AMH83" s="134"/>
      <c r="AMI83" s="134"/>
      <c r="AMJ83" s="134"/>
      <c r="AMK83" s="134"/>
      <c r="AML83" s="134"/>
      <c r="AMM83" s="134"/>
      <c r="AMN83" s="134"/>
      <c r="AMO83" s="134"/>
      <c r="AMP83" s="134"/>
      <c r="AMQ83" s="134"/>
      <c r="AMR83" s="134"/>
      <c r="AMS83" s="134"/>
      <c r="AMT83" s="134"/>
      <c r="AMU83" s="134"/>
      <c r="AMV83" s="134"/>
      <c r="AMW83" s="134"/>
      <c r="AMX83" s="134"/>
      <c r="AMY83" s="134"/>
      <c r="AMZ83" s="134"/>
      <c r="ANA83" s="134"/>
      <c r="ANB83" s="134"/>
      <c r="ANC83" s="134"/>
      <c r="AND83" s="134"/>
      <c r="ANE83" s="134"/>
      <c r="ANF83" s="134"/>
      <c r="ANG83" s="134"/>
      <c r="ANH83" s="134"/>
      <c r="ANI83" s="134"/>
      <c r="ANJ83" s="134"/>
      <c r="ANK83" s="134"/>
      <c r="ANL83" s="134"/>
      <c r="ANM83" s="134"/>
      <c r="ANN83" s="134"/>
      <c r="ANO83" s="134"/>
      <c r="ANP83" s="134"/>
      <c r="ANQ83" s="134"/>
      <c r="ANR83" s="134"/>
      <c r="ANS83" s="134"/>
      <c r="ANT83" s="134"/>
      <c r="ANU83" s="134"/>
      <c r="ANV83" s="134"/>
      <c r="ANW83" s="134"/>
      <c r="ANX83" s="134"/>
      <c r="ANY83" s="134"/>
      <c r="ANZ83" s="134"/>
      <c r="AOA83" s="134"/>
      <c r="AOB83" s="134"/>
      <c r="AOC83" s="134"/>
      <c r="AOD83" s="134"/>
      <c r="AOE83" s="134"/>
      <c r="AOF83" s="134"/>
      <c r="AOG83" s="134"/>
      <c r="AOH83" s="134"/>
      <c r="AOI83" s="134"/>
      <c r="AOJ83" s="134"/>
      <c r="AOK83" s="134"/>
      <c r="AOL83" s="134"/>
      <c r="AOM83" s="134"/>
      <c r="AON83" s="134"/>
      <c r="AOO83" s="134"/>
      <c r="AOP83" s="134"/>
      <c r="AOQ83" s="134"/>
      <c r="AOR83" s="134"/>
      <c r="AOS83" s="134"/>
      <c r="AOT83" s="134"/>
      <c r="AOU83" s="134"/>
      <c r="AOV83" s="134"/>
      <c r="AOW83" s="134"/>
      <c r="AOX83" s="134"/>
      <c r="AOY83" s="134"/>
      <c r="AOZ83" s="134"/>
      <c r="APA83" s="134"/>
      <c r="APB83" s="134"/>
      <c r="APC83" s="134"/>
      <c r="APD83" s="134"/>
      <c r="APE83" s="134"/>
      <c r="APF83" s="134"/>
      <c r="APG83" s="134"/>
      <c r="APH83" s="134"/>
      <c r="API83" s="134"/>
      <c r="APJ83" s="134"/>
      <c r="APK83" s="134"/>
      <c r="APL83" s="134"/>
      <c r="APM83" s="134"/>
      <c r="APN83" s="134"/>
      <c r="APO83" s="134"/>
      <c r="APP83" s="134"/>
      <c r="APQ83" s="134"/>
      <c r="APR83" s="134"/>
      <c r="APS83" s="134"/>
      <c r="APT83" s="134"/>
      <c r="APU83" s="134"/>
      <c r="APV83" s="134"/>
      <c r="APW83" s="134"/>
      <c r="APX83" s="134"/>
      <c r="APY83" s="134"/>
      <c r="APZ83" s="134"/>
      <c r="AQA83" s="134"/>
      <c r="AQB83" s="134"/>
      <c r="AQC83" s="134"/>
      <c r="AQD83" s="134"/>
      <c r="AQE83" s="134"/>
      <c r="AQF83" s="134"/>
      <c r="AQG83" s="134"/>
      <c r="AQH83" s="134"/>
      <c r="AQI83" s="134"/>
      <c r="AQJ83" s="134"/>
      <c r="AQK83" s="134"/>
      <c r="AQL83" s="134"/>
      <c r="AQM83" s="134"/>
      <c r="AQN83" s="134"/>
      <c r="AQO83" s="134"/>
      <c r="AQP83" s="134"/>
      <c r="AQQ83" s="134"/>
      <c r="AQR83" s="134"/>
      <c r="AQS83" s="134"/>
      <c r="AQT83" s="134"/>
      <c r="AQU83" s="134"/>
      <c r="AQV83" s="134"/>
      <c r="AQW83" s="134"/>
      <c r="AQX83" s="134"/>
      <c r="AQY83" s="134"/>
      <c r="AQZ83" s="134"/>
      <c r="ARA83" s="134"/>
      <c r="ARB83" s="134"/>
      <c r="ARC83" s="134"/>
      <c r="ARD83" s="134"/>
      <c r="ARE83" s="134"/>
      <c r="ARF83" s="134"/>
      <c r="ARG83" s="134"/>
      <c r="ARH83" s="134"/>
      <c r="ARI83" s="134"/>
      <c r="ARJ83" s="134"/>
      <c r="ARK83" s="134"/>
      <c r="ARL83" s="134"/>
      <c r="ARM83" s="134"/>
      <c r="ARN83" s="134"/>
      <c r="ARO83" s="134"/>
      <c r="ARP83" s="134"/>
      <c r="ARQ83" s="134"/>
      <c r="ARR83" s="134"/>
      <c r="ARS83" s="134"/>
      <c r="ART83" s="134"/>
      <c r="ARU83" s="134"/>
      <c r="ARV83" s="134"/>
      <c r="ARW83" s="134"/>
      <c r="ARX83" s="134"/>
      <c r="ARY83" s="134"/>
      <c r="ARZ83" s="134"/>
      <c r="ASA83" s="134"/>
      <c r="ASB83" s="134"/>
      <c r="ASC83" s="134"/>
      <c r="ASD83" s="134"/>
      <c r="ASE83" s="134"/>
      <c r="ASF83" s="134"/>
      <c r="ASG83" s="134"/>
      <c r="ASH83" s="134"/>
      <c r="ASI83" s="134"/>
      <c r="ASJ83" s="134"/>
      <c r="ASK83" s="134"/>
      <c r="ASL83" s="134"/>
      <c r="ASM83" s="134"/>
      <c r="ASN83" s="134"/>
      <c r="ASO83" s="134"/>
      <c r="ASP83" s="134"/>
      <c r="ASQ83" s="134"/>
      <c r="ASR83" s="134"/>
      <c r="ASS83" s="134"/>
      <c r="AST83" s="134"/>
      <c r="ASU83" s="134"/>
      <c r="ASV83" s="134"/>
      <c r="ASW83" s="134"/>
      <c r="ASX83" s="134"/>
      <c r="ASY83" s="134"/>
      <c r="ASZ83" s="134"/>
      <c r="ATA83" s="134"/>
      <c r="ATB83" s="134"/>
      <c r="ATC83" s="134"/>
      <c r="ATD83" s="134"/>
      <c r="ATE83" s="134"/>
      <c r="ATF83" s="134"/>
      <c r="ATG83" s="134"/>
      <c r="ATH83" s="134"/>
      <c r="ATI83" s="134"/>
      <c r="ATJ83" s="134"/>
      <c r="ATK83" s="134"/>
      <c r="ATL83" s="134"/>
      <c r="ATM83" s="134"/>
      <c r="ATN83" s="134"/>
      <c r="ATO83" s="134"/>
      <c r="ATP83" s="134"/>
      <c r="ATQ83" s="134"/>
      <c r="ATR83" s="134"/>
      <c r="ATS83" s="134"/>
      <c r="ATT83" s="134"/>
      <c r="ATU83" s="134"/>
      <c r="ATV83" s="134"/>
      <c r="ATW83" s="134"/>
      <c r="ATX83" s="134"/>
      <c r="ATY83" s="134"/>
      <c r="ATZ83" s="134"/>
      <c r="AUA83" s="134"/>
      <c r="AUB83" s="134"/>
      <c r="AUC83" s="134"/>
      <c r="AUD83" s="134"/>
      <c r="AUE83" s="134"/>
      <c r="AUF83" s="134"/>
      <c r="AUG83" s="134"/>
      <c r="AUH83" s="134"/>
      <c r="AUI83" s="134"/>
      <c r="AUJ83" s="134"/>
      <c r="AUK83" s="134"/>
      <c r="AUL83" s="134"/>
      <c r="AUM83" s="134"/>
      <c r="AUN83" s="134"/>
      <c r="AUO83" s="134"/>
      <c r="AUP83" s="134"/>
      <c r="AUQ83" s="134"/>
      <c r="AUR83" s="134"/>
      <c r="AUS83" s="134"/>
      <c r="AUT83" s="134"/>
      <c r="AUU83" s="134"/>
      <c r="AUV83" s="134"/>
      <c r="AUW83" s="134"/>
      <c r="AUX83" s="134"/>
      <c r="AUY83" s="134"/>
      <c r="AUZ83" s="134"/>
      <c r="AVA83" s="134"/>
      <c r="AVB83" s="134"/>
      <c r="AVC83" s="134"/>
      <c r="AVD83" s="134"/>
      <c r="AVE83" s="134"/>
      <c r="AVF83" s="134"/>
      <c r="AVG83" s="134"/>
      <c r="AVH83" s="134"/>
      <c r="AVI83" s="134"/>
      <c r="AVJ83" s="134"/>
      <c r="AVK83" s="134"/>
      <c r="AVL83" s="134"/>
      <c r="AVM83" s="134"/>
      <c r="AVN83" s="134"/>
      <c r="AVO83" s="134"/>
      <c r="AVP83" s="134"/>
      <c r="AVQ83" s="134"/>
      <c r="AVR83" s="134"/>
      <c r="AVS83" s="134"/>
      <c r="AVT83" s="134"/>
      <c r="AVU83" s="134"/>
      <c r="AVV83" s="134"/>
      <c r="AVW83" s="134"/>
      <c r="AVX83" s="134"/>
      <c r="AVY83" s="134"/>
      <c r="AVZ83" s="134"/>
      <c r="AWA83" s="134"/>
      <c r="AWB83" s="134"/>
      <c r="AWC83" s="134"/>
      <c r="AWD83" s="134"/>
      <c r="AWE83" s="134"/>
      <c r="AWF83" s="134"/>
      <c r="AWG83" s="134"/>
      <c r="AWH83" s="134"/>
      <c r="AWI83" s="134"/>
      <c r="AWJ83" s="134"/>
      <c r="AWK83" s="134"/>
      <c r="AWL83" s="134"/>
      <c r="AWM83" s="134"/>
      <c r="AWN83" s="134"/>
      <c r="AWO83" s="134"/>
      <c r="AWP83" s="134"/>
      <c r="AWQ83" s="134"/>
      <c r="AWR83" s="134"/>
      <c r="AWS83" s="134"/>
      <c r="AWT83" s="134"/>
      <c r="AWU83" s="134"/>
      <c r="AWV83" s="134"/>
      <c r="AWW83" s="134"/>
      <c r="AWX83" s="134"/>
      <c r="AWY83" s="134"/>
      <c r="AWZ83" s="134"/>
      <c r="AXA83" s="134"/>
      <c r="AXB83" s="134"/>
      <c r="AXC83" s="134"/>
      <c r="AXD83" s="134"/>
      <c r="AXE83" s="134"/>
      <c r="AXF83" s="134"/>
      <c r="AXG83" s="134"/>
      <c r="AXH83" s="134"/>
      <c r="AXI83" s="134"/>
      <c r="AXJ83" s="134"/>
      <c r="AXK83" s="134"/>
      <c r="AXL83" s="134"/>
      <c r="AXM83" s="134"/>
      <c r="AXN83" s="134"/>
      <c r="AXO83" s="134"/>
      <c r="AXP83" s="134"/>
      <c r="AXQ83" s="134"/>
      <c r="AXR83" s="134"/>
      <c r="AXS83" s="134"/>
      <c r="AXT83" s="134"/>
      <c r="AXU83" s="134"/>
      <c r="AXV83" s="134"/>
      <c r="AXW83" s="134"/>
      <c r="AXX83" s="134"/>
      <c r="AXY83" s="134"/>
      <c r="AXZ83" s="134"/>
      <c r="AYA83" s="134"/>
      <c r="AYB83" s="134"/>
      <c r="AYC83" s="134"/>
      <c r="AYD83" s="134"/>
      <c r="AYE83" s="134"/>
      <c r="AYF83" s="134"/>
      <c r="AYG83" s="134"/>
      <c r="AYH83" s="134"/>
      <c r="AYI83" s="134"/>
      <c r="AYJ83" s="134"/>
      <c r="AYK83" s="134"/>
      <c r="AYL83" s="134"/>
      <c r="AYM83" s="134"/>
      <c r="AYN83" s="134"/>
      <c r="AYO83" s="134"/>
      <c r="AYP83" s="134"/>
      <c r="AYQ83" s="134"/>
      <c r="AYR83" s="134"/>
      <c r="AYS83" s="134"/>
      <c r="AYT83" s="134"/>
      <c r="AYU83" s="134"/>
      <c r="AYV83" s="134"/>
      <c r="AYW83" s="134"/>
      <c r="AYX83" s="134"/>
      <c r="AYY83" s="134"/>
      <c r="AYZ83" s="134"/>
      <c r="AZA83" s="134"/>
      <c r="AZB83" s="134"/>
      <c r="AZC83" s="134"/>
      <c r="AZD83" s="134"/>
      <c r="AZE83" s="134"/>
      <c r="AZF83" s="134"/>
      <c r="AZG83" s="134"/>
      <c r="AZH83" s="134"/>
      <c r="AZI83" s="134"/>
      <c r="AZJ83" s="134"/>
      <c r="AZK83" s="134"/>
      <c r="AZL83" s="134"/>
      <c r="AZM83" s="134"/>
      <c r="AZN83" s="134"/>
      <c r="AZO83" s="134"/>
      <c r="AZP83" s="134"/>
      <c r="AZQ83" s="134"/>
      <c r="AZR83" s="134"/>
      <c r="AZS83" s="134"/>
      <c r="AZT83" s="134"/>
      <c r="AZU83" s="134"/>
      <c r="AZV83" s="134"/>
      <c r="AZW83" s="134"/>
      <c r="AZX83" s="134"/>
      <c r="AZY83" s="134"/>
      <c r="AZZ83" s="134"/>
      <c r="BAA83" s="134"/>
      <c r="BAB83" s="134"/>
      <c r="BAC83" s="134"/>
      <c r="BAD83" s="134"/>
      <c r="BAE83" s="134"/>
      <c r="BAF83" s="134"/>
      <c r="BAG83" s="134"/>
      <c r="BAH83" s="134"/>
      <c r="BAI83" s="134"/>
      <c r="BAJ83" s="134"/>
      <c r="BAK83" s="134"/>
      <c r="BAL83" s="134"/>
      <c r="BAM83" s="134"/>
      <c r="BAN83" s="134"/>
      <c r="BAO83" s="134"/>
      <c r="BAP83" s="134"/>
      <c r="BAQ83" s="134"/>
      <c r="BAR83" s="134"/>
      <c r="BAS83" s="134"/>
      <c r="BAT83" s="134"/>
      <c r="BAU83" s="134"/>
      <c r="BAV83" s="134"/>
      <c r="BAW83" s="134"/>
      <c r="BAX83" s="134"/>
      <c r="BAY83" s="134"/>
      <c r="BAZ83" s="134"/>
      <c r="BBA83" s="134"/>
      <c r="BBB83" s="134"/>
      <c r="BBC83" s="134"/>
      <c r="BBD83" s="134"/>
      <c r="BBE83" s="134"/>
      <c r="BBF83" s="134"/>
      <c r="BBG83" s="134"/>
      <c r="BBH83" s="134"/>
      <c r="BBI83" s="134"/>
      <c r="BBJ83" s="134"/>
      <c r="BBK83" s="134"/>
      <c r="BBL83" s="134"/>
      <c r="BBM83" s="134"/>
      <c r="BBN83" s="134"/>
      <c r="BBO83" s="134"/>
      <c r="BBP83" s="134"/>
      <c r="BBQ83" s="134"/>
      <c r="BBR83" s="134"/>
      <c r="BBS83" s="134"/>
      <c r="BBT83" s="134"/>
      <c r="BBU83" s="134"/>
      <c r="BBV83" s="134"/>
      <c r="BBW83" s="134"/>
      <c r="BBX83" s="134"/>
      <c r="BBY83" s="134"/>
      <c r="BBZ83" s="134"/>
      <c r="BCA83" s="134"/>
      <c r="BCB83" s="134"/>
      <c r="BCC83" s="134"/>
      <c r="BCD83" s="134"/>
      <c r="BCE83" s="134"/>
      <c r="BCF83" s="134"/>
      <c r="BCG83" s="134"/>
      <c r="BCH83" s="134"/>
      <c r="BCI83" s="134"/>
      <c r="BCJ83" s="134"/>
      <c r="BCK83" s="134"/>
      <c r="BCL83" s="134"/>
      <c r="BCM83" s="134"/>
      <c r="BCN83" s="134"/>
      <c r="BCO83" s="134"/>
      <c r="BCP83" s="134"/>
      <c r="BCQ83" s="134"/>
      <c r="BCR83" s="134"/>
      <c r="BCS83" s="134"/>
      <c r="BCT83" s="134"/>
      <c r="BCU83" s="134"/>
      <c r="BCV83" s="134"/>
      <c r="BCW83" s="134"/>
      <c r="BCX83" s="134"/>
      <c r="BCY83" s="134"/>
      <c r="BCZ83" s="134"/>
      <c r="BDA83" s="134"/>
      <c r="BDB83" s="134"/>
      <c r="BDC83" s="134"/>
      <c r="BDD83" s="134"/>
      <c r="BDE83" s="134"/>
      <c r="BDF83" s="134"/>
      <c r="BDG83" s="134"/>
      <c r="BDH83" s="134"/>
      <c r="BDI83" s="134"/>
      <c r="BDJ83" s="134"/>
      <c r="BDK83" s="134"/>
      <c r="BDL83" s="134"/>
      <c r="BDM83" s="134"/>
      <c r="BDN83" s="134"/>
      <c r="BDO83" s="134"/>
      <c r="BDP83" s="134"/>
      <c r="BDQ83" s="134"/>
      <c r="BDR83" s="134"/>
      <c r="BDS83" s="134"/>
      <c r="BDT83" s="134"/>
      <c r="BDU83" s="134"/>
      <c r="BDV83" s="134"/>
      <c r="BDW83" s="134"/>
      <c r="BDX83" s="134"/>
      <c r="BDY83" s="134"/>
      <c r="BDZ83" s="134"/>
      <c r="BEA83" s="134"/>
      <c r="BEB83" s="134"/>
      <c r="BEC83" s="134"/>
      <c r="BED83" s="134"/>
      <c r="BEE83" s="134"/>
      <c r="BEF83" s="134"/>
      <c r="BEG83" s="134"/>
      <c r="BEH83" s="134"/>
      <c r="BEI83" s="134"/>
      <c r="BEJ83" s="134"/>
      <c r="BEK83" s="134"/>
      <c r="BEL83" s="134"/>
      <c r="BEM83" s="134"/>
      <c r="BEN83" s="134"/>
      <c r="BEO83" s="134"/>
      <c r="BEP83" s="134"/>
      <c r="BEQ83" s="134"/>
      <c r="BER83" s="134"/>
      <c r="BES83" s="134"/>
      <c r="BET83" s="134"/>
      <c r="BEU83" s="134"/>
      <c r="BEV83" s="134"/>
      <c r="BEW83" s="134"/>
      <c r="BEX83" s="134"/>
      <c r="BEY83" s="134"/>
      <c r="BEZ83" s="134"/>
      <c r="BFA83" s="134"/>
      <c r="BFB83" s="134"/>
      <c r="BFC83" s="134"/>
      <c r="BFD83" s="134"/>
      <c r="BFE83" s="134"/>
      <c r="BFF83" s="134"/>
      <c r="BFG83" s="134"/>
      <c r="BFH83" s="134"/>
      <c r="BFI83" s="134"/>
      <c r="BFJ83" s="134"/>
      <c r="BFK83" s="134"/>
      <c r="BFL83" s="134"/>
      <c r="BFM83" s="134"/>
      <c r="BFN83" s="134"/>
      <c r="BFO83" s="134"/>
      <c r="BFP83" s="134"/>
      <c r="BFQ83" s="134"/>
      <c r="BFR83" s="134"/>
      <c r="BFS83" s="134"/>
      <c r="BFT83" s="134"/>
      <c r="BFU83" s="134"/>
      <c r="BFV83" s="134"/>
      <c r="BFW83" s="134"/>
      <c r="BFX83" s="134"/>
      <c r="BFY83" s="134"/>
      <c r="BFZ83" s="134"/>
      <c r="BGA83" s="134"/>
      <c r="BGB83" s="134"/>
      <c r="BGC83" s="134"/>
      <c r="BGD83" s="134"/>
      <c r="BGE83" s="134"/>
      <c r="BGF83" s="134"/>
      <c r="BGG83" s="134"/>
      <c r="BGH83" s="134"/>
      <c r="BGI83" s="134"/>
      <c r="BGJ83" s="134"/>
      <c r="BGK83" s="134"/>
      <c r="BGL83" s="134"/>
      <c r="BGM83" s="134"/>
      <c r="BGN83" s="134"/>
      <c r="BGO83" s="134"/>
      <c r="BGP83" s="134"/>
      <c r="BGQ83" s="134"/>
      <c r="BGR83" s="134"/>
      <c r="BGS83" s="134"/>
      <c r="BGT83" s="134"/>
      <c r="BGU83" s="134"/>
      <c r="BGV83" s="134"/>
      <c r="BGW83" s="134"/>
      <c r="BGX83" s="134"/>
      <c r="BGY83" s="134"/>
      <c r="BGZ83" s="134"/>
      <c r="BHA83" s="134"/>
      <c r="BHB83" s="134"/>
      <c r="BHC83" s="134"/>
      <c r="BHD83" s="134"/>
      <c r="BHE83" s="134"/>
      <c r="BHF83" s="134"/>
      <c r="BHG83" s="134"/>
      <c r="BHH83" s="134"/>
      <c r="BHI83" s="134"/>
      <c r="BHJ83" s="134"/>
      <c r="BHK83" s="134"/>
      <c r="BHL83" s="134"/>
      <c r="BHM83" s="134"/>
      <c r="BHN83" s="134"/>
      <c r="BHO83" s="134"/>
      <c r="BHP83" s="134"/>
      <c r="BHQ83" s="134"/>
      <c r="BHR83" s="134"/>
      <c r="BHS83" s="134"/>
      <c r="BHT83" s="134"/>
      <c r="BHU83" s="134"/>
      <c r="BHV83" s="134"/>
      <c r="BHW83" s="134"/>
      <c r="BHX83" s="134"/>
      <c r="BHY83" s="134"/>
      <c r="BHZ83" s="134"/>
      <c r="BIA83" s="134"/>
      <c r="BIB83" s="134"/>
      <c r="BIC83" s="134"/>
      <c r="BID83" s="134"/>
      <c r="BIE83" s="134"/>
      <c r="BIF83" s="134"/>
      <c r="BIG83" s="134"/>
      <c r="BIH83" s="134"/>
      <c r="BII83" s="134"/>
      <c r="BIJ83" s="134"/>
      <c r="BIK83" s="134"/>
      <c r="BIL83" s="134"/>
      <c r="BIM83" s="134"/>
      <c r="BIN83" s="134"/>
      <c r="BIO83" s="134"/>
      <c r="BIP83" s="134"/>
      <c r="BIQ83" s="134"/>
      <c r="BIR83" s="134"/>
      <c r="BIS83" s="134"/>
      <c r="BIT83" s="134"/>
      <c r="BIU83" s="134"/>
      <c r="BIV83" s="134"/>
      <c r="BIW83" s="134"/>
      <c r="BIX83" s="134"/>
      <c r="BIY83" s="134"/>
      <c r="BIZ83" s="134"/>
      <c r="BJA83" s="134"/>
      <c r="BJB83" s="134"/>
      <c r="BJC83" s="134"/>
      <c r="BJD83" s="134"/>
      <c r="BJE83" s="134"/>
      <c r="BJF83" s="134"/>
      <c r="BJG83" s="134"/>
      <c r="BJH83" s="134"/>
      <c r="BJI83" s="134"/>
      <c r="BJJ83" s="134"/>
      <c r="BJK83" s="134"/>
      <c r="BJL83" s="134"/>
      <c r="BJM83" s="134"/>
      <c r="BJN83" s="134"/>
      <c r="BJO83" s="134"/>
      <c r="BJP83" s="134"/>
      <c r="BJQ83" s="134"/>
      <c r="BJR83" s="134"/>
      <c r="BJS83" s="134"/>
      <c r="BJT83" s="134"/>
      <c r="BJU83" s="134"/>
      <c r="BJV83" s="134"/>
      <c r="BJW83" s="134"/>
      <c r="BJX83" s="134"/>
      <c r="BJY83" s="134"/>
      <c r="BJZ83" s="134"/>
      <c r="BKA83" s="134"/>
      <c r="BKB83" s="134"/>
      <c r="BKC83" s="134"/>
      <c r="BKD83" s="134"/>
      <c r="BKE83" s="134"/>
      <c r="BKF83" s="134"/>
      <c r="BKG83" s="134"/>
      <c r="BKH83" s="134"/>
      <c r="BKI83" s="134"/>
      <c r="BKJ83" s="134"/>
      <c r="BKK83" s="134"/>
      <c r="BKL83" s="134"/>
      <c r="BKM83" s="134"/>
      <c r="BKN83" s="134"/>
      <c r="BKO83" s="134"/>
      <c r="BKP83" s="134"/>
      <c r="BKQ83" s="134"/>
      <c r="BKR83" s="134"/>
      <c r="BKS83" s="134"/>
      <c r="BKT83" s="134"/>
      <c r="BKU83" s="134"/>
      <c r="BKV83" s="134"/>
      <c r="BKW83" s="134"/>
      <c r="BKX83" s="134"/>
      <c r="BKY83" s="134"/>
      <c r="BKZ83" s="134"/>
      <c r="BLA83" s="134"/>
      <c r="BLB83" s="134"/>
      <c r="BLC83" s="134"/>
      <c r="BLD83" s="134"/>
      <c r="BLE83" s="134"/>
      <c r="BLF83" s="134"/>
      <c r="BLG83" s="134"/>
      <c r="BLH83" s="134"/>
      <c r="BLI83" s="134"/>
      <c r="BLJ83" s="134"/>
      <c r="BLK83" s="134"/>
      <c r="BLL83" s="134"/>
      <c r="BLM83" s="134"/>
      <c r="BLN83" s="134"/>
      <c r="BLO83" s="134"/>
      <c r="BLP83" s="134"/>
      <c r="BLQ83" s="134"/>
      <c r="BLR83" s="134"/>
      <c r="BLS83" s="134"/>
      <c r="BLT83" s="134"/>
      <c r="BLU83" s="134"/>
      <c r="BLV83" s="134"/>
      <c r="BLW83" s="134"/>
      <c r="BLX83" s="134"/>
      <c r="BLY83" s="134"/>
      <c r="BLZ83" s="134"/>
      <c r="BMA83" s="134"/>
      <c r="BMB83" s="134"/>
      <c r="BMC83" s="134"/>
      <c r="BMD83" s="134"/>
      <c r="BME83" s="134"/>
      <c r="BMF83" s="134"/>
      <c r="BMG83" s="134"/>
      <c r="BMH83" s="134"/>
      <c r="BMI83" s="134"/>
      <c r="BMJ83" s="134"/>
      <c r="BMK83" s="134"/>
      <c r="BML83" s="134"/>
      <c r="BMM83" s="134"/>
      <c r="BMN83" s="134"/>
      <c r="BMO83" s="134"/>
      <c r="BMP83" s="134"/>
      <c r="BMQ83" s="134"/>
      <c r="BMR83" s="134"/>
      <c r="BMS83" s="134"/>
      <c r="BMT83" s="134"/>
      <c r="BMU83" s="134"/>
      <c r="BMV83" s="134"/>
      <c r="BMW83" s="134"/>
      <c r="BMX83" s="134"/>
      <c r="BMY83" s="134"/>
      <c r="BMZ83" s="134"/>
      <c r="BNA83" s="134"/>
      <c r="BNB83" s="134"/>
      <c r="BNC83" s="134"/>
      <c r="BND83" s="134"/>
      <c r="BNE83" s="134"/>
      <c r="BNF83" s="134"/>
      <c r="BNG83" s="134"/>
      <c r="BNH83" s="134"/>
      <c r="BNI83" s="134"/>
      <c r="BNJ83" s="134"/>
      <c r="BNK83" s="134"/>
      <c r="BNL83" s="134"/>
      <c r="BNM83" s="134"/>
      <c r="BNN83" s="134"/>
      <c r="BNO83" s="134"/>
      <c r="BNP83" s="134"/>
      <c r="BNQ83" s="134"/>
      <c r="BNR83" s="134"/>
      <c r="BNS83" s="134"/>
      <c r="BNT83" s="134"/>
      <c r="BNU83" s="134"/>
      <c r="BNV83" s="134"/>
      <c r="BNW83" s="134"/>
      <c r="BNX83" s="134"/>
      <c r="BNY83" s="134"/>
      <c r="BNZ83" s="134"/>
      <c r="BOA83" s="134"/>
      <c r="BOB83" s="134"/>
      <c r="BOC83" s="134"/>
      <c r="BOD83" s="134"/>
      <c r="BOE83" s="134"/>
      <c r="BOF83" s="134"/>
      <c r="BOG83" s="134"/>
      <c r="BOH83" s="134"/>
      <c r="BOI83" s="134"/>
      <c r="BOJ83" s="134"/>
      <c r="BOK83" s="134"/>
      <c r="BOL83" s="134"/>
      <c r="BOM83" s="134"/>
      <c r="BON83" s="134"/>
      <c r="BOO83" s="134"/>
      <c r="BOP83" s="134"/>
      <c r="BOQ83" s="134"/>
      <c r="BOR83" s="134"/>
      <c r="BOS83" s="134"/>
      <c r="BOT83" s="134"/>
      <c r="BOU83" s="134"/>
      <c r="BOV83" s="134"/>
      <c r="BOW83" s="134"/>
      <c r="BOX83" s="134"/>
      <c r="BOY83" s="134"/>
      <c r="BOZ83" s="134"/>
      <c r="BPA83" s="134"/>
      <c r="BPB83" s="134"/>
      <c r="BPC83" s="134"/>
      <c r="BPD83" s="134"/>
      <c r="BPE83" s="134"/>
      <c r="BPF83" s="134"/>
      <c r="BPG83" s="134"/>
      <c r="BPH83" s="134"/>
      <c r="BPI83" s="134"/>
      <c r="BPJ83" s="134"/>
      <c r="BPK83" s="134"/>
      <c r="BPL83" s="134"/>
      <c r="BPM83" s="134"/>
      <c r="BPN83" s="134"/>
      <c r="BPO83" s="134"/>
      <c r="BPP83" s="134"/>
      <c r="BPQ83" s="134"/>
      <c r="BPR83" s="134"/>
      <c r="BPS83" s="134"/>
      <c r="BPT83" s="134"/>
      <c r="BPU83" s="134"/>
      <c r="BPV83" s="134"/>
      <c r="BPW83" s="134"/>
      <c r="BPX83" s="134"/>
      <c r="BPY83" s="134"/>
      <c r="BPZ83" s="134"/>
      <c r="BQA83" s="134"/>
      <c r="BQB83" s="134"/>
      <c r="BQC83" s="134"/>
      <c r="BQD83" s="134"/>
      <c r="BQE83" s="134"/>
      <c r="BQF83" s="134"/>
      <c r="BQG83" s="134"/>
      <c r="BQH83" s="134"/>
      <c r="BQI83" s="134"/>
      <c r="BQJ83" s="134"/>
      <c r="BQK83" s="134"/>
      <c r="BQL83" s="134"/>
      <c r="BQM83" s="134"/>
      <c r="BQN83" s="134"/>
      <c r="BQO83" s="134"/>
      <c r="BQP83" s="134"/>
      <c r="BQQ83" s="134"/>
      <c r="BQR83" s="134"/>
      <c r="BQS83" s="134"/>
      <c r="BQT83" s="134"/>
      <c r="BQU83" s="134"/>
      <c r="BQV83" s="134"/>
      <c r="BQW83" s="134"/>
    </row>
    <row r="84" spans="1:1817" s="164" customFormat="1" ht="38.25" hidden="1" x14ac:dyDescent="0.25">
      <c r="A84" s="80" t="s">
        <v>218</v>
      </c>
      <c r="B84" s="73" t="s">
        <v>336</v>
      </c>
      <c r="C84" s="80" t="s">
        <v>16</v>
      </c>
      <c r="D84" s="81" t="s">
        <v>17</v>
      </c>
      <c r="E84" s="73" t="s">
        <v>18</v>
      </c>
      <c r="F84" s="81" t="s">
        <v>19</v>
      </c>
      <c r="G84" s="74" t="s">
        <v>73</v>
      </c>
      <c r="H84" s="81" t="s">
        <v>74</v>
      </c>
      <c r="I84" s="73">
        <v>353</v>
      </c>
      <c r="J84" s="81" t="s">
        <v>177</v>
      </c>
      <c r="K84" s="73">
        <v>102</v>
      </c>
      <c r="L84" s="82" t="s">
        <v>178</v>
      </c>
      <c r="M84" s="73"/>
      <c r="N84" s="73"/>
      <c r="O84" s="73"/>
      <c r="P84" s="82"/>
      <c r="Q84" s="280"/>
      <c r="R84" s="76">
        <f>+R83</f>
        <v>270090</v>
      </c>
      <c r="S84" s="76">
        <f t="shared" ref="S84:AA84" si="95">+S83</f>
        <v>79874</v>
      </c>
      <c r="T84" s="76">
        <f t="shared" si="95"/>
        <v>65000</v>
      </c>
      <c r="U84" s="76">
        <f t="shared" si="95"/>
        <v>50000</v>
      </c>
      <c r="V84" s="76">
        <f t="shared" si="95"/>
        <v>50000</v>
      </c>
      <c r="W84" s="76">
        <f>+W83</f>
        <v>25216</v>
      </c>
      <c r="X84" s="299">
        <f t="shared" si="95"/>
        <v>65000</v>
      </c>
      <c r="Y84" s="195">
        <f t="shared" si="95"/>
        <v>47272</v>
      </c>
      <c r="Z84" s="233">
        <f t="shared" si="95"/>
        <v>0.72726153846153851</v>
      </c>
      <c r="AA84" s="195">
        <f t="shared" si="95"/>
        <v>0</v>
      </c>
      <c r="AB84" s="195"/>
      <c r="AC84" s="233"/>
      <c r="AD84" s="195">
        <f>+AD83</f>
        <v>0</v>
      </c>
      <c r="AE84" s="195"/>
      <c r="AF84" s="233"/>
      <c r="AG84" s="195">
        <v>65000</v>
      </c>
      <c r="AJ84" s="166"/>
      <c r="AK84" s="166"/>
      <c r="AL84" s="195"/>
      <c r="AM84" s="166"/>
      <c r="AN84" s="195">
        <v>65000</v>
      </c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  <c r="HD84" s="163"/>
      <c r="HE84" s="163"/>
      <c r="HF84" s="163"/>
      <c r="HG84" s="163"/>
      <c r="HH84" s="163"/>
      <c r="HI84" s="163"/>
      <c r="HJ84" s="163"/>
      <c r="HK84" s="163"/>
      <c r="HL84" s="163"/>
      <c r="HM84" s="163"/>
      <c r="HN84" s="163"/>
      <c r="HO84" s="163"/>
      <c r="HP84" s="163"/>
      <c r="HQ84" s="163"/>
      <c r="HR84" s="163"/>
      <c r="HS84" s="163"/>
      <c r="HT84" s="163"/>
      <c r="HU84" s="163"/>
      <c r="HV84" s="163"/>
      <c r="HW84" s="163"/>
      <c r="HX84" s="163"/>
      <c r="HY84" s="163"/>
      <c r="HZ84" s="163"/>
      <c r="IA84" s="163"/>
      <c r="IB84" s="163"/>
      <c r="IC84" s="163"/>
      <c r="ID84" s="163"/>
      <c r="IE84" s="163"/>
      <c r="IF84" s="163"/>
      <c r="IG84" s="163"/>
      <c r="IH84" s="163"/>
      <c r="II84" s="163"/>
      <c r="IJ84" s="163"/>
      <c r="IK84" s="163"/>
      <c r="IL84" s="163"/>
      <c r="IM84" s="163"/>
      <c r="IN84" s="163"/>
      <c r="IO84" s="163"/>
      <c r="IP84" s="163"/>
      <c r="IQ84" s="163"/>
      <c r="IR84" s="163"/>
      <c r="IS84" s="163"/>
      <c r="IT84" s="163"/>
      <c r="IU84" s="163"/>
      <c r="IV84" s="163"/>
      <c r="IW84" s="163"/>
      <c r="IX84" s="163"/>
      <c r="IY84" s="163"/>
      <c r="IZ84" s="163"/>
      <c r="JA84" s="163"/>
      <c r="JB84" s="163"/>
      <c r="JC84" s="163"/>
      <c r="JD84" s="163"/>
      <c r="JE84" s="163"/>
      <c r="JF84" s="163"/>
      <c r="JG84" s="163"/>
      <c r="JH84" s="163"/>
      <c r="JI84" s="163"/>
      <c r="JJ84" s="163"/>
      <c r="JK84" s="163"/>
      <c r="JL84" s="163"/>
      <c r="JM84" s="163"/>
      <c r="JN84" s="163"/>
      <c r="JO84" s="163"/>
      <c r="JP84" s="163"/>
      <c r="JQ84" s="163"/>
      <c r="JR84" s="163"/>
      <c r="JS84" s="163"/>
      <c r="JT84" s="163"/>
      <c r="JU84" s="163"/>
      <c r="JV84" s="163"/>
      <c r="JW84" s="163"/>
      <c r="JX84" s="163"/>
      <c r="JY84" s="163"/>
      <c r="JZ84" s="163"/>
      <c r="KA84" s="163"/>
      <c r="KB84" s="163"/>
      <c r="KC84" s="163"/>
      <c r="KD84" s="163"/>
      <c r="KE84" s="163"/>
      <c r="KF84" s="163"/>
      <c r="KG84" s="163"/>
      <c r="KH84" s="163"/>
      <c r="KI84" s="163"/>
      <c r="KJ84" s="163"/>
      <c r="KK84" s="163"/>
      <c r="KL84" s="163"/>
      <c r="KM84" s="163"/>
      <c r="KN84" s="163"/>
      <c r="KO84" s="163"/>
      <c r="KP84" s="163"/>
      <c r="KQ84" s="163"/>
      <c r="KR84" s="163"/>
      <c r="KS84" s="163"/>
      <c r="KT84" s="163"/>
      <c r="KU84" s="163"/>
      <c r="KV84" s="163"/>
      <c r="KW84" s="163"/>
      <c r="KX84" s="163"/>
      <c r="KY84" s="163"/>
      <c r="KZ84" s="163"/>
      <c r="LA84" s="163"/>
      <c r="LB84" s="163"/>
      <c r="LC84" s="163"/>
      <c r="LD84" s="163"/>
      <c r="LE84" s="163"/>
      <c r="LF84" s="163"/>
      <c r="LG84" s="163"/>
      <c r="LH84" s="163"/>
      <c r="LI84" s="163"/>
      <c r="LJ84" s="163"/>
      <c r="LK84" s="163"/>
      <c r="LL84" s="163"/>
      <c r="LM84" s="163"/>
      <c r="LN84" s="163"/>
      <c r="LO84" s="163"/>
      <c r="LP84" s="163"/>
      <c r="LQ84" s="163"/>
      <c r="LR84" s="163"/>
      <c r="LS84" s="163"/>
      <c r="LT84" s="163"/>
      <c r="LU84" s="163"/>
      <c r="LV84" s="163"/>
      <c r="LW84" s="163"/>
      <c r="LX84" s="163"/>
      <c r="LY84" s="163"/>
      <c r="LZ84" s="163"/>
      <c r="MA84" s="163"/>
      <c r="MB84" s="163"/>
      <c r="MC84" s="163"/>
      <c r="MD84" s="163"/>
      <c r="ME84" s="163"/>
      <c r="MF84" s="163"/>
      <c r="MG84" s="163"/>
      <c r="MH84" s="163"/>
      <c r="MI84" s="163"/>
      <c r="MJ84" s="163"/>
      <c r="MK84" s="163"/>
      <c r="ML84" s="163"/>
      <c r="MM84" s="163"/>
      <c r="MN84" s="163"/>
      <c r="MO84" s="163"/>
      <c r="MP84" s="163"/>
      <c r="MQ84" s="163"/>
      <c r="MR84" s="163"/>
      <c r="MS84" s="163"/>
      <c r="MT84" s="163"/>
      <c r="MU84" s="163"/>
      <c r="MV84" s="163"/>
      <c r="MW84" s="163"/>
      <c r="MX84" s="163"/>
      <c r="MY84" s="163"/>
      <c r="MZ84" s="163"/>
      <c r="NA84" s="163"/>
      <c r="NB84" s="163"/>
      <c r="NC84" s="163"/>
      <c r="ND84" s="163"/>
      <c r="NE84" s="163"/>
      <c r="NF84" s="163"/>
      <c r="NG84" s="163"/>
      <c r="NH84" s="163"/>
      <c r="NI84" s="163"/>
      <c r="NJ84" s="163"/>
      <c r="NK84" s="163"/>
      <c r="NL84" s="163"/>
      <c r="NM84" s="163"/>
      <c r="NN84" s="163"/>
      <c r="NO84" s="163"/>
      <c r="NP84" s="163"/>
      <c r="NQ84" s="163"/>
      <c r="NR84" s="163"/>
      <c r="NS84" s="163"/>
      <c r="NT84" s="163"/>
      <c r="NU84" s="163"/>
      <c r="NV84" s="163"/>
      <c r="NW84" s="163"/>
      <c r="NX84" s="163"/>
      <c r="NY84" s="163"/>
      <c r="NZ84" s="163"/>
      <c r="OA84" s="163"/>
      <c r="OB84" s="163"/>
      <c r="OC84" s="163"/>
      <c r="OD84" s="163"/>
      <c r="OE84" s="163"/>
      <c r="OF84" s="163"/>
      <c r="OG84" s="163"/>
      <c r="OH84" s="163"/>
      <c r="OI84" s="163"/>
      <c r="OJ84" s="163"/>
      <c r="OK84" s="163"/>
      <c r="OL84" s="163"/>
      <c r="OM84" s="163"/>
      <c r="ON84" s="163"/>
      <c r="OO84" s="163"/>
      <c r="OP84" s="163"/>
      <c r="OQ84" s="163"/>
      <c r="OR84" s="163"/>
      <c r="OS84" s="163"/>
      <c r="OT84" s="163"/>
      <c r="OU84" s="163"/>
      <c r="OV84" s="163"/>
      <c r="OW84" s="163"/>
      <c r="OX84" s="163"/>
      <c r="OY84" s="163"/>
      <c r="OZ84" s="163"/>
      <c r="PA84" s="163"/>
      <c r="PB84" s="163"/>
      <c r="PC84" s="163"/>
      <c r="PD84" s="163"/>
      <c r="PE84" s="163"/>
      <c r="PF84" s="163"/>
      <c r="PG84" s="163"/>
      <c r="PH84" s="163"/>
      <c r="PI84" s="163"/>
      <c r="PJ84" s="163"/>
      <c r="PK84" s="163"/>
      <c r="PL84" s="163"/>
      <c r="PM84" s="163"/>
      <c r="PN84" s="163"/>
      <c r="PO84" s="163"/>
      <c r="PP84" s="163"/>
      <c r="PQ84" s="163"/>
      <c r="PR84" s="163"/>
      <c r="PS84" s="163"/>
      <c r="PT84" s="163"/>
      <c r="PU84" s="163"/>
      <c r="PV84" s="163"/>
      <c r="PW84" s="163"/>
      <c r="PX84" s="163"/>
      <c r="PY84" s="163"/>
      <c r="PZ84" s="163"/>
      <c r="QA84" s="163"/>
      <c r="QB84" s="163"/>
      <c r="QC84" s="163"/>
      <c r="QD84" s="163"/>
      <c r="QE84" s="163"/>
      <c r="QF84" s="163"/>
      <c r="QG84" s="163"/>
      <c r="QH84" s="163"/>
      <c r="QI84" s="163"/>
      <c r="QJ84" s="163"/>
      <c r="QK84" s="163"/>
      <c r="QL84" s="163"/>
      <c r="QM84" s="163"/>
      <c r="QN84" s="163"/>
      <c r="QO84" s="163"/>
      <c r="QP84" s="163"/>
      <c r="QQ84" s="163"/>
      <c r="QR84" s="163"/>
      <c r="QS84" s="163"/>
      <c r="QT84" s="163"/>
      <c r="QU84" s="163"/>
      <c r="QV84" s="163"/>
      <c r="QW84" s="163"/>
      <c r="QX84" s="163"/>
      <c r="QY84" s="163"/>
      <c r="QZ84" s="163"/>
      <c r="RA84" s="163"/>
      <c r="RB84" s="163"/>
      <c r="RC84" s="163"/>
      <c r="RD84" s="163"/>
      <c r="RE84" s="163"/>
      <c r="RF84" s="163"/>
      <c r="RG84" s="163"/>
      <c r="RH84" s="163"/>
      <c r="RI84" s="163"/>
      <c r="RJ84" s="163"/>
      <c r="RK84" s="163"/>
      <c r="RL84" s="163"/>
      <c r="RM84" s="163"/>
      <c r="RN84" s="163"/>
      <c r="RO84" s="163"/>
      <c r="RP84" s="163"/>
      <c r="RQ84" s="163"/>
      <c r="RR84" s="163"/>
      <c r="RS84" s="163"/>
      <c r="RT84" s="163"/>
      <c r="RU84" s="163"/>
      <c r="RV84" s="163"/>
      <c r="RW84" s="163"/>
      <c r="RX84" s="163"/>
      <c r="RY84" s="163"/>
      <c r="RZ84" s="163"/>
      <c r="SA84" s="163"/>
      <c r="SB84" s="163"/>
      <c r="SC84" s="163"/>
      <c r="SD84" s="163"/>
      <c r="SE84" s="163"/>
      <c r="SF84" s="163"/>
      <c r="SG84" s="163"/>
      <c r="SH84" s="163"/>
      <c r="SI84" s="163"/>
      <c r="SJ84" s="163"/>
      <c r="SK84" s="163"/>
      <c r="SL84" s="163"/>
      <c r="SM84" s="163"/>
      <c r="SN84" s="163"/>
      <c r="SO84" s="163"/>
      <c r="SP84" s="163"/>
      <c r="SQ84" s="163"/>
      <c r="SR84" s="163"/>
      <c r="SS84" s="163"/>
      <c r="ST84" s="163"/>
      <c r="SU84" s="163"/>
      <c r="SV84" s="163"/>
      <c r="SW84" s="163"/>
      <c r="SX84" s="163"/>
      <c r="SY84" s="163"/>
      <c r="SZ84" s="163"/>
      <c r="TA84" s="163"/>
      <c r="TB84" s="163"/>
      <c r="TC84" s="163"/>
      <c r="TD84" s="163"/>
      <c r="TE84" s="163"/>
      <c r="TF84" s="163"/>
      <c r="TG84" s="163"/>
      <c r="TH84" s="163"/>
      <c r="TI84" s="163"/>
      <c r="TJ84" s="163"/>
      <c r="TK84" s="163"/>
      <c r="TL84" s="163"/>
      <c r="TM84" s="163"/>
      <c r="TN84" s="163"/>
      <c r="TO84" s="163"/>
      <c r="TP84" s="163"/>
      <c r="TQ84" s="163"/>
      <c r="TR84" s="163"/>
      <c r="TS84" s="163"/>
      <c r="TT84" s="163"/>
      <c r="TU84" s="163"/>
      <c r="TV84" s="163"/>
      <c r="TW84" s="163"/>
      <c r="TX84" s="163"/>
      <c r="TY84" s="163"/>
      <c r="TZ84" s="163"/>
      <c r="UA84" s="163"/>
      <c r="UB84" s="163"/>
      <c r="UC84" s="163"/>
      <c r="UD84" s="163"/>
      <c r="UE84" s="163"/>
      <c r="UF84" s="163"/>
      <c r="UG84" s="163"/>
      <c r="UH84" s="163"/>
      <c r="UI84" s="163"/>
      <c r="UJ84" s="163"/>
      <c r="UK84" s="163"/>
      <c r="UL84" s="163"/>
      <c r="UM84" s="163"/>
      <c r="UN84" s="163"/>
      <c r="UO84" s="163"/>
      <c r="UP84" s="163"/>
      <c r="UQ84" s="163"/>
      <c r="UR84" s="163"/>
      <c r="US84" s="163"/>
      <c r="UT84" s="163"/>
      <c r="UU84" s="163"/>
      <c r="UV84" s="163"/>
      <c r="UW84" s="163"/>
      <c r="UX84" s="163"/>
      <c r="UY84" s="163"/>
      <c r="UZ84" s="163"/>
      <c r="VA84" s="163"/>
      <c r="VB84" s="163"/>
      <c r="VC84" s="163"/>
      <c r="VD84" s="163"/>
      <c r="VE84" s="163"/>
      <c r="VF84" s="163"/>
      <c r="VG84" s="163"/>
      <c r="VH84" s="163"/>
      <c r="VI84" s="163"/>
      <c r="VJ84" s="163"/>
      <c r="VK84" s="163"/>
      <c r="VL84" s="163"/>
      <c r="VM84" s="163"/>
      <c r="VN84" s="163"/>
      <c r="VO84" s="163"/>
      <c r="VP84" s="163"/>
      <c r="VQ84" s="163"/>
      <c r="VR84" s="163"/>
      <c r="VS84" s="163"/>
      <c r="VT84" s="163"/>
      <c r="VU84" s="163"/>
      <c r="VV84" s="163"/>
      <c r="VW84" s="163"/>
      <c r="VX84" s="163"/>
      <c r="VY84" s="163"/>
      <c r="VZ84" s="163"/>
      <c r="WA84" s="163"/>
      <c r="WB84" s="163"/>
      <c r="WC84" s="163"/>
      <c r="WD84" s="163"/>
      <c r="WE84" s="163"/>
      <c r="WF84" s="163"/>
      <c r="WG84" s="163"/>
      <c r="WH84" s="163"/>
      <c r="WI84" s="163"/>
      <c r="WJ84" s="163"/>
      <c r="WK84" s="163"/>
      <c r="WL84" s="163"/>
      <c r="WM84" s="163"/>
      <c r="WN84" s="163"/>
      <c r="WO84" s="163"/>
      <c r="WP84" s="163"/>
      <c r="WQ84" s="163"/>
      <c r="WR84" s="163"/>
      <c r="WS84" s="163"/>
      <c r="WT84" s="163"/>
      <c r="WU84" s="163"/>
      <c r="WV84" s="163"/>
      <c r="WW84" s="163"/>
      <c r="WX84" s="163"/>
      <c r="WY84" s="163"/>
      <c r="WZ84" s="163"/>
      <c r="XA84" s="163"/>
      <c r="XB84" s="163"/>
      <c r="XC84" s="163"/>
      <c r="XD84" s="163"/>
      <c r="XE84" s="163"/>
      <c r="XF84" s="163"/>
      <c r="XG84" s="163"/>
      <c r="XH84" s="163"/>
      <c r="XI84" s="163"/>
      <c r="XJ84" s="163"/>
      <c r="XK84" s="163"/>
      <c r="XL84" s="163"/>
      <c r="XM84" s="163"/>
      <c r="XN84" s="163"/>
      <c r="XO84" s="163"/>
      <c r="XP84" s="163"/>
      <c r="XQ84" s="163"/>
      <c r="XR84" s="163"/>
      <c r="XS84" s="163"/>
      <c r="XT84" s="163"/>
      <c r="XU84" s="163"/>
      <c r="XV84" s="163"/>
      <c r="XW84" s="163"/>
      <c r="XX84" s="163"/>
      <c r="XY84" s="163"/>
      <c r="XZ84" s="163"/>
      <c r="YA84" s="163"/>
      <c r="YB84" s="163"/>
      <c r="YC84" s="163"/>
      <c r="YD84" s="163"/>
      <c r="YE84" s="163"/>
      <c r="YF84" s="163"/>
      <c r="YG84" s="163"/>
      <c r="YH84" s="163"/>
      <c r="YI84" s="163"/>
      <c r="YJ84" s="163"/>
      <c r="YK84" s="163"/>
      <c r="YL84" s="163"/>
      <c r="YM84" s="163"/>
      <c r="YN84" s="163"/>
      <c r="YO84" s="163"/>
      <c r="YP84" s="163"/>
      <c r="YQ84" s="163"/>
      <c r="YR84" s="163"/>
      <c r="YS84" s="163"/>
      <c r="YT84" s="163"/>
      <c r="YU84" s="163"/>
      <c r="YV84" s="163"/>
      <c r="YW84" s="163"/>
      <c r="YX84" s="163"/>
      <c r="YY84" s="163"/>
      <c r="YZ84" s="163"/>
      <c r="ZA84" s="163"/>
      <c r="ZB84" s="163"/>
      <c r="ZC84" s="163"/>
      <c r="ZD84" s="163"/>
      <c r="ZE84" s="163"/>
      <c r="ZF84" s="163"/>
      <c r="ZG84" s="163"/>
      <c r="ZH84" s="163"/>
      <c r="ZI84" s="163"/>
      <c r="ZJ84" s="163"/>
      <c r="ZK84" s="163"/>
      <c r="ZL84" s="163"/>
      <c r="ZM84" s="163"/>
      <c r="ZN84" s="163"/>
      <c r="ZO84" s="163"/>
      <c r="ZP84" s="163"/>
      <c r="ZQ84" s="163"/>
      <c r="ZR84" s="163"/>
      <c r="ZS84" s="163"/>
      <c r="ZT84" s="163"/>
      <c r="ZU84" s="163"/>
      <c r="ZV84" s="163"/>
      <c r="ZW84" s="163"/>
      <c r="ZX84" s="163"/>
      <c r="ZY84" s="163"/>
      <c r="ZZ84" s="163"/>
      <c r="AAA84" s="163"/>
      <c r="AAB84" s="163"/>
      <c r="AAC84" s="163"/>
      <c r="AAD84" s="163"/>
      <c r="AAE84" s="163"/>
      <c r="AAF84" s="163"/>
      <c r="AAG84" s="163"/>
      <c r="AAH84" s="163"/>
      <c r="AAI84" s="163"/>
      <c r="AAJ84" s="163"/>
      <c r="AAK84" s="163"/>
      <c r="AAL84" s="163"/>
      <c r="AAM84" s="163"/>
      <c r="AAN84" s="163"/>
      <c r="AAO84" s="163"/>
      <c r="AAP84" s="163"/>
      <c r="AAQ84" s="163"/>
      <c r="AAR84" s="163"/>
      <c r="AAS84" s="163"/>
      <c r="AAT84" s="163"/>
      <c r="AAU84" s="163"/>
      <c r="AAV84" s="163"/>
      <c r="AAW84" s="163"/>
      <c r="AAX84" s="163"/>
      <c r="AAY84" s="163"/>
      <c r="AAZ84" s="163"/>
      <c r="ABA84" s="163"/>
      <c r="ABB84" s="163"/>
      <c r="ABC84" s="163"/>
      <c r="ABD84" s="163"/>
      <c r="ABE84" s="163"/>
      <c r="ABF84" s="163"/>
      <c r="ABG84" s="163"/>
      <c r="ABH84" s="163"/>
      <c r="ABI84" s="163"/>
      <c r="ABJ84" s="163"/>
      <c r="ABK84" s="163"/>
      <c r="ABL84" s="163"/>
      <c r="ABM84" s="163"/>
      <c r="ABN84" s="163"/>
      <c r="ABO84" s="163"/>
      <c r="ABP84" s="163"/>
      <c r="ABQ84" s="163"/>
      <c r="ABR84" s="163"/>
      <c r="ABS84" s="163"/>
      <c r="ABT84" s="163"/>
      <c r="ABU84" s="163"/>
      <c r="ABV84" s="163"/>
      <c r="ABW84" s="163"/>
      <c r="ABX84" s="163"/>
      <c r="ABY84" s="163"/>
      <c r="ABZ84" s="163"/>
      <c r="ACA84" s="163"/>
      <c r="ACB84" s="163"/>
      <c r="ACC84" s="163"/>
      <c r="ACD84" s="163"/>
      <c r="ACE84" s="163"/>
      <c r="ACF84" s="163"/>
      <c r="ACG84" s="163"/>
      <c r="ACH84" s="163"/>
      <c r="ACI84" s="163"/>
      <c r="ACJ84" s="163"/>
      <c r="ACK84" s="163"/>
      <c r="ACL84" s="163"/>
      <c r="ACM84" s="163"/>
      <c r="ACN84" s="163"/>
      <c r="ACO84" s="163"/>
      <c r="ACP84" s="163"/>
      <c r="ACQ84" s="163"/>
      <c r="ACR84" s="163"/>
      <c r="ACS84" s="163"/>
      <c r="ACT84" s="163"/>
      <c r="ACU84" s="163"/>
      <c r="ACV84" s="163"/>
      <c r="ACW84" s="163"/>
      <c r="ACX84" s="163"/>
      <c r="ACY84" s="163"/>
      <c r="ACZ84" s="163"/>
      <c r="ADA84" s="163"/>
      <c r="ADB84" s="163"/>
      <c r="ADC84" s="163"/>
      <c r="ADD84" s="163"/>
      <c r="ADE84" s="163"/>
      <c r="ADF84" s="163"/>
      <c r="ADG84" s="163"/>
      <c r="ADH84" s="163"/>
      <c r="ADI84" s="163"/>
      <c r="ADJ84" s="163"/>
      <c r="ADK84" s="163"/>
      <c r="ADL84" s="163"/>
      <c r="ADM84" s="163"/>
      <c r="ADN84" s="163"/>
      <c r="ADO84" s="163"/>
      <c r="ADP84" s="163"/>
      <c r="ADQ84" s="163"/>
      <c r="ADR84" s="163"/>
      <c r="ADS84" s="163"/>
      <c r="ADT84" s="163"/>
      <c r="ADU84" s="163"/>
      <c r="ADV84" s="163"/>
      <c r="ADW84" s="163"/>
      <c r="ADX84" s="163"/>
      <c r="ADY84" s="163"/>
      <c r="ADZ84" s="163"/>
      <c r="AEA84" s="163"/>
      <c r="AEB84" s="163"/>
      <c r="AEC84" s="163"/>
      <c r="AED84" s="163"/>
      <c r="AEE84" s="163"/>
      <c r="AEF84" s="163"/>
      <c r="AEG84" s="163"/>
      <c r="AEH84" s="163"/>
      <c r="AEI84" s="163"/>
      <c r="AEJ84" s="163"/>
      <c r="AEK84" s="163"/>
      <c r="AEL84" s="163"/>
      <c r="AEM84" s="163"/>
      <c r="AEN84" s="163"/>
      <c r="AEO84" s="163"/>
      <c r="AEP84" s="163"/>
      <c r="AEQ84" s="163"/>
      <c r="AER84" s="163"/>
      <c r="AES84" s="163"/>
      <c r="AET84" s="163"/>
      <c r="AEU84" s="163"/>
      <c r="AEV84" s="163"/>
      <c r="AEW84" s="163"/>
      <c r="AEX84" s="163"/>
      <c r="AEY84" s="163"/>
      <c r="AEZ84" s="163"/>
      <c r="AFA84" s="163"/>
      <c r="AFB84" s="163"/>
      <c r="AFC84" s="163"/>
      <c r="AFD84" s="163"/>
      <c r="AFE84" s="163"/>
      <c r="AFF84" s="163"/>
      <c r="AFG84" s="163"/>
      <c r="AFH84" s="163"/>
      <c r="AFI84" s="163"/>
      <c r="AFJ84" s="163"/>
      <c r="AFK84" s="163"/>
      <c r="AFL84" s="163"/>
      <c r="AFM84" s="163"/>
      <c r="AFN84" s="163"/>
      <c r="AFO84" s="163"/>
      <c r="AFP84" s="163"/>
      <c r="AFQ84" s="163"/>
      <c r="AFR84" s="163"/>
      <c r="AFS84" s="163"/>
      <c r="AFT84" s="163"/>
      <c r="AFU84" s="163"/>
      <c r="AFV84" s="163"/>
      <c r="AFW84" s="163"/>
      <c r="AFX84" s="163"/>
      <c r="AFY84" s="163"/>
      <c r="AFZ84" s="163"/>
      <c r="AGA84" s="163"/>
      <c r="AGB84" s="163"/>
      <c r="AGC84" s="163"/>
      <c r="AGD84" s="163"/>
      <c r="AGE84" s="163"/>
      <c r="AGF84" s="163"/>
      <c r="AGG84" s="163"/>
      <c r="AGH84" s="163"/>
      <c r="AGI84" s="163"/>
      <c r="AGJ84" s="163"/>
      <c r="AGK84" s="163"/>
      <c r="AGL84" s="163"/>
      <c r="AGM84" s="163"/>
      <c r="AGN84" s="163"/>
      <c r="AGO84" s="163"/>
      <c r="AGP84" s="163"/>
      <c r="AGQ84" s="163"/>
      <c r="AGR84" s="163"/>
      <c r="AGS84" s="163"/>
      <c r="AGT84" s="163"/>
      <c r="AGU84" s="163"/>
      <c r="AGV84" s="163"/>
      <c r="AGW84" s="163"/>
      <c r="AGX84" s="163"/>
      <c r="AGY84" s="163"/>
      <c r="AGZ84" s="163"/>
      <c r="AHA84" s="163"/>
      <c r="AHB84" s="163"/>
      <c r="AHC84" s="163"/>
      <c r="AHD84" s="163"/>
      <c r="AHE84" s="163"/>
      <c r="AHF84" s="163"/>
      <c r="AHG84" s="163"/>
      <c r="AHH84" s="163"/>
      <c r="AHI84" s="163"/>
      <c r="AHJ84" s="163"/>
      <c r="AHK84" s="163"/>
      <c r="AHL84" s="163"/>
      <c r="AHM84" s="163"/>
      <c r="AHN84" s="163"/>
      <c r="AHO84" s="163"/>
      <c r="AHP84" s="163"/>
      <c r="AHQ84" s="163"/>
      <c r="AHR84" s="163"/>
      <c r="AHS84" s="163"/>
      <c r="AHT84" s="163"/>
      <c r="AHU84" s="163"/>
      <c r="AHV84" s="163"/>
      <c r="AHW84" s="163"/>
      <c r="AHX84" s="163"/>
      <c r="AHY84" s="163"/>
      <c r="AHZ84" s="163"/>
      <c r="AIA84" s="163"/>
      <c r="AIB84" s="163"/>
      <c r="AIC84" s="163"/>
      <c r="AID84" s="163"/>
      <c r="AIE84" s="163"/>
      <c r="AIF84" s="163"/>
      <c r="AIG84" s="163"/>
      <c r="AIH84" s="163"/>
      <c r="AII84" s="163"/>
      <c r="AIJ84" s="163"/>
      <c r="AIK84" s="163"/>
      <c r="AIL84" s="163"/>
      <c r="AIM84" s="163"/>
      <c r="AIN84" s="163"/>
      <c r="AIO84" s="163"/>
      <c r="AIP84" s="163"/>
      <c r="AIQ84" s="163"/>
      <c r="AIR84" s="163"/>
      <c r="AIS84" s="163"/>
      <c r="AIT84" s="163"/>
      <c r="AIU84" s="163"/>
      <c r="AIV84" s="163"/>
      <c r="AIW84" s="163"/>
      <c r="AIX84" s="163"/>
      <c r="AIY84" s="163"/>
      <c r="AIZ84" s="163"/>
      <c r="AJA84" s="163"/>
      <c r="AJB84" s="163"/>
      <c r="AJC84" s="163"/>
      <c r="AJD84" s="163"/>
      <c r="AJE84" s="163"/>
      <c r="AJF84" s="163"/>
      <c r="AJG84" s="163"/>
      <c r="AJH84" s="163"/>
      <c r="AJI84" s="163"/>
      <c r="AJJ84" s="163"/>
      <c r="AJK84" s="163"/>
      <c r="AJL84" s="163"/>
      <c r="AJM84" s="163"/>
      <c r="AJN84" s="163"/>
      <c r="AJO84" s="163"/>
      <c r="AJP84" s="163"/>
      <c r="AJQ84" s="163"/>
      <c r="AJR84" s="163"/>
      <c r="AJS84" s="163"/>
      <c r="AJT84" s="163"/>
      <c r="AJU84" s="163"/>
      <c r="AJV84" s="163"/>
      <c r="AJW84" s="163"/>
      <c r="AJX84" s="163"/>
      <c r="AJY84" s="163"/>
      <c r="AJZ84" s="163"/>
      <c r="AKA84" s="163"/>
      <c r="AKB84" s="163"/>
      <c r="AKC84" s="163"/>
      <c r="AKD84" s="163"/>
      <c r="AKE84" s="163"/>
      <c r="AKF84" s="163"/>
      <c r="AKG84" s="163"/>
      <c r="AKH84" s="163"/>
      <c r="AKI84" s="163"/>
      <c r="AKJ84" s="163"/>
      <c r="AKK84" s="163"/>
      <c r="AKL84" s="163"/>
      <c r="AKM84" s="163"/>
      <c r="AKN84" s="163"/>
      <c r="AKO84" s="163"/>
      <c r="AKP84" s="163"/>
      <c r="AKQ84" s="163"/>
      <c r="AKR84" s="163"/>
      <c r="AKS84" s="163"/>
      <c r="AKT84" s="163"/>
      <c r="AKU84" s="163"/>
      <c r="AKV84" s="163"/>
      <c r="AKW84" s="163"/>
      <c r="AKX84" s="163"/>
      <c r="AKY84" s="163"/>
      <c r="AKZ84" s="163"/>
      <c r="ALA84" s="163"/>
      <c r="ALB84" s="163"/>
      <c r="ALC84" s="163"/>
      <c r="ALD84" s="163"/>
      <c r="ALE84" s="163"/>
      <c r="ALF84" s="163"/>
      <c r="ALG84" s="163"/>
      <c r="ALH84" s="163"/>
      <c r="ALI84" s="163"/>
      <c r="ALJ84" s="163"/>
      <c r="ALK84" s="163"/>
      <c r="ALL84" s="163"/>
      <c r="ALM84" s="163"/>
      <c r="ALN84" s="163"/>
      <c r="ALO84" s="163"/>
      <c r="ALP84" s="163"/>
      <c r="ALQ84" s="163"/>
      <c r="ALR84" s="163"/>
      <c r="ALS84" s="163"/>
      <c r="ALT84" s="163"/>
      <c r="ALU84" s="163"/>
      <c r="ALV84" s="163"/>
      <c r="ALW84" s="163"/>
      <c r="ALX84" s="163"/>
      <c r="ALY84" s="163"/>
      <c r="ALZ84" s="163"/>
      <c r="AMA84" s="163"/>
      <c r="AMB84" s="163"/>
      <c r="AMC84" s="163"/>
      <c r="AMD84" s="163"/>
      <c r="AME84" s="163"/>
      <c r="AMF84" s="163"/>
      <c r="AMG84" s="163"/>
      <c r="AMH84" s="163"/>
      <c r="AMI84" s="163"/>
      <c r="AMJ84" s="163"/>
      <c r="AMK84" s="163"/>
      <c r="AML84" s="163"/>
      <c r="AMM84" s="163"/>
      <c r="AMN84" s="163"/>
      <c r="AMO84" s="163"/>
      <c r="AMP84" s="163"/>
      <c r="AMQ84" s="163"/>
      <c r="AMR84" s="163"/>
      <c r="AMS84" s="163"/>
      <c r="AMT84" s="163"/>
      <c r="AMU84" s="163"/>
      <c r="AMV84" s="163"/>
      <c r="AMW84" s="163"/>
      <c r="AMX84" s="163"/>
      <c r="AMY84" s="163"/>
      <c r="AMZ84" s="163"/>
      <c r="ANA84" s="163"/>
      <c r="ANB84" s="163"/>
      <c r="ANC84" s="163"/>
      <c r="AND84" s="163"/>
      <c r="ANE84" s="163"/>
      <c r="ANF84" s="163"/>
      <c r="ANG84" s="163"/>
      <c r="ANH84" s="163"/>
      <c r="ANI84" s="163"/>
      <c r="ANJ84" s="163"/>
      <c r="ANK84" s="163"/>
      <c r="ANL84" s="163"/>
      <c r="ANM84" s="163"/>
      <c r="ANN84" s="163"/>
      <c r="ANO84" s="163"/>
      <c r="ANP84" s="163"/>
      <c r="ANQ84" s="163"/>
      <c r="ANR84" s="163"/>
      <c r="ANS84" s="163"/>
      <c r="ANT84" s="163"/>
      <c r="ANU84" s="163"/>
      <c r="ANV84" s="163"/>
      <c r="ANW84" s="163"/>
      <c r="ANX84" s="163"/>
      <c r="ANY84" s="163"/>
      <c r="ANZ84" s="163"/>
      <c r="AOA84" s="163"/>
      <c r="AOB84" s="163"/>
      <c r="AOC84" s="163"/>
      <c r="AOD84" s="163"/>
      <c r="AOE84" s="163"/>
      <c r="AOF84" s="163"/>
      <c r="AOG84" s="163"/>
      <c r="AOH84" s="163"/>
      <c r="AOI84" s="163"/>
      <c r="AOJ84" s="163"/>
      <c r="AOK84" s="163"/>
      <c r="AOL84" s="163"/>
      <c r="AOM84" s="163"/>
      <c r="AON84" s="163"/>
      <c r="AOO84" s="163"/>
      <c r="AOP84" s="163"/>
      <c r="AOQ84" s="163"/>
      <c r="AOR84" s="163"/>
      <c r="AOS84" s="163"/>
      <c r="AOT84" s="163"/>
      <c r="AOU84" s="163"/>
      <c r="AOV84" s="163"/>
      <c r="AOW84" s="163"/>
      <c r="AOX84" s="163"/>
      <c r="AOY84" s="163"/>
      <c r="AOZ84" s="163"/>
      <c r="APA84" s="163"/>
      <c r="APB84" s="163"/>
      <c r="APC84" s="163"/>
      <c r="APD84" s="163"/>
      <c r="APE84" s="163"/>
      <c r="APF84" s="163"/>
      <c r="APG84" s="163"/>
      <c r="APH84" s="163"/>
      <c r="API84" s="163"/>
      <c r="APJ84" s="163"/>
      <c r="APK84" s="163"/>
      <c r="APL84" s="163"/>
      <c r="APM84" s="163"/>
      <c r="APN84" s="163"/>
      <c r="APO84" s="163"/>
      <c r="APP84" s="163"/>
      <c r="APQ84" s="163"/>
      <c r="APR84" s="163"/>
      <c r="APS84" s="163"/>
      <c r="APT84" s="163"/>
      <c r="APU84" s="163"/>
      <c r="APV84" s="163"/>
      <c r="APW84" s="163"/>
      <c r="APX84" s="163"/>
      <c r="APY84" s="163"/>
      <c r="APZ84" s="163"/>
      <c r="AQA84" s="163"/>
      <c r="AQB84" s="163"/>
      <c r="AQC84" s="163"/>
      <c r="AQD84" s="163"/>
      <c r="AQE84" s="163"/>
      <c r="AQF84" s="163"/>
      <c r="AQG84" s="163"/>
      <c r="AQH84" s="163"/>
      <c r="AQI84" s="163"/>
      <c r="AQJ84" s="163"/>
      <c r="AQK84" s="163"/>
      <c r="AQL84" s="163"/>
      <c r="AQM84" s="163"/>
      <c r="AQN84" s="163"/>
      <c r="AQO84" s="163"/>
      <c r="AQP84" s="163"/>
      <c r="AQQ84" s="163"/>
      <c r="AQR84" s="163"/>
      <c r="AQS84" s="163"/>
      <c r="AQT84" s="163"/>
      <c r="AQU84" s="163"/>
      <c r="AQV84" s="163"/>
      <c r="AQW84" s="163"/>
      <c r="AQX84" s="163"/>
      <c r="AQY84" s="163"/>
      <c r="AQZ84" s="163"/>
      <c r="ARA84" s="163"/>
      <c r="ARB84" s="163"/>
      <c r="ARC84" s="163"/>
      <c r="ARD84" s="163"/>
      <c r="ARE84" s="163"/>
      <c r="ARF84" s="163"/>
      <c r="ARG84" s="163"/>
      <c r="ARH84" s="163"/>
      <c r="ARI84" s="163"/>
      <c r="ARJ84" s="163"/>
      <c r="ARK84" s="163"/>
      <c r="ARL84" s="163"/>
      <c r="ARM84" s="163"/>
      <c r="ARN84" s="163"/>
      <c r="ARO84" s="163"/>
      <c r="ARP84" s="163"/>
      <c r="ARQ84" s="163"/>
      <c r="ARR84" s="163"/>
      <c r="ARS84" s="163"/>
      <c r="ART84" s="163"/>
      <c r="ARU84" s="163"/>
      <c r="ARV84" s="163"/>
      <c r="ARW84" s="163"/>
      <c r="ARX84" s="163"/>
      <c r="ARY84" s="163"/>
      <c r="ARZ84" s="163"/>
      <c r="ASA84" s="163"/>
      <c r="ASB84" s="163"/>
      <c r="ASC84" s="163"/>
      <c r="ASD84" s="163"/>
      <c r="ASE84" s="163"/>
      <c r="ASF84" s="163"/>
      <c r="ASG84" s="163"/>
      <c r="ASH84" s="163"/>
      <c r="ASI84" s="163"/>
      <c r="ASJ84" s="163"/>
      <c r="ASK84" s="163"/>
      <c r="ASL84" s="163"/>
      <c r="ASM84" s="163"/>
      <c r="ASN84" s="163"/>
      <c r="ASO84" s="163"/>
      <c r="ASP84" s="163"/>
      <c r="ASQ84" s="163"/>
      <c r="ASR84" s="163"/>
      <c r="ASS84" s="163"/>
      <c r="AST84" s="163"/>
      <c r="ASU84" s="163"/>
      <c r="ASV84" s="163"/>
      <c r="ASW84" s="163"/>
      <c r="ASX84" s="163"/>
      <c r="ASY84" s="163"/>
      <c r="ASZ84" s="163"/>
      <c r="ATA84" s="163"/>
      <c r="ATB84" s="163"/>
      <c r="ATC84" s="163"/>
      <c r="ATD84" s="163"/>
      <c r="ATE84" s="163"/>
      <c r="ATF84" s="163"/>
      <c r="ATG84" s="163"/>
      <c r="ATH84" s="163"/>
      <c r="ATI84" s="163"/>
      <c r="ATJ84" s="163"/>
      <c r="ATK84" s="163"/>
      <c r="ATL84" s="163"/>
      <c r="ATM84" s="163"/>
      <c r="ATN84" s="163"/>
      <c r="ATO84" s="163"/>
      <c r="ATP84" s="163"/>
      <c r="ATQ84" s="163"/>
      <c r="ATR84" s="163"/>
      <c r="ATS84" s="163"/>
      <c r="ATT84" s="163"/>
      <c r="ATU84" s="163"/>
      <c r="ATV84" s="163"/>
      <c r="ATW84" s="163"/>
      <c r="ATX84" s="163"/>
      <c r="ATY84" s="163"/>
      <c r="ATZ84" s="163"/>
      <c r="AUA84" s="163"/>
      <c r="AUB84" s="163"/>
      <c r="AUC84" s="163"/>
      <c r="AUD84" s="163"/>
      <c r="AUE84" s="163"/>
      <c r="AUF84" s="163"/>
      <c r="AUG84" s="163"/>
      <c r="AUH84" s="163"/>
      <c r="AUI84" s="163"/>
      <c r="AUJ84" s="163"/>
      <c r="AUK84" s="163"/>
      <c r="AUL84" s="163"/>
      <c r="AUM84" s="163"/>
      <c r="AUN84" s="163"/>
      <c r="AUO84" s="163"/>
      <c r="AUP84" s="163"/>
      <c r="AUQ84" s="163"/>
      <c r="AUR84" s="163"/>
      <c r="AUS84" s="163"/>
      <c r="AUT84" s="163"/>
      <c r="AUU84" s="163"/>
      <c r="AUV84" s="163"/>
      <c r="AUW84" s="163"/>
      <c r="AUX84" s="163"/>
      <c r="AUY84" s="163"/>
      <c r="AUZ84" s="163"/>
      <c r="AVA84" s="163"/>
      <c r="AVB84" s="163"/>
      <c r="AVC84" s="163"/>
      <c r="AVD84" s="163"/>
      <c r="AVE84" s="163"/>
      <c r="AVF84" s="163"/>
      <c r="AVG84" s="163"/>
      <c r="AVH84" s="163"/>
      <c r="AVI84" s="163"/>
      <c r="AVJ84" s="163"/>
      <c r="AVK84" s="163"/>
      <c r="AVL84" s="163"/>
      <c r="AVM84" s="163"/>
      <c r="AVN84" s="163"/>
      <c r="AVO84" s="163"/>
      <c r="AVP84" s="163"/>
      <c r="AVQ84" s="163"/>
      <c r="AVR84" s="163"/>
      <c r="AVS84" s="163"/>
      <c r="AVT84" s="163"/>
      <c r="AVU84" s="163"/>
      <c r="AVV84" s="163"/>
      <c r="AVW84" s="163"/>
      <c r="AVX84" s="163"/>
      <c r="AVY84" s="163"/>
      <c r="AVZ84" s="163"/>
      <c r="AWA84" s="163"/>
      <c r="AWB84" s="163"/>
      <c r="AWC84" s="163"/>
      <c r="AWD84" s="163"/>
      <c r="AWE84" s="163"/>
      <c r="AWF84" s="163"/>
      <c r="AWG84" s="163"/>
      <c r="AWH84" s="163"/>
      <c r="AWI84" s="163"/>
      <c r="AWJ84" s="163"/>
      <c r="AWK84" s="163"/>
      <c r="AWL84" s="163"/>
      <c r="AWM84" s="163"/>
      <c r="AWN84" s="163"/>
      <c r="AWO84" s="163"/>
      <c r="AWP84" s="163"/>
      <c r="AWQ84" s="163"/>
      <c r="AWR84" s="163"/>
      <c r="AWS84" s="163"/>
      <c r="AWT84" s="163"/>
      <c r="AWU84" s="163"/>
      <c r="AWV84" s="163"/>
      <c r="AWW84" s="163"/>
      <c r="AWX84" s="163"/>
      <c r="AWY84" s="163"/>
      <c r="AWZ84" s="163"/>
      <c r="AXA84" s="163"/>
      <c r="AXB84" s="163"/>
      <c r="AXC84" s="163"/>
      <c r="AXD84" s="163"/>
      <c r="AXE84" s="163"/>
      <c r="AXF84" s="163"/>
      <c r="AXG84" s="163"/>
      <c r="AXH84" s="163"/>
      <c r="AXI84" s="163"/>
      <c r="AXJ84" s="163"/>
      <c r="AXK84" s="163"/>
      <c r="AXL84" s="163"/>
      <c r="AXM84" s="163"/>
      <c r="AXN84" s="163"/>
      <c r="AXO84" s="163"/>
      <c r="AXP84" s="163"/>
      <c r="AXQ84" s="163"/>
      <c r="AXR84" s="163"/>
      <c r="AXS84" s="163"/>
      <c r="AXT84" s="163"/>
      <c r="AXU84" s="163"/>
      <c r="AXV84" s="163"/>
      <c r="AXW84" s="163"/>
      <c r="AXX84" s="163"/>
      <c r="AXY84" s="163"/>
      <c r="AXZ84" s="163"/>
      <c r="AYA84" s="163"/>
      <c r="AYB84" s="163"/>
      <c r="AYC84" s="163"/>
      <c r="AYD84" s="163"/>
      <c r="AYE84" s="163"/>
      <c r="AYF84" s="163"/>
      <c r="AYG84" s="163"/>
      <c r="AYH84" s="163"/>
      <c r="AYI84" s="163"/>
      <c r="AYJ84" s="163"/>
      <c r="AYK84" s="163"/>
      <c r="AYL84" s="163"/>
      <c r="AYM84" s="163"/>
      <c r="AYN84" s="163"/>
      <c r="AYO84" s="163"/>
      <c r="AYP84" s="163"/>
      <c r="AYQ84" s="163"/>
      <c r="AYR84" s="163"/>
      <c r="AYS84" s="163"/>
      <c r="AYT84" s="163"/>
      <c r="AYU84" s="163"/>
      <c r="AYV84" s="163"/>
      <c r="AYW84" s="163"/>
      <c r="AYX84" s="163"/>
      <c r="AYY84" s="163"/>
      <c r="AYZ84" s="163"/>
      <c r="AZA84" s="163"/>
      <c r="AZB84" s="163"/>
      <c r="AZC84" s="163"/>
      <c r="AZD84" s="163"/>
      <c r="AZE84" s="163"/>
      <c r="AZF84" s="163"/>
      <c r="AZG84" s="163"/>
      <c r="AZH84" s="163"/>
      <c r="AZI84" s="163"/>
      <c r="AZJ84" s="163"/>
      <c r="AZK84" s="163"/>
      <c r="AZL84" s="163"/>
      <c r="AZM84" s="163"/>
      <c r="AZN84" s="163"/>
      <c r="AZO84" s="163"/>
      <c r="AZP84" s="163"/>
      <c r="AZQ84" s="163"/>
      <c r="AZR84" s="163"/>
      <c r="AZS84" s="163"/>
      <c r="AZT84" s="163"/>
      <c r="AZU84" s="163"/>
      <c r="AZV84" s="163"/>
      <c r="AZW84" s="163"/>
      <c r="AZX84" s="163"/>
      <c r="AZY84" s="163"/>
      <c r="AZZ84" s="163"/>
      <c r="BAA84" s="163"/>
      <c r="BAB84" s="163"/>
      <c r="BAC84" s="163"/>
      <c r="BAD84" s="163"/>
      <c r="BAE84" s="163"/>
      <c r="BAF84" s="163"/>
      <c r="BAG84" s="163"/>
      <c r="BAH84" s="163"/>
      <c r="BAI84" s="163"/>
      <c r="BAJ84" s="163"/>
      <c r="BAK84" s="163"/>
      <c r="BAL84" s="163"/>
      <c r="BAM84" s="163"/>
      <c r="BAN84" s="163"/>
      <c r="BAO84" s="163"/>
      <c r="BAP84" s="163"/>
      <c r="BAQ84" s="163"/>
      <c r="BAR84" s="163"/>
      <c r="BAS84" s="163"/>
      <c r="BAT84" s="163"/>
      <c r="BAU84" s="163"/>
      <c r="BAV84" s="163"/>
      <c r="BAW84" s="163"/>
      <c r="BAX84" s="163"/>
      <c r="BAY84" s="163"/>
      <c r="BAZ84" s="163"/>
      <c r="BBA84" s="163"/>
      <c r="BBB84" s="163"/>
      <c r="BBC84" s="163"/>
      <c r="BBD84" s="163"/>
      <c r="BBE84" s="163"/>
      <c r="BBF84" s="163"/>
      <c r="BBG84" s="163"/>
      <c r="BBH84" s="163"/>
      <c r="BBI84" s="163"/>
      <c r="BBJ84" s="163"/>
      <c r="BBK84" s="163"/>
      <c r="BBL84" s="163"/>
      <c r="BBM84" s="163"/>
      <c r="BBN84" s="163"/>
      <c r="BBO84" s="163"/>
      <c r="BBP84" s="163"/>
      <c r="BBQ84" s="163"/>
      <c r="BBR84" s="163"/>
      <c r="BBS84" s="163"/>
      <c r="BBT84" s="163"/>
      <c r="BBU84" s="163"/>
      <c r="BBV84" s="163"/>
      <c r="BBW84" s="163"/>
      <c r="BBX84" s="163"/>
      <c r="BBY84" s="163"/>
      <c r="BBZ84" s="163"/>
      <c r="BCA84" s="163"/>
      <c r="BCB84" s="163"/>
      <c r="BCC84" s="163"/>
      <c r="BCD84" s="163"/>
      <c r="BCE84" s="163"/>
      <c r="BCF84" s="163"/>
      <c r="BCG84" s="163"/>
      <c r="BCH84" s="163"/>
      <c r="BCI84" s="163"/>
      <c r="BCJ84" s="163"/>
      <c r="BCK84" s="163"/>
      <c r="BCL84" s="163"/>
      <c r="BCM84" s="163"/>
      <c r="BCN84" s="163"/>
      <c r="BCO84" s="163"/>
      <c r="BCP84" s="163"/>
      <c r="BCQ84" s="163"/>
      <c r="BCR84" s="163"/>
      <c r="BCS84" s="163"/>
      <c r="BCT84" s="163"/>
      <c r="BCU84" s="163"/>
      <c r="BCV84" s="163"/>
      <c r="BCW84" s="163"/>
      <c r="BCX84" s="163"/>
      <c r="BCY84" s="163"/>
      <c r="BCZ84" s="163"/>
      <c r="BDA84" s="163"/>
      <c r="BDB84" s="163"/>
      <c r="BDC84" s="163"/>
      <c r="BDD84" s="163"/>
      <c r="BDE84" s="163"/>
      <c r="BDF84" s="163"/>
      <c r="BDG84" s="163"/>
      <c r="BDH84" s="163"/>
      <c r="BDI84" s="163"/>
      <c r="BDJ84" s="163"/>
      <c r="BDK84" s="163"/>
      <c r="BDL84" s="163"/>
      <c r="BDM84" s="163"/>
      <c r="BDN84" s="163"/>
      <c r="BDO84" s="163"/>
      <c r="BDP84" s="163"/>
      <c r="BDQ84" s="163"/>
      <c r="BDR84" s="163"/>
      <c r="BDS84" s="163"/>
      <c r="BDT84" s="163"/>
      <c r="BDU84" s="163"/>
      <c r="BDV84" s="163"/>
      <c r="BDW84" s="163"/>
      <c r="BDX84" s="163"/>
      <c r="BDY84" s="163"/>
      <c r="BDZ84" s="163"/>
      <c r="BEA84" s="163"/>
      <c r="BEB84" s="163"/>
      <c r="BEC84" s="163"/>
      <c r="BED84" s="163"/>
      <c r="BEE84" s="163"/>
      <c r="BEF84" s="163"/>
      <c r="BEG84" s="163"/>
      <c r="BEH84" s="163"/>
      <c r="BEI84" s="163"/>
      <c r="BEJ84" s="163"/>
      <c r="BEK84" s="163"/>
      <c r="BEL84" s="163"/>
      <c r="BEM84" s="163"/>
      <c r="BEN84" s="163"/>
      <c r="BEO84" s="163"/>
      <c r="BEP84" s="163"/>
      <c r="BEQ84" s="163"/>
      <c r="BER84" s="163"/>
      <c r="BES84" s="163"/>
      <c r="BET84" s="163"/>
      <c r="BEU84" s="163"/>
      <c r="BEV84" s="163"/>
      <c r="BEW84" s="163"/>
      <c r="BEX84" s="163"/>
      <c r="BEY84" s="163"/>
      <c r="BEZ84" s="163"/>
      <c r="BFA84" s="163"/>
      <c r="BFB84" s="163"/>
      <c r="BFC84" s="163"/>
      <c r="BFD84" s="163"/>
      <c r="BFE84" s="163"/>
      <c r="BFF84" s="163"/>
      <c r="BFG84" s="163"/>
      <c r="BFH84" s="163"/>
      <c r="BFI84" s="163"/>
      <c r="BFJ84" s="163"/>
      <c r="BFK84" s="163"/>
      <c r="BFL84" s="163"/>
      <c r="BFM84" s="163"/>
      <c r="BFN84" s="163"/>
      <c r="BFO84" s="163"/>
      <c r="BFP84" s="163"/>
      <c r="BFQ84" s="163"/>
      <c r="BFR84" s="163"/>
      <c r="BFS84" s="163"/>
      <c r="BFT84" s="163"/>
      <c r="BFU84" s="163"/>
      <c r="BFV84" s="163"/>
      <c r="BFW84" s="163"/>
      <c r="BFX84" s="163"/>
      <c r="BFY84" s="163"/>
      <c r="BFZ84" s="163"/>
      <c r="BGA84" s="163"/>
      <c r="BGB84" s="163"/>
      <c r="BGC84" s="163"/>
      <c r="BGD84" s="163"/>
      <c r="BGE84" s="163"/>
      <c r="BGF84" s="163"/>
      <c r="BGG84" s="163"/>
      <c r="BGH84" s="163"/>
      <c r="BGI84" s="163"/>
      <c r="BGJ84" s="163"/>
      <c r="BGK84" s="163"/>
      <c r="BGL84" s="163"/>
      <c r="BGM84" s="163"/>
      <c r="BGN84" s="163"/>
      <c r="BGO84" s="163"/>
      <c r="BGP84" s="163"/>
      <c r="BGQ84" s="163"/>
      <c r="BGR84" s="163"/>
      <c r="BGS84" s="163"/>
      <c r="BGT84" s="163"/>
      <c r="BGU84" s="163"/>
      <c r="BGV84" s="163"/>
      <c r="BGW84" s="163"/>
      <c r="BGX84" s="163"/>
      <c r="BGY84" s="163"/>
      <c r="BGZ84" s="163"/>
      <c r="BHA84" s="163"/>
      <c r="BHB84" s="163"/>
      <c r="BHC84" s="163"/>
      <c r="BHD84" s="163"/>
      <c r="BHE84" s="163"/>
      <c r="BHF84" s="163"/>
      <c r="BHG84" s="163"/>
      <c r="BHH84" s="163"/>
      <c r="BHI84" s="163"/>
      <c r="BHJ84" s="163"/>
      <c r="BHK84" s="163"/>
      <c r="BHL84" s="163"/>
      <c r="BHM84" s="163"/>
      <c r="BHN84" s="163"/>
      <c r="BHO84" s="163"/>
      <c r="BHP84" s="163"/>
      <c r="BHQ84" s="163"/>
      <c r="BHR84" s="163"/>
      <c r="BHS84" s="163"/>
      <c r="BHT84" s="163"/>
      <c r="BHU84" s="163"/>
      <c r="BHV84" s="163"/>
      <c r="BHW84" s="163"/>
      <c r="BHX84" s="163"/>
      <c r="BHY84" s="163"/>
      <c r="BHZ84" s="163"/>
      <c r="BIA84" s="163"/>
      <c r="BIB84" s="163"/>
      <c r="BIC84" s="163"/>
      <c r="BID84" s="163"/>
      <c r="BIE84" s="163"/>
      <c r="BIF84" s="163"/>
      <c r="BIG84" s="163"/>
      <c r="BIH84" s="163"/>
      <c r="BII84" s="163"/>
      <c r="BIJ84" s="163"/>
      <c r="BIK84" s="163"/>
      <c r="BIL84" s="163"/>
      <c r="BIM84" s="163"/>
      <c r="BIN84" s="163"/>
      <c r="BIO84" s="163"/>
      <c r="BIP84" s="163"/>
      <c r="BIQ84" s="163"/>
      <c r="BIR84" s="163"/>
      <c r="BIS84" s="163"/>
      <c r="BIT84" s="163"/>
      <c r="BIU84" s="163"/>
      <c r="BIV84" s="163"/>
      <c r="BIW84" s="163"/>
      <c r="BIX84" s="163"/>
      <c r="BIY84" s="163"/>
      <c r="BIZ84" s="163"/>
      <c r="BJA84" s="163"/>
      <c r="BJB84" s="163"/>
      <c r="BJC84" s="163"/>
      <c r="BJD84" s="163"/>
      <c r="BJE84" s="163"/>
      <c r="BJF84" s="163"/>
      <c r="BJG84" s="163"/>
      <c r="BJH84" s="163"/>
      <c r="BJI84" s="163"/>
      <c r="BJJ84" s="163"/>
      <c r="BJK84" s="163"/>
      <c r="BJL84" s="163"/>
      <c r="BJM84" s="163"/>
      <c r="BJN84" s="163"/>
      <c r="BJO84" s="163"/>
      <c r="BJP84" s="163"/>
      <c r="BJQ84" s="163"/>
      <c r="BJR84" s="163"/>
      <c r="BJS84" s="163"/>
      <c r="BJT84" s="163"/>
      <c r="BJU84" s="163"/>
      <c r="BJV84" s="163"/>
      <c r="BJW84" s="163"/>
      <c r="BJX84" s="163"/>
      <c r="BJY84" s="163"/>
      <c r="BJZ84" s="163"/>
      <c r="BKA84" s="163"/>
      <c r="BKB84" s="163"/>
      <c r="BKC84" s="163"/>
      <c r="BKD84" s="163"/>
      <c r="BKE84" s="163"/>
      <c r="BKF84" s="163"/>
      <c r="BKG84" s="163"/>
      <c r="BKH84" s="163"/>
      <c r="BKI84" s="163"/>
      <c r="BKJ84" s="163"/>
      <c r="BKK84" s="163"/>
      <c r="BKL84" s="163"/>
      <c r="BKM84" s="163"/>
      <c r="BKN84" s="163"/>
      <c r="BKO84" s="163"/>
      <c r="BKP84" s="163"/>
      <c r="BKQ84" s="163"/>
      <c r="BKR84" s="163"/>
      <c r="BKS84" s="163"/>
      <c r="BKT84" s="163"/>
      <c r="BKU84" s="163"/>
      <c r="BKV84" s="163"/>
      <c r="BKW84" s="163"/>
      <c r="BKX84" s="163"/>
      <c r="BKY84" s="163"/>
      <c r="BKZ84" s="163"/>
      <c r="BLA84" s="163"/>
      <c r="BLB84" s="163"/>
      <c r="BLC84" s="163"/>
      <c r="BLD84" s="163"/>
      <c r="BLE84" s="163"/>
      <c r="BLF84" s="163"/>
      <c r="BLG84" s="163"/>
      <c r="BLH84" s="163"/>
      <c r="BLI84" s="163"/>
      <c r="BLJ84" s="163"/>
      <c r="BLK84" s="163"/>
      <c r="BLL84" s="163"/>
      <c r="BLM84" s="163"/>
      <c r="BLN84" s="163"/>
      <c r="BLO84" s="163"/>
      <c r="BLP84" s="163"/>
      <c r="BLQ84" s="163"/>
      <c r="BLR84" s="163"/>
      <c r="BLS84" s="163"/>
      <c r="BLT84" s="163"/>
      <c r="BLU84" s="163"/>
      <c r="BLV84" s="163"/>
      <c r="BLW84" s="163"/>
      <c r="BLX84" s="163"/>
      <c r="BLY84" s="163"/>
      <c r="BLZ84" s="163"/>
      <c r="BMA84" s="163"/>
      <c r="BMB84" s="163"/>
      <c r="BMC84" s="163"/>
      <c r="BMD84" s="163"/>
      <c r="BME84" s="163"/>
      <c r="BMF84" s="163"/>
      <c r="BMG84" s="163"/>
      <c r="BMH84" s="163"/>
      <c r="BMI84" s="163"/>
      <c r="BMJ84" s="163"/>
      <c r="BMK84" s="163"/>
      <c r="BML84" s="163"/>
      <c r="BMM84" s="163"/>
      <c r="BMN84" s="163"/>
      <c r="BMO84" s="163"/>
      <c r="BMP84" s="163"/>
      <c r="BMQ84" s="163"/>
      <c r="BMR84" s="163"/>
      <c r="BMS84" s="163"/>
      <c r="BMT84" s="163"/>
      <c r="BMU84" s="163"/>
      <c r="BMV84" s="163"/>
      <c r="BMW84" s="163"/>
      <c r="BMX84" s="163"/>
      <c r="BMY84" s="163"/>
      <c r="BMZ84" s="163"/>
      <c r="BNA84" s="163"/>
      <c r="BNB84" s="163"/>
      <c r="BNC84" s="163"/>
      <c r="BND84" s="163"/>
      <c r="BNE84" s="163"/>
      <c r="BNF84" s="163"/>
      <c r="BNG84" s="163"/>
      <c r="BNH84" s="163"/>
      <c r="BNI84" s="163"/>
      <c r="BNJ84" s="163"/>
      <c r="BNK84" s="163"/>
      <c r="BNL84" s="163"/>
      <c r="BNM84" s="163"/>
      <c r="BNN84" s="163"/>
      <c r="BNO84" s="163"/>
      <c r="BNP84" s="163"/>
      <c r="BNQ84" s="163"/>
      <c r="BNR84" s="163"/>
      <c r="BNS84" s="163"/>
      <c r="BNT84" s="163"/>
      <c r="BNU84" s="163"/>
      <c r="BNV84" s="163"/>
      <c r="BNW84" s="163"/>
      <c r="BNX84" s="163"/>
      <c r="BNY84" s="163"/>
      <c r="BNZ84" s="163"/>
      <c r="BOA84" s="163"/>
      <c r="BOB84" s="163"/>
      <c r="BOC84" s="163"/>
      <c r="BOD84" s="163"/>
      <c r="BOE84" s="163"/>
      <c r="BOF84" s="163"/>
      <c r="BOG84" s="163"/>
      <c r="BOH84" s="163"/>
      <c r="BOI84" s="163"/>
      <c r="BOJ84" s="163"/>
      <c r="BOK84" s="163"/>
      <c r="BOL84" s="163"/>
      <c r="BOM84" s="163"/>
      <c r="BON84" s="163"/>
      <c r="BOO84" s="163"/>
      <c r="BOP84" s="163"/>
      <c r="BOQ84" s="163"/>
      <c r="BOR84" s="163"/>
      <c r="BOS84" s="163"/>
      <c r="BOT84" s="163"/>
      <c r="BOU84" s="163"/>
      <c r="BOV84" s="163"/>
      <c r="BOW84" s="163"/>
      <c r="BOX84" s="163"/>
      <c r="BOY84" s="163"/>
      <c r="BOZ84" s="163"/>
      <c r="BPA84" s="163"/>
      <c r="BPB84" s="163"/>
      <c r="BPC84" s="163"/>
      <c r="BPD84" s="163"/>
      <c r="BPE84" s="163"/>
      <c r="BPF84" s="163"/>
      <c r="BPG84" s="163"/>
      <c r="BPH84" s="163"/>
      <c r="BPI84" s="163"/>
      <c r="BPJ84" s="163"/>
      <c r="BPK84" s="163"/>
      <c r="BPL84" s="163"/>
      <c r="BPM84" s="163"/>
      <c r="BPN84" s="163"/>
      <c r="BPO84" s="163"/>
      <c r="BPP84" s="163"/>
      <c r="BPQ84" s="163"/>
      <c r="BPR84" s="163"/>
      <c r="BPS84" s="163"/>
      <c r="BPT84" s="163"/>
      <c r="BPU84" s="163"/>
      <c r="BPV84" s="163"/>
      <c r="BPW84" s="163"/>
      <c r="BPX84" s="163"/>
      <c r="BPY84" s="163"/>
      <c r="BPZ84" s="163"/>
      <c r="BQA84" s="163"/>
      <c r="BQB84" s="163"/>
      <c r="BQC84" s="163"/>
      <c r="BQD84" s="163"/>
      <c r="BQE84" s="163"/>
      <c r="BQF84" s="163"/>
      <c r="BQG84" s="163"/>
      <c r="BQH84" s="163"/>
      <c r="BQI84" s="163"/>
      <c r="BQJ84" s="163"/>
      <c r="BQK84" s="163"/>
      <c r="BQL84" s="163"/>
      <c r="BQM84" s="163"/>
      <c r="BQN84" s="163"/>
      <c r="BQO84" s="163"/>
      <c r="BQP84" s="163"/>
      <c r="BQQ84" s="163"/>
      <c r="BQR84" s="163"/>
      <c r="BQS84" s="163"/>
      <c r="BQT84" s="163"/>
      <c r="BQU84" s="163"/>
      <c r="BQV84" s="163"/>
      <c r="BQW84" s="163"/>
    </row>
    <row r="85" spans="1:1817" s="99" customFormat="1" ht="25.5" hidden="1" x14ac:dyDescent="0.25">
      <c r="A85" s="100" t="s">
        <v>218</v>
      </c>
      <c r="B85" s="100" t="s">
        <v>338</v>
      </c>
      <c r="C85" s="100" t="s">
        <v>16</v>
      </c>
      <c r="D85" s="101" t="s">
        <v>17</v>
      </c>
      <c r="E85" s="102" t="s">
        <v>18</v>
      </c>
      <c r="F85" s="101" t="s">
        <v>19</v>
      </c>
      <c r="G85" s="28" t="s">
        <v>73</v>
      </c>
      <c r="H85" s="101" t="s">
        <v>74</v>
      </c>
      <c r="I85" s="102">
        <v>357</v>
      </c>
      <c r="J85" s="101" t="s">
        <v>180</v>
      </c>
      <c r="K85" s="102">
        <v>106</v>
      </c>
      <c r="L85" s="101" t="s">
        <v>181</v>
      </c>
      <c r="M85" s="102"/>
      <c r="N85" s="102">
        <v>1076</v>
      </c>
      <c r="O85" s="102">
        <v>1</v>
      </c>
      <c r="P85" s="103" t="s">
        <v>182</v>
      </c>
      <c r="Q85" s="284" t="s">
        <v>34</v>
      </c>
      <c r="R85" s="104">
        <f>+W85</f>
        <v>1400</v>
      </c>
      <c r="S85" s="104">
        <v>1453</v>
      </c>
      <c r="T85" s="104">
        <v>1400</v>
      </c>
      <c r="U85" s="104">
        <v>1400</v>
      </c>
      <c r="V85" s="104">
        <v>1400</v>
      </c>
      <c r="W85" s="104">
        <v>1400</v>
      </c>
      <c r="X85" s="259">
        <v>1400</v>
      </c>
      <c r="Y85" s="259">
        <v>1453</v>
      </c>
      <c r="Z85" s="238">
        <f t="shared" ref="Z85:Z86" si="96">+Y85/T85</f>
        <v>1.0378571428571428</v>
      </c>
      <c r="AA85" s="101"/>
      <c r="AB85" s="259"/>
      <c r="AC85" s="238"/>
      <c r="AD85" s="101"/>
      <c r="AE85" s="259"/>
      <c r="AF85" s="238"/>
      <c r="AG85" s="101">
        <v>1400</v>
      </c>
      <c r="AJ85" s="101"/>
      <c r="AK85" s="101"/>
      <c r="AL85" s="101"/>
      <c r="AM85" s="101"/>
      <c r="AN85" s="101">
        <v>1400</v>
      </c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  <c r="IU85" s="134"/>
      <c r="IV85" s="134"/>
      <c r="IW85" s="134"/>
      <c r="IX85" s="134"/>
      <c r="IY85" s="134"/>
      <c r="IZ85" s="134"/>
      <c r="JA85" s="134"/>
      <c r="JB85" s="134"/>
      <c r="JC85" s="134"/>
      <c r="JD85" s="134"/>
      <c r="JE85" s="134"/>
      <c r="JF85" s="134"/>
      <c r="JG85" s="134"/>
      <c r="JH85" s="134"/>
      <c r="JI85" s="134"/>
      <c r="JJ85" s="134"/>
      <c r="JK85" s="134"/>
      <c r="JL85" s="134"/>
      <c r="JM85" s="134"/>
      <c r="JN85" s="134"/>
      <c r="JO85" s="134"/>
      <c r="JP85" s="134"/>
      <c r="JQ85" s="134"/>
      <c r="JR85" s="134"/>
      <c r="JS85" s="134"/>
      <c r="JT85" s="134"/>
      <c r="JU85" s="134"/>
      <c r="JV85" s="134"/>
      <c r="JW85" s="134"/>
      <c r="JX85" s="134"/>
      <c r="JY85" s="134"/>
      <c r="JZ85" s="134"/>
      <c r="KA85" s="134"/>
      <c r="KB85" s="134"/>
      <c r="KC85" s="134"/>
      <c r="KD85" s="134"/>
      <c r="KE85" s="134"/>
      <c r="KF85" s="134"/>
      <c r="KG85" s="134"/>
      <c r="KH85" s="134"/>
      <c r="KI85" s="134"/>
      <c r="KJ85" s="134"/>
      <c r="KK85" s="134"/>
      <c r="KL85" s="134"/>
      <c r="KM85" s="134"/>
      <c r="KN85" s="134"/>
      <c r="KO85" s="134"/>
      <c r="KP85" s="134"/>
      <c r="KQ85" s="134"/>
      <c r="KR85" s="134"/>
      <c r="KS85" s="134"/>
      <c r="KT85" s="134"/>
      <c r="KU85" s="134"/>
      <c r="KV85" s="134"/>
      <c r="KW85" s="134"/>
      <c r="KX85" s="134"/>
      <c r="KY85" s="134"/>
      <c r="KZ85" s="134"/>
      <c r="LA85" s="134"/>
      <c r="LB85" s="134"/>
      <c r="LC85" s="134"/>
      <c r="LD85" s="134"/>
      <c r="LE85" s="134"/>
      <c r="LF85" s="134"/>
      <c r="LG85" s="134"/>
      <c r="LH85" s="134"/>
      <c r="LI85" s="134"/>
      <c r="LJ85" s="134"/>
      <c r="LK85" s="134"/>
      <c r="LL85" s="134"/>
      <c r="LM85" s="134"/>
      <c r="LN85" s="134"/>
      <c r="LO85" s="134"/>
      <c r="LP85" s="134"/>
      <c r="LQ85" s="134"/>
      <c r="LR85" s="134"/>
      <c r="LS85" s="134"/>
      <c r="LT85" s="134"/>
      <c r="LU85" s="134"/>
      <c r="LV85" s="134"/>
      <c r="LW85" s="134"/>
      <c r="LX85" s="134"/>
      <c r="LY85" s="134"/>
      <c r="LZ85" s="134"/>
      <c r="MA85" s="134"/>
      <c r="MB85" s="134"/>
      <c r="MC85" s="134"/>
      <c r="MD85" s="134"/>
      <c r="ME85" s="134"/>
      <c r="MF85" s="134"/>
      <c r="MG85" s="134"/>
      <c r="MH85" s="134"/>
      <c r="MI85" s="134"/>
      <c r="MJ85" s="134"/>
      <c r="MK85" s="134"/>
      <c r="ML85" s="134"/>
      <c r="MM85" s="134"/>
      <c r="MN85" s="134"/>
      <c r="MO85" s="134"/>
      <c r="MP85" s="134"/>
      <c r="MQ85" s="134"/>
      <c r="MR85" s="134"/>
      <c r="MS85" s="134"/>
      <c r="MT85" s="134"/>
      <c r="MU85" s="134"/>
      <c r="MV85" s="134"/>
      <c r="MW85" s="134"/>
      <c r="MX85" s="134"/>
      <c r="MY85" s="134"/>
      <c r="MZ85" s="134"/>
      <c r="NA85" s="134"/>
      <c r="NB85" s="134"/>
      <c r="NC85" s="134"/>
      <c r="ND85" s="134"/>
      <c r="NE85" s="134"/>
      <c r="NF85" s="134"/>
      <c r="NG85" s="134"/>
      <c r="NH85" s="134"/>
      <c r="NI85" s="134"/>
      <c r="NJ85" s="134"/>
      <c r="NK85" s="134"/>
      <c r="NL85" s="134"/>
      <c r="NM85" s="134"/>
      <c r="NN85" s="134"/>
      <c r="NO85" s="134"/>
      <c r="NP85" s="134"/>
      <c r="NQ85" s="134"/>
      <c r="NR85" s="134"/>
      <c r="NS85" s="134"/>
      <c r="NT85" s="134"/>
      <c r="NU85" s="134"/>
      <c r="NV85" s="134"/>
      <c r="NW85" s="134"/>
      <c r="NX85" s="134"/>
      <c r="NY85" s="134"/>
      <c r="NZ85" s="134"/>
      <c r="OA85" s="134"/>
      <c r="OB85" s="134"/>
      <c r="OC85" s="134"/>
      <c r="OD85" s="134"/>
      <c r="OE85" s="134"/>
      <c r="OF85" s="134"/>
      <c r="OG85" s="134"/>
      <c r="OH85" s="134"/>
      <c r="OI85" s="134"/>
      <c r="OJ85" s="134"/>
      <c r="OK85" s="134"/>
      <c r="OL85" s="134"/>
      <c r="OM85" s="134"/>
      <c r="ON85" s="134"/>
      <c r="OO85" s="134"/>
      <c r="OP85" s="134"/>
      <c r="OQ85" s="134"/>
      <c r="OR85" s="134"/>
      <c r="OS85" s="134"/>
      <c r="OT85" s="134"/>
      <c r="OU85" s="134"/>
      <c r="OV85" s="134"/>
      <c r="OW85" s="134"/>
      <c r="OX85" s="134"/>
      <c r="OY85" s="134"/>
      <c r="OZ85" s="134"/>
      <c r="PA85" s="134"/>
      <c r="PB85" s="134"/>
      <c r="PC85" s="134"/>
      <c r="PD85" s="134"/>
      <c r="PE85" s="134"/>
      <c r="PF85" s="134"/>
      <c r="PG85" s="134"/>
      <c r="PH85" s="134"/>
      <c r="PI85" s="134"/>
      <c r="PJ85" s="134"/>
      <c r="PK85" s="134"/>
      <c r="PL85" s="134"/>
      <c r="PM85" s="134"/>
      <c r="PN85" s="134"/>
      <c r="PO85" s="134"/>
      <c r="PP85" s="134"/>
      <c r="PQ85" s="134"/>
      <c r="PR85" s="134"/>
      <c r="PS85" s="134"/>
      <c r="PT85" s="134"/>
      <c r="PU85" s="134"/>
      <c r="PV85" s="134"/>
      <c r="PW85" s="134"/>
      <c r="PX85" s="134"/>
      <c r="PY85" s="134"/>
      <c r="PZ85" s="134"/>
      <c r="QA85" s="134"/>
      <c r="QB85" s="134"/>
      <c r="QC85" s="134"/>
      <c r="QD85" s="134"/>
      <c r="QE85" s="134"/>
      <c r="QF85" s="134"/>
      <c r="QG85" s="134"/>
      <c r="QH85" s="134"/>
      <c r="QI85" s="134"/>
      <c r="QJ85" s="134"/>
      <c r="QK85" s="134"/>
      <c r="QL85" s="134"/>
      <c r="QM85" s="134"/>
      <c r="QN85" s="134"/>
      <c r="QO85" s="134"/>
      <c r="QP85" s="134"/>
      <c r="QQ85" s="134"/>
      <c r="QR85" s="134"/>
      <c r="QS85" s="134"/>
      <c r="QT85" s="134"/>
      <c r="QU85" s="134"/>
      <c r="QV85" s="134"/>
      <c r="QW85" s="134"/>
      <c r="QX85" s="134"/>
      <c r="QY85" s="134"/>
      <c r="QZ85" s="134"/>
      <c r="RA85" s="134"/>
      <c r="RB85" s="134"/>
      <c r="RC85" s="134"/>
      <c r="RD85" s="134"/>
      <c r="RE85" s="134"/>
      <c r="RF85" s="134"/>
      <c r="RG85" s="134"/>
      <c r="RH85" s="134"/>
      <c r="RI85" s="134"/>
      <c r="RJ85" s="134"/>
      <c r="RK85" s="134"/>
      <c r="RL85" s="134"/>
      <c r="RM85" s="134"/>
      <c r="RN85" s="134"/>
      <c r="RO85" s="134"/>
      <c r="RP85" s="134"/>
      <c r="RQ85" s="134"/>
      <c r="RR85" s="134"/>
      <c r="RS85" s="134"/>
      <c r="RT85" s="134"/>
      <c r="RU85" s="134"/>
      <c r="RV85" s="134"/>
      <c r="RW85" s="134"/>
      <c r="RX85" s="134"/>
      <c r="RY85" s="134"/>
      <c r="RZ85" s="134"/>
      <c r="SA85" s="134"/>
      <c r="SB85" s="134"/>
      <c r="SC85" s="134"/>
      <c r="SD85" s="134"/>
      <c r="SE85" s="134"/>
      <c r="SF85" s="134"/>
      <c r="SG85" s="134"/>
      <c r="SH85" s="134"/>
      <c r="SI85" s="134"/>
      <c r="SJ85" s="134"/>
      <c r="SK85" s="134"/>
      <c r="SL85" s="134"/>
      <c r="SM85" s="134"/>
      <c r="SN85" s="134"/>
      <c r="SO85" s="134"/>
      <c r="SP85" s="134"/>
      <c r="SQ85" s="134"/>
      <c r="SR85" s="134"/>
      <c r="SS85" s="134"/>
      <c r="ST85" s="134"/>
      <c r="SU85" s="134"/>
      <c r="SV85" s="134"/>
      <c r="SW85" s="134"/>
      <c r="SX85" s="134"/>
      <c r="SY85" s="134"/>
      <c r="SZ85" s="134"/>
      <c r="TA85" s="134"/>
      <c r="TB85" s="134"/>
      <c r="TC85" s="134"/>
      <c r="TD85" s="134"/>
      <c r="TE85" s="134"/>
      <c r="TF85" s="134"/>
      <c r="TG85" s="134"/>
      <c r="TH85" s="134"/>
      <c r="TI85" s="134"/>
      <c r="TJ85" s="134"/>
      <c r="TK85" s="134"/>
      <c r="TL85" s="134"/>
      <c r="TM85" s="134"/>
      <c r="TN85" s="134"/>
      <c r="TO85" s="134"/>
      <c r="TP85" s="134"/>
      <c r="TQ85" s="134"/>
      <c r="TR85" s="134"/>
      <c r="TS85" s="134"/>
      <c r="TT85" s="134"/>
      <c r="TU85" s="134"/>
      <c r="TV85" s="134"/>
      <c r="TW85" s="134"/>
      <c r="TX85" s="134"/>
      <c r="TY85" s="134"/>
      <c r="TZ85" s="134"/>
      <c r="UA85" s="134"/>
      <c r="UB85" s="134"/>
      <c r="UC85" s="134"/>
      <c r="UD85" s="134"/>
      <c r="UE85" s="134"/>
      <c r="UF85" s="134"/>
      <c r="UG85" s="134"/>
      <c r="UH85" s="134"/>
      <c r="UI85" s="134"/>
      <c r="UJ85" s="134"/>
      <c r="UK85" s="134"/>
      <c r="UL85" s="134"/>
      <c r="UM85" s="134"/>
      <c r="UN85" s="134"/>
      <c r="UO85" s="134"/>
      <c r="UP85" s="134"/>
      <c r="UQ85" s="134"/>
      <c r="UR85" s="134"/>
      <c r="US85" s="134"/>
      <c r="UT85" s="134"/>
      <c r="UU85" s="134"/>
      <c r="UV85" s="134"/>
      <c r="UW85" s="134"/>
      <c r="UX85" s="134"/>
      <c r="UY85" s="134"/>
      <c r="UZ85" s="134"/>
      <c r="VA85" s="134"/>
      <c r="VB85" s="134"/>
      <c r="VC85" s="134"/>
      <c r="VD85" s="134"/>
      <c r="VE85" s="134"/>
      <c r="VF85" s="134"/>
      <c r="VG85" s="134"/>
      <c r="VH85" s="134"/>
      <c r="VI85" s="134"/>
      <c r="VJ85" s="134"/>
      <c r="VK85" s="134"/>
      <c r="VL85" s="134"/>
      <c r="VM85" s="134"/>
      <c r="VN85" s="134"/>
      <c r="VO85" s="134"/>
      <c r="VP85" s="134"/>
      <c r="VQ85" s="134"/>
      <c r="VR85" s="134"/>
      <c r="VS85" s="134"/>
      <c r="VT85" s="134"/>
      <c r="VU85" s="134"/>
      <c r="VV85" s="134"/>
      <c r="VW85" s="134"/>
      <c r="VX85" s="134"/>
      <c r="VY85" s="134"/>
      <c r="VZ85" s="134"/>
      <c r="WA85" s="134"/>
      <c r="WB85" s="134"/>
      <c r="WC85" s="134"/>
      <c r="WD85" s="134"/>
      <c r="WE85" s="134"/>
      <c r="WF85" s="134"/>
      <c r="WG85" s="134"/>
      <c r="WH85" s="134"/>
      <c r="WI85" s="134"/>
      <c r="WJ85" s="134"/>
      <c r="WK85" s="134"/>
      <c r="WL85" s="134"/>
      <c r="WM85" s="134"/>
      <c r="WN85" s="134"/>
      <c r="WO85" s="134"/>
      <c r="WP85" s="134"/>
      <c r="WQ85" s="134"/>
      <c r="WR85" s="134"/>
      <c r="WS85" s="134"/>
      <c r="WT85" s="134"/>
      <c r="WU85" s="134"/>
      <c r="WV85" s="134"/>
      <c r="WW85" s="134"/>
      <c r="WX85" s="134"/>
      <c r="WY85" s="134"/>
      <c r="WZ85" s="134"/>
      <c r="XA85" s="134"/>
      <c r="XB85" s="134"/>
      <c r="XC85" s="134"/>
      <c r="XD85" s="134"/>
      <c r="XE85" s="134"/>
      <c r="XF85" s="134"/>
      <c r="XG85" s="134"/>
      <c r="XH85" s="134"/>
      <c r="XI85" s="134"/>
      <c r="XJ85" s="134"/>
      <c r="XK85" s="134"/>
      <c r="XL85" s="134"/>
      <c r="XM85" s="134"/>
      <c r="XN85" s="134"/>
      <c r="XO85" s="134"/>
      <c r="XP85" s="134"/>
      <c r="XQ85" s="134"/>
      <c r="XR85" s="134"/>
      <c r="XS85" s="134"/>
      <c r="XT85" s="134"/>
      <c r="XU85" s="134"/>
      <c r="XV85" s="134"/>
      <c r="XW85" s="134"/>
      <c r="XX85" s="134"/>
      <c r="XY85" s="134"/>
      <c r="XZ85" s="134"/>
      <c r="YA85" s="134"/>
      <c r="YB85" s="134"/>
      <c r="YC85" s="134"/>
      <c r="YD85" s="134"/>
      <c r="YE85" s="134"/>
      <c r="YF85" s="134"/>
      <c r="YG85" s="134"/>
      <c r="YH85" s="134"/>
      <c r="YI85" s="134"/>
      <c r="YJ85" s="134"/>
      <c r="YK85" s="134"/>
      <c r="YL85" s="134"/>
      <c r="YM85" s="134"/>
      <c r="YN85" s="134"/>
      <c r="YO85" s="134"/>
      <c r="YP85" s="134"/>
      <c r="YQ85" s="134"/>
      <c r="YR85" s="134"/>
      <c r="YS85" s="134"/>
      <c r="YT85" s="134"/>
      <c r="YU85" s="134"/>
      <c r="YV85" s="134"/>
      <c r="YW85" s="134"/>
      <c r="YX85" s="134"/>
      <c r="YY85" s="134"/>
      <c r="YZ85" s="134"/>
      <c r="ZA85" s="134"/>
      <c r="ZB85" s="134"/>
      <c r="ZC85" s="134"/>
      <c r="ZD85" s="134"/>
      <c r="ZE85" s="134"/>
      <c r="ZF85" s="134"/>
      <c r="ZG85" s="134"/>
      <c r="ZH85" s="134"/>
      <c r="ZI85" s="134"/>
      <c r="ZJ85" s="134"/>
      <c r="ZK85" s="134"/>
      <c r="ZL85" s="134"/>
      <c r="ZM85" s="134"/>
      <c r="ZN85" s="134"/>
      <c r="ZO85" s="134"/>
      <c r="ZP85" s="134"/>
      <c r="ZQ85" s="134"/>
      <c r="ZR85" s="134"/>
      <c r="ZS85" s="134"/>
      <c r="ZT85" s="134"/>
      <c r="ZU85" s="134"/>
      <c r="ZV85" s="134"/>
      <c r="ZW85" s="134"/>
      <c r="ZX85" s="134"/>
      <c r="ZY85" s="134"/>
      <c r="ZZ85" s="134"/>
      <c r="AAA85" s="134"/>
      <c r="AAB85" s="134"/>
      <c r="AAC85" s="134"/>
      <c r="AAD85" s="134"/>
      <c r="AAE85" s="134"/>
      <c r="AAF85" s="134"/>
      <c r="AAG85" s="134"/>
      <c r="AAH85" s="134"/>
      <c r="AAI85" s="134"/>
      <c r="AAJ85" s="134"/>
      <c r="AAK85" s="134"/>
      <c r="AAL85" s="134"/>
      <c r="AAM85" s="134"/>
      <c r="AAN85" s="134"/>
      <c r="AAO85" s="134"/>
      <c r="AAP85" s="134"/>
      <c r="AAQ85" s="134"/>
      <c r="AAR85" s="134"/>
      <c r="AAS85" s="134"/>
      <c r="AAT85" s="134"/>
      <c r="AAU85" s="134"/>
      <c r="AAV85" s="134"/>
      <c r="AAW85" s="134"/>
      <c r="AAX85" s="134"/>
      <c r="AAY85" s="134"/>
      <c r="AAZ85" s="134"/>
      <c r="ABA85" s="134"/>
      <c r="ABB85" s="134"/>
      <c r="ABC85" s="134"/>
      <c r="ABD85" s="134"/>
      <c r="ABE85" s="134"/>
      <c r="ABF85" s="134"/>
      <c r="ABG85" s="134"/>
      <c r="ABH85" s="134"/>
      <c r="ABI85" s="134"/>
      <c r="ABJ85" s="134"/>
      <c r="ABK85" s="134"/>
      <c r="ABL85" s="134"/>
      <c r="ABM85" s="134"/>
      <c r="ABN85" s="134"/>
      <c r="ABO85" s="134"/>
      <c r="ABP85" s="134"/>
      <c r="ABQ85" s="134"/>
      <c r="ABR85" s="134"/>
      <c r="ABS85" s="134"/>
      <c r="ABT85" s="134"/>
      <c r="ABU85" s="134"/>
      <c r="ABV85" s="134"/>
      <c r="ABW85" s="134"/>
      <c r="ABX85" s="134"/>
      <c r="ABY85" s="134"/>
      <c r="ABZ85" s="134"/>
      <c r="ACA85" s="134"/>
      <c r="ACB85" s="134"/>
      <c r="ACC85" s="134"/>
      <c r="ACD85" s="134"/>
      <c r="ACE85" s="134"/>
      <c r="ACF85" s="134"/>
      <c r="ACG85" s="134"/>
      <c r="ACH85" s="134"/>
      <c r="ACI85" s="134"/>
      <c r="ACJ85" s="134"/>
      <c r="ACK85" s="134"/>
      <c r="ACL85" s="134"/>
      <c r="ACM85" s="134"/>
      <c r="ACN85" s="134"/>
      <c r="ACO85" s="134"/>
      <c r="ACP85" s="134"/>
      <c r="ACQ85" s="134"/>
      <c r="ACR85" s="134"/>
      <c r="ACS85" s="134"/>
      <c r="ACT85" s="134"/>
      <c r="ACU85" s="134"/>
      <c r="ACV85" s="134"/>
      <c r="ACW85" s="134"/>
      <c r="ACX85" s="134"/>
      <c r="ACY85" s="134"/>
      <c r="ACZ85" s="134"/>
      <c r="ADA85" s="134"/>
      <c r="ADB85" s="134"/>
      <c r="ADC85" s="134"/>
      <c r="ADD85" s="134"/>
      <c r="ADE85" s="134"/>
      <c r="ADF85" s="134"/>
      <c r="ADG85" s="134"/>
      <c r="ADH85" s="134"/>
      <c r="ADI85" s="134"/>
      <c r="ADJ85" s="134"/>
      <c r="ADK85" s="134"/>
      <c r="ADL85" s="134"/>
      <c r="ADM85" s="134"/>
      <c r="ADN85" s="134"/>
      <c r="ADO85" s="134"/>
      <c r="ADP85" s="134"/>
      <c r="ADQ85" s="134"/>
      <c r="ADR85" s="134"/>
      <c r="ADS85" s="134"/>
      <c r="ADT85" s="134"/>
      <c r="ADU85" s="134"/>
      <c r="ADV85" s="134"/>
      <c r="ADW85" s="134"/>
      <c r="ADX85" s="134"/>
      <c r="ADY85" s="134"/>
      <c r="ADZ85" s="134"/>
      <c r="AEA85" s="134"/>
      <c r="AEB85" s="134"/>
      <c r="AEC85" s="134"/>
      <c r="AED85" s="134"/>
      <c r="AEE85" s="134"/>
      <c r="AEF85" s="134"/>
      <c r="AEG85" s="134"/>
      <c r="AEH85" s="134"/>
      <c r="AEI85" s="134"/>
      <c r="AEJ85" s="134"/>
      <c r="AEK85" s="134"/>
      <c r="AEL85" s="134"/>
      <c r="AEM85" s="134"/>
      <c r="AEN85" s="134"/>
      <c r="AEO85" s="134"/>
      <c r="AEP85" s="134"/>
      <c r="AEQ85" s="134"/>
      <c r="AER85" s="134"/>
      <c r="AES85" s="134"/>
      <c r="AET85" s="134"/>
      <c r="AEU85" s="134"/>
      <c r="AEV85" s="134"/>
      <c r="AEW85" s="134"/>
      <c r="AEX85" s="134"/>
      <c r="AEY85" s="134"/>
      <c r="AEZ85" s="134"/>
      <c r="AFA85" s="134"/>
      <c r="AFB85" s="134"/>
      <c r="AFC85" s="134"/>
      <c r="AFD85" s="134"/>
      <c r="AFE85" s="134"/>
      <c r="AFF85" s="134"/>
      <c r="AFG85" s="134"/>
      <c r="AFH85" s="134"/>
      <c r="AFI85" s="134"/>
      <c r="AFJ85" s="134"/>
      <c r="AFK85" s="134"/>
      <c r="AFL85" s="134"/>
      <c r="AFM85" s="134"/>
      <c r="AFN85" s="134"/>
      <c r="AFO85" s="134"/>
      <c r="AFP85" s="134"/>
      <c r="AFQ85" s="134"/>
      <c r="AFR85" s="134"/>
      <c r="AFS85" s="134"/>
      <c r="AFT85" s="134"/>
      <c r="AFU85" s="134"/>
      <c r="AFV85" s="134"/>
      <c r="AFW85" s="134"/>
      <c r="AFX85" s="134"/>
      <c r="AFY85" s="134"/>
      <c r="AFZ85" s="134"/>
      <c r="AGA85" s="134"/>
      <c r="AGB85" s="134"/>
      <c r="AGC85" s="134"/>
      <c r="AGD85" s="134"/>
      <c r="AGE85" s="134"/>
      <c r="AGF85" s="134"/>
      <c r="AGG85" s="134"/>
      <c r="AGH85" s="134"/>
      <c r="AGI85" s="134"/>
      <c r="AGJ85" s="134"/>
      <c r="AGK85" s="134"/>
      <c r="AGL85" s="134"/>
      <c r="AGM85" s="134"/>
      <c r="AGN85" s="134"/>
      <c r="AGO85" s="134"/>
      <c r="AGP85" s="134"/>
      <c r="AGQ85" s="134"/>
      <c r="AGR85" s="134"/>
      <c r="AGS85" s="134"/>
      <c r="AGT85" s="134"/>
      <c r="AGU85" s="134"/>
      <c r="AGV85" s="134"/>
      <c r="AGW85" s="134"/>
      <c r="AGX85" s="134"/>
      <c r="AGY85" s="134"/>
      <c r="AGZ85" s="134"/>
      <c r="AHA85" s="134"/>
      <c r="AHB85" s="134"/>
      <c r="AHC85" s="134"/>
      <c r="AHD85" s="134"/>
      <c r="AHE85" s="134"/>
      <c r="AHF85" s="134"/>
      <c r="AHG85" s="134"/>
      <c r="AHH85" s="134"/>
      <c r="AHI85" s="134"/>
      <c r="AHJ85" s="134"/>
      <c r="AHK85" s="134"/>
      <c r="AHL85" s="134"/>
      <c r="AHM85" s="134"/>
      <c r="AHN85" s="134"/>
      <c r="AHO85" s="134"/>
      <c r="AHP85" s="134"/>
      <c r="AHQ85" s="134"/>
      <c r="AHR85" s="134"/>
      <c r="AHS85" s="134"/>
      <c r="AHT85" s="134"/>
      <c r="AHU85" s="134"/>
      <c r="AHV85" s="134"/>
      <c r="AHW85" s="134"/>
      <c r="AHX85" s="134"/>
      <c r="AHY85" s="134"/>
      <c r="AHZ85" s="134"/>
      <c r="AIA85" s="134"/>
      <c r="AIB85" s="134"/>
      <c r="AIC85" s="134"/>
      <c r="AID85" s="134"/>
      <c r="AIE85" s="134"/>
      <c r="AIF85" s="134"/>
      <c r="AIG85" s="134"/>
      <c r="AIH85" s="134"/>
      <c r="AII85" s="134"/>
      <c r="AIJ85" s="134"/>
      <c r="AIK85" s="134"/>
      <c r="AIL85" s="134"/>
      <c r="AIM85" s="134"/>
      <c r="AIN85" s="134"/>
      <c r="AIO85" s="134"/>
      <c r="AIP85" s="134"/>
      <c r="AIQ85" s="134"/>
      <c r="AIR85" s="134"/>
      <c r="AIS85" s="134"/>
      <c r="AIT85" s="134"/>
      <c r="AIU85" s="134"/>
      <c r="AIV85" s="134"/>
      <c r="AIW85" s="134"/>
      <c r="AIX85" s="134"/>
      <c r="AIY85" s="134"/>
      <c r="AIZ85" s="134"/>
      <c r="AJA85" s="134"/>
      <c r="AJB85" s="134"/>
      <c r="AJC85" s="134"/>
      <c r="AJD85" s="134"/>
      <c r="AJE85" s="134"/>
      <c r="AJF85" s="134"/>
      <c r="AJG85" s="134"/>
      <c r="AJH85" s="134"/>
      <c r="AJI85" s="134"/>
      <c r="AJJ85" s="134"/>
      <c r="AJK85" s="134"/>
      <c r="AJL85" s="134"/>
      <c r="AJM85" s="134"/>
      <c r="AJN85" s="134"/>
      <c r="AJO85" s="134"/>
      <c r="AJP85" s="134"/>
      <c r="AJQ85" s="134"/>
      <c r="AJR85" s="134"/>
      <c r="AJS85" s="134"/>
      <c r="AJT85" s="134"/>
      <c r="AJU85" s="134"/>
      <c r="AJV85" s="134"/>
      <c r="AJW85" s="134"/>
      <c r="AJX85" s="134"/>
      <c r="AJY85" s="134"/>
      <c r="AJZ85" s="134"/>
      <c r="AKA85" s="134"/>
      <c r="AKB85" s="134"/>
      <c r="AKC85" s="134"/>
      <c r="AKD85" s="134"/>
      <c r="AKE85" s="134"/>
      <c r="AKF85" s="134"/>
      <c r="AKG85" s="134"/>
      <c r="AKH85" s="134"/>
      <c r="AKI85" s="134"/>
      <c r="AKJ85" s="134"/>
      <c r="AKK85" s="134"/>
      <c r="AKL85" s="134"/>
      <c r="AKM85" s="134"/>
      <c r="AKN85" s="134"/>
      <c r="AKO85" s="134"/>
      <c r="AKP85" s="134"/>
      <c r="AKQ85" s="134"/>
      <c r="AKR85" s="134"/>
      <c r="AKS85" s="134"/>
      <c r="AKT85" s="134"/>
      <c r="AKU85" s="134"/>
      <c r="AKV85" s="134"/>
      <c r="AKW85" s="134"/>
      <c r="AKX85" s="134"/>
      <c r="AKY85" s="134"/>
      <c r="AKZ85" s="134"/>
      <c r="ALA85" s="134"/>
      <c r="ALB85" s="134"/>
      <c r="ALC85" s="134"/>
      <c r="ALD85" s="134"/>
      <c r="ALE85" s="134"/>
      <c r="ALF85" s="134"/>
      <c r="ALG85" s="134"/>
      <c r="ALH85" s="134"/>
      <c r="ALI85" s="134"/>
      <c r="ALJ85" s="134"/>
      <c r="ALK85" s="134"/>
      <c r="ALL85" s="134"/>
      <c r="ALM85" s="134"/>
      <c r="ALN85" s="134"/>
      <c r="ALO85" s="134"/>
      <c r="ALP85" s="134"/>
      <c r="ALQ85" s="134"/>
      <c r="ALR85" s="134"/>
      <c r="ALS85" s="134"/>
      <c r="ALT85" s="134"/>
      <c r="ALU85" s="134"/>
      <c r="ALV85" s="134"/>
      <c r="ALW85" s="134"/>
      <c r="ALX85" s="134"/>
      <c r="ALY85" s="134"/>
      <c r="ALZ85" s="134"/>
      <c r="AMA85" s="134"/>
      <c r="AMB85" s="134"/>
      <c r="AMC85" s="134"/>
      <c r="AMD85" s="134"/>
      <c r="AME85" s="134"/>
      <c r="AMF85" s="134"/>
      <c r="AMG85" s="134"/>
      <c r="AMH85" s="134"/>
      <c r="AMI85" s="134"/>
      <c r="AMJ85" s="134"/>
      <c r="AMK85" s="134"/>
      <c r="AML85" s="134"/>
      <c r="AMM85" s="134"/>
      <c r="AMN85" s="134"/>
      <c r="AMO85" s="134"/>
      <c r="AMP85" s="134"/>
      <c r="AMQ85" s="134"/>
      <c r="AMR85" s="134"/>
      <c r="AMS85" s="134"/>
      <c r="AMT85" s="134"/>
      <c r="AMU85" s="134"/>
      <c r="AMV85" s="134"/>
      <c r="AMW85" s="134"/>
      <c r="AMX85" s="134"/>
      <c r="AMY85" s="134"/>
      <c r="AMZ85" s="134"/>
      <c r="ANA85" s="134"/>
      <c r="ANB85" s="134"/>
      <c r="ANC85" s="134"/>
      <c r="AND85" s="134"/>
      <c r="ANE85" s="134"/>
      <c r="ANF85" s="134"/>
      <c r="ANG85" s="134"/>
      <c r="ANH85" s="134"/>
      <c r="ANI85" s="134"/>
      <c r="ANJ85" s="134"/>
      <c r="ANK85" s="134"/>
      <c r="ANL85" s="134"/>
      <c r="ANM85" s="134"/>
      <c r="ANN85" s="134"/>
      <c r="ANO85" s="134"/>
      <c r="ANP85" s="134"/>
      <c r="ANQ85" s="134"/>
      <c r="ANR85" s="134"/>
      <c r="ANS85" s="134"/>
      <c r="ANT85" s="134"/>
      <c r="ANU85" s="134"/>
      <c r="ANV85" s="134"/>
      <c r="ANW85" s="134"/>
      <c r="ANX85" s="134"/>
      <c r="ANY85" s="134"/>
      <c r="ANZ85" s="134"/>
      <c r="AOA85" s="134"/>
      <c r="AOB85" s="134"/>
      <c r="AOC85" s="134"/>
      <c r="AOD85" s="134"/>
      <c r="AOE85" s="134"/>
      <c r="AOF85" s="134"/>
      <c r="AOG85" s="134"/>
      <c r="AOH85" s="134"/>
      <c r="AOI85" s="134"/>
      <c r="AOJ85" s="134"/>
      <c r="AOK85" s="134"/>
      <c r="AOL85" s="134"/>
      <c r="AOM85" s="134"/>
      <c r="AON85" s="134"/>
      <c r="AOO85" s="134"/>
      <c r="AOP85" s="134"/>
      <c r="AOQ85" s="134"/>
      <c r="AOR85" s="134"/>
      <c r="AOS85" s="134"/>
      <c r="AOT85" s="134"/>
      <c r="AOU85" s="134"/>
      <c r="AOV85" s="134"/>
      <c r="AOW85" s="134"/>
      <c r="AOX85" s="134"/>
      <c r="AOY85" s="134"/>
      <c r="AOZ85" s="134"/>
      <c r="APA85" s="134"/>
      <c r="APB85" s="134"/>
      <c r="APC85" s="134"/>
      <c r="APD85" s="134"/>
      <c r="APE85" s="134"/>
      <c r="APF85" s="134"/>
      <c r="APG85" s="134"/>
      <c r="APH85" s="134"/>
      <c r="API85" s="134"/>
      <c r="APJ85" s="134"/>
      <c r="APK85" s="134"/>
      <c r="APL85" s="134"/>
      <c r="APM85" s="134"/>
      <c r="APN85" s="134"/>
      <c r="APO85" s="134"/>
      <c r="APP85" s="134"/>
      <c r="APQ85" s="134"/>
      <c r="APR85" s="134"/>
      <c r="APS85" s="134"/>
      <c r="APT85" s="134"/>
      <c r="APU85" s="134"/>
      <c r="APV85" s="134"/>
      <c r="APW85" s="134"/>
      <c r="APX85" s="134"/>
      <c r="APY85" s="134"/>
      <c r="APZ85" s="134"/>
      <c r="AQA85" s="134"/>
      <c r="AQB85" s="134"/>
      <c r="AQC85" s="134"/>
      <c r="AQD85" s="134"/>
      <c r="AQE85" s="134"/>
      <c r="AQF85" s="134"/>
      <c r="AQG85" s="134"/>
      <c r="AQH85" s="134"/>
      <c r="AQI85" s="134"/>
      <c r="AQJ85" s="134"/>
      <c r="AQK85" s="134"/>
      <c r="AQL85" s="134"/>
      <c r="AQM85" s="134"/>
      <c r="AQN85" s="134"/>
      <c r="AQO85" s="134"/>
      <c r="AQP85" s="134"/>
      <c r="AQQ85" s="134"/>
      <c r="AQR85" s="134"/>
      <c r="AQS85" s="134"/>
      <c r="AQT85" s="134"/>
      <c r="AQU85" s="134"/>
      <c r="AQV85" s="134"/>
      <c r="AQW85" s="134"/>
      <c r="AQX85" s="134"/>
      <c r="AQY85" s="134"/>
      <c r="AQZ85" s="134"/>
      <c r="ARA85" s="134"/>
      <c r="ARB85" s="134"/>
      <c r="ARC85" s="134"/>
      <c r="ARD85" s="134"/>
      <c r="ARE85" s="134"/>
      <c r="ARF85" s="134"/>
      <c r="ARG85" s="134"/>
      <c r="ARH85" s="134"/>
      <c r="ARI85" s="134"/>
      <c r="ARJ85" s="134"/>
      <c r="ARK85" s="134"/>
      <c r="ARL85" s="134"/>
      <c r="ARM85" s="134"/>
      <c r="ARN85" s="134"/>
      <c r="ARO85" s="134"/>
      <c r="ARP85" s="134"/>
      <c r="ARQ85" s="134"/>
      <c r="ARR85" s="134"/>
      <c r="ARS85" s="134"/>
      <c r="ART85" s="134"/>
      <c r="ARU85" s="134"/>
      <c r="ARV85" s="134"/>
      <c r="ARW85" s="134"/>
      <c r="ARX85" s="134"/>
      <c r="ARY85" s="134"/>
      <c r="ARZ85" s="134"/>
      <c r="ASA85" s="134"/>
      <c r="ASB85" s="134"/>
      <c r="ASC85" s="134"/>
      <c r="ASD85" s="134"/>
      <c r="ASE85" s="134"/>
      <c r="ASF85" s="134"/>
      <c r="ASG85" s="134"/>
      <c r="ASH85" s="134"/>
      <c r="ASI85" s="134"/>
      <c r="ASJ85" s="134"/>
      <c r="ASK85" s="134"/>
      <c r="ASL85" s="134"/>
      <c r="ASM85" s="134"/>
      <c r="ASN85" s="134"/>
      <c r="ASO85" s="134"/>
      <c r="ASP85" s="134"/>
      <c r="ASQ85" s="134"/>
      <c r="ASR85" s="134"/>
      <c r="ASS85" s="134"/>
      <c r="AST85" s="134"/>
      <c r="ASU85" s="134"/>
      <c r="ASV85" s="134"/>
      <c r="ASW85" s="134"/>
      <c r="ASX85" s="134"/>
      <c r="ASY85" s="134"/>
      <c r="ASZ85" s="134"/>
      <c r="ATA85" s="134"/>
      <c r="ATB85" s="134"/>
      <c r="ATC85" s="134"/>
      <c r="ATD85" s="134"/>
      <c r="ATE85" s="134"/>
      <c r="ATF85" s="134"/>
      <c r="ATG85" s="134"/>
      <c r="ATH85" s="134"/>
      <c r="ATI85" s="134"/>
      <c r="ATJ85" s="134"/>
      <c r="ATK85" s="134"/>
      <c r="ATL85" s="134"/>
      <c r="ATM85" s="134"/>
      <c r="ATN85" s="134"/>
      <c r="ATO85" s="134"/>
      <c r="ATP85" s="134"/>
      <c r="ATQ85" s="134"/>
      <c r="ATR85" s="134"/>
      <c r="ATS85" s="134"/>
      <c r="ATT85" s="134"/>
      <c r="ATU85" s="134"/>
      <c r="ATV85" s="134"/>
      <c r="ATW85" s="134"/>
      <c r="ATX85" s="134"/>
      <c r="ATY85" s="134"/>
      <c r="ATZ85" s="134"/>
      <c r="AUA85" s="134"/>
      <c r="AUB85" s="134"/>
      <c r="AUC85" s="134"/>
      <c r="AUD85" s="134"/>
      <c r="AUE85" s="134"/>
      <c r="AUF85" s="134"/>
      <c r="AUG85" s="134"/>
      <c r="AUH85" s="134"/>
      <c r="AUI85" s="134"/>
      <c r="AUJ85" s="134"/>
      <c r="AUK85" s="134"/>
      <c r="AUL85" s="134"/>
      <c r="AUM85" s="134"/>
      <c r="AUN85" s="134"/>
      <c r="AUO85" s="134"/>
      <c r="AUP85" s="134"/>
      <c r="AUQ85" s="134"/>
      <c r="AUR85" s="134"/>
      <c r="AUS85" s="134"/>
      <c r="AUT85" s="134"/>
      <c r="AUU85" s="134"/>
      <c r="AUV85" s="134"/>
      <c r="AUW85" s="134"/>
      <c r="AUX85" s="134"/>
      <c r="AUY85" s="134"/>
      <c r="AUZ85" s="134"/>
      <c r="AVA85" s="134"/>
      <c r="AVB85" s="134"/>
      <c r="AVC85" s="134"/>
      <c r="AVD85" s="134"/>
      <c r="AVE85" s="134"/>
      <c r="AVF85" s="134"/>
      <c r="AVG85" s="134"/>
      <c r="AVH85" s="134"/>
      <c r="AVI85" s="134"/>
      <c r="AVJ85" s="134"/>
      <c r="AVK85" s="134"/>
      <c r="AVL85" s="134"/>
      <c r="AVM85" s="134"/>
      <c r="AVN85" s="134"/>
      <c r="AVO85" s="134"/>
      <c r="AVP85" s="134"/>
      <c r="AVQ85" s="134"/>
      <c r="AVR85" s="134"/>
      <c r="AVS85" s="134"/>
      <c r="AVT85" s="134"/>
      <c r="AVU85" s="134"/>
      <c r="AVV85" s="134"/>
      <c r="AVW85" s="134"/>
      <c r="AVX85" s="134"/>
      <c r="AVY85" s="134"/>
      <c r="AVZ85" s="134"/>
      <c r="AWA85" s="134"/>
      <c r="AWB85" s="134"/>
      <c r="AWC85" s="134"/>
      <c r="AWD85" s="134"/>
      <c r="AWE85" s="134"/>
      <c r="AWF85" s="134"/>
      <c r="AWG85" s="134"/>
      <c r="AWH85" s="134"/>
      <c r="AWI85" s="134"/>
      <c r="AWJ85" s="134"/>
      <c r="AWK85" s="134"/>
      <c r="AWL85" s="134"/>
      <c r="AWM85" s="134"/>
      <c r="AWN85" s="134"/>
      <c r="AWO85" s="134"/>
      <c r="AWP85" s="134"/>
      <c r="AWQ85" s="134"/>
      <c r="AWR85" s="134"/>
      <c r="AWS85" s="134"/>
      <c r="AWT85" s="134"/>
      <c r="AWU85" s="134"/>
      <c r="AWV85" s="134"/>
      <c r="AWW85" s="134"/>
      <c r="AWX85" s="134"/>
      <c r="AWY85" s="134"/>
      <c r="AWZ85" s="134"/>
      <c r="AXA85" s="134"/>
      <c r="AXB85" s="134"/>
      <c r="AXC85" s="134"/>
      <c r="AXD85" s="134"/>
      <c r="AXE85" s="134"/>
      <c r="AXF85" s="134"/>
      <c r="AXG85" s="134"/>
      <c r="AXH85" s="134"/>
      <c r="AXI85" s="134"/>
      <c r="AXJ85" s="134"/>
      <c r="AXK85" s="134"/>
      <c r="AXL85" s="134"/>
      <c r="AXM85" s="134"/>
      <c r="AXN85" s="134"/>
      <c r="AXO85" s="134"/>
      <c r="AXP85" s="134"/>
      <c r="AXQ85" s="134"/>
      <c r="AXR85" s="134"/>
      <c r="AXS85" s="134"/>
      <c r="AXT85" s="134"/>
      <c r="AXU85" s="134"/>
      <c r="AXV85" s="134"/>
      <c r="AXW85" s="134"/>
      <c r="AXX85" s="134"/>
      <c r="AXY85" s="134"/>
      <c r="AXZ85" s="134"/>
      <c r="AYA85" s="134"/>
      <c r="AYB85" s="134"/>
      <c r="AYC85" s="134"/>
      <c r="AYD85" s="134"/>
      <c r="AYE85" s="134"/>
      <c r="AYF85" s="134"/>
      <c r="AYG85" s="134"/>
      <c r="AYH85" s="134"/>
      <c r="AYI85" s="134"/>
      <c r="AYJ85" s="134"/>
      <c r="AYK85" s="134"/>
      <c r="AYL85" s="134"/>
      <c r="AYM85" s="134"/>
      <c r="AYN85" s="134"/>
      <c r="AYO85" s="134"/>
      <c r="AYP85" s="134"/>
      <c r="AYQ85" s="134"/>
      <c r="AYR85" s="134"/>
      <c r="AYS85" s="134"/>
      <c r="AYT85" s="134"/>
      <c r="AYU85" s="134"/>
      <c r="AYV85" s="134"/>
      <c r="AYW85" s="134"/>
      <c r="AYX85" s="134"/>
      <c r="AYY85" s="134"/>
      <c r="AYZ85" s="134"/>
      <c r="AZA85" s="134"/>
      <c r="AZB85" s="134"/>
      <c r="AZC85" s="134"/>
      <c r="AZD85" s="134"/>
      <c r="AZE85" s="134"/>
      <c r="AZF85" s="134"/>
      <c r="AZG85" s="134"/>
      <c r="AZH85" s="134"/>
      <c r="AZI85" s="134"/>
      <c r="AZJ85" s="134"/>
      <c r="AZK85" s="134"/>
      <c r="AZL85" s="134"/>
      <c r="AZM85" s="134"/>
      <c r="AZN85" s="134"/>
      <c r="AZO85" s="134"/>
      <c r="AZP85" s="134"/>
      <c r="AZQ85" s="134"/>
      <c r="AZR85" s="134"/>
      <c r="AZS85" s="134"/>
      <c r="AZT85" s="134"/>
      <c r="AZU85" s="134"/>
      <c r="AZV85" s="134"/>
      <c r="AZW85" s="134"/>
      <c r="AZX85" s="134"/>
      <c r="AZY85" s="134"/>
      <c r="AZZ85" s="134"/>
      <c r="BAA85" s="134"/>
      <c r="BAB85" s="134"/>
      <c r="BAC85" s="134"/>
      <c r="BAD85" s="134"/>
      <c r="BAE85" s="134"/>
      <c r="BAF85" s="134"/>
      <c r="BAG85" s="134"/>
      <c r="BAH85" s="134"/>
      <c r="BAI85" s="134"/>
      <c r="BAJ85" s="134"/>
      <c r="BAK85" s="134"/>
      <c r="BAL85" s="134"/>
      <c r="BAM85" s="134"/>
      <c r="BAN85" s="134"/>
      <c r="BAO85" s="134"/>
      <c r="BAP85" s="134"/>
      <c r="BAQ85" s="134"/>
      <c r="BAR85" s="134"/>
      <c r="BAS85" s="134"/>
      <c r="BAT85" s="134"/>
      <c r="BAU85" s="134"/>
      <c r="BAV85" s="134"/>
      <c r="BAW85" s="134"/>
      <c r="BAX85" s="134"/>
      <c r="BAY85" s="134"/>
      <c r="BAZ85" s="134"/>
      <c r="BBA85" s="134"/>
      <c r="BBB85" s="134"/>
      <c r="BBC85" s="134"/>
      <c r="BBD85" s="134"/>
      <c r="BBE85" s="134"/>
      <c r="BBF85" s="134"/>
      <c r="BBG85" s="134"/>
      <c r="BBH85" s="134"/>
      <c r="BBI85" s="134"/>
      <c r="BBJ85" s="134"/>
      <c r="BBK85" s="134"/>
      <c r="BBL85" s="134"/>
      <c r="BBM85" s="134"/>
      <c r="BBN85" s="134"/>
      <c r="BBO85" s="134"/>
      <c r="BBP85" s="134"/>
      <c r="BBQ85" s="134"/>
      <c r="BBR85" s="134"/>
      <c r="BBS85" s="134"/>
      <c r="BBT85" s="134"/>
      <c r="BBU85" s="134"/>
      <c r="BBV85" s="134"/>
      <c r="BBW85" s="134"/>
      <c r="BBX85" s="134"/>
      <c r="BBY85" s="134"/>
      <c r="BBZ85" s="134"/>
      <c r="BCA85" s="134"/>
      <c r="BCB85" s="134"/>
      <c r="BCC85" s="134"/>
      <c r="BCD85" s="134"/>
      <c r="BCE85" s="134"/>
      <c r="BCF85" s="134"/>
      <c r="BCG85" s="134"/>
      <c r="BCH85" s="134"/>
      <c r="BCI85" s="134"/>
      <c r="BCJ85" s="134"/>
      <c r="BCK85" s="134"/>
      <c r="BCL85" s="134"/>
      <c r="BCM85" s="134"/>
      <c r="BCN85" s="134"/>
      <c r="BCO85" s="134"/>
      <c r="BCP85" s="134"/>
      <c r="BCQ85" s="134"/>
      <c r="BCR85" s="134"/>
      <c r="BCS85" s="134"/>
      <c r="BCT85" s="134"/>
      <c r="BCU85" s="134"/>
      <c r="BCV85" s="134"/>
      <c r="BCW85" s="134"/>
      <c r="BCX85" s="134"/>
      <c r="BCY85" s="134"/>
      <c r="BCZ85" s="134"/>
      <c r="BDA85" s="134"/>
      <c r="BDB85" s="134"/>
      <c r="BDC85" s="134"/>
      <c r="BDD85" s="134"/>
      <c r="BDE85" s="134"/>
      <c r="BDF85" s="134"/>
      <c r="BDG85" s="134"/>
      <c r="BDH85" s="134"/>
      <c r="BDI85" s="134"/>
      <c r="BDJ85" s="134"/>
      <c r="BDK85" s="134"/>
      <c r="BDL85" s="134"/>
      <c r="BDM85" s="134"/>
      <c r="BDN85" s="134"/>
      <c r="BDO85" s="134"/>
      <c r="BDP85" s="134"/>
      <c r="BDQ85" s="134"/>
      <c r="BDR85" s="134"/>
      <c r="BDS85" s="134"/>
      <c r="BDT85" s="134"/>
      <c r="BDU85" s="134"/>
      <c r="BDV85" s="134"/>
      <c r="BDW85" s="134"/>
      <c r="BDX85" s="134"/>
      <c r="BDY85" s="134"/>
      <c r="BDZ85" s="134"/>
      <c r="BEA85" s="134"/>
      <c r="BEB85" s="134"/>
      <c r="BEC85" s="134"/>
      <c r="BED85" s="134"/>
      <c r="BEE85" s="134"/>
      <c r="BEF85" s="134"/>
      <c r="BEG85" s="134"/>
      <c r="BEH85" s="134"/>
      <c r="BEI85" s="134"/>
      <c r="BEJ85" s="134"/>
      <c r="BEK85" s="134"/>
      <c r="BEL85" s="134"/>
      <c r="BEM85" s="134"/>
      <c r="BEN85" s="134"/>
      <c r="BEO85" s="134"/>
      <c r="BEP85" s="134"/>
      <c r="BEQ85" s="134"/>
      <c r="BER85" s="134"/>
      <c r="BES85" s="134"/>
      <c r="BET85" s="134"/>
      <c r="BEU85" s="134"/>
      <c r="BEV85" s="134"/>
      <c r="BEW85" s="134"/>
      <c r="BEX85" s="134"/>
      <c r="BEY85" s="134"/>
      <c r="BEZ85" s="134"/>
      <c r="BFA85" s="134"/>
      <c r="BFB85" s="134"/>
      <c r="BFC85" s="134"/>
      <c r="BFD85" s="134"/>
      <c r="BFE85" s="134"/>
      <c r="BFF85" s="134"/>
      <c r="BFG85" s="134"/>
      <c r="BFH85" s="134"/>
      <c r="BFI85" s="134"/>
      <c r="BFJ85" s="134"/>
      <c r="BFK85" s="134"/>
      <c r="BFL85" s="134"/>
      <c r="BFM85" s="134"/>
      <c r="BFN85" s="134"/>
      <c r="BFO85" s="134"/>
      <c r="BFP85" s="134"/>
      <c r="BFQ85" s="134"/>
      <c r="BFR85" s="134"/>
      <c r="BFS85" s="134"/>
      <c r="BFT85" s="134"/>
      <c r="BFU85" s="134"/>
      <c r="BFV85" s="134"/>
      <c r="BFW85" s="134"/>
      <c r="BFX85" s="134"/>
      <c r="BFY85" s="134"/>
      <c r="BFZ85" s="134"/>
      <c r="BGA85" s="134"/>
      <c r="BGB85" s="134"/>
      <c r="BGC85" s="134"/>
      <c r="BGD85" s="134"/>
      <c r="BGE85" s="134"/>
      <c r="BGF85" s="134"/>
      <c r="BGG85" s="134"/>
      <c r="BGH85" s="134"/>
      <c r="BGI85" s="134"/>
      <c r="BGJ85" s="134"/>
      <c r="BGK85" s="134"/>
      <c r="BGL85" s="134"/>
      <c r="BGM85" s="134"/>
      <c r="BGN85" s="134"/>
      <c r="BGO85" s="134"/>
      <c r="BGP85" s="134"/>
      <c r="BGQ85" s="134"/>
      <c r="BGR85" s="134"/>
      <c r="BGS85" s="134"/>
      <c r="BGT85" s="134"/>
      <c r="BGU85" s="134"/>
      <c r="BGV85" s="134"/>
      <c r="BGW85" s="134"/>
      <c r="BGX85" s="134"/>
      <c r="BGY85" s="134"/>
      <c r="BGZ85" s="134"/>
      <c r="BHA85" s="134"/>
      <c r="BHB85" s="134"/>
      <c r="BHC85" s="134"/>
      <c r="BHD85" s="134"/>
      <c r="BHE85" s="134"/>
      <c r="BHF85" s="134"/>
      <c r="BHG85" s="134"/>
      <c r="BHH85" s="134"/>
      <c r="BHI85" s="134"/>
      <c r="BHJ85" s="134"/>
      <c r="BHK85" s="134"/>
      <c r="BHL85" s="134"/>
      <c r="BHM85" s="134"/>
      <c r="BHN85" s="134"/>
      <c r="BHO85" s="134"/>
      <c r="BHP85" s="134"/>
      <c r="BHQ85" s="134"/>
      <c r="BHR85" s="134"/>
      <c r="BHS85" s="134"/>
      <c r="BHT85" s="134"/>
      <c r="BHU85" s="134"/>
      <c r="BHV85" s="134"/>
      <c r="BHW85" s="134"/>
      <c r="BHX85" s="134"/>
      <c r="BHY85" s="134"/>
      <c r="BHZ85" s="134"/>
      <c r="BIA85" s="134"/>
      <c r="BIB85" s="134"/>
      <c r="BIC85" s="134"/>
      <c r="BID85" s="134"/>
      <c r="BIE85" s="134"/>
      <c r="BIF85" s="134"/>
      <c r="BIG85" s="134"/>
      <c r="BIH85" s="134"/>
      <c r="BII85" s="134"/>
      <c r="BIJ85" s="134"/>
      <c r="BIK85" s="134"/>
      <c r="BIL85" s="134"/>
      <c r="BIM85" s="134"/>
      <c r="BIN85" s="134"/>
      <c r="BIO85" s="134"/>
      <c r="BIP85" s="134"/>
      <c r="BIQ85" s="134"/>
      <c r="BIR85" s="134"/>
      <c r="BIS85" s="134"/>
      <c r="BIT85" s="134"/>
      <c r="BIU85" s="134"/>
      <c r="BIV85" s="134"/>
      <c r="BIW85" s="134"/>
      <c r="BIX85" s="134"/>
      <c r="BIY85" s="134"/>
      <c r="BIZ85" s="134"/>
      <c r="BJA85" s="134"/>
      <c r="BJB85" s="134"/>
      <c r="BJC85" s="134"/>
      <c r="BJD85" s="134"/>
      <c r="BJE85" s="134"/>
      <c r="BJF85" s="134"/>
      <c r="BJG85" s="134"/>
      <c r="BJH85" s="134"/>
      <c r="BJI85" s="134"/>
      <c r="BJJ85" s="134"/>
      <c r="BJK85" s="134"/>
      <c r="BJL85" s="134"/>
      <c r="BJM85" s="134"/>
      <c r="BJN85" s="134"/>
      <c r="BJO85" s="134"/>
      <c r="BJP85" s="134"/>
      <c r="BJQ85" s="134"/>
      <c r="BJR85" s="134"/>
      <c r="BJS85" s="134"/>
      <c r="BJT85" s="134"/>
      <c r="BJU85" s="134"/>
      <c r="BJV85" s="134"/>
      <c r="BJW85" s="134"/>
      <c r="BJX85" s="134"/>
      <c r="BJY85" s="134"/>
      <c r="BJZ85" s="134"/>
      <c r="BKA85" s="134"/>
      <c r="BKB85" s="134"/>
      <c r="BKC85" s="134"/>
      <c r="BKD85" s="134"/>
      <c r="BKE85" s="134"/>
      <c r="BKF85" s="134"/>
      <c r="BKG85" s="134"/>
      <c r="BKH85" s="134"/>
      <c r="BKI85" s="134"/>
      <c r="BKJ85" s="134"/>
      <c r="BKK85" s="134"/>
      <c r="BKL85" s="134"/>
      <c r="BKM85" s="134"/>
      <c r="BKN85" s="134"/>
      <c r="BKO85" s="134"/>
      <c r="BKP85" s="134"/>
      <c r="BKQ85" s="134"/>
      <c r="BKR85" s="134"/>
      <c r="BKS85" s="134"/>
      <c r="BKT85" s="134"/>
      <c r="BKU85" s="134"/>
      <c r="BKV85" s="134"/>
      <c r="BKW85" s="134"/>
      <c r="BKX85" s="134"/>
      <c r="BKY85" s="134"/>
      <c r="BKZ85" s="134"/>
      <c r="BLA85" s="134"/>
      <c r="BLB85" s="134"/>
      <c r="BLC85" s="134"/>
      <c r="BLD85" s="134"/>
      <c r="BLE85" s="134"/>
      <c r="BLF85" s="134"/>
      <c r="BLG85" s="134"/>
      <c r="BLH85" s="134"/>
      <c r="BLI85" s="134"/>
      <c r="BLJ85" s="134"/>
      <c r="BLK85" s="134"/>
      <c r="BLL85" s="134"/>
      <c r="BLM85" s="134"/>
      <c r="BLN85" s="134"/>
      <c r="BLO85" s="134"/>
      <c r="BLP85" s="134"/>
      <c r="BLQ85" s="134"/>
      <c r="BLR85" s="134"/>
      <c r="BLS85" s="134"/>
      <c r="BLT85" s="134"/>
      <c r="BLU85" s="134"/>
      <c r="BLV85" s="134"/>
      <c r="BLW85" s="134"/>
      <c r="BLX85" s="134"/>
      <c r="BLY85" s="134"/>
      <c r="BLZ85" s="134"/>
      <c r="BMA85" s="134"/>
      <c r="BMB85" s="134"/>
      <c r="BMC85" s="134"/>
      <c r="BMD85" s="134"/>
      <c r="BME85" s="134"/>
      <c r="BMF85" s="134"/>
      <c r="BMG85" s="134"/>
      <c r="BMH85" s="134"/>
      <c r="BMI85" s="134"/>
      <c r="BMJ85" s="134"/>
      <c r="BMK85" s="134"/>
      <c r="BML85" s="134"/>
      <c r="BMM85" s="134"/>
      <c r="BMN85" s="134"/>
      <c r="BMO85" s="134"/>
      <c r="BMP85" s="134"/>
      <c r="BMQ85" s="134"/>
      <c r="BMR85" s="134"/>
      <c r="BMS85" s="134"/>
      <c r="BMT85" s="134"/>
      <c r="BMU85" s="134"/>
      <c r="BMV85" s="134"/>
      <c r="BMW85" s="134"/>
      <c r="BMX85" s="134"/>
      <c r="BMY85" s="134"/>
      <c r="BMZ85" s="134"/>
      <c r="BNA85" s="134"/>
      <c r="BNB85" s="134"/>
      <c r="BNC85" s="134"/>
      <c r="BND85" s="134"/>
      <c r="BNE85" s="134"/>
      <c r="BNF85" s="134"/>
      <c r="BNG85" s="134"/>
      <c r="BNH85" s="134"/>
      <c r="BNI85" s="134"/>
      <c r="BNJ85" s="134"/>
      <c r="BNK85" s="134"/>
      <c r="BNL85" s="134"/>
      <c r="BNM85" s="134"/>
      <c r="BNN85" s="134"/>
      <c r="BNO85" s="134"/>
      <c r="BNP85" s="134"/>
      <c r="BNQ85" s="134"/>
      <c r="BNR85" s="134"/>
      <c r="BNS85" s="134"/>
      <c r="BNT85" s="134"/>
      <c r="BNU85" s="134"/>
      <c r="BNV85" s="134"/>
      <c r="BNW85" s="134"/>
      <c r="BNX85" s="134"/>
      <c r="BNY85" s="134"/>
      <c r="BNZ85" s="134"/>
      <c r="BOA85" s="134"/>
      <c r="BOB85" s="134"/>
      <c r="BOC85" s="134"/>
      <c r="BOD85" s="134"/>
      <c r="BOE85" s="134"/>
      <c r="BOF85" s="134"/>
      <c r="BOG85" s="134"/>
      <c r="BOH85" s="134"/>
      <c r="BOI85" s="134"/>
      <c r="BOJ85" s="134"/>
      <c r="BOK85" s="134"/>
      <c r="BOL85" s="134"/>
      <c r="BOM85" s="134"/>
      <c r="BON85" s="134"/>
      <c r="BOO85" s="134"/>
      <c r="BOP85" s="134"/>
      <c r="BOQ85" s="134"/>
      <c r="BOR85" s="134"/>
      <c r="BOS85" s="134"/>
      <c r="BOT85" s="134"/>
      <c r="BOU85" s="134"/>
      <c r="BOV85" s="134"/>
      <c r="BOW85" s="134"/>
      <c r="BOX85" s="134"/>
      <c r="BOY85" s="134"/>
      <c r="BOZ85" s="134"/>
      <c r="BPA85" s="134"/>
      <c r="BPB85" s="134"/>
      <c r="BPC85" s="134"/>
      <c r="BPD85" s="134"/>
      <c r="BPE85" s="134"/>
      <c r="BPF85" s="134"/>
      <c r="BPG85" s="134"/>
      <c r="BPH85" s="134"/>
      <c r="BPI85" s="134"/>
      <c r="BPJ85" s="134"/>
      <c r="BPK85" s="134"/>
      <c r="BPL85" s="134"/>
      <c r="BPM85" s="134"/>
      <c r="BPN85" s="134"/>
      <c r="BPO85" s="134"/>
      <c r="BPP85" s="134"/>
      <c r="BPQ85" s="134"/>
      <c r="BPR85" s="134"/>
      <c r="BPS85" s="134"/>
      <c r="BPT85" s="134"/>
      <c r="BPU85" s="134"/>
      <c r="BPV85" s="134"/>
      <c r="BPW85" s="134"/>
      <c r="BPX85" s="134"/>
      <c r="BPY85" s="134"/>
      <c r="BPZ85" s="134"/>
      <c r="BQA85" s="134"/>
      <c r="BQB85" s="134"/>
      <c r="BQC85" s="134"/>
      <c r="BQD85" s="134"/>
      <c r="BQE85" s="134"/>
      <c r="BQF85" s="134"/>
      <c r="BQG85" s="134"/>
      <c r="BQH85" s="134"/>
      <c r="BQI85" s="134"/>
      <c r="BQJ85" s="134"/>
      <c r="BQK85" s="134"/>
      <c r="BQL85" s="134"/>
      <c r="BQM85" s="134"/>
      <c r="BQN85" s="134"/>
      <c r="BQO85" s="134"/>
      <c r="BQP85" s="134"/>
      <c r="BQQ85" s="134"/>
      <c r="BQR85" s="134"/>
      <c r="BQS85" s="134"/>
      <c r="BQT85" s="134"/>
      <c r="BQU85" s="134"/>
      <c r="BQV85" s="134"/>
      <c r="BQW85" s="134"/>
    </row>
    <row r="86" spans="1:1817" ht="25.5" hidden="1" x14ac:dyDescent="0.25">
      <c r="A86" s="38" t="s">
        <v>218</v>
      </c>
      <c r="B86" s="38" t="s">
        <v>338</v>
      </c>
      <c r="C86" s="38" t="s">
        <v>16</v>
      </c>
      <c r="D86" s="39" t="s">
        <v>17</v>
      </c>
      <c r="E86" s="40" t="s">
        <v>18</v>
      </c>
      <c r="F86" s="39" t="s">
        <v>19</v>
      </c>
      <c r="G86" s="35" t="s">
        <v>73</v>
      </c>
      <c r="H86" s="39" t="s">
        <v>74</v>
      </c>
      <c r="I86" s="40">
        <v>357</v>
      </c>
      <c r="J86" s="39" t="s">
        <v>180</v>
      </c>
      <c r="K86" s="40">
        <v>106</v>
      </c>
      <c r="L86" s="41" t="s">
        <v>181</v>
      </c>
      <c r="M86" s="40"/>
      <c r="N86" s="40">
        <v>1076</v>
      </c>
      <c r="O86" s="40">
        <v>5</v>
      </c>
      <c r="P86" s="41" t="s">
        <v>183</v>
      </c>
      <c r="Q86" s="275" t="s">
        <v>26</v>
      </c>
      <c r="R86" s="42">
        <f>+SUM(S86:W86)</f>
        <v>1</v>
      </c>
      <c r="S86" s="42">
        <v>0</v>
      </c>
      <c r="T86" s="43">
        <v>0.5</v>
      </c>
      <c r="U86" s="43">
        <v>0.5</v>
      </c>
      <c r="V86" s="42">
        <v>0</v>
      </c>
      <c r="W86" s="42">
        <v>0</v>
      </c>
      <c r="X86" s="47">
        <v>0</v>
      </c>
      <c r="Y86" s="47">
        <v>0</v>
      </c>
      <c r="Z86" s="240">
        <f t="shared" si="96"/>
        <v>0</v>
      </c>
      <c r="AA86" s="47"/>
      <c r="AB86" s="47"/>
      <c r="AC86" s="240"/>
      <c r="AD86" s="47"/>
      <c r="AE86" s="47"/>
      <c r="AF86" s="240"/>
      <c r="AG86" s="47">
        <v>0</v>
      </c>
      <c r="AJ86" s="47"/>
      <c r="AK86" s="47"/>
      <c r="AL86" s="47"/>
      <c r="AM86" s="47"/>
      <c r="AN86" s="47">
        <v>0.5</v>
      </c>
    </row>
    <row r="87" spans="1:1817" s="164" customFormat="1" ht="25.5" hidden="1" x14ac:dyDescent="0.25">
      <c r="A87" s="80" t="s">
        <v>218</v>
      </c>
      <c r="B87" s="73" t="s">
        <v>336</v>
      </c>
      <c r="C87" s="80" t="s">
        <v>16</v>
      </c>
      <c r="D87" s="81" t="s">
        <v>17</v>
      </c>
      <c r="E87" s="73" t="s">
        <v>18</v>
      </c>
      <c r="F87" s="81" t="s">
        <v>19</v>
      </c>
      <c r="G87" s="74" t="s">
        <v>73</v>
      </c>
      <c r="H87" s="81" t="s">
        <v>74</v>
      </c>
      <c r="I87" s="73">
        <v>357</v>
      </c>
      <c r="J87" s="81" t="s">
        <v>180</v>
      </c>
      <c r="K87" s="73">
        <v>106</v>
      </c>
      <c r="L87" s="82" t="s">
        <v>181</v>
      </c>
      <c r="M87" s="73"/>
      <c r="N87" s="73"/>
      <c r="O87" s="73"/>
      <c r="P87" s="82"/>
      <c r="Q87" s="280" t="str">
        <f>+Q85</f>
        <v>Constante</v>
      </c>
      <c r="R87" s="83">
        <f t="shared" ref="R87" si="97">+R85</f>
        <v>1400</v>
      </c>
      <c r="S87" s="83">
        <f t="shared" ref="S87:AA87" si="98">+S85</f>
        <v>1453</v>
      </c>
      <c r="T87" s="83">
        <f t="shared" si="98"/>
        <v>1400</v>
      </c>
      <c r="U87" s="83">
        <f t="shared" si="98"/>
        <v>1400</v>
      </c>
      <c r="V87" s="83">
        <f t="shared" si="98"/>
        <v>1400</v>
      </c>
      <c r="W87" s="83">
        <f t="shared" si="98"/>
        <v>1400</v>
      </c>
      <c r="X87" s="300">
        <f t="shared" si="98"/>
        <v>1400</v>
      </c>
      <c r="Y87" s="210">
        <f t="shared" si="98"/>
        <v>1453</v>
      </c>
      <c r="Z87" s="233">
        <f t="shared" si="98"/>
        <v>1.0378571428571428</v>
      </c>
      <c r="AA87" s="210">
        <f t="shared" si="98"/>
        <v>0</v>
      </c>
      <c r="AB87" s="210"/>
      <c r="AC87" s="233"/>
      <c r="AD87" s="210">
        <f>+AD85</f>
        <v>0</v>
      </c>
      <c r="AE87" s="210"/>
      <c r="AF87" s="233"/>
      <c r="AG87" s="210">
        <v>1400</v>
      </c>
      <c r="AJ87" s="166"/>
      <c r="AK87" s="166"/>
      <c r="AL87" s="210"/>
      <c r="AM87" s="166"/>
      <c r="AN87" s="210">
        <v>1400</v>
      </c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  <c r="IW87" s="163"/>
      <c r="IX87" s="163"/>
      <c r="IY87" s="163"/>
      <c r="IZ87" s="163"/>
      <c r="JA87" s="163"/>
      <c r="JB87" s="163"/>
      <c r="JC87" s="163"/>
      <c r="JD87" s="163"/>
      <c r="JE87" s="163"/>
      <c r="JF87" s="163"/>
      <c r="JG87" s="163"/>
      <c r="JH87" s="163"/>
      <c r="JI87" s="163"/>
      <c r="JJ87" s="163"/>
      <c r="JK87" s="163"/>
      <c r="JL87" s="163"/>
      <c r="JM87" s="163"/>
      <c r="JN87" s="163"/>
      <c r="JO87" s="163"/>
      <c r="JP87" s="163"/>
      <c r="JQ87" s="163"/>
      <c r="JR87" s="163"/>
      <c r="JS87" s="163"/>
      <c r="JT87" s="163"/>
      <c r="JU87" s="163"/>
      <c r="JV87" s="163"/>
      <c r="JW87" s="163"/>
      <c r="JX87" s="163"/>
      <c r="JY87" s="163"/>
      <c r="JZ87" s="163"/>
      <c r="KA87" s="163"/>
      <c r="KB87" s="163"/>
      <c r="KC87" s="163"/>
      <c r="KD87" s="163"/>
      <c r="KE87" s="163"/>
      <c r="KF87" s="163"/>
      <c r="KG87" s="163"/>
      <c r="KH87" s="163"/>
      <c r="KI87" s="163"/>
      <c r="KJ87" s="163"/>
      <c r="KK87" s="163"/>
      <c r="KL87" s="163"/>
      <c r="KM87" s="163"/>
      <c r="KN87" s="163"/>
      <c r="KO87" s="163"/>
      <c r="KP87" s="163"/>
      <c r="KQ87" s="163"/>
      <c r="KR87" s="163"/>
      <c r="KS87" s="163"/>
      <c r="KT87" s="163"/>
      <c r="KU87" s="163"/>
      <c r="KV87" s="163"/>
      <c r="KW87" s="163"/>
      <c r="KX87" s="163"/>
      <c r="KY87" s="163"/>
      <c r="KZ87" s="163"/>
      <c r="LA87" s="163"/>
      <c r="LB87" s="163"/>
      <c r="LC87" s="163"/>
      <c r="LD87" s="163"/>
      <c r="LE87" s="163"/>
      <c r="LF87" s="163"/>
      <c r="LG87" s="163"/>
      <c r="LH87" s="163"/>
      <c r="LI87" s="163"/>
      <c r="LJ87" s="163"/>
      <c r="LK87" s="163"/>
      <c r="LL87" s="163"/>
      <c r="LM87" s="163"/>
      <c r="LN87" s="163"/>
      <c r="LO87" s="163"/>
      <c r="LP87" s="163"/>
      <c r="LQ87" s="163"/>
      <c r="LR87" s="163"/>
      <c r="LS87" s="163"/>
      <c r="LT87" s="163"/>
      <c r="LU87" s="163"/>
      <c r="LV87" s="163"/>
      <c r="LW87" s="163"/>
      <c r="LX87" s="163"/>
      <c r="LY87" s="163"/>
      <c r="LZ87" s="163"/>
      <c r="MA87" s="163"/>
      <c r="MB87" s="163"/>
      <c r="MC87" s="163"/>
      <c r="MD87" s="163"/>
      <c r="ME87" s="163"/>
      <c r="MF87" s="163"/>
      <c r="MG87" s="163"/>
      <c r="MH87" s="163"/>
      <c r="MI87" s="163"/>
      <c r="MJ87" s="163"/>
      <c r="MK87" s="163"/>
      <c r="ML87" s="163"/>
      <c r="MM87" s="163"/>
      <c r="MN87" s="163"/>
      <c r="MO87" s="163"/>
      <c r="MP87" s="163"/>
      <c r="MQ87" s="163"/>
      <c r="MR87" s="163"/>
      <c r="MS87" s="163"/>
      <c r="MT87" s="163"/>
      <c r="MU87" s="163"/>
      <c r="MV87" s="163"/>
      <c r="MW87" s="163"/>
      <c r="MX87" s="163"/>
      <c r="MY87" s="163"/>
      <c r="MZ87" s="163"/>
      <c r="NA87" s="163"/>
      <c r="NB87" s="163"/>
      <c r="NC87" s="163"/>
      <c r="ND87" s="163"/>
      <c r="NE87" s="163"/>
      <c r="NF87" s="163"/>
      <c r="NG87" s="163"/>
      <c r="NH87" s="163"/>
      <c r="NI87" s="163"/>
      <c r="NJ87" s="163"/>
      <c r="NK87" s="163"/>
      <c r="NL87" s="163"/>
      <c r="NM87" s="163"/>
      <c r="NN87" s="163"/>
      <c r="NO87" s="163"/>
      <c r="NP87" s="163"/>
      <c r="NQ87" s="163"/>
      <c r="NR87" s="163"/>
      <c r="NS87" s="163"/>
      <c r="NT87" s="163"/>
      <c r="NU87" s="163"/>
      <c r="NV87" s="163"/>
      <c r="NW87" s="163"/>
      <c r="NX87" s="163"/>
      <c r="NY87" s="163"/>
      <c r="NZ87" s="163"/>
      <c r="OA87" s="163"/>
      <c r="OB87" s="163"/>
      <c r="OC87" s="163"/>
      <c r="OD87" s="163"/>
      <c r="OE87" s="163"/>
      <c r="OF87" s="163"/>
      <c r="OG87" s="163"/>
      <c r="OH87" s="163"/>
      <c r="OI87" s="163"/>
      <c r="OJ87" s="163"/>
      <c r="OK87" s="163"/>
      <c r="OL87" s="163"/>
      <c r="OM87" s="163"/>
      <c r="ON87" s="163"/>
      <c r="OO87" s="163"/>
      <c r="OP87" s="163"/>
      <c r="OQ87" s="163"/>
      <c r="OR87" s="163"/>
      <c r="OS87" s="163"/>
      <c r="OT87" s="163"/>
      <c r="OU87" s="163"/>
      <c r="OV87" s="163"/>
      <c r="OW87" s="163"/>
      <c r="OX87" s="163"/>
      <c r="OY87" s="163"/>
      <c r="OZ87" s="163"/>
      <c r="PA87" s="163"/>
      <c r="PB87" s="163"/>
      <c r="PC87" s="163"/>
      <c r="PD87" s="163"/>
      <c r="PE87" s="163"/>
      <c r="PF87" s="163"/>
      <c r="PG87" s="163"/>
      <c r="PH87" s="163"/>
      <c r="PI87" s="163"/>
      <c r="PJ87" s="163"/>
      <c r="PK87" s="163"/>
      <c r="PL87" s="163"/>
      <c r="PM87" s="163"/>
      <c r="PN87" s="163"/>
      <c r="PO87" s="163"/>
      <c r="PP87" s="163"/>
      <c r="PQ87" s="163"/>
      <c r="PR87" s="163"/>
      <c r="PS87" s="163"/>
      <c r="PT87" s="163"/>
      <c r="PU87" s="163"/>
      <c r="PV87" s="163"/>
      <c r="PW87" s="163"/>
      <c r="PX87" s="163"/>
      <c r="PY87" s="163"/>
      <c r="PZ87" s="163"/>
      <c r="QA87" s="163"/>
      <c r="QB87" s="163"/>
      <c r="QC87" s="163"/>
      <c r="QD87" s="163"/>
      <c r="QE87" s="163"/>
      <c r="QF87" s="163"/>
      <c r="QG87" s="163"/>
      <c r="QH87" s="163"/>
      <c r="QI87" s="163"/>
      <c r="QJ87" s="163"/>
      <c r="QK87" s="163"/>
      <c r="QL87" s="163"/>
      <c r="QM87" s="163"/>
      <c r="QN87" s="163"/>
      <c r="QO87" s="163"/>
      <c r="QP87" s="163"/>
      <c r="QQ87" s="163"/>
      <c r="QR87" s="163"/>
      <c r="QS87" s="163"/>
      <c r="QT87" s="163"/>
      <c r="QU87" s="163"/>
      <c r="QV87" s="163"/>
      <c r="QW87" s="163"/>
      <c r="QX87" s="163"/>
      <c r="QY87" s="163"/>
      <c r="QZ87" s="163"/>
      <c r="RA87" s="163"/>
      <c r="RB87" s="163"/>
      <c r="RC87" s="163"/>
      <c r="RD87" s="163"/>
      <c r="RE87" s="163"/>
      <c r="RF87" s="163"/>
      <c r="RG87" s="163"/>
      <c r="RH87" s="163"/>
      <c r="RI87" s="163"/>
      <c r="RJ87" s="163"/>
      <c r="RK87" s="163"/>
      <c r="RL87" s="163"/>
      <c r="RM87" s="163"/>
      <c r="RN87" s="163"/>
      <c r="RO87" s="163"/>
      <c r="RP87" s="163"/>
      <c r="RQ87" s="163"/>
      <c r="RR87" s="163"/>
      <c r="RS87" s="163"/>
      <c r="RT87" s="163"/>
      <c r="RU87" s="163"/>
      <c r="RV87" s="163"/>
      <c r="RW87" s="163"/>
      <c r="RX87" s="163"/>
      <c r="RY87" s="163"/>
      <c r="RZ87" s="163"/>
      <c r="SA87" s="163"/>
      <c r="SB87" s="163"/>
      <c r="SC87" s="163"/>
      <c r="SD87" s="163"/>
      <c r="SE87" s="163"/>
      <c r="SF87" s="163"/>
      <c r="SG87" s="163"/>
      <c r="SH87" s="163"/>
      <c r="SI87" s="163"/>
      <c r="SJ87" s="163"/>
      <c r="SK87" s="163"/>
      <c r="SL87" s="163"/>
      <c r="SM87" s="163"/>
      <c r="SN87" s="163"/>
      <c r="SO87" s="163"/>
      <c r="SP87" s="163"/>
      <c r="SQ87" s="163"/>
      <c r="SR87" s="163"/>
      <c r="SS87" s="163"/>
      <c r="ST87" s="163"/>
      <c r="SU87" s="163"/>
      <c r="SV87" s="163"/>
      <c r="SW87" s="163"/>
      <c r="SX87" s="163"/>
      <c r="SY87" s="163"/>
      <c r="SZ87" s="163"/>
      <c r="TA87" s="163"/>
      <c r="TB87" s="163"/>
      <c r="TC87" s="163"/>
      <c r="TD87" s="163"/>
      <c r="TE87" s="163"/>
      <c r="TF87" s="163"/>
      <c r="TG87" s="163"/>
      <c r="TH87" s="163"/>
      <c r="TI87" s="163"/>
      <c r="TJ87" s="163"/>
      <c r="TK87" s="163"/>
      <c r="TL87" s="163"/>
      <c r="TM87" s="163"/>
      <c r="TN87" s="163"/>
      <c r="TO87" s="163"/>
      <c r="TP87" s="163"/>
      <c r="TQ87" s="163"/>
      <c r="TR87" s="163"/>
      <c r="TS87" s="163"/>
      <c r="TT87" s="163"/>
      <c r="TU87" s="163"/>
      <c r="TV87" s="163"/>
      <c r="TW87" s="163"/>
      <c r="TX87" s="163"/>
      <c r="TY87" s="163"/>
      <c r="TZ87" s="163"/>
      <c r="UA87" s="163"/>
      <c r="UB87" s="163"/>
      <c r="UC87" s="163"/>
      <c r="UD87" s="163"/>
      <c r="UE87" s="163"/>
      <c r="UF87" s="163"/>
      <c r="UG87" s="163"/>
      <c r="UH87" s="163"/>
      <c r="UI87" s="163"/>
      <c r="UJ87" s="163"/>
      <c r="UK87" s="163"/>
      <c r="UL87" s="163"/>
      <c r="UM87" s="163"/>
      <c r="UN87" s="163"/>
      <c r="UO87" s="163"/>
      <c r="UP87" s="163"/>
      <c r="UQ87" s="163"/>
      <c r="UR87" s="163"/>
      <c r="US87" s="163"/>
      <c r="UT87" s="163"/>
      <c r="UU87" s="163"/>
      <c r="UV87" s="163"/>
      <c r="UW87" s="163"/>
      <c r="UX87" s="163"/>
      <c r="UY87" s="163"/>
      <c r="UZ87" s="163"/>
      <c r="VA87" s="163"/>
      <c r="VB87" s="163"/>
      <c r="VC87" s="163"/>
      <c r="VD87" s="163"/>
      <c r="VE87" s="163"/>
      <c r="VF87" s="163"/>
      <c r="VG87" s="163"/>
      <c r="VH87" s="163"/>
      <c r="VI87" s="163"/>
      <c r="VJ87" s="163"/>
      <c r="VK87" s="163"/>
      <c r="VL87" s="163"/>
      <c r="VM87" s="163"/>
      <c r="VN87" s="163"/>
      <c r="VO87" s="163"/>
      <c r="VP87" s="163"/>
      <c r="VQ87" s="163"/>
      <c r="VR87" s="163"/>
      <c r="VS87" s="163"/>
      <c r="VT87" s="163"/>
      <c r="VU87" s="163"/>
      <c r="VV87" s="163"/>
      <c r="VW87" s="163"/>
      <c r="VX87" s="163"/>
      <c r="VY87" s="163"/>
      <c r="VZ87" s="163"/>
      <c r="WA87" s="163"/>
      <c r="WB87" s="163"/>
      <c r="WC87" s="163"/>
      <c r="WD87" s="163"/>
      <c r="WE87" s="163"/>
      <c r="WF87" s="163"/>
      <c r="WG87" s="163"/>
      <c r="WH87" s="163"/>
      <c r="WI87" s="163"/>
      <c r="WJ87" s="163"/>
      <c r="WK87" s="163"/>
      <c r="WL87" s="163"/>
      <c r="WM87" s="163"/>
      <c r="WN87" s="163"/>
      <c r="WO87" s="163"/>
      <c r="WP87" s="163"/>
      <c r="WQ87" s="163"/>
      <c r="WR87" s="163"/>
      <c r="WS87" s="163"/>
      <c r="WT87" s="163"/>
      <c r="WU87" s="163"/>
      <c r="WV87" s="163"/>
      <c r="WW87" s="163"/>
      <c r="WX87" s="163"/>
      <c r="WY87" s="163"/>
      <c r="WZ87" s="163"/>
      <c r="XA87" s="163"/>
      <c r="XB87" s="163"/>
      <c r="XC87" s="163"/>
      <c r="XD87" s="163"/>
      <c r="XE87" s="163"/>
      <c r="XF87" s="163"/>
      <c r="XG87" s="163"/>
      <c r="XH87" s="163"/>
      <c r="XI87" s="163"/>
      <c r="XJ87" s="163"/>
      <c r="XK87" s="163"/>
      <c r="XL87" s="163"/>
      <c r="XM87" s="163"/>
      <c r="XN87" s="163"/>
      <c r="XO87" s="163"/>
      <c r="XP87" s="163"/>
      <c r="XQ87" s="163"/>
      <c r="XR87" s="163"/>
      <c r="XS87" s="163"/>
      <c r="XT87" s="163"/>
      <c r="XU87" s="163"/>
      <c r="XV87" s="163"/>
      <c r="XW87" s="163"/>
      <c r="XX87" s="163"/>
      <c r="XY87" s="163"/>
      <c r="XZ87" s="163"/>
      <c r="YA87" s="163"/>
      <c r="YB87" s="163"/>
      <c r="YC87" s="163"/>
      <c r="YD87" s="163"/>
      <c r="YE87" s="163"/>
      <c r="YF87" s="163"/>
      <c r="YG87" s="163"/>
      <c r="YH87" s="163"/>
      <c r="YI87" s="163"/>
      <c r="YJ87" s="163"/>
      <c r="YK87" s="163"/>
      <c r="YL87" s="163"/>
      <c r="YM87" s="163"/>
      <c r="YN87" s="163"/>
      <c r="YO87" s="163"/>
      <c r="YP87" s="163"/>
      <c r="YQ87" s="163"/>
      <c r="YR87" s="163"/>
      <c r="YS87" s="163"/>
      <c r="YT87" s="163"/>
      <c r="YU87" s="163"/>
      <c r="YV87" s="163"/>
      <c r="YW87" s="163"/>
      <c r="YX87" s="163"/>
      <c r="YY87" s="163"/>
      <c r="YZ87" s="163"/>
      <c r="ZA87" s="163"/>
      <c r="ZB87" s="163"/>
      <c r="ZC87" s="163"/>
      <c r="ZD87" s="163"/>
      <c r="ZE87" s="163"/>
      <c r="ZF87" s="163"/>
      <c r="ZG87" s="163"/>
      <c r="ZH87" s="163"/>
      <c r="ZI87" s="163"/>
      <c r="ZJ87" s="163"/>
      <c r="ZK87" s="163"/>
      <c r="ZL87" s="163"/>
      <c r="ZM87" s="163"/>
      <c r="ZN87" s="163"/>
      <c r="ZO87" s="163"/>
      <c r="ZP87" s="163"/>
      <c r="ZQ87" s="163"/>
      <c r="ZR87" s="163"/>
      <c r="ZS87" s="163"/>
      <c r="ZT87" s="163"/>
      <c r="ZU87" s="163"/>
      <c r="ZV87" s="163"/>
      <c r="ZW87" s="163"/>
      <c r="ZX87" s="163"/>
      <c r="ZY87" s="163"/>
      <c r="ZZ87" s="163"/>
      <c r="AAA87" s="163"/>
      <c r="AAB87" s="163"/>
      <c r="AAC87" s="163"/>
      <c r="AAD87" s="163"/>
      <c r="AAE87" s="163"/>
      <c r="AAF87" s="163"/>
      <c r="AAG87" s="163"/>
      <c r="AAH87" s="163"/>
      <c r="AAI87" s="163"/>
      <c r="AAJ87" s="163"/>
      <c r="AAK87" s="163"/>
      <c r="AAL87" s="163"/>
      <c r="AAM87" s="163"/>
      <c r="AAN87" s="163"/>
      <c r="AAO87" s="163"/>
      <c r="AAP87" s="163"/>
      <c r="AAQ87" s="163"/>
      <c r="AAR87" s="163"/>
      <c r="AAS87" s="163"/>
      <c r="AAT87" s="163"/>
      <c r="AAU87" s="163"/>
      <c r="AAV87" s="163"/>
      <c r="AAW87" s="163"/>
      <c r="AAX87" s="163"/>
      <c r="AAY87" s="163"/>
      <c r="AAZ87" s="163"/>
      <c r="ABA87" s="163"/>
      <c r="ABB87" s="163"/>
      <c r="ABC87" s="163"/>
      <c r="ABD87" s="163"/>
      <c r="ABE87" s="163"/>
      <c r="ABF87" s="163"/>
      <c r="ABG87" s="163"/>
      <c r="ABH87" s="163"/>
      <c r="ABI87" s="163"/>
      <c r="ABJ87" s="163"/>
      <c r="ABK87" s="163"/>
      <c r="ABL87" s="163"/>
      <c r="ABM87" s="163"/>
      <c r="ABN87" s="163"/>
      <c r="ABO87" s="163"/>
      <c r="ABP87" s="163"/>
      <c r="ABQ87" s="163"/>
      <c r="ABR87" s="163"/>
      <c r="ABS87" s="163"/>
      <c r="ABT87" s="163"/>
      <c r="ABU87" s="163"/>
      <c r="ABV87" s="163"/>
      <c r="ABW87" s="163"/>
      <c r="ABX87" s="163"/>
      <c r="ABY87" s="163"/>
      <c r="ABZ87" s="163"/>
      <c r="ACA87" s="163"/>
      <c r="ACB87" s="163"/>
      <c r="ACC87" s="163"/>
      <c r="ACD87" s="163"/>
      <c r="ACE87" s="163"/>
      <c r="ACF87" s="163"/>
      <c r="ACG87" s="163"/>
      <c r="ACH87" s="163"/>
      <c r="ACI87" s="163"/>
      <c r="ACJ87" s="163"/>
      <c r="ACK87" s="163"/>
      <c r="ACL87" s="163"/>
      <c r="ACM87" s="163"/>
      <c r="ACN87" s="163"/>
      <c r="ACO87" s="163"/>
      <c r="ACP87" s="163"/>
      <c r="ACQ87" s="163"/>
      <c r="ACR87" s="163"/>
      <c r="ACS87" s="163"/>
      <c r="ACT87" s="163"/>
      <c r="ACU87" s="163"/>
      <c r="ACV87" s="163"/>
      <c r="ACW87" s="163"/>
      <c r="ACX87" s="163"/>
      <c r="ACY87" s="163"/>
      <c r="ACZ87" s="163"/>
      <c r="ADA87" s="163"/>
      <c r="ADB87" s="163"/>
      <c r="ADC87" s="163"/>
      <c r="ADD87" s="163"/>
      <c r="ADE87" s="163"/>
      <c r="ADF87" s="163"/>
      <c r="ADG87" s="163"/>
      <c r="ADH87" s="163"/>
      <c r="ADI87" s="163"/>
      <c r="ADJ87" s="163"/>
      <c r="ADK87" s="163"/>
      <c r="ADL87" s="163"/>
      <c r="ADM87" s="163"/>
      <c r="ADN87" s="163"/>
      <c r="ADO87" s="163"/>
      <c r="ADP87" s="163"/>
      <c r="ADQ87" s="163"/>
      <c r="ADR87" s="163"/>
      <c r="ADS87" s="163"/>
      <c r="ADT87" s="163"/>
      <c r="ADU87" s="163"/>
      <c r="ADV87" s="163"/>
      <c r="ADW87" s="163"/>
      <c r="ADX87" s="163"/>
      <c r="ADY87" s="163"/>
      <c r="ADZ87" s="163"/>
      <c r="AEA87" s="163"/>
      <c r="AEB87" s="163"/>
      <c r="AEC87" s="163"/>
      <c r="AED87" s="163"/>
      <c r="AEE87" s="163"/>
      <c r="AEF87" s="163"/>
      <c r="AEG87" s="163"/>
      <c r="AEH87" s="163"/>
      <c r="AEI87" s="163"/>
      <c r="AEJ87" s="163"/>
      <c r="AEK87" s="163"/>
      <c r="AEL87" s="163"/>
      <c r="AEM87" s="163"/>
      <c r="AEN87" s="163"/>
      <c r="AEO87" s="163"/>
      <c r="AEP87" s="163"/>
      <c r="AEQ87" s="163"/>
      <c r="AER87" s="163"/>
      <c r="AES87" s="163"/>
      <c r="AET87" s="163"/>
      <c r="AEU87" s="163"/>
      <c r="AEV87" s="163"/>
      <c r="AEW87" s="163"/>
      <c r="AEX87" s="163"/>
      <c r="AEY87" s="163"/>
      <c r="AEZ87" s="163"/>
      <c r="AFA87" s="163"/>
      <c r="AFB87" s="163"/>
      <c r="AFC87" s="163"/>
      <c r="AFD87" s="163"/>
      <c r="AFE87" s="163"/>
      <c r="AFF87" s="163"/>
      <c r="AFG87" s="163"/>
      <c r="AFH87" s="163"/>
      <c r="AFI87" s="163"/>
      <c r="AFJ87" s="163"/>
      <c r="AFK87" s="163"/>
      <c r="AFL87" s="163"/>
      <c r="AFM87" s="163"/>
      <c r="AFN87" s="163"/>
      <c r="AFO87" s="163"/>
      <c r="AFP87" s="163"/>
      <c r="AFQ87" s="163"/>
      <c r="AFR87" s="163"/>
      <c r="AFS87" s="163"/>
      <c r="AFT87" s="163"/>
      <c r="AFU87" s="163"/>
      <c r="AFV87" s="163"/>
      <c r="AFW87" s="163"/>
      <c r="AFX87" s="163"/>
      <c r="AFY87" s="163"/>
      <c r="AFZ87" s="163"/>
      <c r="AGA87" s="163"/>
      <c r="AGB87" s="163"/>
      <c r="AGC87" s="163"/>
      <c r="AGD87" s="163"/>
      <c r="AGE87" s="163"/>
      <c r="AGF87" s="163"/>
      <c r="AGG87" s="163"/>
      <c r="AGH87" s="163"/>
      <c r="AGI87" s="163"/>
      <c r="AGJ87" s="163"/>
      <c r="AGK87" s="163"/>
      <c r="AGL87" s="163"/>
      <c r="AGM87" s="163"/>
      <c r="AGN87" s="163"/>
      <c r="AGO87" s="163"/>
      <c r="AGP87" s="163"/>
      <c r="AGQ87" s="163"/>
      <c r="AGR87" s="163"/>
      <c r="AGS87" s="163"/>
      <c r="AGT87" s="163"/>
      <c r="AGU87" s="163"/>
      <c r="AGV87" s="163"/>
      <c r="AGW87" s="163"/>
      <c r="AGX87" s="163"/>
      <c r="AGY87" s="163"/>
      <c r="AGZ87" s="163"/>
      <c r="AHA87" s="163"/>
      <c r="AHB87" s="163"/>
      <c r="AHC87" s="163"/>
      <c r="AHD87" s="163"/>
      <c r="AHE87" s="163"/>
      <c r="AHF87" s="163"/>
      <c r="AHG87" s="163"/>
      <c r="AHH87" s="163"/>
      <c r="AHI87" s="163"/>
      <c r="AHJ87" s="163"/>
      <c r="AHK87" s="163"/>
      <c r="AHL87" s="163"/>
      <c r="AHM87" s="163"/>
      <c r="AHN87" s="163"/>
      <c r="AHO87" s="163"/>
      <c r="AHP87" s="163"/>
      <c r="AHQ87" s="163"/>
      <c r="AHR87" s="163"/>
      <c r="AHS87" s="163"/>
      <c r="AHT87" s="163"/>
      <c r="AHU87" s="163"/>
      <c r="AHV87" s="163"/>
      <c r="AHW87" s="163"/>
      <c r="AHX87" s="163"/>
      <c r="AHY87" s="163"/>
      <c r="AHZ87" s="163"/>
      <c r="AIA87" s="163"/>
      <c r="AIB87" s="163"/>
      <c r="AIC87" s="163"/>
      <c r="AID87" s="163"/>
      <c r="AIE87" s="163"/>
      <c r="AIF87" s="163"/>
      <c r="AIG87" s="163"/>
      <c r="AIH87" s="163"/>
      <c r="AII87" s="163"/>
      <c r="AIJ87" s="163"/>
      <c r="AIK87" s="163"/>
      <c r="AIL87" s="163"/>
      <c r="AIM87" s="163"/>
      <c r="AIN87" s="163"/>
      <c r="AIO87" s="163"/>
      <c r="AIP87" s="163"/>
      <c r="AIQ87" s="163"/>
      <c r="AIR87" s="163"/>
      <c r="AIS87" s="163"/>
      <c r="AIT87" s="163"/>
      <c r="AIU87" s="163"/>
      <c r="AIV87" s="163"/>
      <c r="AIW87" s="163"/>
      <c r="AIX87" s="163"/>
      <c r="AIY87" s="163"/>
      <c r="AIZ87" s="163"/>
      <c r="AJA87" s="163"/>
      <c r="AJB87" s="163"/>
      <c r="AJC87" s="163"/>
      <c r="AJD87" s="163"/>
      <c r="AJE87" s="163"/>
      <c r="AJF87" s="163"/>
      <c r="AJG87" s="163"/>
      <c r="AJH87" s="163"/>
      <c r="AJI87" s="163"/>
      <c r="AJJ87" s="163"/>
      <c r="AJK87" s="163"/>
      <c r="AJL87" s="163"/>
      <c r="AJM87" s="163"/>
      <c r="AJN87" s="163"/>
      <c r="AJO87" s="163"/>
      <c r="AJP87" s="163"/>
      <c r="AJQ87" s="163"/>
      <c r="AJR87" s="163"/>
      <c r="AJS87" s="163"/>
      <c r="AJT87" s="163"/>
      <c r="AJU87" s="163"/>
      <c r="AJV87" s="163"/>
      <c r="AJW87" s="163"/>
      <c r="AJX87" s="163"/>
      <c r="AJY87" s="163"/>
      <c r="AJZ87" s="163"/>
      <c r="AKA87" s="163"/>
      <c r="AKB87" s="163"/>
      <c r="AKC87" s="163"/>
      <c r="AKD87" s="163"/>
      <c r="AKE87" s="163"/>
      <c r="AKF87" s="163"/>
      <c r="AKG87" s="163"/>
      <c r="AKH87" s="163"/>
      <c r="AKI87" s="163"/>
      <c r="AKJ87" s="163"/>
      <c r="AKK87" s="163"/>
      <c r="AKL87" s="163"/>
      <c r="AKM87" s="163"/>
      <c r="AKN87" s="163"/>
      <c r="AKO87" s="163"/>
      <c r="AKP87" s="163"/>
      <c r="AKQ87" s="163"/>
      <c r="AKR87" s="163"/>
      <c r="AKS87" s="163"/>
      <c r="AKT87" s="163"/>
      <c r="AKU87" s="163"/>
      <c r="AKV87" s="163"/>
      <c r="AKW87" s="163"/>
      <c r="AKX87" s="163"/>
      <c r="AKY87" s="163"/>
      <c r="AKZ87" s="163"/>
      <c r="ALA87" s="163"/>
      <c r="ALB87" s="163"/>
      <c r="ALC87" s="163"/>
      <c r="ALD87" s="163"/>
      <c r="ALE87" s="163"/>
      <c r="ALF87" s="163"/>
      <c r="ALG87" s="163"/>
      <c r="ALH87" s="163"/>
      <c r="ALI87" s="163"/>
      <c r="ALJ87" s="163"/>
      <c r="ALK87" s="163"/>
      <c r="ALL87" s="163"/>
      <c r="ALM87" s="163"/>
      <c r="ALN87" s="163"/>
      <c r="ALO87" s="163"/>
      <c r="ALP87" s="163"/>
      <c r="ALQ87" s="163"/>
      <c r="ALR87" s="163"/>
      <c r="ALS87" s="163"/>
      <c r="ALT87" s="163"/>
      <c r="ALU87" s="163"/>
      <c r="ALV87" s="163"/>
      <c r="ALW87" s="163"/>
      <c r="ALX87" s="163"/>
      <c r="ALY87" s="163"/>
      <c r="ALZ87" s="163"/>
      <c r="AMA87" s="163"/>
      <c r="AMB87" s="163"/>
      <c r="AMC87" s="163"/>
      <c r="AMD87" s="163"/>
      <c r="AME87" s="163"/>
      <c r="AMF87" s="163"/>
      <c r="AMG87" s="163"/>
      <c r="AMH87" s="163"/>
      <c r="AMI87" s="163"/>
      <c r="AMJ87" s="163"/>
      <c r="AMK87" s="163"/>
      <c r="AML87" s="163"/>
      <c r="AMM87" s="163"/>
      <c r="AMN87" s="163"/>
      <c r="AMO87" s="163"/>
      <c r="AMP87" s="163"/>
      <c r="AMQ87" s="163"/>
      <c r="AMR87" s="163"/>
      <c r="AMS87" s="163"/>
      <c r="AMT87" s="163"/>
      <c r="AMU87" s="163"/>
      <c r="AMV87" s="163"/>
      <c r="AMW87" s="163"/>
      <c r="AMX87" s="163"/>
      <c r="AMY87" s="163"/>
      <c r="AMZ87" s="163"/>
      <c r="ANA87" s="163"/>
      <c r="ANB87" s="163"/>
      <c r="ANC87" s="163"/>
      <c r="AND87" s="163"/>
      <c r="ANE87" s="163"/>
      <c r="ANF87" s="163"/>
      <c r="ANG87" s="163"/>
      <c r="ANH87" s="163"/>
      <c r="ANI87" s="163"/>
      <c r="ANJ87" s="163"/>
      <c r="ANK87" s="163"/>
      <c r="ANL87" s="163"/>
      <c r="ANM87" s="163"/>
      <c r="ANN87" s="163"/>
      <c r="ANO87" s="163"/>
      <c r="ANP87" s="163"/>
      <c r="ANQ87" s="163"/>
      <c r="ANR87" s="163"/>
      <c r="ANS87" s="163"/>
      <c r="ANT87" s="163"/>
      <c r="ANU87" s="163"/>
      <c r="ANV87" s="163"/>
      <c r="ANW87" s="163"/>
      <c r="ANX87" s="163"/>
      <c r="ANY87" s="163"/>
      <c r="ANZ87" s="163"/>
      <c r="AOA87" s="163"/>
      <c r="AOB87" s="163"/>
      <c r="AOC87" s="163"/>
      <c r="AOD87" s="163"/>
      <c r="AOE87" s="163"/>
      <c r="AOF87" s="163"/>
      <c r="AOG87" s="163"/>
      <c r="AOH87" s="163"/>
      <c r="AOI87" s="163"/>
      <c r="AOJ87" s="163"/>
      <c r="AOK87" s="163"/>
      <c r="AOL87" s="163"/>
      <c r="AOM87" s="163"/>
      <c r="AON87" s="163"/>
      <c r="AOO87" s="163"/>
      <c r="AOP87" s="163"/>
      <c r="AOQ87" s="163"/>
      <c r="AOR87" s="163"/>
      <c r="AOS87" s="163"/>
      <c r="AOT87" s="163"/>
      <c r="AOU87" s="163"/>
      <c r="AOV87" s="163"/>
      <c r="AOW87" s="163"/>
      <c r="AOX87" s="163"/>
      <c r="AOY87" s="163"/>
      <c r="AOZ87" s="163"/>
      <c r="APA87" s="163"/>
      <c r="APB87" s="163"/>
      <c r="APC87" s="163"/>
      <c r="APD87" s="163"/>
      <c r="APE87" s="163"/>
      <c r="APF87" s="163"/>
      <c r="APG87" s="163"/>
      <c r="APH87" s="163"/>
      <c r="API87" s="163"/>
      <c r="APJ87" s="163"/>
      <c r="APK87" s="163"/>
      <c r="APL87" s="163"/>
      <c r="APM87" s="163"/>
      <c r="APN87" s="163"/>
      <c r="APO87" s="163"/>
      <c r="APP87" s="163"/>
      <c r="APQ87" s="163"/>
      <c r="APR87" s="163"/>
      <c r="APS87" s="163"/>
      <c r="APT87" s="163"/>
      <c r="APU87" s="163"/>
      <c r="APV87" s="163"/>
      <c r="APW87" s="163"/>
      <c r="APX87" s="163"/>
      <c r="APY87" s="163"/>
      <c r="APZ87" s="163"/>
      <c r="AQA87" s="163"/>
      <c r="AQB87" s="163"/>
      <c r="AQC87" s="163"/>
      <c r="AQD87" s="163"/>
      <c r="AQE87" s="163"/>
      <c r="AQF87" s="163"/>
      <c r="AQG87" s="163"/>
      <c r="AQH87" s="163"/>
      <c r="AQI87" s="163"/>
      <c r="AQJ87" s="163"/>
      <c r="AQK87" s="163"/>
      <c r="AQL87" s="163"/>
      <c r="AQM87" s="163"/>
      <c r="AQN87" s="163"/>
      <c r="AQO87" s="163"/>
      <c r="AQP87" s="163"/>
      <c r="AQQ87" s="163"/>
      <c r="AQR87" s="163"/>
      <c r="AQS87" s="163"/>
      <c r="AQT87" s="163"/>
      <c r="AQU87" s="163"/>
      <c r="AQV87" s="163"/>
      <c r="AQW87" s="163"/>
      <c r="AQX87" s="163"/>
      <c r="AQY87" s="163"/>
      <c r="AQZ87" s="163"/>
      <c r="ARA87" s="163"/>
      <c r="ARB87" s="163"/>
      <c r="ARC87" s="163"/>
      <c r="ARD87" s="163"/>
      <c r="ARE87" s="163"/>
      <c r="ARF87" s="163"/>
      <c r="ARG87" s="163"/>
      <c r="ARH87" s="163"/>
      <c r="ARI87" s="163"/>
      <c r="ARJ87" s="163"/>
      <c r="ARK87" s="163"/>
      <c r="ARL87" s="163"/>
      <c r="ARM87" s="163"/>
      <c r="ARN87" s="163"/>
      <c r="ARO87" s="163"/>
      <c r="ARP87" s="163"/>
      <c r="ARQ87" s="163"/>
      <c r="ARR87" s="163"/>
      <c r="ARS87" s="163"/>
      <c r="ART87" s="163"/>
      <c r="ARU87" s="163"/>
      <c r="ARV87" s="163"/>
      <c r="ARW87" s="163"/>
      <c r="ARX87" s="163"/>
      <c r="ARY87" s="163"/>
      <c r="ARZ87" s="163"/>
      <c r="ASA87" s="163"/>
      <c r="ASB87" s="163"/>
      <c r="ASC87" s="163"/>
      <c r="ASD87" s="163"/>
      <c r="ASE87" s="163"/>
      <c r="ASF87" s="163"/>
      <c r="ASG87" s="163"/>
      <c r="ASH87" s="163"/>
      <c r="ASI87" s="163"/>
      <c r="ASJ87" s="163"/>
      <c r="ASK87" s="163"/>
      <c r="ASL87" s="163"/>
      <c r="ASM87" s="163"/>
      <c r="ASN87" s="163"/>
      <c r="ASO87" s="163"/>
      <c r="ASP87" s="163"/>
      <c r="ASQ87" s="163"/>
      <c r="ASR87" s="163"/>
      <c r="ASS87" s="163"/>
      <c r="AST87" s="163"/>
      <c r="ASU87" s="163"/>
      <c r="ASV87" s="163"/>
      <c r="ASW87" s="163"/>
      <c r="ASX87" s="163"/>
      <c r="ASY87" s="163"/>
      <c r="ASZ87" s="163"/>
      <c r="ATA87" s="163"/>
      <c r="ATB87" s="163"/>
      <c r="ATC87" s="163"/>
      <c r="ATD87" s="163"/>
      <c r="ATE87" s="163"/>
      <c r="ATF87" s="163"/>
      <c r="ATG87" s="163"/>
      <c r="ATH87" s="163"/>
      <c r="ATI87" s="163"/>
      <c r="ATJ87" s="163"/>
      <c r="ATK87" s="163"/>
      <c r="ATL87" s="163"/>
      <c r="ATM87" s="163"/>
      <c r="ATN87" s="163"/>
      <c r="ATO87" s="163"/>
      <c r="ATP87" s="163"/>
      <c r="ATQ87" s="163"/>
      <c r="ATR87" s="163"/>
      <c r="ATS87" s="163"/>
      <c r="ATT87" s="163"/>
      <c r="ATU87" s="163"/>
      <c r="ATV87" s="163"/>
      <c r="ATW87" s="163"/>
      <c r="ATX87" s="163"/>
      <c r="ATY87" s="163"/>
      <c r="ATZ87" s="163"/>
      <c r="AUA87" s="163"/>
      <c r="AUB87" s="163"/>
      <c r="AUC87" s="163"/>
      <c r="AUD87" s="163"/>
      <c r="AUE87" s="163"/>
      <c r="AUF87" s="163"/>
      <c r="AUG87" s="163"/>
      <c r="AUH87" s="163"/>
      <c r="AUI87" s="163"/>
      <c r="AUJ87" s="163"/>
      <c r="AUK87" s="163"/>
      <c r="AUL87" s="163"/>
      <c r="AUM87" s="163"/>
      <c r="AUN87" s="163"/>
      <c r="AUO87" s="163"/>
      <c r="AUP87" s="163"/>
      <c r="AUQ87" s="163"/>
      <c r="AUR87" s="163"/>
      <c r="AUS87" s="163"/>
      <c r="AUT87" s="163"/>
      <c r="AUU87" s="163"/>
      <c r="AUV87" s="163"/>
      <c r="AUW87" s="163"/>
      <c r="AUX87" s="163"/>
      <c r="AUY87" s="163"/>
      <c r="AUZ87" s="163"/>
      <c r="AVA87" s="163"/>
      <c r="AVB87" s="163"/>
      <c r="AVC87" s="163"/>
      <c r="AVD87" s="163"/>
      <c r="AVE87" s="163"/>
      <c r="AVF87" s="163"/>
      <c r="AVG87" s="163"/>
      <c r="AVH87" s="163"/>
      <c r="AVI87" s="163"/>
      <c r="AVJ87" s="163"/>
      <c r="AVK87" s="163"/>
      <c r="AVL87" s="163"/>
      <c r="AVM87" s="163"/>
      <c r="AVN87" s="163"/>
      <c r="AVO87" s="163"/>
      <c r="AVP87" s="163"/>
      <c r="AVQ87" s="163"/>
      <c r="AVR87" s="163"/>
      <c r="AVS87" s="163"/>
      <c r="AVT87" s="163"/>
      <c r="AVU87" s="163"/>
      <c r="AVV87" s="163"/>
      <c r="AVW87" s="163"/>
      <c r="AVX87" s="163"/>
      <c r="AVY87" s="163"/>
      <c r="AVZ87" s="163"/>
      <c r="AWA87" s="163"/>
      <c r="AWB87" s="163"/>
      <c r="AWC87" s="163"/>
      <c r="AWD87" s="163"/>
      <c r="AWE87" s="163"/>
      <c r="AWF87" s="163"/>
      <c r="AWG87" s="163"/>
      <c r="AWH87" s="163"/>
      <c r="AWI87" s="163"/>
      <c r="AWJ87" s="163"/>
      <c r="AWK87" s="163"/>
      <c r="AWL87" s="163"/>
      <c r="AWM87" s="163"/>
      <c r="AWN87" s="163"/>
      <c r="AWO87" s="163"/>
      <c r="AWP87" s="163"/>
      <c r="AWQ87" s="163"/>
      <c r="AWR87" s="163"/>
      <c r="AWS87" s="163"/>
      <c r="AWT87" s="163"/>
      <c r="AWU87" s="163"/>
      <c r="AWV87" s="163"/>
      <c r="AWW87" s="163"/>
      <c r="AWX87" s="163"/>
      <c r="AWY87" s="163"/>
      <c r="AWZ87" s="163"/>
      <c r="AXA87" s="163"/>
      <c r="AXB87" s="163"/>
      <c r="AXC87" s="163"/>
      <c r="AXD87" s="163"/>
      <c r="AXE87" s="163"/>
      <c r="AXF87" s="163"/>
      <c r="AXG87" s="163"/>
      <c r="AXH87" s="163"/>
      <c r="AXI87" s="163"/>
      <c r="AXJ87" s="163"/>
      <c r="AXK87" s="163"/>
      <c r="AXL87" s="163"/>
      <c r="AXM87" s="163"/>
      <c r="AXN87" s="163"/>
      <c r="AXO87" s="163"/>
      <c r="AXP87" s="163"/>
      <c r="AXQ87" s="163"/>
      <c r="AXR87" s="163"/>
      <c r="AXS87" s="163"/>
      <c r="AXT87" s="163"/>
      <c r="AXU87" s="163"/>
      <c r="AXV87" s="163"/>
      <c r="AXW87" s="163"/>
      <c r="AXX87" s="163"/>
      <c r="AXY87" s="163"/>
      <c r="AXZ87" s="163"/>
      <c r="AYA87" s="163"/>
      <c r="AYB87" s="163"/>
      <c r="AYC87" s="163"/>
      <c r="AYD87" s="163"/>
      <c r="AYE87" s="163"/>
      <c r="AYF87" s="163"/>
      <c r="AYG87" s="163"/>
      <c r="AYH87" s="163"/>
      <c r="AYI87" s="163"/>
      <c r="AYJ87" s="163"/>
      <c r="AYK87" s="163"/>
      <c r="AYL87" s="163"/>
      <c r="AYM87" s="163"/>
      <c r="AYN87" s="163"/>
      <c r="AYO87" s="163"/>
      <c r="AYP87" s="163"/>
      <c r="AYQ87" s="163"/>
      <c r="AYR87" s="163"/>
      <c r="AYS87" s="163"/>
      <c r="AYT87" s="163"/>
      <c r="AYU87" s="163"/>
      <c r="AYV87" s="163"/>
      <c r="AYW87" s="163"/>
      <c r="AYX87" s="163"/>
      <c r="AYY87" s="163"/>
      <c r="AYZ87" s="163"/>
      <c r="AZA87" s="163"/>
      <c r="AZB87" s="163"/>
      <c r="AZC87" s="163"/>
      <c r="AZD87" s="163"/>
      <c r="AZE87" s="163"/>
      <c r="AZF87" s="163"/>
      <c r="AZG87" s="163"/>
      <c r="AZH87" s="163"/>
      <c r="AZI87" s="163"/>
      <c r="AZJ87" s="163"/>
      <c r="AZK87" s="163"/>
      <c r="AZL87" s="163"/>
      <c r="AZM87" s="163"/>
      <c r="AZN87" s="163"/>
      <c r="AZO87" s="163"/>
      <c r="AZP87" s="163"/>
      <c r="AZQ87" s="163"/>
      <c r="AZR87" s="163"/>
      <c r="AZS87" s="163"/>
      <c r="AZT87" s="163"/>
      <c r="AZU87" s="163"/>
      <c r="AZV87" s="163"/>
      <c r="AZW87" s="163"/>
      <c r="AZX87" s="163"/>
      <c r="AZY87" s="163"/>
      <c r="AZZ87" s="163"/>
      <c r="BAA87" s="163"/>
      <c r="BAB87" s="163"/>
      <c r="BAC87" s="163"/>
      <c r="BAD87" s="163"/>
      <c r="BAE87" s="163"/>
      <c r="BAF87" s="163"/>
      <c r="BAG87" s="163"/>
      <c r="BAH87" s="163"/>
      <c r="BAI87" s="163"/>
      <c r="BAJ87" s="163"/>
      <c r="BAK87" s="163"/>
      <c r="BAL87" s="163"/>
      <c r="BAM87" s="163"/>
      <c r="BAN87" s="163"/>
      <c r="BAO87" s="163"/>
      <c r="BAP87" s="163"/>
      <c r="BAQ87" s="163"/>
      <c r="BAR87" s="163"/>
      <c r="BAS87" s="163"/>
      <c r="BAT87" s="163"/>
      <c r="BAU87" s="163"/>
      <c r="BAV87" s="163"/>
      <c r="BAW87" s="163"/>
      <c r="BAX87" s="163"/>
      <c r="BAY87" s="163"/>
      <c r="BAZ87" s="163"/>
      <c r="BBA87" s="163"/>
      <c r="BBB87" s="163"/>
      <c r="BBC87" s="163"/>
      <c r="BBD87" s="163"/>
      <c r="BBE87" s="163"/>
      <c r="BBF87" s="163"/>
      <c r="BBG87" s="163"/>
      <c r="BBH87" s="163"/>
      <c r="BBI87" s="163"/>
      <c r="BBJ87" s="163"/>
      <c r="BBK87" s="163"/>
      <c r="BBL87" s="163"/>
      <c r="BBM87" s="163"/>
      <c r="BBN87" s="163"/>
      <c r="BBO87" s="163"/>
      <c r="BBP87" s="163"/>
      <c r="BBQ87" s="163"/>
      <c r="BBR87" s="163"/>
      <c r="BBS87" s="163"/>
      <c r="BBT87" s="163"/>
      <c r="BBU87" s="163"/>
      <c r="BBV87" s="163"/>
      <c r="BBW87" s="163"/>
      <c r="BBX87" s="163"/>
      <c r="BBY87" s="163"/>
      <c r="BBZ87" s="163"/>
      <c r="BCA87" s="163"/>
      <c r="BCB87" s="163"/>
      <c r="BCC87" s="163"/>
      <c r="BCD87" s="163"/>
      <c r="BCE87" s="163"/>
      <c r="BCF87" s="163"/>
      <c r="BCG87" s="163"/>
      <c r="BCH87" s="163"/>
      <c r="BCI87" s="163"/>
      <c r="BCJ87" s="163"/>
      <c r="BCK87" s="163"/>
      <c r="BCL87" s="163"/>
      <c r="BCM87" s="163"/>
      <c r="BCN87" s="163"/>
      <c r="BCO87" s="163"/>
      <c r="BCP87" s="163"/>
      <c r="BCQ87" s="163"/>
      <c r="BCR87" s="163"/>
      <c r="BCS87" s="163"/>
      <c r="BCT87" s="163"/>
      <c r="BCU87" s="163"/>
      <c r="BCV87" s="163"/>
      <c r="BCW87" s="163"/>
      <c r="BCX87" s="163"/>
      <c r="BCY87" s="163"/>
      <c r="BCZ87" s="163"/>
      <c r="BDA87" s="163"/>
      <c r="BDB87" s="163"/>
      <c r="BDC87" s="163"/>
      <c r="BDD87" s="163"/>
      <c r="BDE87" s="163"/>
      <c r="BDF87" s="163"/>
      <c r="BDG87" s="163"/>
      <c r="BDH87" s="163"/>
      <c r="BDI87" s="163"/>
      <c r="BDJ87" s="163"/>
      <c r="BDK87" s="163"/>
      <c r="BDL87" s="163"/>
      <c r="BDM87" s="163"/>
      <c r="BDN87" s="163"/>
      <c r="BDO87" s="163"/>
      <c r="BDP87" s="163"/>
      <c r="BDQ87" s="163"/>
      <c r="BDR87" s="163"/>
      <c r="BDS87" s="163"/>
      <c r="BDT87" s="163"/>
      <c r="BDU87" s="163"/>
      <c r="BDV87" s="163"/>
      <c r="BDW87" s="163"/>
      <c r="BDX87" s="163"/>
      <c r="BDY87" s="163"/>
      <c r="BDZ87" s="163"/>
      <c r="BEA87" s="163"/>
      <c r="BEB87" s="163"/>
      <c r="BEC87" s="163"/>
      <c r="BED87" s="163"/>
      <c r="BEE87" s="163"/>
      <c r="BEF87" s="163"/>
      <c r="BEG87" s="163"/>
      <c r="BEH87" s="163"/>
      <c r="BEI87" s="163"/>
      <c r="BEJ87" s="163"/>
      <c r="BEK87" s="163"/>
      <c r="BEL87" s="163"/>
      <c r="BEM87" s="163"/>
      <c r="BEN87" s="163"/>
      <c r="BEO87" s="163"/>
      <c r="BEP87" s="163"/>
      <c r="BEQ87" s="163"/>
      <c r="BER87" s="163"/>
      <c r="BES87" s="163"/>
      <c r="BET87" s="163"/>
      <c r="BEU87" s="163"/>
      <c r="BEV87" s="163"/>
      <c r="BEW87" s="163"/>
      <c r="BEX87" s="163"/>
      <c r="BEY87" s="163"/>
      <c r="BEZ87" s="163"/>
      <c r="BFA87" s="163"/>
      <c r="BFB87" s="163"/>
      <c r="BFC87" s="163"/>
      <c r="BFD87" s="163"/>
      <c r="BFE87" s="163"/>
      <c r="BFF87" s="163"/>
      <c r="BFG87" s="163"/>
      <c r="BFH87" s="163"/>
      <c r="BFI87" s="163"/>
      <c r="BFJ87" s="163"/>
      <c r="BFK87" s="163"/>
      <c r="BFL87" s="163"/>
      <c r="BFM87" s="163"/>
      <c r="BFN87" s="163"/>
      <c r="BFO87" s="163"/>
      <c r="BFP87" s="163"/>
      <c r="BFQ87" s="163"/>
      <c r="BFR87" s="163"/>
      <c r="BFS87" s="163"/>
      <c r="BFT87" s="163"/>
      <c r="BFU87" s="163"/>
      <c r="BFV87" s="163"/>
      <c r="BFW87" s="163"/>
      <c r="BFX87" s="163"/>
      <c r="BFY87" s="163"/>
      <c r="BFZ87" s="163"/>
      <c r="BGA87" s="163"/>
      <c r="BGB87" s="163"/>
      <c r="BGC87" s="163"/>
      <c r="BGD87" s="163"/>
      <c r="BGE87" s="163"/>
      <c r="BGF87" s="163"/>
      <c r="BGG87" s="163"/>
      <c r="BGH87" s="163"/>
      <c r="BGI87" s="163"/>
      <c r="BGJ87" s="163"/>
      <c r="BGK87" s="163"/>
      <c r="BGL87" s="163"/>
      <c r="BGM87" s="163"/>
      <c r="BGN87" s="163"/>
      <c r="BGO87" s="163"/>
      <c r="BGP87" s="163"/>
      <c r="BGQ87" s="163"/>
      <c r="BGR87" s="163"/>
      <c r="BGS87" s="163"/>
      <c r="BGT87" s="163"/>
      <c r="BGU87" s="163"/>
      <c r="BGV87" s="163"/>
      <c r="BGW87" s="163"/>
      <c r="BGX87" s="163"/>
      <c r="BGY87" s="163"/>
      <c r="BGZ87" s="163"/>
      <c r="BHA87" s="163"/>
      <c r="BHB87" s="163"/>
      <c r="BHC87" s="163"/>
      <c r="BHD87" s="163"/>
      <c r="BHE87" s="163"/>
      <c r="BHF87" s="163"/>
      <c r="BHG87" s="163"/>
      <c r="BHH87" s="163"/>
      <c r="BHI87" s="163"/>
      <c r="BHJ87" s="163"/>
      <c r="BHK87" s="163"/>
      <c r="BHL87" s="163"/>
      <c r="BHM87" s="163"/>
      <c r="BHN87" s="163"/>
      <c r="BHO87" s="163"/>
      <c r="BHP87" s="163"/>
      <c r="BHQ87" s="163"/>
      <c r="BHR87" s="163"/>
      <c r="BHS87" s="163"/>
      <c r="BHT87" s="163"/>
      <c r="BHU87" s="163"/>
      <c r="BHV87" s="163"/>
      <c r="BHW87" s="163"/>
      <c r="BHX87" s="163"/>
      <c r="BHY87" s="163"/>
      <c r="BHZ87" s="163"/>
      <c r="BIA87" s="163"/>
      <c r="BIB87" s="163"/>
      <c r="BIC87" s="163"/>
      <c r="BID87" s="163"/>
      <c r="BIE87" s="163"/>
      <c r="BIF87" s="163"/>
      <c r="BIG87" s="163"/>
      <c r="BIH87" s="163"/>
      <c r="BII87" s="163"/>
      <c r="BIJ87" s="163"/>
      <c r="BIK87" s="163"/>
      <c r="BIL87" s="163"/>
      <c r="BIM87" s="163"/>
      <c r="BIN87" s="163"/>
      <c r="BIO87" s="163"/>
      <c r="BIP87" s="163"/>
      <c r="BIQ87" s="163"/>
      <c r="BIR87" s="163"/>
      <c r="BIS87" s="163"/>
      <c r="BIT87" s="163"/>
      <c r="BIU87" s="163"/>
      <c r="BIV87" s="163"/>
      <c r="BIW87" s="163"/>
      <c r="BIX87" s="163"/>
      <c r="BIY87" s="163"/>
      <c r="BIZ87" s="163"/>
      <c r="BJA87" s="163"/>
      <c r="BJB87" s="163"/>
      <c r="BJC87" s="163"/>
      <c r="BJD87" s="163"/>
      <c r="BJE87" s="163"/>
      <c r="BJF87" s="163"/>
      <c r="BJG87" s="163"/>
      <c r="BJH87" s="163"/>
      <c r="BJI87" s="163"/>
      <c r="BJJ87" s="163"/>
      <c r="BJK87" s="163"/>
      <c r="BJL87" s="163"/>
      <c r="BJM87" s="163"/>
      <c r="BJN87" s="163"/>
      <c r="BJO87" s="163"/>
      <c r="BJP87" s="163"/>
      <c r="BJQ87" s="163"/>
      <c r="BJR87" s="163"/>
      <c r="BJS87" s="163"/>
      <c r="BJT87" s="163"/>
      <c r="BJU87" s="163"/>
      <c r="BJV87" s="163"/>
      <c r="BJW87" s="163"/>
      <c r="BJX87" s="163"/>
      <c r="BJY87" s="163"/>
      <c r="BJZ87" s="163"/>
      <c r="BKA87" s="163"/>
      <c r="BKB87" s="163"/>
      <c r="BKC87" s="163"/>
      <c r="BKD87" s="163"/>
      <c r="BKE87" s="163"/>
      <c r="BKF87" s="163"/>
      <c r="BKG87" s="163"/>
      <c r="BKH87" s="163"/>
      <c r="BKI87" s="163"/>
      <c r="BKJ87" s="163"/>
      <c r="BKK87" s="163"/>
      <c r="BKL87" s="163"/>
      <c r="BKM87" s="163"/>
      <c r="BKN87" s="163"/>
      <c r="BKO87" s="163"/>
      <c r="BKP87" s="163"/>
      <c r="BKQ87" s="163"/>
      <c r="BKR87" s="163"/>
      <c r="BKS87" s="163"/>
      <c r="BKT87" s="163"/>
      <c r="BKU87" s="163"/>
      <c r="BKV87" s="163"/>
      <c r="BKW87" s="163"/>
      <c r="BKX87" s="163"/>
      <c r="BKY87" s="163"/>
      <c r="BKZ87" s="163"/>
      <c r="BLA87" s="163"/>
      <c r="BLB87" s="163"/>
      <c r="BLC87" s="163"/>
      <c r="BLD87" s="163"/>
      <c r="BLE87" s="163"/>
      <c r="BLF87" s="163"/>
      <c r="BLG87" s="163"/>
      <c r="BLH87" s="163"/>
      <c r="BLI87" s="163"/>
      <c r="BLJ87" s="163"/>
      <c r="BLK87" s="163"/>
      <c r="BLL87" s="163"/>
      <c r="BLM87" s="163"/>
      <c r="BLN87" s="163"/>
      <c r="BLO87" s="163"/>
      <c r="BLP87" s="163"/>
      <c r="BLQ87" s="163"/>
      <c r="BLR87" s="163"/>
      <c r="BLS87" s="163"/>
      <c r="BLT87" s="163"/>
      <c r="BLU87" s="163"/>
      <c r="BLV87" s="163"/>
      <c r="BLW87" s="163"/>
      <c r="BLX87" s="163"/>
      <c r="BLY87" s="163"/>
      <c r="BLZ87" s="163"/>
      <c r="BMA87" s="163"/>
      <c r="BMB87" s="163"/>
      <c r="BMC87" s="163"/>
      <c r="BMD87" s="163"/>
      <c r="BME87" s="163"/>
      <c r="BMF87" s="163"/>
      <c r="BMG87" s="163"/>
      <c r="BMH87" s="163"/>
      <c r="BMI87" s="163"/>
      <c r="BMJ87" s="163"/>
      <c r="BMK87" s="163"/>
      <c r="BML87" s="163"/>
      <c r="BMM87" s="163"/>
      <c r="BMN87" s="163"/>
      <c r="BMO87" s="163"/>
      <c r="BMP87" s="163"/>
      <c r="BMQ87" s="163"/>
      <c r="BMR87" s="163"/>
      <c r="BMS87" s="163"/>
      <c r="BMT87" s="163"/>
      <c r="BMU87" s="163"/>
      <c r="BMV87" s="163"/>
      <c r="BMW87" s="163"/>
      <c r="BMX87" s="163"/>
      <c r="BMY87" s="163"/>
      <c r="BMZ87" s="163"/>
      <c r="BNA87" s="163"/>
      <c r="BNB87" s="163"/>
      <c r="BNC87" s="163"/>
      <c r="BND87" s="163"/>
      <c r="BNE87" s="163"/>
      <c r="BNF87" s="163"/>
      <c r="BNG87" s="163"/>
      <c r="BNH87" s="163"/>
      <c r="BNI87" s="163"/>
      <c r="BNJ87" s="163"/>
      <c r="BNK87" s="163"/>
      <c r="BNL87" s="163"/>
      <c r="BNM87" s="163"/>
      <c r="BNN87" s="163"/>
      <c r="BNO87" s="163"/>
      <c r="BNP87" s="163"/>
      <c r="BNQ87" s="163"/>
      <c r="BNR87" s="163"/>
      <c r="BNS87" s="163"/>
      <c r="BNT87" s="163"/>
      <c r="BNU87" s="163"/>
      <c r="BNV87" s="163"/>
      <c r="BNW87" s="163"/>
      <c r="BNX87" s="163"/>
      <c r="BNY87" s="163"/>
      <c r="BNZ87" s="163"/>
      <c r="BOA87" s="163"/>
      <c r="BOB87" s="163"/>
      <c r="BOC87" s="163"/>
      <c r="BOD87" s="163"/>
      <c r="BOE87" s="163"/>
      <c r="BOF87" s="163"/>
      <c r="BOG87" s="163"/>
      <c r="BOH87" s="163"/>
      <c r="BOI87" s="163"/>
      <c r="BOJ87" s="163"/>
      <c r="BOK87" s="163"/>
      <c r="BOL87" s="163"/>
      <c r="BOM87" s="163"/>
      <c r="BON87" s="163"/>
      <c r="BOO87" s="163"/>
      <c r="BOP87" s="163"/>
      <c r="BOQ87" s="163"/>
      <c r="BOR87" s="163"/>
      <c r="BOS87" s="163"/>
      <c r="BOT87" s="163"/>
      <c r="BOU87" s="163"/>
      <c r="BOV87" s="163"/>
      <c r="BOW87" s="163"/>
      <c r="BOX87" s="163"/>
      <c r="BOY87" s="163"/>
      <c r="BOZ87" s="163"/>
      <c r="BPA87" s="163"/>
      <c r="BPB87" s="163"/>
      <c r="BPC87" s="163"/>
      <c r="BPD87" s="163"/>
      <c r="BPE87" s="163"/>
      <c r="BPF87" s="163"/>
      <c r="BPG87" s="163"/>
      <c r="BPH87" s="163"/>
      <c r="BPI87" s="163"/>
      <c r="BPJ87" s="163"/>
      <c r="BPK87" s="163"/>
      <c r="BPL87" s="163"/>
      <c r="BPM87" s="163"/>
      <c r="BPN87" s="163"/>
      <c r="BPO87" s="163"/>
      <c r="BPP87" s="163"/>
      <c r="BPQ87" s="163"/>
      <c r="BPR87" s="163"/>
      <c r="BPS87" s="163"/>
      <c r="BPT87" s="163"/>
      <c r="BPU87" s="163"/>
      <c r="BPV87" s="163"/>
      <c r="BPW87" s="163"/>
      <c r="BPX87" s="163"/>
      <c r="BPY87" s="163"/>
      <c r="BPZ87" s="163"/>
      <c r="BQA87" s="163"/>
      <c r="BQB87" s="163"/>
      <c r="BQC87" s="163"/>
      <c r="BQD87" s="163"/>
      <c r="BQE87" s="163"/>
      <c r="BQF87" s="163"/>
      <c r="BQG87" s="163"/>
      <c r="BQH87" s="163"/>
      <c r="BQI87" s="163"/>
      <c r="BQJ87" s="163"/>
      <c r="BQK87" s="163"/>
      <c r="BQL87" s="163"/>
      <c r="BQM87" s="163"/>
      <c r="BQN87" s="163"/>
      <c r="BQO87" s="163"/>
      <c r="BQP87" s="163"/>
      <c r="BQQ87" s="163"/>
      <c r="BQR87" s="163"/>
      <c r="BQS87" s="163"/>
      <c r="BQT87" s="163"/>
      <c r="BQU87" s="163"/>
      <c r="BQV87" s="163"/>
      <c r="BQW87" s="163"/>
    </row>
    <row r="88" spans="1:1817" s="99" customFormat="1" ht="63.75" hidden="1" x14ac:dyDescent="0.25">
      <c r="A88" s="106" t="s">
        <v>218</v>
      </c>
      <c r="B88" s="106" t="s">
        <v>338</v>
      </c>
      <c r="C88" s="106" t="s">
        <v>16</v>
      </c>
      <c r="D88" s="71" t="s">
        <v>17</v>
      </c>
      <c r="E88" s="5" t="s">
        <v>18</v>
      </c>
      <c r="F88" s="71" t="s">
        <v>19</v>
      </c>
      <c r="G88" s="28" t="s">
        <v>73</v>
      </c>
      <c r="H88" s="71" t="s">
        <v>74</v>
      </c>
      <c r="I88" s="5">
        <v>358</v>
      </c>
      <c r="J88" s="71" t="s">
        <v>184</v>
      </c>
      <c r="K88" s="5">
        <v>107</v>
      </c>
      <c r="L88" s="107" t="s">
        <v>185</v>
      </c>
      <c r="M88" s="5"/>
      <c r="N88" s="5">
        <v>1076</v>
      </c>
      <c r="O88" s="5">
        <v>3</v>
      </c>
      <c r="P88" s="107" t="s">
        <v>186</v>
      </c>
      <c r="Q88" s="267" t="s">
        <v>26</v>
      </c>
      <c r="R88" s="8">
        <f>+SUM(S88:W88)</f>
        <v>1</v>
      </c>
      <c r="S88" s="23">
        <v>0</v>
      </c>
      <c r="T88" s="23">
        <v>0.5</v>
      </c>
      <c r="U88" s="23">
        <v>0.5</v>
      </c>
      <c r="V88" s="23">
        <v>0</v>
      </c>
      <c r="W88" s="23">
        <v>0</v>
      </c>
      <c r="X88" s="260">
        <v>0</v>
      </c>
      <c r="Y88" s="101">
        <v>0</v>
      </c>
      <c r="Z88" s="238">
        <f t="shared" ref="Z88:Z90" si="99">+Y88/T88</f>
        <v>0</v>
      </c>
      <c r="AA88" s="101"/>
      <c r="AB88" s="101"/>
      <c r="AC88" s="238"/>
      <c r="AD88" s="101"/>
      <c r="AE88" s="101"/>
      <c r="AF88" s="238"/>
      <c r="AG88" s="101">
        <v>0</v>
      </c>
      <c r="AJ88" s="101"/>
      <c r="AK88" s="101"/>
      <c r="AL88" s="101"/>
      <c r="AM88" s="101"/>
      <c r="AN88" s="101">
        <v>0.5</v>
      </c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  <c r="IU88" s="134"/>
      <c r="IV88" s="134"/>
      <c r="IW88" s="134"/>
      <c r="IX88" s="134"/>
      <c r="IY88" s="134"/>
      <c r="IZ88" s="134"/>
      <c r="JA88" s="134"/>
      <c r="JB88" s="134"/>
      <c r="JC88" s="134"/>
      <c r="JD88" s="134"/>
      <c r="JE88" s="134"/>
      <c r="JF88" s="134"/>
      <c r="JG88" s="134"/>
      <c r="JH88" s="134"/>
      <c r="JI88" s="134"/>
      <c r="JJ88" s="134"/>
      <c r="JK88" s="134"/>
      <c r="JL88" s="134"/>
      <c r="JM88" s="134"/>
      <c r="JN88" s="134"/>
      <c r="JO88" s="134"/>
      <c r="JP88" s="134"/>
      <c r="JQ88" s="134"/>
      <c r="JR88" s="134"/>
      <c r="JS88" s="134"/>
      <c r="JT88" s="134"/>
      <c r="JU88" s="134"/>
      <c r="JV88" s="134"/>
      <c r="JW88" s="134"/>
      <c r="JX88" s="134"/>
      <c r="JY88" s="134"/>
      <c r="JZ88" s="134"/>
      <c r="KA88" s="134"/>
      <c r="KB88" s="134"/>
      <c r="KC88" s="134"/>
      <c r="KD88" s="134"/>
      <c r="KE88" s="134"/>
      <c r="KF88" s="134"/>
      <c r="KG88" s="134"/>
      <c r="KH88" s="134"/>
      <c r="KI88" s="134"/>
      <c r="KJ88" s="134"/>
      <c r="KK88" s="134"/>
      <c r="KL88" s="134"/>
      <c r="KM88" s="134"/>
      <c r="KN88" s="134"/>
      <c r="KO88" s="134"/>
      <c r="KP88" s="134"/>
      <c r="KQ88" s="134"/>
      <c r="KR88" s="134"/>
      <c r="KS88" s="134"/>
      <c r="KT88" s="134"/>
      <c r="KU88" s="134"/>
      <c r="KV88" s="134"/>
      <c r="KW88" s="134"/>
      <c r="KX88" s="134"/>
      <c r="KY88" s="134"/>
      <c r="KZ88" s="134"/>
      <c r="LA88" s="134"/>
      <c r="LB88" s="134"/>
      <c r="LC88" s="134"/>
      <c r="LD88" s="134"/>
      <c r="LE88" s="134"/>
      <c r="LF88" s="134"/>
      <c r="LG88" s="134"/>
      <c r="LH88" s="134"/>
      <c r="LI88" s="134"/>
      <c r="LJ88" s="134"/>
      <c r="LK88" s="134"/>
      <c r="LL88" s="134"/>
      <c r="LM88" s="134"/>
      <c r="LN88" s="134"/>
      <c r="LO88" s="134"/>
      <c r="LP88" s="134"/>
      <c r="LQ88" s="134"/>
      <c r="LR88" s="134"/>
      <c r="LS88" s="134"/>
      <c r="LT88" s="134"/>
      <c r="LU88" s="134"/>
      <c r="LV88" s="134"/>
      <c r="LW88" s="134"/>
      <c r="LX88" s="134"/>
      <c r="LY88" s="134"/>
      <c r="LZ88" s="134"/>
      <c r="MA88" s="134"/>
      <c r="MB88" s="134"/>
      <c r="MC88" s="134"/>
      <c r="MD88" s="134"/>
      <c r="ME88" s="134"/>
      <c r="MF88" s="134"/>
      <c r="MG88" s="134"/>
      <c r="MH88" s="134"/>
      <c r="MI88" s="134"/>
      <c r="MJ88" s="134"/>
      <c r="MK88" s="134"/>
      <c r="ML88" s="134"/>
      <c r="MM88" s="134"/>
      <c r="MN88" s="134"/>
      <c r="MO88" s="134"/>
      <c r="MP88" s="134"/>
      <c r="MQ88" s="134"/>
      <c r="MR88" s="134"/>
      <c r="MS88" s="134"/>
      <c r="MT88" s="134"/>
      <c r="MU88" s="134"/>
      <c r="MV88" s="134"/>
      <c r="MW88" s="134"/>
      <c r="MX88" s="134"/>
      <c r="MY88" s="134"/>
      <c r="MZ88" s="134"/>
      <c r="NA88" s="134"/>
      <c r="NB88" s="134"/>
      <c r="NC88" s="134"/>
      <c r="ND88" s="134"/>
      <c r="NE88" s="134"/>
      <c r="NF88" s="134"/>
      <c r="NG88" s="134"/>
      <c r="NH88" s="134"/>
      <c r="NI88" s="134"/>
      <c r="NJ88" s="134"/>
      <c r="NK88" s="134"/>
      <c r="NL88" s="134"/>
      <c r="NM88" s="134"/>
      <c r="NN88" s="134"/>
      <c r="NO88" s="134"/>
      <c r="NP88" s="134"/>
      <c r="NQ88" s="134"/>
      <c r="NR88" s="134"/>
      <c r="NS88" s="134"/>
      <c r="NT88" s="134"/>
      <c r="NU88" s="134"/>
      <c r="NV88" s="134"/>
      <c r="NW88" s="134"/>
      <c r="NX88" s="134"/>
      <c r="NY88" s="134"/>
      <c r="NZ88" s="134"/>
      <c r="OA88" s="134"/>
      <c r="OB88" s="134"/>
      <c r="OC88" s="134"/>
      <c r="OD88" s="134"/>
      <c r="OE88" s="134"/>
      <c r="OF88" s="134"/>
      <c r="OG88" s="134"/>
      <c r="OH88" s="134"/>
      <c r="OI88" s="134"/>
      <c r="OJ88" s="134"/>
      <c r="OK88" s="134"/>
      <c r="OL88" s="134"/>
      <c r="OM88" s="134"/>
      <c r="ON88" s="134"/>
      <c r="OO88" s="134"/>
      <c r="OP88" s="134"/>
      <c r="OQ88" s="134"/>
      <c r="OR88" s="134"/>
      <c r="OS88" s="134"/>
      <c r="OT88" s="134"/>
      <c r="OU88" s="134"/>
      <c r="OV88" s="134"/>
      <c r="OW88" s="134"/>
      <c r="OX88" s="134"/>
      <c r="OY88" s="134"/>
      <c r="OZ88" s="134"/>
      <c r="PA88" s="134"/>
      <c r="PB88" s="134"/>
      <c r="PC88" s="134"/>
      <c r="PD88" s="134"/>
      <c r="PE88" s="134"/>
      <c r="PF88" s="134"/>
      <c r="PG88" s="134"/>
      <c r="PH88" s="134"/>
      <c r="PI88" s="134"/>
      <c r="PJ88" s="134"/>
      <c r="PK88" s="134"/>
      <c r="PL88" s="134"/>
      <c r="PM88" s="134"/>
      <c r="PN88" s="134"/>
      <c r="PO88" s="134"/>
      <c r="PP88" s="134"/>
      <c r="PQ88" s="134"/>
      <c r="PR88" s="134"/>
      <c r="PS88" s="134"/>
      <c r="PT88" s="134"/>
      <c r="PU88" s="134"/>
      <c r="PV88" s="134"/>
      <c r="PW88" s="134"/>
      <c r="PX88" s="134"/>
      <c r="PY88" s="134"/>
      <c r="PZ88" s="134"/>
      <c r="QA88" s="134"/>
      <c r="QB88" s="134"/>
      <c r="QC88" s="134"/>
      <c r="QD88" s="134"/>
      <c r="QE88" s="134"/>
      <c r="QF88" s="134"/>
      <c r="QG88" s="134"/>
      <c r="QH88" s="134"/>
      <c r="QI88" s="134"/>
      <c r="QJ88" s="134"/>
      <c r="QK88" s="134"/>
      <c r="QL88" s="134"/>
      <c r="QM88" s="134"/>
      <c r="QN88" s="134"/>
      <c r="QO88" s="134"/>
      <c r="QP88" s="134"/>
      <c r="QQ88" s="134"/>
      <c r="QR88" s="134"/>
      <c r="QS88" s="134"/>
      <c r="QT88" s="134"/>
      <c r="QU88" s="134"/>
      <c r="QV88" s="134"/>
      <c r="QW88" s="134"/>
      <c r="QX88" s="134"/>
      <c r="QY88" s="134"/>
      <c r="QZ88" s="134"/>
      <c r="RA88" s="134"/>
      <c r="RB88" s="134"/>
      <c r="RC88" s="134"/>
      <c r="RD88" s="134"/>
      <c r="RE88" s="134"/>
      <c r="RF88" s="134"/>
      <c r="RG88" s="134"/>
      <c r="RH88" s="134"/>
      <c r="RI88" s="134"/>
      <c r="RJ88" s="134"/>
      <c r="RK88" s="134"/>
      <c r="RL88" s="134"/>
      <c r="RM88" s="134"/>
      <c r="RN88" s="134"/>
      <c r="RO88" s="134"/>
      <c r="RP88" s="134"/>
      <c r="RQ88" s="134"/>
      <c r="RR88" s="134"/>
      <c r="RS88" s="134"/>
      <c r="RT88" s="134"/>
      <c r="RU88" s="134"/>
      <c r="RV88" s="134"/>
      <c r="RW88" s="134"/>
      <c r="RX88" s="134"/>
      <c r="RY88" s="134"/>
      <c r="RZ88" s="134"/>
      <c r="SA88" s="134"/>
      <c r="SB88" s="134"/>
      <c r="SC88" s="134"/>
      <c r="SD88" s="134"/>
      <c r="SE88" s="134"/>
      <c r="SF88" s="134"/>
      <c r="SG88" s="134"/>
      <c r="SH88" s="134"/>
      <c r="SI88" s="134"/>
      <c r="SJ88" s="134"/>
      <c r="SK88" s="134"/>
      <c r="SL88" s="134"/>
      <c r="SM88" s="134"/>
      <c r="SN88" s="134"/>
      <c r="SO88" s="134"/>
      <c r="SP88" s="134"/>
      <c r="SQ88" s="134"/>
      <c r="SR88" s="134"/>
      <c r="SS88" s="134"/>
      <c r="ST88" s="134"/>
      <c r="SU88" s="134"/>
      <c r="SV88" s="134"/>
      <c r="SW88" s="134"/>
      <c r="SX88" s="134"/>
      <c r="SY88" s="134"/>
      <c r="SZ88" s="134"/>
      <c r="TA88" s="134"/>
      <c r="TB88" s="134"/>
      <c r="TC88" s="134"/>
      <c r="TD88" s="134"/>
      <c r="TE88" s="134"/>
      <c r="TF88" s="134"/>
      <c r="TG88" s="134"/>
      <c r="TH88" s="134"/>
      <c r="TI88" s="134"/>
      <c r="TJ88" s="134"/>
      <c r="TK88" s="134"/>
      <c r="TL88" s="134"/>
      <c r="TM88" s="134"/>
      <c r="TN88" s="134"/>
      <c r="TO88" s="134"/>
      <c r="TP88" s="134"/>
      <c r="TQ88" s="134"/>
      <c r="TR88" s="134"/>
      <c r="TS88" s="134"/>
      <c r="TT88" s="134"/>
      <c r="TU88" s="134"/>
      <c r="TV88" s="134"/>
      <c r="TW88" s="134"/>
      <c r="TX88" s="134"/>
      <c r="TY88" s="134"/>
      <c r="TZ88" s="134"/>
      <c r="UA88" s="134"/>
      <c r="UB88" s="134"/>
      <c r="UC88" s="134"/>
      <c r="UD88" s="134"/>
      <c r="UE88" s="134"/>
      <c r="UF88" s="134"/>
      <c r="UG88" s="134"/>
      <c r="UH88" s="134"/>
      <c r="UI88" s="134"/>
      <c r="UJ88" s="134"/>
      <c r="UK88" s="134"/>
      <c r="UL88" s="134"/>
      <c r="UM88" s="134"/>
      <c r="UN88" s="134"/>
      <c r="UO88" s="134"/>
      <c r="UP88" s="134"/>
      <c r="UQ88" s="134"/>
      <c r="UR88" s="134"/>
      <c r="US88" s="134"/>
      <c r="UT88" s="134"/>
      <c r="UU88" s="134"/>
      <c r="UV88" s="134"/>
      <c r="UW88" s="134"/>
      <c r="UX88" s="134"/>
      <c r="UY88" s="134"/>
      <c r="UZ88" s="134"/>
      <c r="VA88" s="134"/>
      <c r="VB88" s="134"/>
      <c r="VC88" s="134"/>
      <c r="VD88" s="134"/>
      <c r="VE88" s="134"/>
      <c r="VF88" s="134"/>
      <c r="VG88" s="134"/>
      <c r="VH88" s="134"/>
      <c r="VI88" s="134"/>
      <c r="VJ88" s="134"/>
      <c r="VK88" s="134"/>
      <c r="VL88" s="134"/>
      <c r="VM88" s="134"/>
      <c r="VN88" s="134"/>
      <c r="VO88" s="134"/>
      <c r="VP88" s="134"/>
      <c r="VQ88" s="134"/>
      <c r="VR88" s="134"/>
      <c r="VS88" s="134"/>
      <c r="VT88" s="134"/>
      <c r="VU88" s="134"/>
      <c r="VV88" s="134"/>
      <c r="VW88" s="134"/>
      <c r="VX88" s="134"/>
      <c r="VY88" s="134"/>
      <c r="VZ88" s="134"/>
      <c r="WA88" s="134"/>
      <c r="WB88" s="134"/>
      <c r="WC88" s="134"/>
      <c r="WD88" s="134"/>
      <c r="WE88" s="134"/>
      <c r="WF88" s="134"/>
      <c r="WG88" s="134"/>
      <c r="WH88" s="134"/>
      <c r="WI88" s="134"/>
      <c r="WJ88" s="134"/>
      <c r="WK88" s="134"/>
      <c r="WL88" s="134"/>
      <c r="WM88" s="134"/>
      <c r="WN88" s="134"/>
      <c r="WO88" s="134"/>
      <c r="WP88" s="134"/>
      <c r="WQ88" s="134"/>
      <c r="WR88" s="134"/>
      <c r="WS88" s="134"/>
      <c r="WT88" s="134"/>
      <c r="WU88" s="134"/>
      <c r="WV88" s="134"/>
      <c r="WW88" s="134"/>
      <c r="WX88" s="134"/>
      <c r="WY88" s="134"/>
      <c r="WZ88" s="134"/>
      <c r="XA88" s="134"/>
      <c r="XB88" s="134"/>
      <c r="XC88" s="134"/>
      <c r="XD88" s="134"/>
      <c r="XE88" s="134"/>
      <c r="XF88" s="134"/>
      <c r="XG88" s="134"/>
      <c r="XH88" s="134"/>
      <c r="XI88" s="134"/>
      <c r="XJ88" s="134"/>
      <c r="XK88" s="134"/>
      <c r="XL88" s="134"/>
      <c r="XM88" s="134"/>
      <c r="XN88" s="134"/>
      <c r="XO88" s="134"/>
      <c r="XP88" s="134"/>
      <c r="XQ88" s="134"/>
      <c r="XR88" s="134"/>
      <c r="XS88" s="134"/>
      <c r="XT88" s="134"/>
      <c r="XU88" s="134"/>
      <c r="XV88" s="134"/>
      <c r="XW88" s="134"/>
      <c r="XX88" s="134"/>
      <c r="XY88" s="134"/>
      <c r="XZ88" s="134"/>
      <c r="YA88" s="134"/>
      <c r="YB88" s="134"/>
      <c r="YC88" s="134"/>
      <c r="YD88" s="134"/>
      <c r="YE88" s="134"/>
      <c r="YF88" s="134"/>
      <c r="YG88" s="134"/>
      <c r="YH88" s="134"/>
      <c r="YI88" s="134"/>
      <c r="YJ88" s="134"/>
      <c r="YK88" s="134"/>
      <c r="YL88" s="134"/>
      <c r="YM88" s="134"/>
      <c r="YN88" s="134"/>
      <c r="YO88" s="134"/>
      <c r="YP88" s="134"/>
      <c r="YQ88" s="134"/>
      <c r="YR88" s="134"/>
      <c r="YS88" s="134"/>
      <c r="YT88" s="134"/>
      <c r="YU88" s="134"/>
      <c r="YV88" s="134"/>
      <c r="YW88" s="134"/>
      <c r="YX88" s="134"/>
      <c r="YY88" s="134"/>
      <c r="YZ88" s="134"/>
      <c r="ZA88" s="134"/>
      <c r="ZB88" s="134"/>
      <c r="ZC88" s="134"/>
      <c r="ZD88" s="134"/>
      <c r="ZE88" s="134"/>
      <c r="ZF88" s="134"/>
      <c r="ZG88" s="134"/>
      <c r="ZH88" s="134"/>
      <c r="ZI88" s="134"/>
      <c r="ZJ88" s="134"/>
      <c r="ZK88" s="134"/>
      <c r="ZL88" s="134"/>
      <c r="ZM88" s="134"/>
      <c r="ZN88" s="134"/>
      <c r="ZO88" s="134"/>
      <c r="ZP88" s="134"/>
      <c r="ZQ88" s="134"/>
      <c r="ZR88" s="134"/>
      <c r="ZS88" s="134"/>
      <c r="ZT88" s="134"/>
      <c r="ZU88" s="134"/>
      <c r="ZV88" s="134"/>
      <c r="ZW88" s="134"/>
      <c r="ZX88" s="134"/>
      <c r="ZY88" s="134"/>
      <c r="ZZ88" s="134"/>
      <c r="AAA88" s="134"/>
      <c r="AAB88" s="134"/>
      <c r="AAC88" s="134"/>
      <c r="AAD88" s="134"/>
      <c r="AAE88" s="134"/>
      <c r="AAF88" s="134"/>
      <c r="AAG88" s="134"/>
      <c r="AAH88" s="134"/>
      <c r="AAI88" s="134"/>
      <c r="AAJ88" s="134"/>
      <c r="AAK88" s="134"/>
      <c r="AAL88" s="134"/>
      <c r="AAM88" s="134"/>
      <c r="AAN88" s="134"/>
      <c r="AAO88" s="134"/>
      <c r="AAP88" s="134"/>
      <c r="AAQ88" s="134"/>
      <c r="AAR88" s="134"/>
      <c r="AAS88" s="134"/>
      <c r="AAT88" s="134"/>
      <c r="AAU88" s="134"/>
      <c r="AAV88" s="134"/>
      <c r="AAW88" s="134"/>
      <c r="AAX88" s="134"/>
      <c r="AAY88" s="134"/>
      <c r="AAZ88" s="134"/>
      <c r="ABA88" s="134"/>
      <c r="ABB88" s="134"/>
      <c r="ABC88" s="134"/>
      <c r="ABD88" s="134"/>
      <c r="ABE88" s="134"/>
      <c r="ABF88" s="134"/>
      <c r="ABG88" s="134"/>
      <c r="ABH88" s="134"/>
      <c r="ABI88" s="134"/>
      <c r="ABJ88" s="134"/>
      <c r="ABK88" s="134"/>
      <c r="ABL88" s="134"/>
      <c r="ABM88" s="134"/>
      <c r="ABN88" s="134"/>
      <c r="ABO88" s="134"/>
      <c r="ABP88" s="134"/>
      <c r="ABQ88" s="134"/>
      <c r="ABR88" s="134"/>
      <c r="ABS88" s="134"/>
      <c r="ABT88" s="134"/>
      <c r="ABU88" s="134"/>
      <c r="ABV88" s="134"/>
      <c r="ABW88" s="134"/>
      <c r="ABX88" s="134"/>
      <c r="ABY88" s="134"/>
      <c r="ABZ88" s="134"/>
      <c r="ACA88" s="134"/>
      <c r="ACB88" s="134"/>
      <c r="ACC88" s="134"/>
      <c r="ACD88" s="134"/>
      <c r="ACE88" s="134"/>
      <c r="ACF88" s="134"/>
      <c r="ACG88" s="134"/>
      <c r="ACH88" s="134"/>
      <c r="ACI88" s="134"/>
      <c r="ACJ88" s="134"/>
      <c r="ACK88" s="134"/>
      <c r="ACL88" s="134"/>
      <c r="ACM88" s="134"/>
      <c r="ACN88" s="134"/>
      <c r="ACO88" s="134"/>
      <c r="ACP88" s="134"/>
      <c r="ACQ88" s="134"/>
      <c r="ACR88" s="134"/>
      <c r="ACS88" s="134"/>
      <c r="ACT88" s="134"/>
      <c r="ACU88" s="134"/>
      <c r="ACV88" s="134"/>
      <c r="ACW88" s="134"/>
      <c r="ACX88" s="134"/>
      <c r="ACY88" s="134"/>
      <c r="ACZ88" s="134"/>
      <c r="ADA88" s="134"/>
      <c r="ADB88" s="134"/>
      <c r="ADC88" s="134"/>
      <c r="ADD88" s="134"/>
      <c r="ADE88" s="134"/>
      <c r="ADF88" s="134"/>
      <c r="ADG88" s="134"/>
      <c r="ADH88" s="134"/>
      <c r="ADI88" s="134"/>
      <c r="ADJ88" s="134"/>
      <c r="ADK88" s="134"/>
      <c r="ADL88" s="134"/>
      <c r="ADM88" s="134"/>
      <c r="ADN88" s="134"/>
      <c r="ADO88" s="134"/>
      <c r="ADP88" s="134"/>
      <c r="ADQ88" s="134"/>
      <c r="ADR88" s="134"/>
      <c r="ADS88" s="134"/>
      <c r="ADT88" s="134"/>
      <c r="ADU88" s="134"/>
      <c r="ADV88" s="134"/>
      <c r="ADW88" s="134"/>
      <c r="ADX88" s="134"/>
      <c r="ADY88" s="134"/>
      <c r="ADZ88" s="134"/>
      <c r="AEA88" s="134"/>
      <c r="AEB88" s="134"/>
      <c r="AEC88" s="134"/>
      <c r="AED88" s="134"/>
      <c r="AEE88" s="134"/>
      <c r="AEF88" s="134"/>
      <c r="AEG88" s="134"/>
      <c r="AEH88" s="134"/>
      <c r="AEI88" s="134"/>
      <c r="AEJ88" s="134"/>
      <c r="AEK88" s="134"/>
      <c r="AEL88" s="134"/>
      <c r="AEM88" s="134"/>
      <c r="AEN88" s="134"/>
      <c r="AEO88" s="134"/>
      <c r="AEP88" s="134"/>
      <c r="AEQ88" s="134"/>
      <c r="AER88" s="134"/>
      <c r="AES88" s="134"/>
      <c r="AET88" s="134"/>
      <c r="AEU88" s="134"/>
      <c r="AEV88" s="134"/>
      <c r="AEW88" s="134"/>
      <c r="AEX88" s="134"/>
      <c r="AEY88" s="134"/>
      <c r="AEZ88" s="134"/>
      <c r="AFA88" s="134"/>
      <c r="AFB88" s="134"/>
      <c r="AFC88" s="134"/>
      <c r="AFD88" s="134"/>
      <c r="AFE88" s="134"/>
      <c r="AFF88" s="134"/>
      <c r="AFG88" s="134"/>
      <c r="AFH88" s="134"/>
      <c r="AFI88" s="134"/>
      <c r="AFJ88" s="134"/>
      <c r="AFK88" s="134"/>
      <c r="AFL88" s="134"/>
      <c r="AFM88" s="134"/>
      <c r="AFN88" s="134"/>
      <c r="AFO88" s="134"/>
      <c r="AFP88" s="134"/>
      <c r="AFQ88" s="134"/>
      <c r="AFR88" s="134"/>
      <c r="AFS88" s="134"/>
      <c r="AFT88" s="134"/>
      <c r="AFU88" s="134"/>
      <c r="AFV88" s="134"/>
      <c r="AFW88" s="134"/>
      <c r="AFX88" s="134"/>
      <c r="AFY88" s="134"/>
      <c r="AFZ88" s="134"/>
      <c r="AGA88" s="134"/>
      <c r="AGB88" s="134"/>
      <c r="AGC88" s="134"/>
      <c r="AGD88" s="134"/>
      <c r="AGE88" s="134"/>
      <c r="AGF88" s="134"/>
      <c r="AGG88" s="134"/>
      <c r="AGH88" s="134"/>
      <c r="AGI88" s="134"/>
      <c r="AGJ88" s="134"/>
      <c r="AGK88" s="134"/>
      <c r="AGL88" s="134"/>
      <c r="AGM88" s="134"/>
      <c r="AGN88" s="134"/>
      <c r="AGO88" s="134"/>
      <c r="AGP88" s="134"/>
      <c r="AGQ88" s="134"/>
      <c r="AGR88" s="134"/>
      <c r="AGS88" s="134"/>
      <c r="AGT88" s="134"/>
      <c r="AGU88" s="134"/>
      <c r="AGV88" s="134"/>
      <c r="AGW88" s="134"/>
      <c r="AGX88" s="134"/>
      <c r="AGY88" s="134"/>
      <c r="AGZ88" s="134"/>
      <c r="AHA88" s="134"/>
      <c r="AHB88" s="134"/>
      <c r="AHC88" s="134"/>
      <c r="AHD88" s="134"/>
      <c r="AHE88" s="134"/>
      <c r="AHF88" s="134"/>
      <c r="AHG88" s="134"/>
      <c r="AHH88" s="134"/>
      <c r="AHI88" s="134"/>
      <c r="AHJ88" s="134"/>
      <c r="AHK88" s="134"/>
      <c r="AHL88" s="134"/>
      <c r="AHM88" s="134"/>
      <c r="AHN88" s="134"/>
      <c r="AHO88" s="134"/>
      <c r="AHP88" s="134"/>
      <c r="AHQ88" s="134"/>
      <c r="AHR88" s="134"/>
      <c r="AHS88" s="134"/>
      <c r="AHT88" s="134"/>
      <c r="AHU88" s="134"/>
      <c r="AHV88" s="134"/>
      <c r="AHW88" s="134"/>
      <c r="AHX88" s="134"/>
      <c r="AHY88" s="134"/>
      <c r="AHZ88" s="134"/>
      <c r="AIA88" s="134"/>
      <c r="AIB88" s="134"/>
      <c r="AIC88" s="134"/>
      <c r="AID88" s="134"/>
      <c r="AIE88" s="134"/>
      <c r="AIF88" s="134"/>
      <c r="AIG88" s="134"/>
      <c r="AIH88" s="134"/>
      <c r="AII88" s="134"/>
      <c r="AIJ88" s="134"/>
      <c r="AIK88" s="134"/>
      <c r="AIL88" s="134"/>
      <c r="AIM88" s="134"/>
      <c r="AIN88" s="134"/>
      <c r="AIO88" s="134"/>
      <c r="AIP88" s="134"/>
      <c r="AIQ88" s="134"/>
      <c r="AIR88" s="134"/>
      <c r="AIS88" s="134"/>
      <c r="AIT88" s="134"/>
      <c r="AIU88" s="134"/>
      <c r="AIV88" s="134"/>
      <c r="AIW88" s="134"/>
      <c r="AIX88" s="134"/>
      <c r="AIY88" s="134"/>
      <c r="AIZ88" s="134"/>
      <c r="AJA88" s="134"/>
      <c r="AJB88" s="134"/>
      <c r="AJC88" s="134"/>
      <c r="AJD88" s="134"/>
      <c r="AJE88" s="134"/>
      <c r="AJF88" s="134"/>
      <c r="AJG88" s="134"/>
      <c r="AJH88" s="134"/>
      <c r="AJI88" s="134"/>
      <c r="AJJ88" s="134"/>
      <c r="AJK88" s="134"/>
      <c r="AJL88" s="134"/>
      <c r="AJM88" s="134"/>
      <c r="AJN88" s="134"/>
      <c r="AJO88" s="134"/>
      <c r="AJP88" s="134"/>
      <c r="AJQ88" s="134"/>
      <c r="AJR88" s="134"/>
      <c r="AJS88" s="134"/>
      <c r="AJT88" s="134"/>
      <c r="AJU88" s="134"/>
      <c r="AJV88" s="134"/>
      <c r="AJW88" s="134"/>
      <c r="AJX88" s="134"/>
      <c r="AJY88" s="134"/>
      <c r="AJZ88" s="134"/>
      <c r="AKA88" s="134"/>
      <c r="AKB88" s="134"/>
      <c r="AKC88" s="134"/>
      <c r="AKD88" s="134"/>
      <c r="AKE88" s="134"/>
      <c r="AKF88" s="134"/>
      <c r="AKG88" s="134"/>
      <c r="AKH88" s="134"/>
      <c r="AKI88" s="134"/>
      <c r="AKJ88" s="134"/>
      <c r="AKK88" s="134"/>
      <c r="AKL88" s="134"/>
      <c r="AKM88" s="134"/>
      <c r="AKN88" s="134"/>
      <c r="AKO88" s="134"/>
      <c r="AKP88" s="134"/>
      <c r="AKQ88" s="134"/>
      <c r="AKR88" s="134"/>
      <c r="AKS88" s="134"/>
      <c r="AKT88" s="134"/>
      <c r="AKU88" s="134"/>
      <c r="AKV88" s="134"/>
      <c r="AKW88" s="134"/>
      <c r="AKX88" s="134"/>
      <c r="AKY88" s="134"/>
      <c r="AKZ88" s="134"/>
      <c r="ALA88" s="134"/>
      <c r="ALB88" s="134"/>
      <c r="ALC88" s="134"/>
      <c r="ALD88" s="134"/>
      <c r="ALE88" s="134"/>
      <c r="ALF88" s="134"/>
      <c r="ALG88" s="134"/>
      <c r="ALH88" s="134"/>
      <c r="ALI88" s="134"/>
      <c r="ALJ88" s="134"/>
      <c r="ALK88" s="134"/>
      <c r="ALL88" s="134"/>
      <c r="ALM88" s="134"/>
      <c r="ALN88" s="134"/>
      <c r="ALO88" s="134"/>
      <c r="ALP88" s="134"/>
      <c r="ALQ88" s="134"/>
      <c r="ALR88" s="134"/>
      <c r="ALS88" s="134"/>
      <c r="ALT88" s="134"/>
      <c r="ALU88" s="134"/>
      <c r="ALV88" s="134"/>
      <c r="ALW88" s="134"/>
      <c r="ALX88" s="134"/>
      <c r="ALY88" s="134"/>
      <c r="ALZ88" s="134"/>
      <c r="AMA88" s="134"/>
      <c r="AMB88" s="134"/>
      <c r="AMC88" s="134"/>
      <c r="AMD88" s="134"/>
      <c r="AME88" s="134"/>
      <c r="AMF88" s="134"/>
      <c r="AMG88" s="134"/>
      <c r="AMH88" s="134"/>
      <c r="AMI88" s="134"/>
      <c r="AMJ88" s="134"/>
      <c r="AMK88" s="134"/>
      <c r="AML88" s="134"/>
      <c r="AMM88" s="134"/>
      <c r="AMN88" s="134"/>
      <c r="AMO88" s="134"/>
      <c r="AMP88" s="134"/>
      <c r="AMQ88" s="134"/>
      <c r="AMR88" s="134"/>
      <c r="AMS88" s="134"/>
      <c r="AMT88" s="134"/>
      <c r="AMU88" s="134"/>
      <c r="AMV88" s="134"/>
      <c r="AMW88" s="134"/>
      <c r="AMX88" s="134"/>
      <c r="AMY88" s="134"/>
      <c r="AMZ88" s="134"/>
      <c r="ANA88" s="134"/>
      <c r="ANB88" s="134"/>
      <c r="ANC88" s="134"/>
      <c r="AND88" s="134"/>
      <c r="ANE88" s="134"/>
      <c r="ANF88" s="134"/>
      <c r="ANG88" s="134"/>
      <c r="ANH88" s="134"/>
      <c r="ANI88" s="134"/>
      <c r="ANJ88" s="134"/>
      <c r="ANK88" s="134"/>
      <c r="ANL88" s="134"/>
      <c r="ANM88" s="134"/>
      <c r="ANN88" s="134"/>
      <c r="ANO88" s="134"/>
      <c r="ANP88" s="134"/>
      <c r="ANQ88" s="134"/>
      <c r="ANR88" s="134"/>
      <c r="ANS88" s="134"/>
      <c r="ANT88" s="134"/>
      <c r="ANU88" s="134"/>
      <c r="ANV88" s="134"/>
      <c r="ANW88" s="134"/>
      <c r="ANX88" s="134"/>
      <c r="ANY88" s="134"/>
      <c r="ANZ88" s="134"/>
      <c r="AOA88" s="134"/>
      <c r="AOB88" s="134"/>
      <c r="AOC88" s="134"/>
      <c r="AOD88" s="134"/>
      <c r="AOE88" s="134"/>
      <c r="AOF88" s="134"/>
      <c r="AOG88" s="134"/>
      <c r="AOH88" s="134"/>
      <c r="AOI88" s="134"/>
      <c r="AOJ88" s="134"/>
      <c r="AOK88" s="134"/>
      <c r="AOL88" s="134"/>
      <c r="AOM88" s="134"/>
      <c r="AON88" s="134"/>
      <c r="AOO88" s="134"/>
      <c r="AOP88" s="134"/>
      <c r="AOQ88" s="134"/>
      <c r="AOR88" s="134"/>
      <c r="AOS88" s="134"/>
      <c r="AOT88" s="134"/>
      <c r="AOU88" s="134"/>
      <c r="AOV88" s="134"/>
      <c r="AOW88" s="134"/>
      <c r="AOX88" s="134"/>
      <c r="AOY88" s="134"/>
      <c r="AOZ88" s="134"/>
      <c r="APA88" s="134"/>
      <c r="APB88" s="134"/>
      <c r="APC88" s="134"/>
      <c r="APD88" s="134"/>
      <c r="APE88" s="134"/>
      <c r="APF88" s="134"/>
      <c r="APG88" s="134"/>
      <c r="APH88" s="134"/>
      <c r="API88" s="134"/>
      <c r="APJ88" s="134"/>
      <c r="APK88" s="134"/>
      <c r="APL88" s="134"/>
      <c r="APM88" s="134"/>
      <c r="APN88" s="134"/>
      <c r="APO88" s="134"/>
      <c r="APP88" s="134"/>
      <c r="APQ88" s="134"/>
      <c r="APR88" s="134"/>
      <c r="APS88" s="134"/>
      <c r="APT88" s="134"/>
      <c r="APU88" s="134"/>
      <c r="APV88" s="134"/>
      <c r="APW88" s="134"/>
      <c r="APX88" s="134"/>
      <c r="APY88" s="134"/>
      <c r="APZ88" s="134"/>
      <c r="AQA88" s="134"/>
      <c r="AQB88" s="134"/>
      <c r="AQC88" s="134"/>
      <c r="AQD88" s="134"/>
      <c r="AQE88" s="134"/>
      <c r="AQF88" s="134"/>
      <c r="AQG88" s="134"/>
      <c r="AQH88" s="134"/>
      <c r="AQI88" s="134"/>
      <c r="AQJ88" s="134"/>
      <c r="AQK88" s="134"/>
      <c r="AQL88" s="134"/>
      <c r="AQM88" s="134"/>
      <c r="AQN88" s="134"/>
      <c r="AQO88" s="134"/>
      <c r="AQP88" s="134"/>
      <c r="AQQ88" s="134"/>
      <c r="AQR88" s="134"/>
      <c r="AQS88" s="134"/>
      <c r="AQT88" s="134"/>
      <c r="AQU88" s="134"/>
      <c r="AQV88" s="134"/>
      <c r="AQW88" s="134"/>
      <c r="AQX88" s="134"/>
      <c r="AQY88" s="134"/>
      <c r="AQZ88" s="134"/>
      <c r="ARA88" s="134"/>
      <c r="ARB88" s="134"/>
      <c r="ARC88" s="134"/>
      <c r="ARD88" s="134"/>
      <c r="ARE88" s="134"/>
      <c r="ARF88" s="134"/>
      <c r="ARG88" s="134"/>
      <c r="ARH88" s="134"/>
      <c r="ARI88" s="134"/>
      <c r="ARJ88" s="134"/>
      <c r="ARK88" s="134"/>
      <c r="ARL88" s="134"/>
      <c r="ARM88" s="134"/>
      <c r="ARN88" s="134"/>
      <c r="ARO88" s="134"/>
      <c r="ARP88" s="134"/>
      <c r="ARQ88" s="134"/>
      <c r="ARR88" s="134"/>
      <c r="ARS88" s="134"/>
      <c r="ART88" s="134"/>
      <c r="ARU88" s="134"/>
      <c r="ARV88" s="134"/>
      <c r="ARW88" s="134"/>
      <c r="ARX88" s="134"/>
      <c r="ARY88" s="134"/>
      <c r="ARZ88" s="134"/>
      <c r="ASA88" s="134"/>
      <c r="ASB88" s="134"/>
      <c r="ASC88" s="134"/>
      <c r="ASD88" s="134"/>
      <c r="ASE88" s="134"/>
      <c r="ASF88" s="134"/>
      <c r="ASG88" s="134"/>
      <c r="ASH88" s="134"/>
      <c r="ASI88" s="134"/>
      <c r="ASJ88" s="134"/>
      <c r="ASK88" s="134"/>
      <c r="ASL88" s="134"/>
      <c r="ASM88" s="134"/>
      <c r="ASN88" s="134"/>
      <c r="ASO88" s="134"/>
      <c r="ASP88" s="134"/>
      <c r="ASQ88" s="134"/>
      <c r="ASR88" s="134"/>
      <c r="ASS88" s="134"/>
      <c r="AST88" s="134"/>
      <c r="ASU88" s="134"/>
      <c r="ASV88" s="134"/>
      <c r="ASW88" s="134"/>
      <c r="ASX88" s="134"/>
      <c r="ASY88" s="134"/>
      <c r="ASZ88" s="134"/>
      <c r="ATA88" s="134"/>
      <c r="ATB88" s="134"/>
      <c r="ATC88" s="134"/>
      <c r="ATD88" s="134"/>
      <c r="ATE88" s="134"/>
      <c r="ATF88" s="134"/>
      <c r="ATG88" s="134"/>
      <c r="ATH88" s="134"/>
      <c r="ATI88" s="134"/>
      <c r="ATJ88" s="134"/>
      <c r="ATK88" s="134"/>
      <c r="ATL88" s="134"/>
      <c r="ATM88" s="134"/>
      <c r="ATN88" s="134"/>
      <c r="ATO88" s="134"/>
      <c r="ATP88" s="134"/>
      <c r="ATQ88" s="134"/>
      <c r="ATR88" s="134"/>
      <c r="ATS88" s="134"/>
      <c r="ATT88" s="134"/>
      <c r="ATU88" s="134"/>
      <c r="ATV88" s="134"/>
      <c r="ATW88" s="134"/>
      <c r="ATX88" s="134"/>
      <c r="ATY88" s="134"/>
      <c r="ATZ88" s="134"/>
      <c r="AUA88" s="134"/>
      <c r="AUB88" s="134"/>
      <c r="AUC88" s="134"/>
      <c r="AUD88" s="134"/>
      <c r="AUE88" s="134"/>
      <c r="AUF88" s="134"/>
      <c r="AUG88" s="134"/>
      <c r="AUH88" s="134"/>
      <c r="AUI88" s="134"/>
      <c r="AUJ88" s="134"/>
      <c r="AUK88" s="134"/>
      <c r="AUL88" s="134"/>
      <c r="AUM88" s="134"/>
      <c r="AUN88" s="134"/>
      <c r="AUO88" s="134"/>
      <c r="AUP88" s="134"/>
      <c r="AUQ88" s="134"/>
      <c r="AUR88" s="134"/>
      <c r="AUS88" s="134"/>
      <c r="AUT88" s="134"/>
      <c r="AUU88" s="134"/>
      <c r="AUV88" s="134"/>
      <c r="AUW88" s="134"/>
      <c r="AUX88" s="134"/>
      <c r="AUY88" s="134"/>
      <c r="AUZ88" s="134"/>
      <c r="AVA88" s="134"/>
      <c r="AVB88" s="134"/>
      <c r="AVC88" s="134"/>
      <c r="AVD88" s="134"/>
      <c r="AVE88" s="134"/>
      <c r="AVF88" s="134"/>
      <c r="AVG88" s="134"/>
      <c r="AVH88" s="134"/>
      <c r="AVI88" s="134"/>
      <c r="AVJ88" s="134"/>
      <c r="AVK88" s="134"/>
      <c r="AVL88" s="134"/>
      <c r="AVM88" s="134"/>
      <c r="AVN88" s="134"/>
      <c r="AVO88" s="134"/>
      <c r="AVP88" s="134"/>
      <c r="AVQ88" s="134"/>
      <c r="AVR88" s="134"/>
      <c r="AVS88" s="134"/>
      <c r="AVT88" s="134"/>
      <c r="AVU88" s="134"/>
      <c r="AVV88" s="134"/>
      <c r="AVW88" s="134"/>
      <c r="AVX88" s="134"/>
      <c r="AVY88" s="134"/>
      <c r="AVZ88" s="134"/>
      <c r="AWA88" s="134"/>
      <c r="AWB88" s="134"/>
      <c r="AWC88" s="134"/>
      <c r="AWD88" s="134"/>
      <c r="AWE88" s="134"/>
      <c r="AWF88" s="134"/>
      <c r="AWG88" s="134"/>
      <c r="AWH88" s="134"/>
      <c r="AWI88" s="134"/>
      <c r="AWJ88" s="134"/>
      <c r="AWK88" s="134"/>
      <c r="AWL88" s="134"/>
      <c r="AWM88" s="134"/>
      <c r="AWN88" s="134"/>
      <c r="AWO88" s="134"/>
      <c r="AWP88" s="134"/>
      <c r="AWQ88" s="134"/>
      <c r="AWR88" s="134"/>
      <c r="AWS88" s="134"/>
      <c r="AWT88" s="134"/>
      <c r="AWU88" s="134"/>
      <c r="AWV88" s="134"/>
      <c r="AWW88" s="134"/>
      <c r="AWX88" s="134"/>
      <c r="AWY88" s="134"/>
      <c r="AWZ88" s="134"/>
      <c r="AXA88" s="134"/>
      <c r="AXB88" s="134"/>
      <c r="AXC88" s="134"/>
      <c r="AXD88" s="134"/>
      <c r="AXE88" s="134"/>
      <c r="AXF88" s="134"/>
      <c r="AXG88" s="134"/>
      <c r="AXH88" s="134"/>
      <c r="AXI88" s="134"/>
      <c r="AXJ88" s="134"/>
      <c r="AXK88" s="134"/>
      <c r="AXL88" s="134"/>
      <c r="AXM88" s="134"/>
      <c r="AXN88" s="134"/>
      <c r="AXO88" s="134"/>
      <c r="AXP88" s="134"/>
      <c r="AXQ88" s="134"/>
      <c r="AXR88" s="134"/>
      <c r="AXS88" s="134"/>
      <c r="AXT88" s="134"/>
      <c r="AXU88" s="134"/>
      <c r="AXV88" s="134"/>
      <c r="AXW88" s="134"/>
      <c r="AXX88" s="134"/>
      <c r="AXY88" s="134"/>
      <c r="AXZ88" s="134"/>
      <c r="AYA88" s="134"/>
      <c r="AYB88" s="134"/>
      <c r="AYC88" s="134"/>
      <c r="AYD88" s="134"/>
      <c r="AYE88" s="134"/>
      <c r="AYF88" s="134"/>
      <c r="AYG88" s="134"/>
      <c r="AYH88" s="134"/>
      <c r="AYI88" s="134"/>
      <c r="AYJ88" s="134"/>
      <c r="AYK88" s="134"/>
      <c r="AYL88" s="134"/>
      <c r="AYM88" s="134"/>
      <c r="AYN88" s="134"/>
      <c r="AYO88" s="134"/>
      <c r="AYP88" s="134"/>
      <c r="AYQ88" s="134"/>
      <c r="AYR88" s="134"/>
      <c r="AYS88" s="134"/>
      <c r="AYT88" s="134"/>
      <c r="AYU88" s="134"/>
      <c r="AYV88" s="134"/>
      <c r="AYW88" s="134"/>
      <c r="AYX88" s="134"/>
      <c r="AYY88" s="134"/>
      <c r="AYZ88" s="134"/>
      <c r="AZA88" s="134"/>
      <c r="AZB88" s="134"/>
      <c r="AZC88" s="134"/>
      <c r="AZD88" s="134"/>
      <c r="AZE88" s="134"/>
      <c r="AZF88" s="134"/>
      <c r="AZG88" s="134"/>
      <c r="AZH88" s="134"/>
      <c r="AZI88" s="134"/>
      <c r="AZJ88" s="134"/>
      <c r="AZK88" s="134"/>
      <c r="AZL88" s="134"/>
      <c r="AZM88" s="134"/>
      <c r="AZN88" s="134"/>
      <c r="AZO88" s="134"/>
      <c r="AZP88" s="134"/>
      <c r="AZQ88" s="134"/>
      <c r="AZR88" s="134"/>
      <c r="AZS88" s="134"/>
      <c r="AZT88" s="134"/>
      <c r="AZU88" s="134"/>
      <c r="AZV88" s="134"/>
      <c r="AZW88" s="134"/>
      <c r="AZX88" s="134"/>
      <c r="AZY88" s="134"/>
      <c r="AZZ88" s="134"/>
      <c r="BAA88" s="134"/>
      <c r="BAB88" s="134"/>
      <c r="BAC88" s="134"/>
      <c r="BAD88" s="134"/>
      <c r="BAE88" s="134"/>
      <c r="BAF88" s="134"/>
      <c r="BAG88" s="134"/>
      <c r="BAH88" s="134"/>
      <c r="BAI88" s="134"/>
      <c r="BAJ88" s="134"/>
      <c r="BAK88" s="134"/>
      <c r="BAL88" s="134"/>
      <c r="BAM88" s="134"/>
      <c r="BAN88" s="134"/>
      <c r="BAO88" s="134"/>
      <c r="BAP88" s="134"/>
      <c r="BAQ88" s="134"/>
      <c r="BAR88" s="134"/>
      <c r="BAS88" s="134"/>
      <c r="BAT88" s="134"/>
      <c r="BAU88" s="134"/>
      <c r="BAV88" s="134"/>
      <c r="BAW88" s="134"/>
      <c r="BAX88" s="134"/>
      <c r="BAY88" s="134"/>
      <c r="BAZ88" s="134"/>
      <c r="BBA88" s="134"/>
      <c r="BBB88" s="134"/>
      <c r="BBC88" s="134"/>
      <c r="BBD88" s="134"/>
      <c r="BBE88" s="134"/>
      <c r="BBF88" s="134"/>
      <c r="BBG88" s="134"/>
      <c r="BBH88" s="134"/>
      <c r="BBI88" s="134"/>
      <c r="BBJ88" s="134"/>
      <c r="BBK88" s="134"/>
      <c r="BBL88" s="134"/>
      <c r="BBM88" s="134"/>
      <c r="BBN88" s="134"/>
      <c r="BBO88" s="134"/>
      <c r="BBP88" s="134"/>
      <c r="BBQ88" s="134"/>
      <c r="BBR88" s="134"/>
      <c r="BBS88" s="134"/>
      <c r="BBT88" s="134"/>
      <c r="BBU88" s="134"/>
      <c r="BBV88" s="134"/>
      <c r="BBW88" s="134"/>
      <c r="BBX88" s="134"/>
      <c r="BBY88" s="134"/>
      <c r="BBZ88" s="134"/>
      <c r="BCA88" s="134"/>
      <c r="BCB88" s="134"/>
      <c r="BCC88" s="134"/>
      <c r="BCD88" s="134"/>
      <c r="BCE88" s="134"/>
      <c r="BCF88" s="134"/>
      <c r="BCG88" s="134"/>
      <c r="BCH88" s="134"/>
      <c r="BCI88" s="134"/>
      <c r="BCJ88" s="134"/>
      <c r="BCK88" s="134"/>
      <c r="BCL88" s="134"/>
      <c r="BCM88" s="134"/>
      <c r="BCN88" s="134"/>
      <c r="BCO88" s="134"/>
      <c r="BCP88" s="134"/>
      <c r="BCQ88" s="134"/>
      <c r="BCR88" s="134"/>
      <c r="BCS88" s="134"/>
      <c r="BCT88" s="134"/>
      <c r="BCU88" s="134"/>
      <c r="BCV88" s="134"/>
      <c r="BCW88" s="134"/>
      <c r="BCX88" s="134"/>
      <c r="BCY88" s="134"/>
      <c r="BCZ88" s="134"/>
      <c r="BDA88" s="134"/>
      <c r="BDB88" s="134"/>
      <c r="BDC88" s="134"/>
      <c r="BDD88" s="134"/>
      <c r="BDE88" s="134"/>
      <c r="BDF88" s="134"/>
      <c r="BDG88" s="134"/>
      <c r="BDH88" s="134"/>
      <c r="BDI88" s="134"/>
      <c r="BDJ88" s="134"/>
      <c r="BDK88" s="134"/>
      <c r="BDL88" s="134"/>
      <c r="BDM88" s="134"/>
      <c r="BDN88" s="134"/>
      <c r="BDO88" s="134"/>
      <c r="BDP88" s="134"/>
      <c r="BDQ88" s="134"/>
      <c r="BDR88" s="134"/>
      <c r="BDS88" s="134"/>
      <c r="BDT88" s="134"/>
      <c r="BDU88" s="134"/>
      <c r="BDV88" s="134"/>
      <c r="BDW88" s="134"/>
      <c r="BDX88" s="134"/>
      <c r="BDY88" s="134"/>
      <c r="BDZ88" s="134"/>
      <c r="BEA88" s="134"/>
      <c r="BEB88" s="134"/>
      <c r="BEC88" s="134"/>
      <c r="BED88" s="134"/>
      <c r="BEE88" s="134"/>
      <c r="BEF88" s="134"/>
      <c r="BEG88" s="134"/>
      <c r="BEH88" s="134"/>
      <c r="BEI88" s="134"/>
      <c r="BEJ88" s="134"/>
      <c r="BEK88" s="134"/>
      <c r="BEL88" s="134"/>
      <c r="BEM88" s="134"/>
      <c r="BEN88" s="134"/>
      <c r="BEO88" s="134"/>
      <c r="BEP88" s="134"/>
      <c r="BEQ88" s="134"/>
      <c r="BER88" s="134"/>
      <c r="BES88" s="134"/>
      <c r="BET88" s="134"/>
      <c r="BEU88" s="134"/>
      <c r="BEV88" s="134"/>
      <c r="BEW88" s="134"/>
      <c r="BEX88" s="134"/>
      <c r="BEY88" s="134"/>
      <c r="BEZ88" s="134"/>
      <c r="BFA88" s="134"/>
      <c r="BFB88" s="134"/>
      <c r="BFC88" s="134"/>
      <c r="BFD88" s="134"/>
      <c r="BFE88" s="134"/>
      <c r="BFF88" s="134"/>
      <c r="BFG88" s="134"/>
      <c r="BFH88" s="134"/>
      <c r="BFI88" s="134"/>
      <c r="BFJ88" s="134"/>
      <c r="BFK88" s="134"/>
      <c r="BFL88" s="134"/>
      <c r="BFM88" s="134"/>
      <c r="BFN88" s="134"/>
      <c r="BFO88" s="134"/>
      <c r="BFP88" s="134"/>
      <c r="BFQ88" s="134"/>
      <c r="BFR88" s="134"/>
      <c r="BFS88" s="134"/>
      <c r="BFT88" s="134"/>
      <c r="BFU88" s="134"/>
      <c r="BFV88" s="134"/>
      <c r="BFW88" s="134"/>
      <c r="BFX88" s="134"/>
      <c r="BFY88" s="134"/>
      <c r="BFZ88" s="134"/>
      <c r="BGA88" s="134"/>
      <c r="BGB88" s="134"/>
      <c r="BGC88" s="134"/>
      <c r="BGD88" s="134"/>
      <c r="BGE88" s="134"/>
      <c r="BGF88" s="134"/>
      <c r="BGG88" s="134"/>
      <c r="BGH88" s="134"/>
      <c r="BGI88" s="134"/>
      <c r="BGJ88" s="134"/>
      <c r="BGK88" s="134"/>
      <c r="BGL88" s="134"/>
      <c r="BGM88" s="134"/>
      <c r="BGN88" s="134"/>
      <c r="BGO88" s="134"/>
      <c r="BGP88" s="134"/>
      <c r="BGQ88" s="134"/>
      <c r="BGR88" s="134"/>
      <c r="BGS88" s="134"/>
      <c r="BGT88" s="134"/>
      <c r="BGU88" s="134"/>
      <c r="BGV88" s="134"/>
      <c r="BGW88" s="134"/>
      <c r="BGX88" s="134"/>
      <c r="BGY88" s="134"/>
      <c r="BGZ88" s="134"/>
      <c r="BHA88" s="134"/>
      <c r="BHB88" s="134"/>
      <c r="BHC88" s="134"/>
      <c r="BHD88" s="134"/>
      <c r="BHE88" s="134"/>
      <c r="BHF88" s="134"/>
      <c r="BHG88" s="134"/>
      <c r="BHH88" s="134"/>
      <c r="BHI88" s="134"/>
      <c r="BHJ88" s="134"/>
      <c r="BHK88" s="134"/>
      <c r="BHL88" s="134"/>
      <c r="BHM88" s="134"/>
      <c r="BHN88" s="134"/>
      <c r="BHO88" s="134"/>
      <c r="BHP88" s="134"/>
      <c r="BHQ88" s="134"/>
      <c r="BHR88" s="134"/>
      <c r="BHS88" s="134"/>
      <c r="BHT88" s="134"/>
      <c r="BHU88" s="134"/>
      <c r="BHV88" s="134"/>
      <c r="BHW88" s="134"/>
      <c r="BHX88" s="134"/>
      <c r="BHY88" s="134"/>
      <c r="BHZ88" s="134"/>
      <c r="BIA88" s="134"/>
      <c r="BIB88" s="134"/>
      <c r="BIC88" s="134"/>
      <c r="BID88" s="134"/>
      <c r="BIE88" s="134"/>
      <c r="BIF88" s="134"/>
      <c r="BIG88" s="134"/>
      <c r="BIH88" s="134"/>
      <c r="BII88" s="134"/>
      <c r="BIJ88" s="134"/>
      <c r="BIK88" s="134"/>
      <c r="BIL88" s="134"/>
      <c r="BIM88" s="134"/>
      <c r="BIN88" s="134"/>
      <c r="BIO88" s="134"/>
      <c r="BIP88" s="134"/>
      <c r="BIQ88" s="134"/>
      <c r="BIR88" s="134"/>
      <c r="BIS88" s="134"/>
      <c r="BIT88" s="134"/>
      <c r="BIU88" s="134"/>
      <c r="BIV88" s="134"/>
      <c r="BIW88" s="134"/>
      <c r="BIX88" s="134"/>
      <c r="BIY88" s="134"/>
      <c r="BIZ88" s="134"/>
      <c r="BJA88" s="134"/>
      <c r="BJB88" s="134"/>
      <c r="BJC88" s="134"/>
      <c r="BJD88" s="134"/>
      <c r="BJE88" s="134"/>
      <c r="BJF88" s="134"/>
      <c r="BJG88" s="134"/>
      <c r="BJH88" s="134"/>
      <c r="BJI88" s="134"/>
      <c r="BJJ88" s="134"/>
      <c r="BJK88" s="134"/>
      <c r="BJL88" s="134"/>
      <c r="BJM88" s="134"/>
      <c r="BJN88" s="134"/>
      <c r="BJO88" s="134"/>
      <c r="BJP88" s="134"/>
      <c r="BJQ88" s="134"/>
      <c r="BJR88" s="134"/>
      <c r="BJS88" s="134"/>
      <c r="BJT88" s="134"/>
      <c r="BJU88" s="134"/>
      <c r="BJV88" s="134"/>
      <c r="BJW88" s="134"/>
      <c r="BJX88" s="134"/>
      <c r="BJY88" s="134"/>
      <c r="BJZ88" s="134"/>
      <c r="BKA88" s="134"/>
      <c r="BKB88" s="134"/>
      <c r="BKC88" s="134"/>
      <c r="BKD88" s="134"/>
      <c r="BKE88" s="134"/>
      <c r="BKF88" s="134"/>
      <c r="BKG88" s="134"/>
      <c r="BKH88" s="134"/>
      <c r="BKI88" s="134"/>
      <c r="BKJ88" s="134"/>
      <c r="BKK88" s="134"/>
      <c r="BKL88" s="134"/>
      <c r="BKM88" s="134"/>
      <c r="BKN88" s="134"/>
      <c r="BKO88" s="134"/>
      <c r="BKP88" s="134"/>
      <c r="BKQ88" s="134"/>
      <c r="BKR88" s="134"/>
      <c r="BKS88" s="134"/>
      <c r="BKT88" s="134"/>
      <c r="BKU88" s="134"/>
      <c r="BKV88" s="134"/>
      <c r="BKW88" s="134"/>
      <c r="BKX88" s="134"/>
      <c r="BKY88" s="134"/>
      <c r="BKZ88" s="134"/>
      <c r="BLA88" s="134"/>
      <c r="BLB88" s="134"/>
      <c r="BLC88" s="134"/>
      <c r="BLD88" s="134"/>
      <c r="BLE88" s="134"/>
      <c r="BLF88" s="134"/>
      <c r="BLG88" s="134"/>
      <c r="BLH88" s="134"/>
      <c r="BLI88" s="134"/>
      <c r="BLJ88" s="134"/>
      <c r="BLK88" s="134"/>
      <c r="BLL88" s="134"/>
      <c r="BLM88" s="134"/>
      <c r="BLN88" s="134"/>
      <c r="BLO88" s="134"/>
      <c r="BLP88" s="134"/>
      <c r="BLQ88" s="134"/>
      <c r="BLR88" s="134"/>
      <c r="BLS88" s="134"/>
      <c r="BLT88" s="134"/>
      <c r="BLU88" s="134"/>
      <c r="BLV88" s="134"/>
      <c r="BLW88" s="134"/>
      <c r="BLX88" s="134"/>
      <c r="BLY88" s="134"/>
      <c r="BLZ88" s="134"/>
      <c r="BMA88" s="134"/>
      <c r="BMB88" s="134"/>
      <c r="BMC88" s="134"/>
      <c r="BMD88" s="134"/>
      <c r="BME88" s="134"/>
      <c r="BMF88" s="134"/>
      <c r="BMG88" s="134"/>
      <c r="BMH88" s="134"/>
      <c r="BMI88" s="134"/>
      <c r="BMJ88" s="134"/>
      <c r="BMK88" s="134"/>
      <c r="BML88" s="134"/>
      <c r="BMM88" s="134"/>
      <c r="BMN88" s="134"/>
      <c r="BMO88" s="134"/>
      <c r="BMP88" s="134"/>
      <c r="BMQ88" s="134"/>
      <c r="BMR88" s="134"/>
      <c r="BMS88" s="134"/>
      <c r="BMT88" s="134"/>
      <c r="BMU88" s="134"/>
      <c r="BMV88" s="134"/>
      <c r="BMW88" s="134"/>
      <c r="BMX88" s="134"/>
      <c r="BMY88" s="134"/>
      <c r="BMZ88" s="134"/>
      <c r="BNA88" s="134"/>
      <c r="BNB88" s="134"/>
      <c r="BNC88" s="134"/>
      <c r="BND88" s="134"/>
      <c r="BNE88" s="134"/>
      <c r="BNF88" s="134"/>
      <c r="BNG88" s="134"/>
      <c r="BNH88" s="134"/>
      <c r="BNI88" s="134"/>
      <c r="BNJ88" s="134"/>
      <c r="BNK88" s="134"/>
      <c r="BNL88" s="134"/>
      <c r="BNM88" s="134"/>
      <c r="BNN88" s="134"/>
      <c r="BNO88" s="134"/>
      <c r="BNP88" s="134"/>
      <c r="BNQ88" s="134"/>
      <c r="BNR88" s="134"/>
      <c r="BNS88" s="134"/>
      <c r="BNT88" s="134"/>
      <c r="BNU88" s="134"/>
      <c r="BNV88" s="134"/>
      <c r="BNW88" s="134"/>
      <c r="BNX88" s="134"/>
      <c r="BNY88" s="134"/>
      <c r="BNZ88" s="134"/>
      <c r="BOA88" s="134"/>
      <c r="BOB88" s="134"/>
      <c r="BOC88" s="134"/>
      <c r="BOD88" s="134"/>
      <c r="BOE88" s="134"/>
      <c r="BOF88" s="134"/>
      <c r="BOG88" s="134"/>
      <c r="BOH88" s="134"/>
      <c r="BOI88" s="134"/>
      <c r="BOJ88" s="134"/>
      <c r="BOK88" s="134"/>
      <c r="BOL88" s="134"/>
      <c r="BOM88" s="134"/>
      <c r="BON88" s="134"/>
      <c r="BOO88" s="134"/>
      <c r="BOP88" s="134"/>
      <c r="BOQ88" s="134"/>
      <c r="BOR88" s="134"/>
      <c r="BOS88" s="134"/>
      <c r="BOT88" s="134"/>
      <c r="BOU88" s="134"/>
      <c r="BOV88" s="134"/>
      <c r="BOW88" s="134"/>
      <c r="BOX88" s="134"/>
      <c r="BOY88" s="134"/>
      <c r="BOZ88" s="134"/>
      <c r="BPA88" s="134"/>
      <c r="BPB88" s="134"/>
      <c r="BPC88" s="134"/>
      <c r="BPD88" s="134"/>
      <c r="BPE88" s="134"/>
      <c r="BPF88" s="134"/>
      <c r="BPG88" s="134"/>
      <c r="BPH88" s="134"/>
      <c r="BPI88" s="134"/>
      <c r="BPJ88" s="134"/>
      <c r="BPK88" s="134"/>
      <c r="BPL88" s="134"/>
      <c r="BPM88" s="134"/>
      <c r="BPN88" s="134"/>
      <c r="BPO88" s="134"/>
      <c r="BPP88" s="134"/>
      <c r="BPQ88" s="134"/>
      <c r="BPR88" s="134"/>
      <c r="BPS88" s="134"/>
      <c r="BPT88" s="134"/>
      <c r="BPU88" s="134"/>
      <c r="BPV88" s="134"/>
      <c r="BPW88" s="134"/>
      <c r="BPX88" s="134"/>
      <c r="BPY88" s="134"/>
      <c r="BPZ88" s="134"/>
      <c r="BQA88" s="134"/>
      <c r="BQB88" s="134"/>
      <c r="BQC88" s="134"/>
      <c r="BQD88" s="134"/>
      <c r="BQE88" s="134"/>
      <c r="BQF88" s="134"/>
      <c r="BQG88" s="134"/>
      <c r="BQH88" s="134"/>
      <c r="BQI88" s="134"/>
      <c r="BQJ88" s="134"/>
      <c r="BQK88" s="134"/>
      <c r="BQL88" s="134"/>
      <c r="BQM88" s="134"/>
      <c r="BQN88" s="134"/>
      <c r="BQO88" s="134"/>
      <c r="BQP88" s="134"/>
      <c r="BQQ88" s="134"/>
      <c r="BQR88" s="134"/>
      <c r="BQS88" s="134"/>
      <c r="BQT88" s="134"/>
      <c r="BQU88" s="134"/>
      <c r="BQV88" s="134"/>
      <c r="BQW88" s="134"/>
    </row>
    <row r="89" spans="1:1817" s="99" customFormat="1" ht="25.5" hidden="1" x14ac:dyDescent="0.25">
      <c r="A89" s="106" t="s">
        <v>218</v>
      </c>
      <c r="B89" s="106" t="s">
        <v>338</v>
      </c>
      <c r="C89" s="106" t="s">
        <v>16</v>
      </c>
      <c r="D89" s="71" t="s">
        <v>17</v>
      </c>
      <c r="E89" s="5" t="s">
        <v>18</v>
      </c>
      <c r="F89" s="71" t="s">
        <v>19</v>
      </c>
      <c r="G89" s="28" t="s">
        <v>73</v>
      </c>
      <c r="H89" s="71" t="s">
        <v>74</v>
      </c>
      <c r="I89" s="5">
        <v>358</v>
      </c>
      <c r="J89" s="71" t="s">
        <v>184</v>
      </c>
      <c r="K89" s="5">
        <v>107</v>
      </c>
      <c r="L89" s="107" t="s">
        <v>185</v>
      </c>
      <c r="M89" s="5"/>
      <c r="N89" s="5">
        <v>1076</v>
      </c>
      <c r="O89" s="5">
        <v>4</v>
      </c>
      <c r="P89" s="107" t="s">
        <v>187</v>
      </c>
      <c r="Q89" s="267" t="s">
        <v>26</v>
      </c>
      <c r="R89" s="8">
        <f t="shared" ref="R89:R95" si="100">+SUM(S89:W89)</f>
        <v>1</v>
      </c>
      <c r="S89" s="23">
        <v>0</v>
      </c>
      <c r="T89" s="23">
        <v>0</v>
      </c>
      <c r="U89" s="23">
        <v>1</v>
      </c>
      <c r="V89" s="23">
        <v>0</v>
      </c>
      <c r="W89" s="23">
        <v>0</v>
      </c>
      <c r="X89" s="260">
        <v>0</v>
      </c>
      <c r="Y89" s="101">
        <v>0</v>
      </c>
      <c r="Z89" s="238">
        <v>0</v>
      </c>
      <c r="AA89" s="101"/>
      <c r="AB89" s="101"/>
      <c r="AC89" s="238"/>
      <c r="AD89" s="101"/>
      <c r="AE89" s="101"/>
      <c r="AF89" s="238"/>
      <c r="AG89" s="101">
        <v>0</v>
      </c>
      <c r="AJ89" s="101"/>
      <c r="AK89" s="101"/>
      <c r="AL89" s="101"/>
      <c r="AM89" s="101"/>
      <c r="AN89" s="101">
        <v>0</v>
      </c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  <c r="IA89" s="134"/>
      <c r="IB89" s="134"/>
      <c r="IC89" s="134"/>
      <c r="ID89" s="134"/>
      <c r="IE89" s="134"/>
      <c r="IF89" s="134"/>
      <c r="IG89" s="134"/>
      <c r="IH89" s="134"/>
      <c r="II89" s="134"/>
      <c r="IJ89" s="134"/>
      <c r="IK89" s="134"/>
      <c r="IL89" s="134"/>
      <c r="IM89" s="134"/>
      <c r="IN89" s="134"/>
      <c r="IO89" s="134"/>
      <c r="IP89" s="134"/>
      <c r="IQ89" s="134"/>
      <c r="IR89" s="134"/>
      <c r="IS89" s="134"/>
      <c r="IT89" s="134"/>
      <c r="IU89" s="134"/>
      <c r="IV89" s="134"/>
      <c r="IW89" s="134"/>
      <c r="IX89" s="134"/>
      <c r="IY89" s="134"/>
      <c r="IZ89" s="134"/>
      <c r="JA89" s="134"/>
      <c r="JB89" s="134"/>
      <c r="JC89" s="134"/>
      <c r="JD89" s="134"/>
      <c r="JE89" s="134"/>
      <c r="JF89" s="134"/>
      <c r="JG89" s="134"/>
      <c r="JH89" s="134"/>
      <c r="JI89" s="134"/>
      <c r="JJ89" s="134"/>
      <c r="JK89" s="134"/>
      <c r="JL89" s="134"/>
      <c r="JM89" s="134"/>
      <c r="JN89" s="134"/>
      <c r="JO89" s="134"/>
      <c r="JP89" s="134"/>
      <c r="JQ89" s="134"/>
      <c r="JR89" s="134"/>
      <c r="JS89" s="134"/>
      <c r="JT89" s="134"/>
      <c r="JU89" s="134"/>
      <c r="JV89" s="134"/>
      <c r="JW89" s="134"/>
      <c r="JX89" s="134"/>
      <c r="JY89" s="134"/>
      <c r="JZ89" s="134"/>
      <c r="KA89" s="134"/>
      <c r="KB89" s="134"/>
      <c r="KC89" s="134"/>
      <c r="KD89" s="134"/>
      <c r="KE89" s="134"/>
      <c r="KF89" s="134"/>
      <c r="KG89" s="134"/>
      <c r="KH89" s="134"/>
      <c r="KI89" s="134"/>
      <c r="KJ89" s="134"/>
      <c r="KK89" s="134"/>
      <c r="KL89" s="134"/>
      <c r="KM89" s="134"/>
      <c r="KN89" s="134"/>
      <c r="KO89" s="134"/>
      <c r="KP89" s="134"/>
      <c r="KQ89" s="134"/>
      <c r="KR89" s="134"/>
      <c r="KS89" s="134"/>
      <c r="KT89" s="134"/>
      <c r="KU89" s="134"/>
      <c r="KV89" s="134"/>
      <c r="KW89" s="134"/>
      <c r="KX89" s="134"/>
      <c r="KY89" s="134"/>
      <c r="KZ89" s="134"/>
      <c r="LA89" s="134"/>
      <c r="LB89" s="134"/>
      <c r="LC89" s="134"/>
      <c r="LD89" s="134"/>
      <c r="LE89" s="134"/>
      <c r="LF89" s="134"/>
      <c r="LG89" s="134"/>
      <c r="LH89" s="134"/>
      <c r="LI89" s="134"/>
      <c r="LJ89" s="134"/>
      <c r="LK89" s="134"/>
      <c r="LL89" s="134"/>
      <c r="LM89" s="134"/>
      <c r="LN89" s="134"/>
      <c r="LO89" s="134"/>
      <c r="LP89" s="134"/>
      <c r="LQ89" s="134"/>
      <c r="LR89" s="134"/>
      <c r="LS89" s="134"/>
      <c r="LT89" s="134"/>
      <c r="LU89" s="134"/>
      <c r="LV89" s="134"/>
      <c r="LW89" s="134"/>
      <c r="LX89" s="134"/>
      <c r="LY89" s="134"/>
      <c r="LZ89" s="134"/>
      <c r="MA89" s="134"/>
      <c r="MB89" s="134"/>
      <c r="MC89" s="134"/>
      <c r="MD89" s="134"/>
      <c r="ME89" s="134"/>
      <c r="MF89" s="134"/>
      <c r="MG89" s="134"/>
      <c r="MH89" s="134"/>
      <c r="MI89" s="134"/>
      <c r="MJ89" s="134"/>
      <c r="MK89" s="134"/>
      <c r="ML89" s="134"/>
      <c r="MM89" s="134"/>
      <c r="MN89" s="134"/>
      <c r="MO89" s="134"/>
      <c r="MP89" s="134"/>
      <c r="MQ89" s="134"/>
      <c r="MR89" s="134"/>
      <c r="MS89" s="134"/>
      <c r="MT89" s="134"/>
      <c r="MU89" s="134"/>
      <c r="MV89" s="134"/>
      <c r="MW89" s="134"/>
      <c r="MX89" s="134"/>
      <c r="MY89" s="134"/>
      <c r="MZ89" s="134"/>
      <c r="NA89" s="134"/>
      <c r="NB89" s="134"/>
      <c r="NC89" s="134"/>
      <c r="ND89" s="134"/>
      <c r="NE89" s="134"/>
      <c r="NF89" s="134"/>
      <c r="NG89" s="134"/>
      <c r="NH89" s="134"/>
      <c r="NI89" s="134"/>
      <c r="NJ89" s="134"/>
      <c r="NK89" s="134"/>
      <c r="NL89" s="134"/>
      <c r="NM89" s="134"/>
      <c r="NN89" s="134"/>
      <c r="NO89" s="134"/>
      <c r="NP89" s="134"/>
      <c r="NQ89" s="134"/>
      <c r="NR89" s="134"/>
      <c r="NS89" s="134"/>
      <c r="NT89" s="134"/>
      <c r="NU89" s="134"/>
      <c r="NV89" s="134"/>
      <c r="NW89" s="134"/>
      <c r="NX89" s="134"/>
      <c r="NY89" s="134"/>
      <c r="NZ89" s="134"/>
      <c r="OA89" s="134"/>
      <c r="OB89" s="134"/>
      <c r="OC89" s="134"/>
      <c r="OD89" s="134"/>
      <c r="OE89" s="134"/>
      <c r="OF89" s="134"/>
      <c r="OG89" s="134"/>
      <c r="OH89" s="134"/>
      <c r="OI89" s="134"/>
      <c r="OJ89" s="134"/>
      <c r="OK89" s="134"/>
      <c r="OL89" s="134"/>
      <c r="OM89" s="134"/>
      <c r="ON89" s="134"/>
      <c r="OO89" s="134"/>
      <c r="OP89" s="134"/>
      <c r="OQ89" s="134"/>
      <c r="OR89" s="134"/>
      <c r="OS89" s="134"/>
      <c r="OT89" s="134"/>
      <c r="OU89" s="134"/>
      <c r="OV89" s="134"/>
      <c r="OW89" s="134"/>
      <c r="OX89" s="134"/>
      <c r="OY89" s="134"/>
      <c r="OZ89" s="134"/>
      <c r="PA89" s="134"/>
      <c r="PB89" s="134"/>
      <c r="PC89" s="134"/>
      <c r="PD89" s="134"/>
      <c r="PE89" s="134"/>
      <c r="PF89" s="134"/>
      <c r="PG89" s="134"/>
      <c r="PH89" s="134"/>
      <c r="PI89" s="134"/>
      <c r="PJ89" s="134"/>
      <c r="PK89" s="134"/>
      <c r="PL89" s="134"/>
      <c r="PM89" s="134"/>
      <c r="PN89" s="134"/>
      <c r="PO89" s="134"/>
      <c r="PP89" s="134"/>
      <c r="PQ89" s="134"/>
      <c r="PR89" s="134"/>
      <c r="PS89" s="134"/>
      <c r="PT89" s="134"/>
      <c r="PU89" s="134"/>
      <c r="PV89" s="134"/>
      <c r="PW89" s="134"/>
      <c r="PX89" s="134"/>
      <c r="PY89" s="134"/>
      <c r="PZ89" s="134"/>
      <c r="QA89" s="134"/>
      <c r="QB89" s="134"/>
      <c r="QC89" s="134"/>
      <c r="QD89" s="134"/>
      <c r="QE89" s="134"/>
      <c r="QF89" s="134"/>
      <c r="QG89" s="134"/>
      <c r="QH89" s="134"/>
      <c r="QI89" s="134"/>
      <c r="QJ89" s="134"/>
      <c r="QK89" s="134"/>
      <c r="QL89" s="134"/>
      <c r="QM89" s="134"/>
      <c r="QN89" s="134"/>
      <c r="QO89" s="134"/>
      <c r="QP89" s="134"/>
      <c r="QQ89" s="134"/>
      <c r="QR89" s="134"/>
      <c r="QS89" s="134"/>
      <c r="QT89" s="134"/>
      <c r="QU89" s="134"/>
      <c r="QV89" s="134"/>
      <c r="QW89" s="134"/>
      <c r="QX89" s="134"/>
      <c r="QY89" s="134"/>
      <c r="QZ89" s="134"/>
      <c r="RA89" s="134"/>
      <c r="RB89" s="134"/>
      <c r="RC89" s="134"/>
      <c r="RD89" s="134"/>
      <c r="RE89" s="134"/>
      <c r="RF89" s="134"/>
      <c r="RG89" s="134"/>
      <c r="RH89" s="134"/>
      <c r="RI89" s="134"/>
      <c r="RJ89" s="134"/>
      <c r="RK89" s="134"/>
      <c r="RL89" s="134"/>
      <c r="RM89" s="134"/>
      <c r="RN89" s="134"/>
      <c r="RO89" s="134"/>
      <c r="RP89" s="134"/>
      <c r="RQ89" s="134"/>
      <c r="RR89" s="134"/>
      <c r="RS89" s="134"/>
      <c r="RT89" s="134"/>
      <c r="RU89" s="134"/>
      <c r="RV89" s="134"/>
      <c r="RW89" s="134"/>
      <c r="RX89" s="134"/>
      <c r="RY89" s="134"/>
      <c r="RZ89" s="134"/>
      <c r="SA89" s="134"/>
      <c r="SB89" s="134"/>
      <c r="SC89" s="134"/>
      <c r="SD89" s="134"/>
      <c r="SE89" s="134"/>
      <c r="SF89" s="134"/>
      <c r="SG89" s="134"/>
      <c r="SH89" s="134"/>
      <c r="SI89" s="134"/>
      <c r="SJ89" s="134"/>
      <c r="SK89" s="134"/>
      <c r="SL89" s="134"/>
      <c r="SM89" s="134"/>
      <c r="SN89" s="134"/>
      <c r="SO89" s="134"/>
      <c r="SP89" s="134"/>
      <c r="SQ89" s="134"/>
      <c r="SR89" s="134"/>
      <c r="SS89" s="134"/>
      <c r="ST89" s="134"/>
      <c r="SU89" s="134"/>
      <c r="SV89" s="134"/>
      <c r="SW89" s="134"/>
      <c r="SX89" s="134"/>
      <c r="SY89" s="134"/>
      <c r="SZ89" s="134"/>
      <c r="TA89" s="134"/>
      <c r="TB89" s="134"/>
      <c r="TC89" s="134"/>
      <c r="TD89" s="134"/>
      <c r="TE89" s="134"/>
      <c r="TF89" s="134"/>
      <c r="TG89" s="134"/>
      <c r="TH89" s="134"/>
      <c r="TI89" s="134"/>
      <c r="TJ89" s="134"/>
      <c r="TK89" s="134"/>
      <c r="TL89" s="134"/>
      <c r="TM89" s="134"/>
      <c r="TN89" s="134"/>
      <c r="TO89" s="134"/>
      <c r="TP89" s="134"/>
      <c r="TQ89" s="134"/>
      <c r="TR89" s="134"/>
      <c r="TS89" s="134"/>
      <c r="TT89" s="134"/>
      <c r="TU89" s="134"/>
      <c r="TV89" s="134"/>
      <c r="TW89" s="134"/>
      <c r="TX89" s="134"/>
      <c r="TY89" s="134"/>
      <c r="TZ89" s="134"/>
      <c r="UA89" s="134"/>
      <c r="UB89" s="134"/>
      <c r="UC89" s="134"/>
      <c r="UD89" s="134"/>
      <c r="UE89" s="134"/>
      <c r="UF89" s="134"/>
      <c r="UG89" s="134"/>
      <c r="UH89" s="134"/>
      <c r="UI89" s="134"/>
      <c r="UJ89" s="134"/>
      <c r="UK89" s="134"/>
      <c r="UL89" s="134"/>
      <c r="UM89" s="134"/>
      <c r="UN89" s="134"/>
      <c r="UO89" s="134"/>
      <c r="UP89" s="134"/>
      <c r="UQ89" s="134"/>
      <c r="UR89" s="134"/>
      <c r="US89" s="134"/>
      <c r="UT89" s="134"/>
      <c r="UU89" s="134"/>
      <c r="UV89" s="134"/>
      <c r="UW89" s="134"/>
      <c r="UX89" s="134"/>
      <c r="UY89" s="134"/>
      <c r="UZ89" s="134"/>
      <c r="VA89" s="134"/>
      <c r="VB89" s="134"/>
      <c r="VC89" s="134"/>
      <c r="VD89" s="134"/>
      <c r="VE89" s="134"/>
      <c r="VF89" s="134"/>
      <c r="VG89" s="134"/>
      <c r="VH89" s="134"/>
      <c r="VI89" s="134"/>
      <c r="VJ89" s="134"/>
      <c r="VK89" s="134"/>
      <c r="VL89" s="134"/>
      <c r="VM89" s="134"/>
      <c r="VN89" s="134"/>
      <c r="VO89" s="134"/>
      <c r="VP89" s="134"/>
      <c r="VQ89" s="134"/>
      <c r="VR89" s="134"/>
      <c r="VS89" s="134"/>
      <c r="VT89" s="134"/>
      <c r="VU89" s="134"/>
      <c r="VV89" s="134"/>
      <c r="VW89" s="134"/>
      <c r="VX89" s="134"/>
      <c r="VY89" s="134"/>
      <c r="VZ89" s="134"/>
      <c r="WA89" s="134"/>
      <c r="WB89" s="134"/>
      <c r="WC89" s="134"/>
      <c r="WD89" s="134"/>
      <c r="WE89" s="134"/>
      <c r="WF89" s="134"/>
      <c r="WG89" s="134"/>
      <c r="WH89" s="134"/>
      <c r="WI89" s="134"/>
      <c r="WJ89" s="134"/>
      <c r="WK89" s="134"/>
      <c r="WL89" s="134"/>
      <c r="WM89" s="134"/>
      <c r="WN89" s="134"/>
      <c r="WO89" s="134"/>
      <c r="WP89" s="134"/>
      <c r="WQ89" s="134"/>
      <c r="WR89" s="134"/>
      <c r="WS89" s="134"/>
      <c r="WT89" s="134"/>
      <c r="WU89" s="134"/>
      <c r="WV89" s="134"/>
      <c r="WW89" s="134"/>
      <c r="WX89" s="134"/>
      <c r="WY89" s="134"/>
      <c r="WZ89" s="134"/>
      <c r="XA89" s="134"/>
      <c r="XB89" s="134"/>
      <c r="XC89" s="134"/>
      <c r="XD89" s="134"/>
      <c r="XE89" s="134"/>
      <c r="XF89" s="134"/>
      <c r="XG89" s="134"/>
      <c r="XH89" s="134"/>
      <c r="XI89" s="134"/>
      <c r="XJ89" s="134"/>
      <c r="XK89" s="134"/>
      <c r="XL89" s="134"/>
      <c r="XM89" s="134"/>
      <c r="XN89" s="134"/>
      <c r="XO89" s="134"/>
      <c r="XP89" s="134"/>
      <c r="XQ89" s="134"/>
      <c r="XR89" s="134"/>
      <c r="XS89" s="134"/>
      <c r="XT89" s="134"/>
      <c r="XU89" s="134"/>
      <c r="XV89" s="134"/>
      <c r="XW89" s="134"/>
      <c r="XX89" s="134"/>
      <c r="XY89" s="134"/>
      <c r="XZ89" s="134"/>
      <c r="YA89" s="134"/>
      <c r="YB89" s="134"/>
      <c r="YC89" s="134"/>
      <c r="YD89" s="134"/>
      <c r="YE89" s="134"/>
      <c r="YF89" s="134"/>
      <c r="YG89" s="134"/>
      <c r="YH89" s="134"/>
      <c r="YI89" s="134"/>
      <c r="YJ89" s="134"/>
      <c r="YK89" s="134"/>
      <c r="YL89" s="134"/>
      <c r="YM89" s="134"/>
      <c r="YN89" s="134"/>
      <c r="YO89" s="134"/>
      <c r="YP89" s="134"/>
      <c r="YQ89" s="134"/>
      <c r="YR89" s="134"/>
      <c r="YS89" s="134"/>
      <c r="YT89" s="134"/>
      <c r="YU89" s="134"/>
      <c r="YV89" s="134"/>
      <c r="YW89" s="134"/>
      <c r="YX89" s="134"/>
      <c r="YY89" s="134"/>
      <c r="YZ89" s="134"/>
      <c r="ZA89" s="134"/>
      <c r="ZB89" s="134"/>
      <c r="ZC89" s="134"/>
      <c r="ZD89" s="134"/>
      <c r="ZE89" s="134"/>
      <c r="ZF89" s="134"/>
      <c r="ZG89" s="134"/>
      <c r="ZH89" s="134"/>
      <c r="ZI89" s="134"/>
      <c r="ZJ89" s="134"/>
      <c r="ZK89" s="134"/>
      <c r="ZL89" s="134"/>
      <c r="ZM89" s="134"/>
      <c r="ZN89" s="134"/>
      <c r="ZO89" s="134"/>
      <c r="ZP89" s="134"/>
      <c r="ZQ89" s="134"/>
      <c r="ZR89" s="134"/>
      <c r="ZS89" s="134"/>
      <c r="ZT89" s="134"/>
      <c r="ZU89" s="134"/>
      <c r="ZV89" s="134"/>
      <c r="ZW89" s="134"/>
      <c r="ZX89" s="134"/>
      <c r="ZY89" s="134"/>
      <c r="ZZ89" s="134"/>
      <c r="AAA89" s="134"/>
      <c r="AAB89" s="134"/>
      <c r="AAC89" s="134"/>
      <c r="AAD89" s="134"/>
      <c r="AAE89" s="134"/>
      <c r="AAF89" s="134"/>
      <c r="AAG89" s="134"/>
      <c r="AAH89" s="134"/>
      <c r="AAI89" s="134"/>
      <c r="AAJ89" s="134"/>
      <c r="AAK89" s="134"/>
      <c r="AAL89" s="134"/>
      <c r="AAM89" s="134"/>
      <c r="AAN89" s="134"/>
      <c r="AAO89" s="134"/>
      <c r="AAP89" s="134"/>
      <c r="AAQ89" s="134"/>
      <c r="AAR89" s="134"/>
      <c r="AAS89" s="134"/>
      <c r="AAT89" s="134"/>
      <c r="AAU89" s="134"/>
      <c r="AAV89" s="134"/>
      <c r="AAW89" s="134"/>
      <c r="AAX89" s="134"/>
      <c r="AAY89" s="134"/>
      <c r="AAZ89" s="134"/>
      <c r="ABA89" s="134"/>
      <c r="ABB89" s="134"/>
      <c r="ABC89" s="134"/>
      <c r="ABD89" s="134"/>
      <c r="ABE89" s="134"/>
      <c r="ABF89" s="134"/>
      <c r="ABG89" s="134"/>
      <c r="ABH89" s="134"/>
      <c r="ABI89" s="134"/>
      <c r="ABJ89" s="134"/>
      <c r="ABK89" s="134"/>
      <c r="ABL89" s="134"/>
      <c r="ABM89" s="134"/>
      <c r="ABN89" s="134"/>
      <c r="ABO89" s="134"/>
      <c r="ABP89" s="134"/>
      <c r="ABQ89" s="134"/>
      <c r="ABR89" s="134"/>
      <c r="ABS89" s="134"/>
      <c r="ABT89" s="134"/>
      <c r="ABU89" s="134"/>
      <c r="ABV89" s="134"/>
      <c r="ABW89" s="134"/>
      <c r="ABX89" s="134"/>
      <c r="ABY89" s="134"/>
      <c r="ABZ89" s="134"/>
      <c r="ACA89" s="134"/>
      <c r="ACB89" s="134"/>
      <c r="ACC89" s="134"/>
      <c r="ACD89" s="134"/>
      <c r="ACE89" s="134"/>
      <c r="ACF89" s="134"/>
      <c r="ACG89" s="134"/>
      <c r="ACH89" s="134"/>
      <c r="ACI89" s="134"/>
      <c r="ACJ89" s="134"/>
      <c r="ACK89" s="134"/>
      <c r="ACL89" s="134"/>
      <c r="ACM89" s="134"/>
      <c r="ACN89" s="134"/>
      <c r="ACO89" s="134"/>
      <c r="ACP89" s="134"/>
      <c r="ACQ89" s="134"/>
      <c r="ACR89" s="134"/>
      <c r="ACS89" s="134"/>
      <c r="ACT89" s="134"/>
      <c r="ACU89" s="134"/>
      <c r="ACV89" s="134"/>
      <c r="ACW89" s="134"/>
      <c r="ACX89" s="134"/>
      <c r="ACY89" s="134"/>
      <c r="ACZ89" s="134"/>
      <c r="ADA89" s="134"/>
      <c r="ADB89" s="134"/>
      <c r="ADC89" s="134"/>
      <c r="ADD89" s="134"/>
      <c r="ADE89" s="134"/>
      <c r="ADF89" s="134"/>
      <c r="ADG89" s="134"/>
      <c r="ADH89" s="134"/>
      <c r="ADI89" s="134"/>
      <c r="ADJ89" s="134"/>
      <c r="ADK89" s="134"/>
      <c r="ADL89" s="134"/>
      <c r="ADM89" s="134"/>
      <c r="ADN89" s="134"/>
      <c r="ADO89" s="134"/>
      <c r="ADP89" s="134"/>
      <c r="ADQ89" s="134"/>
      <c r="ADR89" s="134"/>
      <c r="ADS89" s="134"/>
      <c r="ADT89" s="134"/>
      <c r="ADU89" s="134"/>
      <c r="ADV89" s="134"/>
      <c r="ADW89" s="134"/>
      <c r="ADX89" s="134"/>
      <c r="ADY89" s="134"/>
      <c r="ADZ89" s="134"/>
      <c r="AEA89" s="134"/>
      <c r="AEB89" s="134"/>
      <c r="AEC89" s="134"/>
      <c r="AED89" s="134"/>
      <c r="AEE89" s="134"/>
      <c r="AEF89" s="134"/>
      <c r="AEG89" s="134"/>
      <c r="AEH89" s="134"/>
      <c r="AEI89" s="134"/>
      <c r="AEJ89" s="134"/>
      <c r="AEK89" s="134"/>
      <c r="AEL89" s="134"/>
      <c r="AEM89" s="134"/>
      <c r="AEN89" s="134"/>
      <c r="AEO89" s="134"/>
      <c r="AEP89" s="134"/>
      <c r="AEQ89" s="134"/>
      <c r="AER89" s="134"/>
      <c r="AES89" s="134"/>
      <c r="AET89" s="134"/>
      <c r="AEU89" s="134"/>
      <c r="AEV89" s="134"/>
      <c r="AEW89" s="134"/>
      <c r="AEX89" s="134"/>
      <c r="AEY89" s="134"/>
      <c r="AEZ89" s="134"/>
      <c r="AFA89" s="134"/>
      <c r="AFB89" s="134"/>
      <c r="AFC89" s="134"/>
      <c r="AFD89" s="134"/>
      <c r="AFE89" s="134"/>
      <c r="AFF89" s="134"/>
      <c r="AFG89" s="134"/>
      <c r="AFH89" s="134"/>
      <c r="AFI89" s="134"/>
      <c r="AFJ89" s="134"/>
      <c r="AFK89" s="134"/>
      <c r="AFL89" s="134"/>
      <c r="AFM89" s="134"/>
      <c r="AFN89" s="134"/>
      <c r="AFO89" s="134"/>
      <c r="AFP89" s="134"/>
      <c r="AFQ89" s="134"/>
      <c r="AFR89" s="134"/>
      <c r="AFS89" s="134"/>
      <c r="AFT89" s="134"/>
      <c r="AFU89" s="134"/>
      <c r="AFV89" s="134"/>
      <c r="AFW89" s="134"/>
      <c r="AFX89" s="134"/>
      <c r="AFY89" s="134"/>
      <c r="AFZ89" s="134"/>
      <c r="AGA89" s="134"/>
      <c r="AGB89" s="134"/>
      <c r="AGC89" s="134"/>
      <c r="AGD89" s="134"/>
      <c r="AGE89" s="134"/>
      <c r="AGF89" s="134"/>
      <c r="AGG89" s="134"/>
      <c r="AGH89" s="134"/>
      <c r="AGI89" s="134"/>
      <c r="AGJ89" s="134"/>
      <c r="AGK89" s="134"/>
      <c r="AGL89" s="134"/>
      <c r="AGM89" s="134"/>
      <c r="AGN89" s="134"/>
      <c r="AGO89" s="134"/>
      <c r="AGP89" s="134"/>
      <c r="AGQ89" s="134"/>
      <c r="AGR89" s="134"/>
      <c r="AGS89" s="134"/>
      <c r="AGT89" s="134"/>
      <c r="AGU89" s="134"/>
      <c r="AGV89" s="134"/>
      <c r="AGW89" s="134"/>
      <c r="AGX89" s="134"/>
      <c r="AGY89" s="134"/>
      <c r="AGZ89" s="134"/>
      <c r="AHA89" s="134"/>
      <c r="AHB89" s="134"/>
      <c r="AHC89" s="134"/>
      <c r="AHD89" s="134"/>
      <c r="AHE89" s="134"/>
      <c r="AHF89" s="134"/>
      <c r="AHG89" s="134"/>
      <c r="AHH89" s="134"/>
      <c r="AHI89" s="134"/>
      <c r="AHJ89" s="134"/>
      <c r="AHK89" s="134"/>
      <c r="AHL89" s="134"/>
      <c r="AHM89" s="134"/>
      <c r="AHN89" s="134"/>
      <c r="AHO89" s="134"/>
      <c r="AHP89" s="134"/>
      <c r="AHQ89" s="134"/>
      <c r="AHR89" s="134"/>
      <c r="AHS89" s="134"/>
      <c r="AHT89" s="134"/>
      <c r="AHU89" s="134"/>
      <c r="AHV89" s="134"/>
      <c r="AHW89" s="134"/>
      <c r="AHX89" s="134"/>
      <c r="AHY89" s="134"/>
      <c r="AHZ89" s="134"/>
      <c r="AIA89" s="134"/>
      <c r="AIB89" s="134"/>
      <c r="AIC89" s="134"/>
      <c r="AID89" s="134"/>
      <c r="AIE89" s="134"/>
      <c r="AIF89" s="134"/>
      <c r="AIG89" s="134"/>
      <c r="AIH89" s="134"/>
      <c r="AII89" s="134"/>
      <c r="AIJ89" s="134"/>
      <c r="AIK89" s="134"/>
      <c r="AIL89" s="134"/>
      <c r="AIM89" s="134"/>
      <c r="AIN89" s="134"/>
      <c r="AIO89" s="134"/>
      <c r="AIP89" s="134"/>
      <c r="AIQ89" s="134"/>
      <c r="AIR89" s="134"/>
      <c r="AIS89" s="134"/>
      <c r="AIT89" s="134"/>
      <c r="AIU89" s="134"/>
      <c r="AIV89" s="134"/>
      <c r="AIW89" s="134"/>
      <c r="AIX89" s="134"/>
      <c r="AIY89" s="134"/>
      <c r="AIZ89" s="134"/>
      <c r="AJA89" s="134"/>
      <c r="AJB89" s="134"/>
      <c r="AJC89" s="134"/>
      <c r="AJD89" s="134"/>
      <c r="AJE89" s="134"/>
      <c r="AJF89" s="134"/>
      <c r="AJG89" s="134"/>
      <c r="AJH89" s="134"/>
      <c r="AJI89" s="134"/>
      <c r="AJJ89" s="134"/>
      <c r="AJK89" s="134"/>
      <c r="AJL89" s="134"/>
      <c r="AJM89" s="134"/>
      <c r="AJN89" s="134"/>
      <c r="AJO89" s="134"/>
      <c r="AJP89" s="134"/>
      <c r="AJQ89" s="134"/>
      <c r="AJR89" s="134"/>
      <c r="AJS89" s="134"/>
      <c r="AJT89" s="134"/>
      <c r="AJU89" s="134"/>
      <c r="AJV89" s="134"/>
      <c r="AJW89" s="134"/>
      <c r="AJX89" s="134"/>
      <c r="AJY89" s="134"/>
      <c r="AJZ89" s="134"/>
      <c r="AKA89" s="134"/>
      <c r="AKB89" s="134"/>
      <c r="AKC89" s="134"/>
      <c r="AKD89" s="134"/>
      <c r="AKE89" s="134"/>
      <c r="AKF89" s="134"/>
      <c r="AKG89" s="134"/>
      <c r="AKH89" s="134"/>
      <c r="AKI89" s="134"/>
      <c r="AKJ89" s="134"/>
      <c r="AKK89" s="134"/>
      <c r="AKL89" s="134"/>
      <c r="AKM89" s="134"/>
      <c r="AKN89" s="134"/>
      <c r="AKO89" s="134"/>
      <c r="AKP89" s="134"/>
      <c r="AKQ89" s="134"/>
      <c r="AKR89" s="134"/>
      <c r="AKS89" s="134"/>
      <c r="AKT89" s="134"/>
      <c r="AKU89" s="134"/>
      <c r="AKV89" s="134"/>
      <c r="AKW89" s="134"/>
      <c r="AKX89" s="134"/>
      <c r="AKY89" s="134"/>
      <c r="AKZ89" s="134"/>
      <c r="ALA89" s="134"/>
      <c r="ALB89" s="134"/>
      <c r="ALC89" s="134"/>
      <c r="ALD89" s="134"/>
      <c r="ALE89" s="134"/>
      <c r="ALF89" s="134"/>
      <c r="ALG89" s="134"/>
      <c r="ALH89" s="134"/>
      <c r="ALI89" s="134"/>
      <c r="ALJ89" s="134"/>
      <c r="ALK89" s="134"/>
      <c r="ALL89" s="134"/>
      <c r="ALM89" s="134"/>
      <c r="ALN89" s="134"/>
      <c r="ALO89" s="134"/>
      <c r="ALP89" s="134"/>
      <c r="ALQ89" s="134"/>
      <c r="ALR89" s="134"/>
      <c r="ALS89" s="134"/>
      <c r="ALT89" s="134"/>
      <c r="ALU89" s="134"/>
      <c r="ALV89" s="134"/>
      <c r="ALW89" s="134"/>
      <c r="ALX89" s="134"/>
      <c r="ALY89" s="134"/>
      <c r="ALZ89" s="134"/>
      <c r="AMA89" s="134"/>
      <c r="AMB89" s="134"/>
      <c r="AMC89" s="134"/>
      <c r="AMD89" s="134"/>
      <c r="AME89" s="134"/>
      <c r="AMF89" s="134"/>
      <c r="AMG89" s="134"/>
      <c r="AMH89" s="134"/>
      <c r="AMI89" s="134"/>
      <c r="AMJ89" s="134"/>
      <c r="AMK89" s="134"/>
      <c r="AML89" s="134"/>
      <c r="AMM89" s="134"/>
      <c r="AMN89" s="134"/>
      <c r="AMO89" s="134"/>
      <c r="AMP89" s="134"/>
      <c r="AMQ89" s="134"/>
      <c r="AMR89" s="134"/>
      <c r="AMS89" s="134"/>
      <c r="AMT89" s="134"/>
      <c r="AMU89" s="134"/>
      <c r="AMV89" s="134"/>
      <c r="AMW89" s="134"/>
      <c r="AMX89" s="134"/>
      <c r="AMY89" s="134"/>
      <c r="AMZ89" s="134"/>
      <c r="ANA89" s="134"/>
      <c r="ANB89" s="134"/>
      <c r="ANC89" s="134"/>
      <c r="AND89" s="134"/>
      <c r="ANE89" s="134"/>
      <c r="ANF89" s="134"/>
      <c r="ANG89" s="134"/>
      <c r="ANH89" s="134"/>
      <c r="ANI89" s="134"/>
      <c r="ANJ89" s="134"/>
      <c r="ANK89" s="134"/>
      <c r="ANL89" s="134"/>
      <c r="ANM89" s="134"/>
      <c r="ANN89" s="134"/>
      <c r="ANO89" s="134"/>
      <c r="ANP89" s="134"/>
      <c r="ANQ89" s="134"/>
      <c r="ANR89" s="134"/>
      <c r="ANS89" s="134"/>
      <c r="ANT89" s="134"/>
      <c r="ANU89" s="134"/>
      <c r="ANV89" s="134"/>
      <c r="ANW89" s="134"/>
      <c r="ANX89" s="134"/>
      <c r="ANY89" s="134"/>
      <c r="ANZ89" s="134"/>
      <c r="AOA89" s="134"/>
      <c r="AOB89" s="134"/>
      <c r="AOC89" s="134"/>
      <c r="AOD89" s="134"/>
      <c r="AOE89" s="134"/>
      <c r="AOF89" s="134"/>
      <c r="AOG89" s="134"/>
      <c r="AOH89" s="134"/>
      <c r="AOI89" s="134"/>
      <c r="AOJ89" s="134"/>
      <c r="AOK89" s="134"/>
      <c r="AOL89" s="134"/>
      <c r="AOM89" s="134"/>
      <c r="AON89" s="134"/>
      <c r="AOO89" s="134"/>
      <c r="AOP89" s="134"/>
      <c r="AOQ89" s="134"/>
      <c r="AOR89" s="134"/>
      <c r="AOS89" s="134"/>
      <c r="AOT89" s="134"/>
      <c r="AOU89" s="134"/>
      <c r="AOV89" s="134"/>
      <c r="AOW89" s="134"/>
      <c r="AOX89" s="134"/>
      <c r="AOY89" s="134"/>
      <c r="AOZ89" s="134"/>
      <c r="APA89" s="134"/>
      <c r="APB89" s="134"/>
      <c r="APC89" s="134"/>
      <c r="APD89" s="134"/>
      <c r="APE89" s="134"/>
      <c r="APF89" s="134"/>
      <c r="APG89" s="134"/>
      <c r="APH89" s="134"/>
      <c r="API89" s="134"/>
      <c r="APJ89" s="134"/>
      <c r="APK89" s="134"/>
      <c r="APL89" s="134"/>
      <c r="APM89" s="134"/>
      <c r="APN89" s="134"/>
      <c r="APO89" s="134"/>
      <c r="APP89" s="134"/>
      <c r="APQ89" s="134"/>
      <c r="APR89" s="134"/>
      <c r="APS89" s="134"/>
      <c r="APT89" s="134"/>
      <c r="APU89" s="134"/>
      <c r="APV89" s="134"/>
      <c r="APW89" s="134"/>
      <c r="APX89" s="134"/>
      <c r="APY89" s="134"/>
      <c r="APZ89" s="134"/>
      <c r="AQA89" s="134"/>
      <c r="AQB89" s="134"/>
      <c r="AQC89" s="134"/>
      <c r="AQD89" s="134"/>
      <c r="AQE89" s="134"/>
      <c r="AQF89" s="134"/>
      <c r="AQG89" s="134"/>
      <c r="AQH89" s="134"/>
      <c r="AQI89" s="134"/>
      <c r="AQJ89" s="134"/>
      <c r="AQK89" s="134"/>
      <c r="AQL89" s="134"/>
      <c r="AQM89" s="134"/>
      <c r="AQN89" s="134"/>
      <c r="AQO89" s="134"/>
      <c r="AQP89" s="134"/>
      <c r="AQQ89" s="134"/>
      <c r="AQR89" s="134"/>
      <c r="AQS89" s="134"/>
      <c r="AQT89" s="134"/>
      <c r="AQU89" s="134"/>
      <c r="AQV89" s="134"/>
      <c r="AQW89" s="134"/>
      <c r="AQX89" s="134"/>
      <c r="AQY89" s="134"/>
      <c r="AQZ89" s="134"/>
      <c r="ARA89" s="134"/>
      <c r="ARB89" s="134"/>
      <c r="ARC89" s="134"/>
      <c r="ARD89" s="134"/>
      <c r="ARE89" s="134"/>
      <c r="ARF89" s="134"/>
      <c r="ARG89" s="134"/>
      <c r="ARH89" s="134"/>
      <c r="ARI89" s="134"/>
      <c r="ARJ89" s="134"/>
      <c r="ARK89" s="134"/>
      <c r="ARL89" s="134"/>
      <c r="ARM89" s="134"/>
      <c r="ARN89" s="134"/>
      <c r="ARO89" s="134"/>
      <c r="ARP89" s="134"/>
      <c r="ARQ89" s="134"/>
      <c r="ARR89" s="134"/>
      <c r="ARS89" s="134"/>
      <c r="ART89" s="134"/>
      <c r="ARU89" s="134"/>
      <c r="ARV89" s="134"/>
      <c r="ARW89" s="134"/>
      <c r="ARX89" s="134"/>
      <c r="ARY89" s="134"/>
      <c r="ARZ89" s="134"/>
      <c r="ASA89" s="134"/>
      <c r="ASB89" s="134"/>
      <c r="ASC89" s="134"/>
      <c r="ASD89" s="134"/>
      <c r="ASE89" s="134"/>
      <c r="ASF89" s="134"/>
      <c r="ASG89" s="134"/>
      <c r="ASH89" s="134"/>
      <c r="ASI89" s="134"/>
      <c r="ASJ89" s="134"/>
      <c r="ASK89" s="134"/>
      <c r="ASL89" s="134"/>
      <c r="ASM89" s="134"/>
      <c r="ASN89" s="134"/>
      <c r="ASO89" s="134"/>
      <c r="ASP89" s="134"/>
      <c r="ASQ89" s="134"/>
      <c r="ASR89" s="134"/>
      <c r="ASS89" s="134"/>
      <c r="AST89" s="134"/>
      <c r="ASU89" s="134"/>
      <c r="ASV89" s="134"/>
      <c r="ASW89" s="134"/>
      <c r="ASX89" s="134"/>
      <c r="ASY89" s="134"/>
      <c r="ASZ89" s="134"/>
      <c r="ATA89" s="134"/>
      <c r="ATB89" s="134"/>
      <c r="ATC89" s="134"/>
      <c r="ATD89" s="134"/>
      <c r="ATE89" s="134"/>
      <c r="ATF89" s="134"/>
      <c r="ATG89" s="134"/>
      <c r="ATH89" s="134"/>
      <c r="ATI89" s="134"/>
      <c r="ATJ89" s="134"/>
      <c r="ATK89" s="134"/>
      <c r="ATL89" s="134"/>
      <c r="ATM89" s="134"/>
      <c r="ATN89" s="134"/>
      <c r="ATO89" s="134"/>
      <c r="ATP89" s="134"/>
      <c r="ATQ89" s="134"/>
      <c r="ATR89" s="134"/>
      <c r="ATS89" s="134"/>
      <c r="ATT89" s="134"/>
      <c r="ATU89" s="134"/>
      <c r="ATV89" s="134"/>
      <c r="ATW89" s="134"/>
      <c r="ATX89" s="134"/>
      <c r="ATY89" s="134"/>
      <c r="ATZ89" s="134"/>
      <c r="AUA89" s="134"/>
      <c r="AUB89" s="134"/>
      <c r="AUC89" s="134"/>
      <c r="AUD89" s="134"/>
      <c r="AUE89" s="134"/>
      <c r="AUF89" s="134"/>
      <c r="AUG89" s="134"/>
      <c r="AUH89" s="134"/>
      <c r="AUI89" s="134"/>
      <c r="AUJ89" s="134"/>
      <c r="AUK89" s="134"/>
      <c r="AUL89" s="134"/>
      <c r="AUM89" s="134"/>
      <c r="AUN89" s="134"/>
      <c r="AUO89" s="134"/>
      <c r="AUP89" s="134"/>
      <c r="AUQ89" s="134"/>
      <c r="AUR89" s="134"/>
      <c r="AUS89" s="134"/>
      <c r="AUT89" s="134"/>
      <c r="AUU89" s="134"/>
      <c r="AUV89" s="134"/>
      <c r="AUW89" s="134"/>
      <c r="AUX89" s="134"/>
      <c r="AUY89" s="134"/>
      <c r="AUZ89" s="134"/>
      <c r="AVA89" s="134"/>
      <c r="AVB89" s="134"/>
      <c r="AVC89" s="134"/>
      <c r="AVD89" s="134"/>
      <c r="AVE89" s="134"/>
      <c r="AVF89" s="134"/>
      <c r="AVG89" s="134"/>
      <c r="AVH89" s="134"/>
      <c r="AVI89" s="134"/>
      <c r="AVJ89" s="134"/>
      <c r="AVK89" s="134"/>
      <c r="AVL89" s="134"/>
      <c r="AVM89" s="134"/>
      <c r="AVN89" s="134"/>
      <c r="AVO89" s="134"/>
      <c r="AVP89" s="134"/>
      <c r="AVQ89" s="134"/>
      <c r="AVR89" s="134"/>
      <c r="AVS89" s="134"/>
      <c r="AVT89" s="134"/>
      <c r="AVU89" s="134"/>
      <c r="AVV89" s="134"/>
      <c r="AVW89" s="134"/>
      <c r="AVX89" s="134"/>
      <c r="AVY89" s="134"/>
      <c r="AVZ89" s="134"/>
      <c r="AWA89" s="134"/>
      <c r="AWB89" s="134"/>
      <c r="AWC89" s="134"/>
      <c r="AWD89" s="134"/>
      <c r="AWE89" s="134"/>
      <c r="AWF89" s="134"/>
      <c r="AWG89" s="134"/>
      <c r="AWH89" s="134"/>
      <c r="AWI89" s="134"/>
      <c r="AWJ89" s="134"/>
      <c r="AWK89" s="134"/>
      <c r="AWL89" s="134"/>
      <c r="AWM89" s="134"/>
      <c r="AWN89" s="134"/>
      <c r="AWO89" s="134"/>
      <c r="AWP89" s="134"/>
      <c r="AWQ89" s="134"/>
      <c r="AWR89" s="134"/>
      <c r="AWS89" s="134"/>
      <c r="AWT89" s="134"/>
      <c r="AWU89" s="134"/>
      <c r="AWV89" s="134"/>
      <c r="AWW89" s="134"/>
      <c r="AWX89" s="134"/>
      <c r="AWY89" s="134"/>
      <c r="AWZ89" s="134"/>
      <c r="AXA89" s="134"/>
      <c r="AXB89" s="134"/>
      <c r="AXC89" s="134"/>
      <c r="AXD89" s="134"/>
      <c r="AXE89" s="134"/>
      <c r="AXF89" s="134"/>
      <c r="AXG89" s="134"/>
      <c r="AXH89" s="134"/>
      <c r="AXI89" s="134"/>
      <c r="AXJ89" s="134"/>
      <c r="AXK89" s="134"/>
      <c r="AXL89" s="134"/>
      <c r="AXM89" s="134"/>
      <c r="AXN89" s="134"/>
      <c r="AXO89" s="134"/>
      <c r="AXP89" s="134"/>
      <c r="AXQ89" s="134"/>
      <c r="AXR89" s="134"/>
      <c r="AXS89" s="134"/>
      <c r="AXT89" s="134"/>
      <c r="AXU89" s="134"/>
      <c r="AXV89" s="134"/>
      <c r="AXW89" s="134"/>
      <c r="AXX89" s="134"/>
      <c r="AXY89" s="134"/>
      <c r="AXZ89" s="134"/>
      <c r="AYA89" s="134"/>
      <c r="AYB89" s="134"/>
      <c r="AYC89" s="134"/>
      <c r="AYD89" s="134"/>
      <c r="AYE89" s="134"/>
      <c r="AYF89" s="134"/>
      <c r="AYG89" s="134"/>
      <c r="AYH89" s="134"/>
      <c r="AYI89" s="134"/>
      <c r="AYJ89" s="134"/>
      <c r="AYK89" s="134"/>
      <c r="AYL89" s="134"/>
      <c r="AYM89" s="134"/>
      <c r="AYN89" s="134"/>
      <c r="AYO89" s="134"/>
      <c r="AYP89" s="134"/>
      <c r="AYQ89" s="134"/>
      <c r="AYR89" s="134"/>
      <c r="AYS89" s="134"/>
      <c r="AYT89" s="134"/>
      <c r="AYU89" s="134"/>
      <c r="AYV89" s="134"/>
      <c r="AYW89" s="134"/>
      <c r="AYX89" s="134"/>
      <c r="AYY89" s="134"/>
      <c r="AYZ89" s="134"/>
      <c r="AZA89" s="134"/>
      <c r="AZB89" s="134"/>
      <c r="AZC89" s="134"/>
      <c r="AZD89" s="134"/>
      <c r="AZE89" s="134"/>
      <c r="AZF89" s="134"/>
      <c r="AZG89" s="134"/>
      <c r="AZH89" s="134"/>
      <c r="AZI89" s="134"/>
      <c r="AZJ89" s="134"/>
      <c r="AZK89" s="134"/>
      <c r="AZL89" s="134"/>
      <c r="AZM89" s="134"/>
      <c r="AZN89" s="134"/>
      <c r="AZO89" s="134"/>
      <c r="AZP89" s="134"/>
      <c r="AZQ89" s="134"/>
      <c r="AZR89" s="134"/>
      <c r="AZS89" s="134"/>
      <c r="AZT89" s="134"/>
      <c r="AZU89" s="134"/>
      <c r="AZV89" s="134"/>
      <c r="AZW89" s="134"/>
      <c r="AZX89" s="134"/>
      <c r="AZY89" s="134"/>
      <c r="AZZ89" s="134"/>
      <c r="BAA89" s="134"/>
      <c r="BAB89" s="134"/>
      <c r="BAC89" s="134"/>
      <c r="BAD89" s="134"/>
      <c r="BAE89" s="134"/>
      <c r="BAF89" s="134"/>
      <c r="BAG89" s="134"/>
      <c r="BAH89" s="134"/>
      <c r="BAI89" s="134"/>
      <c r="BAJ89" s="134"/>
      <c r="BAK89" s="134"/>
      <c r="BAL89" s="134"/>
      <c r="BAM89" s="134"/>
      <c r="BAN89" s="134"/>
      <c r="BAO89" s="134"/>
      <c r="BAP89" s="134"/>
      <c r="BAQ89" s="134"/>
      <c r="BAR89" s="134"/>
      <c r="BAS89" s="134"/>
      <c r="BAT89" s="134"/>
      <c r="BAU89" s="134"/>
      <c r="BAV89" s="134"/>
      <c r="BAW89" s="134"/>
      <c r="BAX89" s="134"/>
      <c r="BAY89" s="134"/>
      <c r="BAZ89" s="134"/>
      <c r="BBA89" s="134"/>
      <c r="BBB89" s="134"/>
      <c r="BBC89" s="134"/>
      <c r="BBD89" s="134"/>
      <c r="BBE89" s="134"/>
      <c r="BBF89" s="134"/>
      <c r="BBG89" s="134"/>
      <c r="BBH89" s="134"/>
      <c r="BBI89" s="134"/>
      <c r="BBJ89" s="134"/>
      <c r="BBK89" s="134"/>
      <c r="BBL89" s="134"/>
      <c r="BBM89" s="134"/>
      <c r="BBN89" s="134"/>
      <c r="BBO89" s="134"/>
      <c r="BBP89" s="134"/>
      <c r="BBQ89" s="134"/>
      <c r="BBR89" s="134"/>
      <c r="BBS89" s="134"/>
      <c r="BBT89" s="134"/>
      <c r="BBU89" s="134"/>
      <c r="BBV89" s="134"/>
      <c r="BBW89" s="134"/>
      <c r="BBX89" s="134"/>
      <c r="BBY89" s="134"/>
      <c r="BBZ89" s="134"/>
      <c r="BCA89" s="134"/>
      <c r="BCB89" s="134"/>
      <c r="BCC89" s="134"/>
      <c r="BCD89" s="134"/>
      <c r="BCE89" s="134"/>
      <c r="BCF89" s="134"/>
      <c r="BCG89" s="134"/>
      <c r="BCH89" s="134"/>
      <c r="BCI89" s="134"/>
      <c r="BCJ89" s="134"/>
      <c r="BCK89" s="134"/>
      <c r="BCL89" s="134"/>
      <c r="BCM89" s="134"/>
      <c r="BCN89" s="134"/>
      <c r="BCO89" s="134"/>
      <c r="BCP89" s="134"/>
      <c r="BCQ89" s="134"/>
      <c r="BCR89" s="134"/>
      <c r="BCS89" s="134"/>
      <c r="BCT89" s="134"/>
      <c r="BCU89" s="134"/>
      <c r="BCV89" s="134"/>
      <c r="BCW89" s="134"/>
      <c r="BCX89" s="134"/>
      <c r="BCY89" s="134"/>
      <c r="BCZ89" s="134"/>
      <c r="BDA89" s="134"/>
      <c r="BDB89" s="134"/>
      <c r="BDC89" s="134"/>
      <c r="BDD89" s="134"/>
      <c r="BDE89" s="134"/>
      <c r="BDF89" s="134"/>
      <c r="BDG89" s="134"/>
      <c r="BDH89" s="134"/>
      <c r="BDI89" s="134"/>
      <c r="BDJ89" s="134"/>
      <c r="BDK89" s="134"/>
      <c r="BDL89" s="134"/>
      <c r="BDM89" s="134"/>
      <c r="BDN89" s="134"/>
      <c r="BDO89" s="134"/>
      <c r="BDP89" s="134"/>
      <c r="BDQ89" s="134"/>
      <c r="BDR89" s="134"/>
      <c r="BDS89" s="134"/>
      <c r="BDT89" s="134"/>
      <c r="BDU89" s="134"/>
      <c r="BDV89" s="134"/>
      <c r="BDW89" s="134"/>
      <c r="BDX89" s="134"/>
      <c r="BDY89" s="134"/>
      <c r="BDZ89" s="134"/>
      <c r="BEA89" s="134"/>
      <c r="BEB89" s="134"/>
      <c r="BEC89" s="134"/>
      <c r="BED89" s="134"/>
      <c r="BEE89" s="134"/>
      <c r="BEF89" s="134"/>
      <c r="BEG89" s="134"/>
      <c r="BEH89" s="134"/>
      <c r="BEI89" s="134"/>
      <c r="BEJ89" s="134"/>
      <c r="BEK89" s="134"/>
      <c r="BEL89" s="134"/>
      <c r="BEM89" s="134"/>
      <c r="BEN89" s="134"/>
      <c r="BEO89" s="134"/>
      <c r="BEP89" s="134"/>
      <c r="BEQ89" s="134"/>
      <c r="BER89" s="134"/>
      <c r="BES89" s="134"/>
      <c r="BET89" s="134"/>
      <c r="BEU89" s="134"/>
      <c r="BEV89" s="134"/>
      <c r="BEW89" s="134"/>
      <c r="BEX89" s="134"/>
      <c r="BEY89" s="134"/>
      <c r="BEZ89" s="134"/>
      <c r="BFA89" s="134"/>
      <c r="BFB89" s="134"/>
      <c r="BFC89" s="134"/>
      <c r="BFD89" s="134"/>
      <c r="BFE89" s="134"/>
      <c r="BFF89" s="134"/>
      <c r="BFG89" s="134"/>
      <c r="BFH89" s="134"/>
      <c r="BFI89" s="134"/>
      <c r="BFJ89" s="134"/>
      <c r="BFK89" s="134"/>
      <c r="BFL89" s="134"/>
      <c r="BFM89" s="134"/>
      <c r="BFN89" s="134"/>
      <c r="BFO89" s="134"/>
      <c r="BFP89" s="134"/>
      <c r="BFQ89" s="134"/>
      <c r="BFR89" s="134"/>
      <c r="BFS89" s="134"/>
      <c r="BFT89" s="134"/>
      <c r="BFU89" s="134"/>
      <c r="BFV89" s="134"/>
      <c r="BFW89" s="134"/>
      <c r="BFX89" s="134"/>
      <c r="BFY89" s="134"/>
      <c r="BFZ89" s="134"/>
      <c r="BGA89" s="134"/>
      <c r="BGB89" s="134"/>
      <c r="BGC89" s="134"/>
      <c r="BGD89" s="134"/>
      <c r="BGE89" s="134"/>
      <c r="BGF89" s="134"/>
      <c r="BGG89" s="134"/>
      <c r="BGH89" s="134"/>
      <c r="BGI89" s="134"/>
      <c r="BGJ89" s="134"/>
      <c r="BGK89" s="134"/>
      <c r="BGL89" s="134"/>
      <c r="BGM89" s="134"/>
      <c r="BGN89" s="134"/>
      <c r="BGO89" s="134"/>
      <c r="BGP89" s="134"/>
      <c r="BGQ89" s="134"/>
      <c r="BGR89" s="134"/>
      <c r="BGS89" s="134"/>
      <c r="BGT89" s="134"/>
      <c r="BGU89" s="134"/>
      <c r="BGV89" s="134"/>
      <c r="BGW89" s="134"/>
      <c r="BGX89" s="134"/>
      <c r="BGY89" s="134"/>
      <c r="BGZ89" s="134"/>
      <c r="BHA89" s="134"/>
      <c r="BHB89" s="134"/>
      <c r="BHC89" s="134"/>
      <c r="BHD89" s="134"/>
      <c r="BHE89" s="134"/>
      <c r="BHF89" s="134"/>
      <c r="BHG89" s="134"/>
      <c r="BHH89" s="134"/>
      <c r="BHI89" s="134"/>
      <c r="BHJ89" s="134"/>
      <c r="BHK89" s="134"/>
      <c r="BHL89" s="134"/>
      <c r="BHM89" s="134"/>
      <c r="BHN89" s="134"/>
      <c r="BHO89" s="134"/>
      <c r="BHP89" s="134"/>
      <c r="BHQ89" s="134"/>
      <c r="BHR89" s="134"/>
      <c r="BHS89" s="134"/>
      <c r="BHT89" s="134"/>
      <c r="BHU89" s="134"/>
      <c r="BHV89" s="134"/>
      <c r="BHW89" s="134"/>
      <c r="BHX89" s="134"/>
      <c r="BHY89" s="134"/>
      <c r="BHZ89" s="134"/>
      <c r="BIA89" s="134"/>
      <c r="BIB89" s="134"/>
      <c r="BIC89" s="134"/>
      <c r="BID89" s="134"/>
      <c r="BIE89" s="134"/>
      <c r="BIF89" s="134"/>
      <c r="BIG89" s="134"/>
      <c r="BIH89" s="134"/>
      <c r="BII89" s="134"/>
      <c r="BIJ89" s="134"/>
      <c r="BIK89" s="134"/>
      <c r="BIL89" s="134"/>
      <c r="BIM89" s="134"/>
      <c r="BIN89" s="134"/>
      <c r="BIO89" s="134"/>
      <c r="BIP89" s="134"/>
      <c r="BIQ89" s="134"/>
      <c r="BIR89" s="134"/>
      <c r="BIS89" s="134"/>
      <c r="BIT89" s="134"/>
      <c r="BIU89" s="134"/>
      <c r="BIV89" s="134"/>
      <c r="BIW89" s="134"/>
      <c r="BIX89" s="134"/>
      <c r="BIY89" s="134"/>
      <c r="BIZ89" s="134"/>
      <c r="BJA89" s="134"/>
      <c r="BJB89" s="134"/>
      <c r="BJC89" s="134"/>
      <c r="BJD89" s="134"/>
      <c r="BJE89" s="134"/>
      <c r="BJF89" s="134"/>
      <c r="BJG89" s="134"/>
      <c r="BJH89" s="134"/>
      <c r="BJI89" s="134"/>
      <c r="BJJ89" s="134"/>
      <c r="BJK89" s="134"/>
      <c r="BJL89" s="134"/>
      <c r="BJM89" s="134"/>
      <c r="BJN89" s="134"/>
      <c r="BJO89" s="134"/>
      <c r="BJP89" s="134"/>
      <c r="BJQ89" s="134"/>
      <c r="BJR89" s="134"/>
      <c r="BJS89" s="134"/>
      <c r="BJT89" s="134"/>
      <c r="BJU89" s="134"/>
      <c r="BJV89" s="134"/>
      <c r="BJW89" s="134"/>
      <c r="BJX89" s="134"/>
      <c r="BJY89" s="134"/>
      <c r="BJZ89" s="134"/>
      <c r="BKA89" s="134"/>
      <c r="BKB89" s="134"/>
      <c r="BKC89" s="134"/>
      <c r="BKD89" s="134"/>
      <c r="BKE89" s="134"/>
      <c r="BKF89" s="134"/>
      <c r="BKG89" s="134"/>
      <c r="BKH89" s="134"/>
      <c r="BKI89" s="134"/>
      <c r="BKJ89" s="134"/>
      <c r="BKK89" s="134"/>
      <c r="BKL89" s="134"/>
      <c r="BKM89" s="134"/>
      <c r="BKN89" s="134"/>
      <c r="BKO89" s="134"/>
      <c r="BKP89" s="134"/>
      <c r="BKQ89" s="134"/>
      <c r="BKR89" s="134"/>
      <c r="BKS89" s="134"/>
      <c r="BKT89" s="134"/>
      <c r="BKU89" s="134"/>
      <c r="BKV89" s="134"/>
      <c r="BKW89" s="134"/>
      <c r="BKX89" s="134"/>
      <c r="BKY89" s="134"/>
      <c r="BKZ89" s="134"/>
      <c r="BLA89" s="134"/>
      <c r="BLB89" s="134"/>
      <c r="BLC89" s="134"/>
      <c r="BLD89" s="134"/>
      <c r="BLE89" s="134"/>
      <c r="BLF89" s="134"/>
      <c r="BLG89" s="134"/>
      <c r="BLH89" s="134"/>
      <c r="BLI89" s="134"/>
      <c r="BLJ89" s="134"/>
      <c r="BLK89" s="134"/>
      <c r="BLL89" s="134"/>
      <c r="BLM89" s="134"/>
      <c r="BLN89" s="134"/>
      <c r="BLO89" s="134"/>
      <c r="BLP89" s="134"/>
      <c r="BLQ89" s="134"/>
      <c r="BLR89" s="134"/>
      <c r="BLS89" s="134"/>
      <c r="BLT89" s="134"/>
      <c r="BLU89" s="134"/>
      <c r="BLV89" s="134"/>
      <c r="BLW89" s="134"/>
      <c r="BLX89" s="134"/>
      <c r="BLY89" s="134"/>
      <c r="BLZ89" s="134"/>
      <c r="BMA89" s="134"/>
      <c r="BMB89" s="134"/>
      <c r="BMC89" s="134"/>
      <c r="BMD89" s="134"/>
      <c r="BME89" s="134"/>
      <c r="BMF89" s="134"/>
      <c r="BMG89" s="134"/>
      <c r="BMH89" s="134"/>
      <c r="BMI89" s="134"/>
      <c r="BMJ89" s="134"/>
      <c r="BMK89" s="134"/>
      <c r="BML89" s="134"/>
      <c r="BMM89" s="134"/>
      <c r="BMN89" s="134"/>
      <c r="BMO89" s="134"/>
      <c r="BMP89" s="134"/>
      <c r="BMQ89" s="134"/>
      <c r="BMR89" s="134"/>
      <c r="BMS89" s="134"/>
      <c r="BMT89" s="134"/>
      <c r="BMU89" s="134"/>
      <c r="BMV89" s="134"/>
      <c r="BMW89" s="134"/>
      <c r="BMX89" s="134"/>
      <c r="BMY89" s="134"/>
      <c r="BMZ89" s="134"/>
      <c r="BNA89" s="134"/>
      <c r="BNB89" s="134"/>
      <c r="BNC89" s="134"/>
      <c r="BND89" s="134"/>
      <c r="BNE89" s="134"/>
      <c r="BNF89" s="134"/>
      <c r="BNG89" s="134"/>
      <c r="BNH89" s="134"/>
      <c r="BNI89" s="134"/>
      <c r="BNJ89" s="134"/>
      <c r="BNK89" s="134"/>
      <c r="BNL89" s="134"/>
      <c r="BNM89" s="134"/>
      <c r="BNN89" s="134"/>
      <c r="BNO89" s="134"/>
      <c r="BNP89" s="134"/>
      <c r="BNQ89" s="134"/>
      <c r="BNR89" s="134"/>
      <c r="BNS89" s="134"/>
      <c r="BNT89" s="134"/>
      <c r="BNU89" s="134"/>
      <c r="BNV89" s="134"/>
      <c r="BNW89" s="134"/>
      <c r="BNX89" s="134"/>
      <c r="BNY89" s="134"/>
      <c r="BNZ89" s="134"/>
      <c r="BOA89" s="134"/>
      <c r="BOB89" s="134"/>
      <c r="BOC89" s="134"/>
      <c r="BOD89" s="134"/>
      <c r="BOE89" s="134"/>
      <c r="BOF89" s="134"/>
      <c r="BOG89" s="134"/>
      <c r="BOH89" s="134"/>
      <c r="BOI89" s="134"/>
      <c r="BOJ89" s="134"/>
      <c r="BOK89" s="134"/>
      <c r="BOL89" s="134"/>
      <c r="BOM89" s="134"/>
      <c r="BON89" s="134"/>
      <c r="BOO89" s="134"/>
      <c r="BOP89" s="134"/>
      <c r="BOQ89" s="134"/>
      <c r="BOR89" s="134"/>
      <c r="BOS89" s="134"/>
      <c r="BOT89" s="134"/>
      <c r="BOU89" s="134"/>
      <c r="BOV89" s="134"/>
      <c r="BOW89" s="134"/>
      <c r="BOX89" s="134"/>
      <c r="BOY89" s="134"/>
      <c r="BOZ89" s="134"/>
      <c r="BPA89" s="134"/>
      <c r="BPB89" s="134"/>
      <c r="BPC89" s="134"/>
      <c r="BPD89" s="134"/>
      <c r="BPE89" s="134"/>
      <c r="BPF89" s="134"/>
      <c r="BPG89" s="134"/>
      <c r="BPH89" s="134"/>
      <c r="BPI89" s="134"/>
      <c r="BPJ89" s="134"/>
      <c r="BPK89" s="134"/>
      <c r="BPL89" s="134"/>
      <c r="BPM89" s="134"/>
      <c r="BPN89" s="134"/>
      <c r="BPO89" s="134"/>
      <c r="BPP89" s="134"/>
      <c r="BPQ89" s="134"/>
      <c r="BPR89" s="134"/>
      <c r="BPS89" s="134"/>
      <c r="BPT89" s="134"/>
      <c r="BPU89" s="134"/>
      <c r="BPV89" s="134"/>
      <c r="BPW89" s="134"/>
      <c r="BPX89" s="134"/>
      <c r="BPY89" s="134"/>
      <c r="BPZ89" s="134"/>
      <c r="BQA89" s="134"/>
      <c r="BQB89" s="134"/>
      <c r="BQC89" s="134"/>
      <c r="BQD89" s="134"/>
      <c r="BQE89" s="134"/>
      <c r="BQF89" s="134"/>
      <c r="BQG89" s="134"/>
      <c r="BQH89" s="134"/>
      <c r="BQI89" s="134"/>
      <c r="BQJ89" s="134"/>
      <c r="BQK89" s="134"/>
      <c r="BQL89" s="134"/>
      <c r="BQM89" s="134"/>
      <c r="BQN89" s="134"/>
      <c r="BQO89" s="134"/>
      <c r="BQP89" s="134"/>
      <c r="BQQ89" s="134"/>
      <c r="BQR89" s="134"/>
      <c r="BQS89" s="134"/>
      <c r="BQT89" s="134"/>
      <c r="BQU89" s="134"/>
      <c r="BQV89" s="134"/>
      <c r="BQW89" s="134"/>
    </row>
    <row r="90" spans="1:1817" s="99" customFormat="1" ht="25.5" hidden="1" x14ac:dyDescent="0.25">
      <c r="A90" s="106" t="s">
        <v>218</v>
      </c>
      <c r="B90" s="106" t="s">
        <v>338</v>
      </c>
      <c r="C90" s="106" t="s">
        <v>16</v>
      </c>
      <c r="D90" s="71" t="s">
        <v>17</v>
      </c>
      <c r="E90" s="5" t="s">
        <v>18</v>
      </c>
      <c r="F90" s="71" t="s">
        <v>19</v>
      </c>
      <c r="G90" s="28" t="s">
        <v>73</v>
      </c>
      <c r="H90" s="71" t="s">
        <v>74</v>
      </c>
      <c r="I90" s="5">
        <v>358</v>
      </c>
      <c r="J90" s="71" t="s">
        <v>184</v>
      </c>
      <c r="K90" s="5">
        <v>107</v>
      </c>
      <c r="L90" s="107" t="s">
        <v>185</v>
      </c>
      <c r="M90" s="5"/>
      <c r="N90" s="5">
        <v>1077</v>
      </c>
      <c r="O90" s="5">
        <v>2</v>
      </c>
      <c r="P90" s="107" t="s">
        <v>188</v>
      </c>
      <c r="Q90" s="267" t="s">
        <v>26</v>
      </c>
      <c r="R90" s="8">
        <f t="shared" si="100"/>
        <v>1</v>
      </c>
      <c r="S90" s="23">
        <v>0</v>
      </c>
      <c r="T90" s="23">
        <v>1</v>
      </c>
      <c r="U90" s="23">
        <v>0</v>
      </c>
      <c r="V90" s="23">
        <v>0</v>
      </c>
      <c r="W90" s="23">
        <v>0</v>
      </c>
      <c r="X90" s="260">
        <v>0</v>
      </c>
      <c r="Y90" s="101">
        <v>0</v>
      </c>
      <c r="Z90" s="238">
        <f t="shared" si="99"/>
        <v>0</v>
      </c>
      <c r="AA90" s="101"/>
      <c r="AB90" s="101"/>
      <c r="AC90" s="238"/>
      <c r="AD90" s="101"/>
      <c r="AE90" s="101"/>
      <c r="AF90" s="238"/>
      <c r="AG90" s="101">
        <v>0</v>
      </c>
      <c r="AJ90" s="101"/>
      <c r="AK90" s="101"/>
      <c r="AL90" s="101"/>
      <c r="AM90" s="101"/>
      <c r="AN90" s="101">
        <v>1</v>
      </c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  <c r="IP90" s="134"/>
      <c r="IQ90" s="134"/>
      <c r="IR90" s="134"/>
      <c r="IS90" s="134"/>
      <c r="IT90" s="134"/>
      <c r="IU90" s="134"/>
      <c r="IV90" s="134"/>
      <c r="IW90" s="134"/>
      <c r="IX90" s="134"/>
      <c r="IY90" s="134"/>
      <c r="IZ90" s="134"/>
      <c r="JA90" s="134"/>
      <c r="JB90" s="134"/>
      <c r="JC90" s="134"/>
      <c r="JD90" s="134"/>
      <c r="JE90" s="134"/>
      <c r="JF90" s="134"/>
      <c r="JG90" s="134"/>
      <c r="JH90" s="134"/>
      <c r="JI90" s="134"/>
      <c r="JJ90" s="134"/>
      <c r="JK90" s="134"/>
      <c r="JL90" s="134"/>
      <c r="JM90" s="134"/>
      <c r="JN90" s="134"/>
      <c r="JO90" s="134"/>
      <c r="JP90" s="134"/>
      <c r="JQ90" s="134"/>
      <c r="JR90" s="134"/>
      <c r="JS90" s="134"/>
      <c r="JT90" s="134"/>
      <c r="JU90" s="134"/>
      <c r="JV90" s="134"/>
      <c r="JW90" s="134"/>
      <c r="JX90" s="134"/>
      <c r="JY90" s="134"/>
      <c r="JZ90" s="134"/>
      <c r="KA90" s="134"/>
      <c r="KB90" s="134"/>
      <c r="KC90" s="134"/>
      <c r="KD90" s="134"/>
      <c r="KE90" s="134"/>
      <c r="KF90" s="134"/>
      <c r="KG90" s="134"/>
      <c r="KH90" s="134"/>
      <c r="KI90" s="134"/>
      <c r="KJ90" s="134"/>
      <c r="KK90" s="134"/>
      <c r="KL90" s="134"/>
      <c r="KM90" s="134"/>
      <c r="KN90" s="134"/>
      <c r="KO90" s="134"/>
      <c r="KP90" s="134"/>
      <c r="KQ90" s="134"/>
      <c r="KR90" s="134"/>
      <c r="KS90" s="134"/>
      <c r="KT90" s="134"/>
      <c r="KU90" s="134"/>
      <c r="KV90" s="134"/>
      <c r="KW90" s="134"/>
      <c r="KX90" s="134"/>
      <c r="KY90" s="134"/>
      <c r="KZ90" s="134"/>
      <c r="LA90" s="134"/>
      <c r="LB90" s="134"/>
      <c r="LC90" s="134"/>
      <c r="LD90" s="134"/>
      <c r="LE90" s="134"/>
      <c r="LF90" s="134"/>
      <c r="LG90" s="134"/>
      <c r="LH90" s="134"/>
      <c r="LI90" s="134"/>
      <c r="LJ90" s="134"/>
      <c r="LK90" s="134"/>
      <c r="LL90" s="134"/>
      <c r="LM90" s="134"/>
      <c r="LN90" s="134"/>
      <c r="LO90" s="134"/>
      <c r="LP90" s="134"/>
      <c r="LQ90" s="134"/>
      <c r="LR90" s="134"/>
      <c r="LS90" s="134"/>
      <c r="LT90" s="134"/>
      <c r="LU90" s="134"/>
      <c r="LV90" s="134"/>
      <c r="LW90" s="134"/>
      <c r="LX90" s="134"/>
      <c r="LY90" s="134"/>
      <c r="LZ90" s="134"/>
      <c r="MA90" s="134"/>
      <c r="MB90" s="134"/>
      <c r="MC90" s="134"/>
      <c r="MD90" s="134"/>
      <c r="ME90" s="134"/>
      <c r="MF90" s="134"/>
      <c r="MG90" s="134"/>
      <c r="MH90" s="134"/>
      <c r="MI90" s="134"/>
      <c r="MJ90" s="134"/>
      <c r="MK90" s="134"/>
      <c r="ML90" s="134"/>
      <c r="MM90" s="134"/>
      <c r="MN90" s="134"/>
      <c r="MO90" s="134"/>
      <c r="MP90" s="134"/>
      <c r="MQ90" s="134"/>
      <c r="MR90" s="134"/>
      <c r="MS90" s="134"/>
      <c r="MT90" s="134"/>
      <c r="MU90" s="134"/>
      <c r="MV90" s="134"/>
      <c r="MW90" s="134"/>
      <c r="MX90" s="134"/>
      <c r="MY90" s="134"/>
      <c r="MZ90" s="134"/>
      <c r="NA90" s="134"/>
      <c r="NB90" s="134"/>
      <c r="NC90" s="134"/>
      <c r="ND90" s="134"/>
      <c r="NE90" s="134"/>
      <c r="NF90" s="134"/>
      <c r="NG90" s="134"/>
      <c r="NH90" s="134"/>
      <c r="NI90" s="134"/>
      <c r="NJ90" s="134"/>
      <c r="NK90" s="134"/>
      <c r="NL90" s="134"/>
      <c r="NM90" s="134"/>
      <c r="NN90" s="134"/>
      <c r="NO90" s="134"/>
      <c r="NP90" s="134"/>
      <c r="NQ90" s="134"/>
      <c r="NR90" s="134"/>
      <c r="NS90" s="134"/>
      <c r="NT90" s="134"/>
      <c r="NU90" s="134"/>
      <c r="NV90" s="134"/>
      <c r="NW90" s="134"/>
      <c r="NX90" s="134"/>
      <c r="NY90" s="134"/>
      <c r="NZ90" s="134"/>
      <c r="OA90" s="134"/>
      <c r="OB90" s="134"/>
      <c r="OC90" s="134"/>
      <c r="OD90" s="134"/>
      <c r="OE90" s="134"/>
      <c r="OF90" s="134"/>
      <c r="OG90" s="134"/>
      <c r="OH90" s="134"/>
      <c r="OI90" s="134"/>
      <c r="OJ90" s="134"/>
      <c r="OK90" s="134"/>
      <c r="OL90" s="134"/>
      <c r="OM90" s="134"/>
      <c r="ON90" s="134"/>
      <c r="OO90" s="134"/>
      <c r="OP90" s="134"/>
      <c r="OQ90" s="134"/>
      <c r="OR90" s="134"/>
      <c r="OS90" s="134"/>
      <c r="OT90" s="134"/>
      <c r="OU90" s="134"/>
      <c r="OV90" s="134"/>
      <c r="OW90" s="134"/>
      <c r="OX90" s="134"/>
      <c r="OY90" s="134"/>
      <c r="OZ90" s="134"/>
      <c r="PA90" s="134"/>
      <c r="PB90" s="134"/>
      <c r="PC90" s="134"/>
      <c r="PD90" s="134"/>
      <c r="PE90" s="134"/>
      <c r="PF90" s="134"/>
      <c r="PG90" s="134"/>
      <c r="PH90" s="134"/>
      <c r="PI90" s="134"/>
      <c r="PJ90" s="134"/>
      <c r="PK90" s="134"/>
      <c r="PL90" s="134"/>
      <c r="PM90" s="134"/>
      <c r="PN90" s="134"/>
      <c r="PO90" s="134"/>
      <c r="PP90" s="134"/>
      <c r="PQ90" s="134"/>
      <c r="PR90" s="134"/>
      <c r="PS90" s="134"/>
      <c r="PT90" s="134"/>
      <c r="PU90" s="134"/>
      <c r="PV90" s="134"/>
      <c r="PW90" s="134"/>
      <c r="PX90" s="134"/>
      <c r="PY90" s="134"/>
      <c r="PZ90" s="134"/>
      <c r="QA90" s="134"/>
      <c r="QB90" s="134"/>
      <c r="QC90" s="134"/>
      <c r="QD90" s="134"/>
      <c r="QE90" s="134"/>
      <c r="QF90" s="134"/>
      <c r="QG90" s="134"/>
      <c r="QH90" s="134"/>
      <c r="QI90" s="134"/>
      <c r="QJ90" s="134"/>
      <c r="QK90" s="134"/>
      <c r="QL90" s="134"/>
      <c r="QM90" s="134"/>
      <c r="QN90" s="134"/>
      <c r="QO90" s="134"/>
      <c r="QP90" s="134"/>
      <c r="QQ90" s="134"/>
      <c r="QR90" s="134"/>
      <c r="QS90" s="134"/>
      <c r="QT90" s="134"/>
      <c r="QU90" s="134"/>
      <c r="QV90" s="134"/>
      <c r="QW90" s="134"/>
      <c r="QX90" s="134"/>
      <c r="QY90" s="134"/>
      <c r="QZ90" s="134"/>
      <c r="RA90" s="134"/>
      <c r="RB90" s="134"/>
      <c r="RC90" s="134"/>
      <c r="RD90" s="134"/>
      <c r="RE90" s="134"/>
      <c r="RF90" s="134"/>
      <c r="RG90" s="134"/>
      <c r="RH90" s="134"/>
      <c r="RI90" s="134"/>
      <c r="RJ90" s="134"/>
      <c r="RK90" s="134"/>
      <c r="RL90" s="134"/>
      <c r="RM90" s="134"/>
      <c r="RN90" s="134"/>
      <c r="RO90" s="134"/>
      <c r="RP90" s="134"/>
      <c r="RQ90" s="134"/>
      <c r="RR90" s="134"/>
      <c r="RS90" s="134"/>
      <c r="RT90" s="134"/>
      <c r="RU90" s="134"/>
      <c r="RV90" s="134"/>
      <c r="RW90" s="134"/>
      <c r="RX90" s="134"/>
      <c r="RY90" s="134"/>
      <c r="RZ90" s="134"/>
      <c r="SA90" s="134"/>
      <c r="SB90" s="134"/>
      <c r="SC90" s="134"/>
      <c r="SD90" s="134"/>
      <c r="SE90" s="134"/>
      <c r="SF90" s="134"/>
      <c r="SG90" s="134"/>
      <c r="SH90" s="134"/>
      <c r="SI90" s="134"/>
      <c r="SJ90" s="134"/>
      <c r="SK90" s="134"/>
      <c r="SL90" s="134"/>
      <c r="SM90" s="134"/>
      <c r="SN90" s="134"/>
      <c r="SO90" s="134"/>
      <c r="SP90" s="134"/>
      <c r="SQ90" s="134"/>
      <c r="SR90" s="134"/>
      <c r="SS90" s="134"/>
      <c r="ST90" s="134"/>
      <c r="SU90" s="134"/>
      <c r="SV90" s="134"/>
      <c r="SW90" s="134"/>
      <c r="SX90" s="134"/>
      <c r="SY90" s="134"/>
      <c r="SZ90" s="134"/>
      <c r="TA90" s="134"/>
      <c r="TB90" s="134"/>
      <c r="TC90" s="134"/>
      <c r="TD90" s="134"/>
      <c r="TE90" s="134"/>
      <c r="TF90" s="134"/>
      <c r="TG90" s="134"/>
      <c r="TH90" s="134"/>
      <c r="TI90" s="134"/>
      <c r="TJ90" s="134"/>
      <c r="TK90" s="134"/>
      <c r="TL90" s="134"/>
      <c r="TM90" s="134"/>
      <c r="TN90" s="134"/>
      <c r="TO90" s="134"/>
      <c r="TP90" s="134"/>
      <c r="TQ90" s="134"/>
      <c r="TR90" s="134"/>
      <c r="TS90" s="134"/>
      <c r="TT90" s="134"/>
      <c r="TU90" s="134"/>
      <c r="TV90" s="134"/>
      <c r="TW90" s="134"/>
      <c r="TX90" s="134"/>
      <c r="TY90" s="134"/>
      <c r="TZ90" s="134"/>
      <c r="UA90" s="134"/>
      <c r="UB90" s="134"/>
      <c r="UC90" s="134"/>
      <c r="UD90" s="134"/>
      <c r="UE90" s="134"/>
      <c r="UF90" s="134"/>
      <c r="UG90" s="134"/>
      <c r="UH90" s="134"/>
      <c r="UI90" s="134"/>
      <c r="UJ90" s="134"/>
      <c r="UK90" s="134"/>
      <c r="UL90" s="134"/>
      <c r="UM90" s="134"/>
      <c r="UN90" s="134"/>
      <c r="UO90" s="134"/>
      <c r="UP90" s="134"/>
      <c r="UQ90" s="134"/>
      <c r="UR90" s="134"/>
      <c r="US90" s="134"/>
      <c r="UT90" s="134"/>
      <c r="UU90" s="134"/>
      <c r="UV90" s="134"/>
      <c r="UW90" s="134"/>
      <c r="UX90" s="134"/>
      <c r="UY90" s="134"/>
      <c r="UZ90" s="134"/>
      <c r="VA90" s="134"/>
      <c r="VB90" s="134"/>
      <c r="VC90" s="134"/>
      <c r="VD90" s="134"/>
      <c r="VE90" s="134"/>
      <c r="VF90" s="134"/>
      <c r="VG90" s="134"/>
      <c r="VH90" s="134"/>
      <c r="VI90" s="134"/>
      <c r="VJ90" s="134"/>
      <c r="VK90" s="134"/>
      <c r="VL90" s="134"/>
      <c r="VM90" s="134"/>
      <c r="VN90" s="134"/>
      <c r="VO90" s="134"/>
      <c r="VP90" s="134"/>
      <c r="VQ90" s="134"/>
      <c r="VR90" s="134"/>
      <c r="VS90" s="134"/>
      <c r="VT90" s="134"/>
      <c r="VU90" s="134"/>
      <c r="VV90" s="134"/>
      <c r="VW90" s="134"/>
      <c r="VX90" s="134"/>
      <c r="VY90" s="134"/>
      <c r="VZ90" s="134"/>
      <c r="WA90" s="134"/>
      <c r="WB90" s="134"/>
      <c r="WC90" s="134"/>
      <c r="WD90" s="134"/>
      <c r="WE90" s="134"/>
      <c r="WF90" s="134"/>
      <c r="WG90" s="134"/>
      <c r="WH90" s="134"/>
      <c r="WI90" s="134"/>
      <c r="WJ90" s="134"/>
      <c r="WK90" s="134"/>
      <c r="WL90" s="134"/>
      <c r="WM90" s="134"/>
      <c r="WN90" s="134"/>
      <c r="WO90" s="134"/>
      <c r="WP90" s="134"/>
      <c r="WQ90" s="134"/>
      <c r="WR90" s="134"/>
      <c r="WS90" s="134"/>
      <c r="WT90" s="134"/>
      <c r="WU90" s="134"/>
      <c r="WV90" s="134"/>
      <c r="WW90" s="134"/>
      <c r="WX90" s="134"/>
      <c r="WY90" s="134"/>
      <c r="WZ90" s="134"/>
      <c r="XA90" s="134"/>
      <c r="XB90" s="134"/>
      <c r="XC90" s="134"/>
      <c r="XD90" s="134"/>
      <c r="XE90" s="134"/>
      <c r="XF90" s="134"/>
      <c r="XG90" s="134"/>
      <c r="XH90" s="134"/>
      <c r="XI90" s="134"/>
      <c r="XJ90" s="134"/>
      <c r="XK90" s="134"/>
      <c r="XL90" s="134"/>
      <c r="XM90" s="134"/>
      <c r="XN90" s="134"/>
      <c r="XO90" s="134"/>
      <c r="XP90" s="134"/>
      <c r="XQ90" s="134"/>
      <c r="XR90" s="134"/>
      <c r="XS90" s="134"/>
      <c r="XT90" s="134"/>
      <c r="XU90" s="134"/>
      <c r="XV90" s="134"/>
      <c r="XW90" s="134"/>
      <c r="XX90" s="134"/>
      <c r="XY90" s="134"/>
      <c r="XZ90" s="134"/>
      <c r="YA90" s="134"/>
      <c r="YB90" s="134"/>
      <c r="YC90" s="134"/>
      <c r="YD90" s="134"/>
      <c r="YE90" s="134"/>
      <c r="YF90" s="134"/>
      <c r="YG90" s="134"/>
      <c r="YH90" s="134"/>
      <c r="YI90" s="134"/>
      <c r="YJ90" s="134"/>
      <c r="YK90" s="134"/>
      <c r="YL90" s="134"/>
      <c r="YM90" s="134"/>
      <c r="YN90" s="134"/>
      <c r="YO90" s="134"/>
      <c r="YP90" s="134"/>
      <c r="YQ90" s="134"/>
      <c r="YR90" s="134"/>
      <c r="YS90" s="134"/>
      <c r="YT90" s="134"/>
      <c r="YU90" s="134"/>
      <c r="YV90" s="134"/>
      <c r="YW90" s="134"/>
      <c r="YX90" s="134"/>
      <c r="YY90" s="134"/>
      <c r="YZ90" s="134"/>
      <c r="ZA90" s="134"/>
      <c r="ZB90" s="134"/>
      <c r="ZC90" s="134"/>
      <c r="ZD90" s="134"/>
      <c r="ZE90" s="134"/>
      <c r="ZF90" s="134"/>
      <c r="ZG90" s="134"/>
      <c r="ZH90" s="134"/>
      <c r="ZI90" s="134"/>
      <c r="ZJ90" s="134"/>
      <c r="ZK90" s="134"/>
      <c r="ZL90" s="134"/>
      <c r="ZM90" s="134"/>
      <c r="ZN90" s="134"/>
      <c r="ZO90" s="134"/>
      <c r="ZP90" s="134"/>
      <c r="ZQ90" s="134"/>
      <c r="ZR90" s="134"/>
      <c r="ZS90" s="134"/>
      <c r="ZT90" s="134"/>
      <c r="ZU90" s="134"/>
      <c r="ZV90" s="134"/>
      <c r="ZW90" s="134"/>
      <c r="ZX90" s="134"/>
      <c r="ZY90" s="134"/>
      <c r="ZZ90" s="134"/>
      <c r="AAA90" s="134"/>
      <c r="AAB90" s="134"/>
      <c r="AAC90" s="134"/>
      <c r="AAD90" s="134"/>
      <c r="AAE90" s="134"/>
      <c r="AAF90" s="134"/>
      <c r="AAG90" s="134"/>
      <c r="AAH90" s="134"/>
      <c r="AAI90" s="134"/>
      <c r="AAJ90" s="134"/>
      <c r="AAK90" s="134"/>
      <c r="AAL90" s="134"/>
      <c r="AAM90" s="134"/>
      <c r="AAN90" s="134"/>
      <c r="AAO90" s="134"/>
      <c r="AAP90" s="134"/>
      <c r="AAQ90" s="134"/>
      <c r="AAR90" s="134"/>
      <c r="AAS90" s="134"/>
      <c r="AAT90" s="134"/>
      <c r="AAU90" s="134"/>
      <c r="AAV90" s="134"/>
      <c r="AAW90" s="134"/>
      <c r="AAX90" s="134"/>
      <c r="AAY90" s="134"/>
      <c r="AAZ90" s="134"/>
      <c r="ABA90" s="134"/>
      <c r="ABB90" s="134"/>
      <c r="ABC90" s="134"/>
      <c r="ABD90" s="134"/>
      <c r="ABE90" s="134"/>
      <c r="ABF90" s="134"/>
      <c r="ABG90" s="134"/>
      <c r="ABH90" s="134"/>
      <c r="ABI90" s="134"/>
      <c r="ABJ90" s="134"/>
      <c r="ABK90" s="134"/>
      <c r="ABL90" s="134"/>
      <c r="ABM90" s="134"/>
      <c r="ABN90" s="134"/>
      <c r="ABO90" s="134"/>
      <c r="ABP90" s="134"/>
      <c r="ABQ90" s="134"/>
      <c r="ABR90" s="134"/>
      <c r="ABS90" s="134"/>
      <c r="ABT90" s="134"/>
      <c r="ABU90" s="134"/>
      <c r="ABV90" s="134"/>
      <c r="ABW90" s="134"/>
      <c r="ABX90" s="134"/>
      <c r="ABY90" s="134"/>
      <c r="ABZ90" s="134"/>
      <c r="ACA90" s="134"/>
      <c r="ACB90" s="134"/>
      <c r="ACC90" s="134"/>
      <c r="ACD90" s="134"/>
      <c r="ACE90" s="134"/>
      <c r="ACF90" s="134"/>
      <c r="ACG90" s="134"/>
      <c r="ACH90" s="134"/>
      <c r="ACI90" s="134"/>
      <c r="ACJ90" s="134"/>
      <c r="ACK90" s="134"/>
      <c r="ACL90" s="134"/>
      <c r="ACM90" s="134"/>
      <c r="ACN90" s="134"/>
      <c r="ACO90" s="134"/>
      <c r="ACP90" s="134"/>
      <c r="ACQ90" s="134"/>
      <c r="ACR90" s="134"/>
      <c r="ACS90" s="134"/>
      <c r="ACT90" s="134"/>
      <c r="ACU90" s="134"/>
      <c r="ACV90" s="134"/>
      <c r="ACW90" s="134"/>
      <c r="ACX90" s="134"/>
      <c r="ACY90" s="134"/>
      <c r="ACZ90" s="134"/>
      <c r="ADA90" s="134"/>
      <c r="ADB90" s="134"/>
      <c r="ADC90" s="134"/>
      <c r="ADD90" s="134"/>
      <c r="ADE90" s="134"/>
      <c r="ADF90" s="134"/>
      <c r="ADG90" s="134"/>
      <c r="ADH90" s="134"/>
      <c r="ADI90" s="134"/>
      <c r="ADJ90" s="134"/>
      <c r="ADK90" s="134"/>
      <c r="ADL90" s="134"/>
      <c r="ADM90" s="134"/>
      <c r="ADN90" s="134"/>
      <c r="ADO90" s="134"/>
      <c r="ADP90" s="134"/>
      <c r="ADQ90" s="134"/>
      <c r="ADR90" s="134"/>
      <c r="ADS90" s="134"/>
      <c r="ADT90" s="134"/>
      <c r="ADU90" s="134"/>
      <c r="ADV90" s="134"/>
      <c r="ADW90" s="134"/>
      <c r="ADX90" s="134"/>
      <c r="ADY90" s="134"/>
      <c r="ADZ90" s="134"/>
      <c r="AEA90" s="134"/>
      <c r="AEB90" s="134"/>
      <c r="AEC90" s="134"/>
      <c r="AED90" s="134"/>
      <c r="AEE90" s="134"/>
      <c r="AEF90" s="134"/>
      <c r="AEG90" s="134"/>
      <c r="AEH90" s="134"/>
      <c r="AEI90" s="134"/>
      <c r="AEJ90" s="134"/>
      <c r="AEK90" s="134"/>
      <c r="AEL90" s="134"/>
      <c r="AEM90" s="134"/>
      <c r="AEN90" s="134"/>
      <c r="AEO90" s="134"/>
      <c r="AEP90" s="134"/>
      <c r="AEQ90" s="134"/>
      <c r="AER90" s="134"/>
      <c r="AES90" s="134"/>
      <c r="AET90" s="134"/>
      <c r="AEU90" s="134"/>
      <c r="AEV90" s="134"/>
      <c r="AEW90" s="134"/>
      <c r="AEX90" s="134"/>
      <c r="AEY90" s="134"/>
      <c r="AEZ90" s="134"/>
      <c r="AFA90" s="134"/>
      <c r="AFB90" s="134"/>
      <c r="AFC90" s="134"/>
      <c r="AFD90" s="134"/>
      <c r="AFE90" s="134"/>
      <c r="AFF90" s="134"/>
      <c r="AFG90" s="134"/>
      <c r="AFH90" s="134"/>
      <c r="AFI90" s="134"/>
      <c r="AFJ90" s="134"/>
      <c r="AFK90" s="134"/>
      <c r="AFL90" s="134"/>
      <c r="AFM90" s="134"/>
      <c r="AFN90" s="134"/>
      <c r="AFO90" s="134"/>
      <c r="AFP90" s="134"/>
      <c r="AFQ90" s="134"/>
      <c r="AFR90" s="134"/>
      <c r="AFS90" s="134"/>
      <c r="AFT90" s="134"/>
      <c r="AFU90" s="134"/>
      <c r="AFV90" s="134"/>
      <c r="AFW90" s="134"/>
      <c r="AFX90" s="134"/>
      <c r="AFY90" s="134"/>
      <c r="AFZ90" s="134"/>
      <c r="AGA90" s="134"/>
      <c r="AGB90" s="134"/>
      <c r="AGC90" s="134"/>
      <c r="AGD90" s="134"/>
      <c r="AGE90" s="134"/>
      <c r="AGF90" s="134"/>
      <c r="AGG90" s="134"/>
      <c r="AGH90" s="134"/>
      <c r="AGI90" s="134"/>
      <c r="AGJ90" s="134"/>
      <c r="AGK90" s="134"/>
      <c r="AGL90" s="134"/>
      <c r="AGM90" s="134"/>
      <c r="AGN90" s="134"/>
      <c r="AGO90" s="134"/>
      <c r="AGP90" s="134"/>
      <c r="AGQ90" s="134"/>
      <c r="AGR90" s="134"/>
      <c r="AGS90" s="134"/>
      <c r="AGT90" s="134"/>
      <c r="AGU90" s="134"/>
      <c r="AGV90" s="134"/>
      <c r="AGW90" s="134"/>
      <c r="AGX90" s="134"/>
      <c r="AGY90" s="134"/>
      <c r="AGZ90" s="134"/>
      <c r="AHA90" s="134"/>
      <c r="AHB90" s="134"/>
      <c r="AHC90" s="134"/>
      <c r="AHD90" s="134"/>
      <c r="AHE90" s="134"/>
      <c r="AHF90" s="134"/>
      <c r="AHG90" s="134"/>
      <c r="AHH90" s="134"/>
      <c r="AHI90" s="134"/>
      <c r="AHJ90" s="134"/>
      <c r="AHK90" s="134"/>
      <c r="AHL90" s="134"/>
      <c r="AHM90" s="134"/>
      <c r="AHN90" s="134"/>
      <c r="AHO90" s="134"/>
      <c r="AHP90" s="134"/>
      <c r="AHQ90" s="134"/>
      <c r="AHR90" s="134"/>
      <c r="AHS90" s="134"/>
      <c r="AHT90" s="134"/>
      <c r="AHU90" s="134"/>
      <c r="AHV90" s="134"/>
      <c r="AHW90" s="134"/>
      <c r="AHX90" s="134"/>
      <c r="AHY90" s="134"/>
      <c r="AHZ90" s="134"/>
      <c r="AIA90" s="134"/>
      <c r="AIB90" s="134"/>
      <c r="AIC90" s="134"/>
      <c r="AID90" s="134"/>
      <c r="AIE90" s="134"/>
      <c r="AIF90" s="134"/>
      <c r="AIG90" s="134"/>
      <c r="AIH90" s="134"/>
      <c r="AII90" s="134"/>
      <c r="AIJ90" s="134"/>
      <c r="AIK90" s="134"/>
      <c r="AIL90" s="134"/>
      <c r="AIM90" s="134"/>
      <c r="AIN90" s="134"/>
      <c r="AIO90" s="134"/>
      <c r="AIP90" s="134"/>
      <c r="AIQ90" s="134"/>
      <c r="AIR90" s="134"/>
      <c r="AIS90" s="134"/>
      <c r="AIT90" s="134"/>
      <c r="AIU90" s="134"/>
      <c r="AIV90" s="134"/>
      <c r="AIW90" s="134"/>
      <c r="AIX90" s="134"/>
      <c r="AIY90" s="134"/>
      <c r="AIZ90" s="134"/>
      <c r="AJA90" s="134"/>
      <c r="AJB90" s="134"/>
      <c r="AJC90" s="134"/>
      <c r="AJD90" s="134"/>
      <c r="AJE90" s="134"/>
      <c r="AJF90" s="134"/>
      <c r="AJG90" s="134"/>
      <c r="AJH90" s="134"/>
      <c r="AJI90" s="134"/>
      <c r="AJJ90" s="134"/>
      <c r="AJK90" s="134"/>
      <c r="AJL90" s="134"/>
      <c r="AJM90" s="134"/>
      <c r="AJN90" s="134"/>
      <c r="AJO90" s="134"/>
      <c r="AJP90" s="134"/>
      <c r="AJQ90" s="134"/>
      <c r="AJR90" s="134"/>
      <c r="AJS90" s="134"/>
      <c r="AJT90" s="134"/>
      <c r="AJU90" s="134"/>
      <c r="AJV90" s="134"/>
      <c r="AJW90" s="134"/>
      <c r="AJX90" s="134"/>
      <c r="AJY90" s="134"/>
      <c r="AJZ90" s="134"/>
      <c r="AKA90" s="134"/>
      <c r="AKB90" s="134"/>
      <c r="AKC90" s="134"/>
      <c r="AKD90" s="134"/>
      <c r="AKE90" s="134"/>
      <c r="AKF90" s="134"/>
      <c r="AKG90" s="134"/>
      <c r="AKH90" s="134"/>
      <c r="AKI90" s="134"/>
      <c r="AKJ90" s="134"/>
      <c r="AKK90" s="134"/>
      <c r="AKL90" s="134"/>
      <c r="AKM90" s="134"/>
      <c r="AKN90" s="134"/>
      <c r="AKO90" s="134"/>
      <c r="AKP90" s="134"/>
      <c r="AKQ90" s="134"/>
      <c r="AKR90" s="134"/>
      <c r="AKS90" s="134"/>
      <c r="AKT90" s="134"/>
      <c r="AKU90" s="134"/>
      <c r="AKV90" s="134"/>
      <c r="AKW90" s="134"/>
      <c r="AKX90" s="134"/>
      <c r="AKY90" s="134"/>
      <c r="AKZ90" s="134"/>
      <c r="ALA90" s="134"/>
      <c r="ALB90" s="134"/>
      <c r="ALC90" s="134"/>
      <c r="ALD90" s="134"/>
      <c r="ALE90" s="134"/>
      <c r="ALF90" s="134"/>
      <c r="ALG90" s="134"/>
      <c r="ALH90" s="134"/>
      <c r="ALI90" s="134"/>
      <c r="ALJ90" s="134"/>
      <c r="ALK90" s="134"/>
      <c r="ALL90" s="134"/>
      <c r="ALM90" s="134"/>
      <c r="ALN90" s="134"/>
      <c r="ALO90" s="134"/>
      <c r="ALP90" s="134"/>
      <c r="ALQ90" s="134"/>
      <c r="ALR90" s="134"/>
      <c r="ALS90" s="134"/>
      <c r="ALT90" s="134"/>
      <c r="ALU90" s="134"/>
      <c r="ALV90" s="134"/>
      <c r="ALW90" s="134"/>
      <c r="ALX90" s="134"/>
      <c r="ALY90" s="134"/>
      <c r="ALZ90" s="134"/>
      <c r="AMA90" s="134"/>
      <c r="AMB90" s="134"/>
      <c r="AMC90" s="134"/>
      <c r="AMD90" s="134"/>
      <c r="AME90" s="134"/>
      <c r="AMF90" s="134"/>
      <c r="AMG90" s="134"/>
      <c r="AMH90" s="134"/>
      <c r="AMI90" s="134"/>
      <c r="AMJ90" s="134"/>
      <c r="AMK90" s="134"/>
      <c r="AML90" s="134"/>
      <c r="AMM90" s="134"/>
      <c r="AMN90" s="134"/>
      <c r="AMO90" s="134"/>
      <c r="AMP90" s="134"/>
      <c r="AMQ90" s="134"/>
      <c r="AMR90" s="134"/>
      <c r="AMS90" s="134"/>
      <c r="AMT90" s="134"/>
      <c r="AMU90" s="134"/>
      <c r="AMV90" s="134"/>
      <c r="AMW90" s="134"/>
      <c r="AMX90" s="134"/>
      <c r="AMY90" s="134"/>
      <c r="AMZ90" s="134"/>
      <c r="ANA90" s="134"/>
      <c r="ANB90" s="134"/>
      <c r="ANC90" s="134"/>
      <c r="AND90" s="134"/>
      <c r="ANE90" s="134"/>
      <c r="ANF90" s="134"/>
      <c r="ANG90" s="134"/>
      <c r="ANH90" s="134"/>
      <c r="ANI90" s="134"/>
      <c r="ANJ90" s="134"/>
      <c r="ANK90" s="134"/>
      <c r="ANL90" s="134"/>
      <c r="ANM90" s="134"/>
      <c r="ANN90" s="134"/>
      <c r="ANO90" s="134"/>
      <c r="ANP90" s="134"/>
      <c r="ANQ90" s="134"/>
      <c r="ANR90" s="134"/>
      <c r="ANS90" s="134"/>
      <c r="ANT90" s="134"/>
      <c r="ANU90" s="134"/>
      <c r="ANV90" s="134"/>
      <c r="ANW90" s="134"/>
      <c r="ANX90" s="134"/>
      <c r="ANY90" s="134"/>
      <c r="ANZ90" s="134"/>
      <c r="AOA90" s="134"/>
      <c r="AOB90" s="134"/>
      <c r="AOC90" s="134"/>
      <c r="AOD90" s="134"/>
      <c r="AOE90" s="134"/>
      <c r="AOF90" s="134"/>
      <c r="AOG90" s="134"/>
      <c r="AOH90" s="134"/>
      <c r="AOI90" s="134"/>
      <c r="AOJ90" s="134"/>
      <c r="AOK90" s="134"/>
      <c r="AOL90" s="134"/>
      <c r="AOM90" s="134"/>
      <c r="AON90" s="134"/>
      <c r="AOO90" s="134"/>
      <c r="AOP90" s="134"/>
      <c r="AOQ90" s="134"/>
      <c r="AOR90" s="134"/>
      <c r="AOS90" s="134"/>
      <c r="AOT90" s="134"/>
      <c r="AOU90" s="134"/>
      <c r="AOV90" s="134"/>
      <c r="AOW90" s="134"/>
      <c r="AOX90" s="134"/>
      <c r="AOY90" s="134"/>
      <c r="AOZ90" s="134"/>
      <c r="APA90" s="134"/>
      <c r="APB90" s="134"/>
      <c r="APC90" s="134"/>
      <c r="APD90" s="134"/>
      <c r="APE90" s="134"/>
      <c r="APF90" s="134"/>
      <c r="APG90" s="134"/>
      <c r="APH90" s="134"/>
      <c r="API90" s="134"/>
      <c r="APJ90" s="134"/>
      <c r="APK90" s="134"/>
      <c r="APL90" s="134"/>
      <c r="APM90" s="134"/>
      <c r="APN90" s="134"/>
      <c r="APO90" s="134"/>
      <c r="APP90" s="134"/>
      <c r="APQ90" s="134"/>
      <c r="APR90" s="134"/>
      <c r="APS90" s="134"/>
      <c r="APT90" s="134"/>
      <c r="APU90" s="134"/>
      <c r="APV90" s="134"/>
      <c r="APW90" s="134"/>
      <c r="APX90" s="134"/>
      <c r="APY90" s="134"/>
      <c r="APZ90" s="134"/>
      <c r="AQA90" s="134"/>
      <c r="AQB90" s="134"/>
      <c r="AQC90" s="134"/>
      <c r="AQD90" s="134"/>
      <c r="AQE90" s="134"/>
      <c r="AQF90" s="134"/>
      <c r="AQG90" s="134"/>
      <c r="AQH90" s="134"/>
      <c r="AQI90" s="134"/>
      <c r="AQJ90" s="134"/>
      <c r="AQK90" s="134"/>
      <c r="AQL90" s="134"/>
      <c r="AQM90" s="134"/>
      <c r="AQN90" s="134"/>
      <c r="AQO90" s="134"/>
      <c r="AQP90" s="134"/>
      <c r="AQQ90" s="134"/>
      <c r="AQR90" s="134"/>
      <c r="AQS90" s="134"/>
      <c r="AQT90" s="134"/>
      <c r="AQU90" s="134"/>
      <c r="AQV90" s="134"/>
      <c r="AQW90" s="134"/>
      <c r="AQX90" s="134"/>
      <c r="AQY90" s="134"/>
      <c r="AQZ90" s="134"/>
      <c r="ARA90" s="134"/>
      <c r="ARB90" s="134"/>
      <c r="ARC90" s="134"/>
      <c r="ARD90" s="134"/>
      <c r="ARE90" s="134"/>
      <c r="ARF90" s="134"/>
      <c r="ARG90" s="134"/>
      <c r="ARH90" s="134"/>
      <c r="ARI90" s="134"/>
      <c r="ARJ90" s="134"/>
      <c r="ARK90" s="134"/>
      <c r="ARL90" s="134"/>
      <c r="ARM90" s="134"/>
      <c r="ARN90" s="134"/>
      <c r="ARO90" s="134"/>
      <c r="ARP90" s="134"/>
      <c r="ARQ90" s="134"/>
      <c r="ARR90" s="134"/>
      <c r="ARS90" s="134"/>
      <c r="ART90" s="134"/>
      <c r="ARU90" s="134"/>
      <c r="ARV90" s="134"/>
      <c r="ARW90" s="134"/>
      <c r="ARX90" s="134"/>
      <c r="ARY90" s="134"/>
      <c r="ARZ90" s="134"/>
      <c r="ASA90" s="134"/>
      <c r="ASB90" s="134"/>
      <c r="ASC90" s="134"/>
      <c r="ASD90" s="134"/>
      <c r="ASE90" s="134"/>
      <c r="ASF90" s="134"/>
      <c r="ASG90" s="134"/>
      <c r="ASH90" s="134"/>
      <c r="ASI90" s="134"/>
      <c r="ASJ90" s="134"/>
      <c r="ASK90" s="134"/>
      <c r="ASL90" s="134"/>
      <c r="ASM90" s="134"/>
      <c r="ASN90" s="134"/>
      <c r="ASO90" s="134"/>
      <c r="ASP90" s="134"/>
      <c r="ASQ90" s="134"/>
      <c r="ASR90" s="134"/>
      <c r="ASS90" s="134"/>
      <c r="AST90" s="134"/>
      <c r="ASU90" s="134"/>
      <c r="ASV90" s="134"/>
      <c r="ASW90" s="134"/>
      <c r="ASX90" s="134"/>
      <c r="ASY90" s="134"/>
      <c r="ASZ90" s="134"/>
      <c r="ATA90" s="134"/>
      <c r="ATB90" s="134"/>
      <c r="ATC90" s="134"/>
      <c r="ATD90" s="134"/>
      <c r="ATE90" s="134"/>
      <c r="ATF90" s="134"/>
      <c r="ATG90" s="134"/>
      <c r="ATH90" s="134"/>
      <c r="ATI90" s="134"/>
      <c r="ATJ90" s="134"/>
      <c r="ATK90" s="134"/>
      <c r="ATL90" s="134"/>
      <c r="ATM90" s="134"/>
      <c r="ATN90" s="134"/>
      <c r="ATO90" s="134"/>
      <c r="ATP90" s="134"/>
      <c r="ATQ90" s="134"/>
      <c r="ATR90" s="134"/>
      <c r="ATS90" s="134"/>
      <c r="ATT90" s="134"/>
      <c r="ATU90" s="134"/>
      <c r="ATV90" s="134"/>
      <c r="ATW90" s="134"/>
      <c r="ATX90" s="134"/>
      <c r="ATY90" s="134"/>
      <c r="ATZ90" s="134"/>
      <c r="AUA90" s="134"/>
      <c r="AUB90" s="134"/>
      <c r="AUC90" s="134"/>
      <c r="AUD90" s="134"/>
      <c r="AUE90" s="134"/>
      <c r="AUF90" s="134"/>
      <c r="AUG90" s="134"/>
      <c r="AUH90" s="134"/>
      <c r="AUI90" s="134"/>
      <c r="AUJ90" s="134"/>
      <c r="AUK90" s="134"/>
      <c r="AUL90" s="134"/>
      <c r="AUM90" s="134"/>
      <c r="AUN90" s="134"/>
      <c r="AUO90" s="134"/>
      <c r="AUP90" s="134"/>
      <c r="AUQ90" s="134"/>
      <c r="AUR90" s="134"/>
      <c r="AUS90" s="134"/>
      <c r="AUT90" s="134"/>
      <c r="AUU90" s="134"/>
      <c r="AUV90" s="134"/>
      <c r="AUW90" s="134"/>
      <c r="AUX90" s="134"/>
      <c r="AUY90" s="134"/>
      <c r="AUZ90" s="134"/>
      <c r="AVA90" s="134"/>
      <c r="AVB90" s="134"/>
      <c r="AVC90" s="134"/>
      <c r="AVD90" s="134"/>
      <c r="AVE90" s="134"/>
      <c r="AVF90" s="134"/>
      <c r="AVG90" s="134"/>
      <c r="AVH90" s="134"/>
      <c r="AVI90" s="134"/>
      <c r="AVJ90" s="134"/>
      <c r="AVK90" s="134"/>
      <c r="AVL90" s="134"/>
      <c r="AVM90" s="134"/>
      <c r="AVN90" s="134"/>
      <c r="AVO90" s="134"/>
      <c r="AVP90" s="134"/>
      <c r="AVQ90" s="134"/>
      <c r="AVR90" s="134"/>
      <c r="AVS90" s="134"/>
      <c r="AVT90" s="134"/>
      <c r="AVU90" s="134"/>
      <c r="AVV90" s="134"/>
      <c r="AVW90" s="134"/>
      <c r="AVX90" s="134"/>
      <c r="AVY90" s="134"/>
      <c r="AVZ90" s="134"/>
      <c r="AWA90" s="134"/>
      <c r="AWB90" s="134"/>
      <c r="AWC90" s="134"/>
      <c r="AWD90" s="134"/>
      <c r="AWE90" s="134"/>
      <c r="AWF90" s="134"/>
      <c r="AWG90" s="134"/>
      <c r="AWH90" s="134"/>
      <c r="AWI90" s="134"/>
      <c r="AWJ90" s="134"/>
      <c r="AWK90" s="134"/>
      <c r="AWL90" s="134"/>
      <c r="AWM90" s="134"/>
      <c r="AWN90" s="134"/>
      <c r="AWO90" s="134"/>
      <c r="AWP90" s="134"/>
      <c r="AWQ90" s="134"/>
      <c r="AWR90" s="134"/>
      <c r="AWS90" s="134"/>
      <c r="AWT90" s="134"/>
      <c r="AWU90" s="134"/>
      <c r="AWV90" s="134"/>
      <c r="AWW90" s="134"/>
      <c r="AWX90" s="134"/>
      <c r="AWY90" s="134"/>
      <c r="AWZ90" s="134"/>
      <c r="AXA90" s="134"/>
      <c r="AXB90" s="134"/>
      <c r="AXC90" s="134"/>
      <c r="AXD90" s="134"/>
      <c r="AXE90" s="134"/>
      <c r="AXF90" s="134"/>
      <c r="AXG90" s="134"/>
      <c r="AXH90" s="134"/>
      <c r="AXI90" s="134"/>
      <c r="AXJ90" s="134"/>
      <c r="AXK90" s="134"/>
      <c r="AXL90" s="134"/>
      <c r="AXM90" s="134"/>
      <c r="AXN90" s="134"/>
      <c r="AXO90" s="134"/>
      <c r="AXP90" s="134"/>
      <c r="AXQ90" s="134"/>
      <c r="AXR90" s="134"/>
      <c r="AXS90" s="134"/>
      <c r="AXT90" s="134"/>
      <c r="AXU90" s="134"/>
      <c r="AXV90" s="134"/>
      <c r="AXW90" s="134"/>
      <c r="AXX90" s="134"/>
      <c r="AXY90" s="134"/>
      <c r="AXZ90" s="134"/>
      <c r="AYA90" s="134"/>
      <c r="AYB90" s="134"/>
      <c r="AYC90" s="134"/>
      <c r="AYD90" s="134"/>
      <c r="AYE90" s="134"/>
      <c r="AYF90" s="134"/>
      <c r="AYG90" s="134"/>
      <c r="AYH90" s="134"/>
      <c r="AYI90" s="134"/>
      <c r="AYJ90" s="134"/>
      <c r="AYK90" s="134"/>
      <c r="AYL90" s="134"/>
      <c r="AYM90" s="134"/>
      <c r="AYN90" s="134"/>
      <c r="AYO90" s="134"/>
      <c r="AYP90" s="134"/>
      <c r="AYQ90" s="134"/>
      <c r="AYR90" s="134"/>
      <c r="AYS90" s="134"/>
      <c r="AYT90" s="134"/>
      <c r="AYU90" s="134"/>
      <c r="AYV90" s="134"/>
      <c r="AYW90" s="134"/>
      <c r="AYX90" s="134"/>
      <c r="AYY90" s="134"/>
      <c r="AYZ90" s="134"/>
      <c r="AZA90" s="134"/>
      <c r="AZB90" s="134"/>
      <c r="AZC90" s="134"/>
      <c r="AZD90" s="134"/>
      <c r="AZE90" s="134"/>
      <c r="AZF90" s="134"/>
      <c r="AZG90" s="134"/>
      <c r="AZH90" s="134"/>
      <c r="AZI90" s="134"/>
      <c r="AZJ90" s="134"/>
      <c r="AZK90" s="134"/>
      <c r="AZL90" s="134"/>
      <c r="AZM90" s="134"/>
      <c r="AZN90" s="134"/>
      <c r="AZO90" s="134"/>
      <c r="AZP90" s="134"/>
      <c r="AZQ90" s="134"/>
      <c r="AZR90" s="134"/>
      <c r="AZS90" s="134"/>
      <c r="AZT90" s="134"/>
      <c r="AZU90" s="134"/>
      <c r="AZV90" s="134"/>
      <c r="AZW90" s="134"/>
      <c r="AZX90" s="134"/>
      <c r="AZY90" s="134"/>
      <c r="AZZ90" s="134"/>
      <c r="BAA90" s="134"/>
      <c r="BAB90" s="134"/>
      <c r="BAC90" s="134"/>
      <c r="BAD90" s="134"/>
      <c r="BAE90" s="134"/>
      <c r="BAF90" s="134"/>
      <c r="BAG90" s="134"/>
      <c r="BAH90" s="134"/>
      <c r="BAI90" s="134"/>
      <c r="BAJ90" s="134"/>
      <c r="BAK90" s="134"/>
      <c r="BAL90" s="134"/>
      <c r="BAM90" s="134"/>
      <c r="BAN90" s="134"/>
      <c r="BAO90" s="134"/>
      <c r="BAP90" s="134"/>
      <c r="BAQ90" s="134"/>
      <c r="BAR90" s="134"/>
      <c r="BAS90" s="134"/>
      <c r="BAT90" s="134"/>
      <c r="BAU90" s="134"/>
      <c r="BAV90" s="134"/>
      <c r="BAW90" s="134"/>
      <c r="BAX90" s="134"/>
      <c r="BAY90" s="134"/>
      <c r="BAZ90" s="134"/>
      <c r="BBA90" s="134"/>
      <c r="BBB90" s="134"/>
      <c r="BBC90" s="134"/>
      <c r="BBD90" s="134"/>
      <c r="BBE90" s="134"/>
      <c r="BBF90" s="134"/>
      <c r="BBG90" s="134"/>
      <c r="BBH90" s="134"/>
      <c r="BBI90" s="134"/>
      <c r="BBJ90" s="134"/>
      <c r="BBK90" s="134"/>
      <c r="BBL90" s="134"/>
      <c r="BBM90" s="134"/>
      <c r="BBN90" s="134"/>
      <c r="BBO90" s="134"/>
      <c r="BBP90" s="134"/>
      <c r="BBQ90" s="134"/>
      <c r="BBR90" s="134"/>
      <c r="BBS90" s="134"/>
      <c r="BBT90" s="134"/>
      <c r="BBU90" s="134"/>
      <c r="BBV90" s="134"/>
      <c r="BBW90" s="134"/>
      <c r="BBX90" s="134"/>
      <c r="BBY90" s="134"/>
      <c r="BBZ90" s="134"/>
      <c r="BCA90" s="134"/>
      <c r="BCB90" s="134"/>
      <c r="BCC90" s="134"/>
      <c r="BCD90" s="134"/>
      <c r="BCE90" s="134"/>
      <c r="BCF90" s="134"/>
      <c r="BCG90" s="134"/>
      <c r="BCH90" s="134"/>
      <c r="BCI90" s="134"/>
      <c r="BCJ90" s="134"/>
      <c r="BCK90" s="134"/>
      <c r="BCL90" s="134"/>
      <c r="BCM90" s="134"/>
      <c r="BCN90" s="134"/>
      <c r="BCO90" s="134"/>
      <c r="BCP90" s="134"/>
      <c r="BCQ90" s="134"/>
      <c r="BCR90" s="134"/>
      <c r="BCS90" s="134"/>
      <c r="BCT90" s="134"/>
      <c r="BCU90" s="134"/>
      <c r="BCV90" s="134"/>
      <c r="BCW90" s="134"/>
      <c r="BCX90" s="134"/>
      <c r="BCY90" s="134"/>
      <c r="BCZ90" s="134"/>
      <c r="BDA90" s="134"/>
      <c r="BDB90" s="134"/>
      <c r="BDC90" s="134"/>
      <c r="BDD90" s="134"/>
      <c r="BDE90" s="134"/>
      <c r="BDF90" s="134"/>
      <c r="BDG90" s="134"/>
      <c r="BDH90" s="134"/>
      <c r="BDI90" s="134"/>
      <c r="BDJ90" s="134"/>
      <c r="BDK90" s="134"/>
      <c r="BDL90" s="134"/>
      <c r="BDM90" s="134"/>
      <c r="BDN90" s="134"/>
      <c r="BDO90" s="134"/>
      <c r="BDP90" s="134"/>
      <c r="BDQ90" s="134"/>
      <c r="BDR90" s="134"/>
      <c r="BDS90" s="134"/>
      <c r="BDT90" s="134"/>
      <c r="BDU90" s="134"/>
      <c r="BDV90" s="134"/>
      <c r="BDW90" s="134"/>
      <c r="BDX90" s="134"/>
      <c r="BDY90" s="134"/>
      <c r="BDZ90" s="134"/>
      <c r="BEA90" s="134"/>
      <c r="BEB90" s="134"/>
      <c r="BEC90" s="134"/>
      <c r="BED90" s="134"/>
      <c r="BEE90" s="134"/>
      <c r="BEF90" s="134"/>
      <c r="BEG90" s="134"/>
      <c r="BEH90" s="134"/>
      <c r="BEI90" s="134"/>
      <c r="BEJ90" s="134"/>
      <c r="BEK90" s="134"/>
      <c r="BEL90" s="134"/>
      <c r="BEM90" s="134"/>
      <c r="BEN90" s="134"/>
      <c r="BEO90" s="134"/>
      <c r="BEP90" s="134"/>
      <c r="BEQ90" s="134"/>
      <c r="BER90" s="134"/>
      <c r="BES90" s="134"/>
      <c r="BET90" s="134"/>
      <c r="BEU90" s="134"/>
      <c r="BEV90" s="134"/>
      <c r="BEW90" s="134"/>
      <c r="BEX90" s="134"/>
      <c r="BEY90" s="134"/>
      <c r="BEZ90" s="134"/>
      <c r="BFA90" s="134"/>
      <c r="BFB90" s="134"/>
      <c r="BFC90" s="134"/>
      <c r="BFD90" s="134"/>
      <c r="BFE90" s="134"/>
      <c r="BFF90" s="134"/>
      <c r="BFG90" s="134"/>
      <c r="BFH90" s="134"/>
      <c r="BFI90" s="134"/>
      <c r="BFJ90" s="134"/>
      <c r="BFK90" s="134"/>
      <c r="BFL90" s="134"/>
      <c r="BFM90" s="134"/>
      <c r="BFN90" s="134"/>
      <c r="BFO90" s="134"/>
      <c r="BFP90" s="134"/>
      <c r="BFQ90" s="134"/>
      <c r="BFR90" s="134"/>
      <c r="BFS90" s="134"/>
      <c r="BFT90" s="134"/>
      <c r="BFU90" s="134"/>
      <c r="BFV90" s="134"/>
      <c r="BFW90" s="134"/>
      <c r="BFX90" s="134"/>
      <c r="BFY90" s="134"/>
      <c r="BFZ90" s="134"/>
      <c r="BGA90" s="134"/>
      <c r="BGB90" s="134"/>
      <c r="BGC90" s="134"/>
      <c r="BGD90" s="134"/>
      <c r="BGE90" s="134"/>
      <c r="BGF90" s="134"/>
      <c r="BGG90" s="134"/>
      <c r="BGH90" s="134"/>
      <c r="BGI90" s="134"/>
      <c r="BGJ90" s="134"/>
      <c r="BGK90" s="134"/>
      <c r="BGL90" s="134"/>
      <c r="BGM90" s="134"/>
      <c r="BGN90" s="134"/>
      <c r="BGO90" s="134"/>
      <c r="BGP90" s="134"/>
      <c r="BGQ90" s="134"/>
      <c r="BGR90" s="134"/>
      <c r="BGS90" s="134"/>
      <c r="BGT90" s="134"/>
      <c r="BGU90" s="134"/>
      <c r="BGV90" s="134"/>
      <c r="BGW90" s="134"/>
      <c r="BGX90" s="134"/>
      <c r="BGY90" s="134"/>
      <c r="BGZ90" s="134"/>
      <c r="BHA90" s="134"/>
      <c r="BHB90" s="134"/>
      <c r="BHC90" s="134"/>
      <c r="BHD90" s="134"/>
      <c r="BHE90" s="134"/>
      <c r="BHF90" s="134"/>
      <c r="BHG90" s="134"/>
      <c r="BHH90" s="134"/>
      <c r="BHI90" s="134"/>
      <c r="BHJ90" s="134"/>
      <c r="BHK90" s="134"/>
      <c r="BHL90" s="134"/>
      <c r="BHM90" s="134"/>
      <c r="BHN90" s="134"/>
      <c r="BHO90" s="134"/>
      <c r="BHP90" s="134"/>
      <c r="BHQ90" s="134"/>
      <c r="BHR90" s="134"/>
      <c r="BHS90" s="134"/>
      <c r="BHT90" s="134"/>
      <c r="BHU90" s="134"/>
      <c r="BHV90" s="134"/>
      <c r="BHW90" s="134"/>
      <c r="BHX90" s="134"/>
      <c r="BHY90" s="134"/>
      <c r="BHZ90" s="134"/>
      <c r="BIA90" s="134"/>
      <c r="BIB90" s="134"/>
      <c r="BIC90" s="134"/>
      <c r="BID90" s="134"/>
      <c r="BIE90" s="134"/>
      <c r="BIF90" s="134"/>
      <c r="BIG90" s="134"/>
      <c r="BIH90" s="134"/>
      <c r="BII90" s="134"/>
      <c r="BIJ90" s="134"/>
      <c r="BIK90" s="134"/>
      <c r="BIL90" s="134"/>
      <c r="BIM90" s="134"/>
      <c r="BIN90" s="134"/>
      <c r="BIO90" s="134"/>
      <c r="BIP90" s="134"/>
      <c r="BIQ90" s="134"/>
      <c r="BIR90" s="134"/>
      <c r="BIS90" s="134"/>
      <c r="BIT90" s="134"/>
      <c r="BIU90" s="134"/>
      <c r="BIV90" s="134"/>
      <c r="BIW90" s="134"/>
      <c r="BIX90" s="134"/>
      <c r="BIY90" s="134"/>
      <c r="BIZ90" s="134"/>
      <c r="BJA90" s="134"/>
      <c r="BJB90" s="134"/>
      <c r="BJC90" s="134"/>
      <c r="BJD90" s="134"/>
      <c r="BJE90" s="134"/>
      <c r="BJF90" s="134"/>
      <c r="BJG90" s="134"/>
      <c r="BJH90" s="134"/>
      <c r="BJI90" s="134"/>
      <c r="BJJ90" s="134"/>
      <c r="BJK90" s="134"/>
      <c r="BJL90" s="134"/>
      <c r="BJM90" s="134"/>
      <c r="BJN90" s="134"/>
      <c r="BJO90" s="134"/>
      <c r="BJP90" s="134"/>
      <c r="BJQ90" s="134"/>
      <c r="BJR90" s="134"/>
      <c r="BJS90" s="134"/>
      <c r="BJT90" s="134"/>
      <c r="BJU90" s="134"/>
      <c r="BJV90" s="134"/>
      <c r="BJW90" s="134"/>
      <c r="BJX90" s="134"/>
      <c r="BJY90" s="134"/>
      <c r="BJZ90" s="134"/>
      <c r="BKA90" s="134"/>
      <c r="BKB90" s="134"/>
      <c r="BKC90" s="134"/>
      <c r="BKD90" s="134"/>
      <c r="BKE90" s="134"/>
      <c r="BKF90" s="134"/>
      <c r="BKG90" s="134"/>
      <c r="BKH90" s="134"/>
      <c r="BKI90" s="134"/>
      <c r="BKJ90" s="134"/>
      <c r="BKK90" s="134"/>
      <c r="BKL90" s="134"/>
      <c r="BKM90" s="134"/>
      <c r="BKN90" s="134"/>
      <c r="BKO90" s="134"/>
      <c r="BKP90" s="134"/>
      <c r="BKQ90" s="134"/>
      <c r="BKR90" s="134"/>
      <c r="BKS90" s="134"/>
      <c r="BKT90" s="134"/>
      <c r="BKU90" s="134"/>
      <c r="BKV90" s="134"/>
      <c r="BKW90" s="134"/>
      <c r="BKX90" s="134"/>
      <c r="BKY90" s="134"/>
      <c r="BKZ90" s="134"/>
      <c r="BLA90" s="134"/>
      <c r="BLB90" s="134"/>
      <c r="BLC90" s="134"/>
      <c r="BLD90" s="134"/>
      <c r="BLE90" s="134"/>
      <c r="BLF90" s="134"/>
      <c r="BLG90" s="134"/>
      <c r="BLH90" s="134"/>
      <c r="BLI90" s="134"/>
      <c r="BLJ90" s="134"/>
      <c r="BLK90" s="134"/>
      <c r="BLL90" s="134"/>
      <c r="BLM90" s="134"/>
      <c r="BLN90" s="134"/>
      <c r="BLO90" s="134"/>
      <c r="BLP90" s="134"/>
      <c r="BLQ90" s="134"/>
      <c r="BLR90" s="134"/>
      <c r="BLS90" s="134"/>
      <c r="BLT90" s="134"/>
      <c r="BLU90" s="134"/>
      <c r="BLV90" s="134"/>
      <c r="BLW90" s="134"/>
      <c r="BLX90" s="134"/>
      <c r="BLY90" s="134"/>
      <c r="BLZ90" s="134"/>
      <c r="BMA90" s="134"/>
      <c r="BMB90" s="134"/>
      <c r="BMC90" s="134"/>
      <c r="BMD90" s="134"/>
      <c r="BME90" s="134"/>
      <c r="BMF90" s="134"/>
      <c r="BMG90" s="134"/>
      <c r="BMH90" s="134"/>
      <c r="BMI90" s="134"/>
      <c r="BMJ90" s="134"/>
      <c r="BMK90" s="134"/>
      <c r="BML90" s="134"/>
      <c r="BMM90" s="134"/>
      <c r="BMN90" s="134"/>
      <c r="BMO90" s="134"/>
      <c r="BMP90" s="134"/>
      <c r="BMQ90" s="134"/>
      <c r="BMR90" s="134"/>
      <c r="BMS90" s="134"/>
      <c r="BMT90" s="134"/>
      <c r="BMU90" s="134"/>
      <c r="BMV90" s="134"/>
      <c r="BMW90" s="134"/>
      <c r="BMX90" s="134"/>
      <c r="BMY90" s="134"/>
      <c r="BMZ90" s="134"/>
      <c r="BNA90" s="134"/>
      <c r="BNB90" s="134"/>
      <c r="BNC90" s="134"/>
      <c r="BND90" s="134"/>
      <c r="BNE90" s="134"/>
      <c r="BNF90" s="134"/>
      <c r="BNG90" s="134"/>
      <c r="BNH90" s="134"/>
      <c r="BNI90" s="134"/>
      <c r="BNJ90" s="134"/>
      <c r="BNK90" s="134"/>
      <c r="BNL90" s="134"/>
      <c r="BNM90" s="134"/>
      <c r="BNN90" s="134"/>
      <c r="BNO90" s="134"/>
      <c r="BNP90" s="134"/>
      <c r="BNQ90" s="134"/>
      <c r="BNR90" s="134"/>
      <c r="BNS90" s="134"/>
      <c r="BNT90" s="134"/>
      <c r="BNU90" s="134"/>
      <c r="BNV90" s="134"/>
      <c r="BNW90" s="134"/>
      <c r="BNX90" s="134"/>
      <c r="BNY90" s="134"/>
      <c r="BNZ90" s="134"/>
      <c r="BOA90" s="134"/>
      <c r="BOB90" s="134"/>
      <c r="BOC90" s="134"/>
      <c r="BOD90" s="134"/>
      <c r="BOE90" s="134"/>
      <c r="BOF90" s="134"/>
      <c r="BOG90" s="134"/>
      <c r="BOH90" s="134"/>
      <c r="BOI90" s="134"/>
      <c r="BOJ90" s="134"/>
      <c r="BOK90" s="134"/>
      <c r="BOL90" s="134"/>
      <c r="BOM90" s="134"/>
      <c r="BON90" s="134"/>
      <c r="BOO90" s="134"/>
      <c r="BOP90" s="134"/>
      <c r="BOQ90" s="134"/>
      <c r="BOR90" s="134"/>
      <c r="BOS90" s="134"/>
      <c r="BOT90" s="134"/>
      <c r="BOU90" s="134"/>
      <c r="BOV90" s="134"/>
      <c r="BOW90" s="134"/>
      <c r="BOX90" s="134"/>
      <c r="BOY90" s="134"/>
      <c r="BOZ90" s="134"/>
      <c r="BPA90" s="134"/>
      <c r="BPB90" s="134"/>
      <c r="BPC90" s="134"/>
      <c r="BPD90" s="134"/>
      <c r="BPE90" s="134"/>
      <c r="BPF90" s="134"/>
      <c r="BPG90" s="134"/>
      <c r="BPH90" s="134"/>
      <c r="BPI90" s="134"/>
      <c r="BPJ90" s="134"/>
      <c r="BPK90" s="134"/>
      <c r="BPL90" s="134"/>
      <c r="BPM90" s="134"/>
      <c r="BPN90" s="134"/>
      <c r="BPO90" s="134"/>
      <c r="BPP90" s="134"/>
      <c r="BPQ90" s="134"/>
      <c r="BPR90" s="134"/>
      <c r="BPS90" s="134"/>
      <c r="BPT90" s="134"/>
      <c r="BPU90" s="134"/>
      <c r="BPV90" s="134"/>
      <c r="BPW90" s="134"/>
      <c r="BPX90" s="134"/>
      <c r="BPY90" s="134"/>
      <c r="BPZ90" s="134"/>
      <c r="BQA90" s="134"/>
      <c r="BQB90" s="134"/>
      <c r="BQC90" s="134"/>
      <c r="BQD90" s="134"/>
      <c r="BQE90" s="134"/>
      <c r="BQF90" s="134"/>
      <c r="BQG90" s="134"/>
      <c r="BQH90" s="134"/>
      <c r="BQI90" s="134"/>
      <c r="BQJ90" s="134"/>
      <c r="BQK90" s="134"/>
      <c r="BQL90" s="134"/>
      <c r="BQM90" s="134"/>
      <c r="BQN90" s="134"/>
      <c r="BQO90" s="134"/>
      <c r="BQP90" s="134"/>
      <c r="BQQ90" s="134"/>
      <c r="BQR90" s="134"/>
      <c r="BQS90" s="134"/>
      <c r="BQT90" s="134"/>
      <c r="BQU90" s="134"/>
      <c r="BQV90" s="134"/>
      <c r="BQW90" s="134"/>
    </row>
    <row r="91" spans="1:1817" s="99" customFormat="1" ht="25.5" hidden="1" x14ac:dyDescent="0.25">
      <c r="A91" s="106" t="s">
        <v>218</v>
      </c>
      <c r="B91" s="106" t="s">
        <v>338</v>
      </c>
      <c r="C91" s="106" t="s">
        <v>16</v>
      </c>
      <c r="D91" s="71" t="s">
        <v>17</v>
      </c>
      <c r="E91" s="5" t="s">
        <v>18</v>
      </c>
      <c r="F91" s="71" t="s">
        <v>19</v>
      </c>
      <c r="G91" s="28" t="s">
        <v>73</v>
      </c>
      <c r="H91" s="71" t="s">
        <v>74</v>
      </c>
      <c r="I91" s="5">
        <v>358</v>
      </c>
      <c r="J91" s="71" t="s">
        <v>184</v>
      </c>
      <c r="K91" s="5">
        <v>107</v>
      </c>
      <c r="L91" s="107" t="s">
        <v>185</v>
      </c>
      <c r="M91" s="5"/>
      <c r="N91" s="5">
        <v>1077</v>
      </c>
      <c r="O91" s="5">
        <v>3</v>
      </c>
      <c r="P91" s="107" t="s">
        <v>189</v>
      </c>
      <c r="Q91" s="267" t="s">
        <v>26</v>
      </c>
      <c r="R91" s="8">
        <f t="shared" si="100"/>
        <v>1</v>
      </c>
      <c r="S91" s="23">
        <v>0</v>
      </c>
      <c r="T91" s="23">
        <v>0</v>
      </c>
      <c r="U91" s="23">
        <v>0</v>
      </c>
      <c r="V91" s="23">
        <v>1</v>
      </c>
      <c r="W91" s="23">
        <v>0</v>
      </c>
      <c r="X91" s="260">
        <v>0</v>
      </c>
      <c r="Y91" s="101">
        <v>0</v>
      </c>
      <c r="Z91" s="238">
        <v>0</v>
      </c>
      <c r="AA91" s="101"/>
      <c r="AB91" s="101"/>
      <c r="AC91" s="238"/>
      <c r="AD91" s="101"/>
      <c r="AE91" s="101"/>
      <c r="AF91" s="238"/>
      <c r="AG91" s="101">
        <v>0</v>
      </c>
      <c r="AJ91" s="101"/>
      <c r="AK91" s="101"/>
      <c r="AL91" s="101"/>
      <c r="AM91" s="101"/>
      <c r="AN91" s="101">
        <v>0</v>
      </c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  <c r="IA91" s="134"/>
      <c r="IB91" s="134"/>
      <c r="IC91" s="134"/>
      <c r="ID91" s="134"/>
      <c r="IE91" s="134"/>
      <c r="IF91" s="134"/>
      <c r="IG91" s="134"/>
      <c r="IH91" s="134"/>
      <c r="II91" s="134"/>
      <c r="IJ91" s="134"/>
      <c r="IK91" s="134"/>
      <c r="IL91" s="134"/>
      <c r="IM91" s="134"/>
      <c r="IN91" s="134"/>
      <c r="IO91" s="134"/>
      <c r="IP91" s="134"/>
      <c r="IQ91" s="134"/>
      <c r="IR91" s="134"/>
      <c r="IS91" s="134"/>
      <c r="IT91" s="134"/>
      <c r="IU91" s="134"/>
      <c r="IV91" s="134"/>
      <c r="IW91" s="134"/>
      <c r="IX91" s="134"/>
      <c r="IY91" s="134"/>
      <c r="IZ91" s="134"/>
      <c r="JA91" s="134"/>
      <c r="JB91" s="134"/>
      <c r="JC91" s="134"/>
      <c r="JD91" s="134"/>
      <c r="JE91" s="134"/>
      <c r="JF91" s="134"/>
      <c r="JG91" s="134"/>
      <c r="JH91" s="134"/>
      <c r="JI91" s="134"/>
      <c r="JJ91" s="134"/>
      <c r="JK91" s="134"/>
      <c r="JL91" s="134"/>
      <c r="JM91" s="134"/>
      <c r="JN91" s="134"/>
      <c r="JO91" s="134"/>
      <c r="JP91" s="134"/>
      <c r="JQ91" s="134"/>
      <c r="JR91" s="134"/>
      <c r="JS91" s="134"/>
      <c r="JT91" s="134"/>
      <c r="JU91" s="134"/>
      <c r="JV91" s="134"/>
      <c r="JW91" s="134"/>
      <c r="JX91" s="134"/>
      <c r="JY91" s="134"/>
      <c r="JZ91" s="134"/>
      <c r="KA91" s="134"/>
      <c r="KB91" s="134"/>
      <c r="KC91" s="134"/>
      <c r="KD91" s="134"/>
      <c r="KE91" s="134"/>
      <c r="KF91" s="134"/>
      <c r="KG91" s="134"/>
      <c r="KH91" s="134"/>
      <c r="KI91" s="134"/>
      <c r="KJ91" s="134"/>
      <c r="KK91" s="134"/>
      <c r="KL91" s="134"/>
      <c r="KM91" s="134"/>
      <c r="KN91" s="134"/>
      <c r="KO91" s="134"/>
      <c r="KP91" s="134"/>
      <c r="KQ91" s="134"/>
      <c r="KR91" s="134"/>
      <c r="KS91" s="134"/>
      <c r="KT91" s="134"/>
      <c r="KU91" s="134"/>
      <c r="KV91" s="134"/>
      <c r="KW91" s="134"/>
      <c r="KX91" s="134"/>
      <c r="KY91" s="134"/>
      <c r="KZ91" s="134"/>
      <c r="LA91" s="134"/>
      <c r="LB91" s="134"/>
      <c r="LC91" s="134"/>
      <c r="LD91" s="134"/>
      <c r="LE91" s="134"/>
      <c r="LF91" s="134"/>
      <c r="LG91" s="134"/>
      <c r="LH91" s="134"/>
      <c r="LI91" s="134"/>
      <c r="LJ91" s="134"/>
      <c r="LK91" s="134"/>
      <c r="LL91" s="134"/>
      <c r="LM91" s="134"/>
      <c r="LN91" s="134"/>
      <c r="LO91" s="134"/>
      <c r="LP91" s="134"/>
      <c r="LQ91" s="134"/>
      <c r="LR91" s="134"/>
      <c r="LS91" s="134"/>
      <c r="LT91" s="134"/>
      <c r="LU91" s="134"/>
      <c r="LV91" s="134"/>
      <c r="LW91" s="134"/>
      <c r="LX91" s="134"/>
      <c r="LY91" s="134"/>
      <c r="LZ91" s="134"/>
      <c r="MA91" s="134"/>
      <c r="MB91" s="134"/>
      <c r="MC91" s="134"/>
      <c r="MD91" s="134"/>
      <c r="ME91" s="134"/>
      <c r="MF91" s="134"/>
      <c r="MG91" s="134"/>
      <c r="MH91" s="134"/>
      <c r="MI91" s="134"/>
      <c r="MJ91" s="134"/>
      <c r="MK91" s="134"/>
      <c r="ML91" s="134"/>
      <c r="MM91" s="134"/>
      <c r="MN91" s="134"/>
      <c r="MO91" s="134"/>
      <c r="MP91" s="134"/>
      <c r="MQ91" s="134"/>
      <c r="MR91" s="134"/>
      <c r="MS91" s="134"/>
      <c r="MT91" s="134"/>
      <c r="MU91" s="134"/>
      <c r="MV91" s="134"/>
      <c r="MW91" s="134"/>
      <c r="MX91" s="134"/>
      <c r="MY91" s="134"/>
      <c r="MZ91" s="134"/>
      <c r="NA91" s="134"/>
      <c r="NB91" s="134"/>
      <c r="NC91" s="134"/>
      <c r="ND91" s="134"/>
      <c r="NE91" s="134"/>
      <c r="NF91" s="134"/>
      <c r="NG91" s="134"/>
      <c r="NH91" s="134"/>
      <c r="NI91" s="134"/>
      <c r="NJ91" s="134"/>
      <c r="NK91" s="134"/>
      <c r="NL91" s="134"/>
      <c r="NM91" s="134"/>
      <c r="NN91" s="134"/>
      <c r="NO91" s="134"/>
      <c r="NP91" s="134"/>
      <c r="NQ91" s="134"/>
      <c r="NR91" s="134"/>
      <c r="NS91" s="134"/>
      <c r="NT91" s="134"/>
      <c r="NU91" s="134"/>
      <c r="NV91" s="134"/>
      <c r="NW91" s="134"/>
      <c r="NX91" s="134"/>
      <c r="NY91" s="134"/>
      <c r="NZ91" s="134"/>
      <c r="OA91" s="134"/>
      <c r="OB91" s="134"/>
      <c r="OC91" s="134"/>
      <c r="OD91" s="134"/>
      <c r="OE91" s="134"/>
      <c r="OF91" s="134"/>
      <c r="OG91" s="134"/>
      <c r="OH91" s="134"/>
      <c r="OI91" s="134"/>
      <c r="OJ91" s="134"/>
      <c r="OK91" s="134"/>
      <c r="OL91" s="134"/>
      <c r="OM91" s="134"/>
      <c r="ON91" s="134"/>
      <c r="OO91" s="134"/>
      <c r="OP91" s="134"/>
      <c r="OQ91" s="134"/>
      <c r="OR91" s="134"/>
      <c r="OS91" s="134"/>
      <c r="OT91" s="134"/>
      <c r="OU91" s="134"/>
      <c r="OV91" s="134"/>
      <c r="OW91" s="134"/>
      <c r="OX91" s="134"/>
      <c r="OY91" s="134"/>
      <c r="OZ91" s="134"/>
      <c r="PA91" s="134"/>
      <c r="PB91" s="134"/>
      <c r="PC91" s="134"/>
      <c r="PD91" s="134"/>
      <c r="PE91" s="134"/>
      <c r="PF91" s="134"/>
      <c r="PG91" s="134"/>
      <c r="PH91" s="134"/>
      <c r="PI91" s="134"/>
      <c r="PJ91" s="134"/>
      <c r="PK91" s="134"/>
      <c r="PL91" s="134"/>
      <c r="PM91" s="134"/>
      <c r="PN91" s="134"/>
      <c r="PO91" s="134"/>
      <c r="PP91" s="134"/>
      <c r="PQ91" s="134"/>
      <c r="PR91" s="134"/>
      <c r="PS91" s="134"/>
      <c r="PT91" s="134"/>
      <c r="PU91" s="134"/>
      <c r="PV91" s="134"/>
      <c r="PW91" s="134"/>
      <c r="PX91" s="134"/>
      <c r="PY91" s="134"/>
      <c r="PZ91" s="134"/>
      <c r="QA91" s="134"/>
      <c r="QB91" s="134"/>
      <c r="QC91" s="134"/>
      <c r="QD91" s="134"/>
      <c r="QE91" s="134"/>
      <c r="QF91" s="134"/>
      <c r="QG91" s="134"/>
      <c r="QH91" s="134"/>
      <c r="QI91" s="134"/>
      <c r="QJ91" s="134"/>
      <c r="QK91" s="134"/>
      <c r="QL91" s="134"/>
      <c r="QM91" s="134"/>
      <c r="QN91" s="134"/>
      <c r="QO91" s="134"/>
      <c r="QP91" s="134"/>
      <c r="QQ91" s="134"/>
      <c r="QR91" s="134"/>
      <c r="QS91" s="134"/>
      <c r="QT91" s="134"/>
      <c r="QU91" s="134"/>
      <c r="QV91" s="134"/>
      <c r="QW91" s="134"/>
      <c r="QX91" s="134"/>
      <c r="QY91" s="134"/>
      <c r="QZ91" s="134"/>
      <c r="RA91" s="134"/>
      <c r="RB91" s="134"/>
      <c r="RC91" s="134"/>
      <c r="RD91" s="134"/>
      <c r="RE91" s="134"/>
      <c r="RF91" s="134"/>
      <c r="RG91" s="134"/>
      <c r="RH91" s="134"/>
      <c r="RI91" s="134"/>
      <c r="RJ91" s="134"/>
      <c r="RK91" s="134"/>
      <c r="RL91" s="134"/>
      <c r="RM91" s="134"/>
      <c r="RN91" s="134"/>
      <c r="RO91" s="134"/>
      <c r="RP91" s="134"/>
      <c r="RQ91" s="134"/>
      <c r="RR91" s="134"/>
      <c r="RS91" s="134"/>
      <c r="RT91" s="134"/>
      <c r="RU91" s="134"/>
      <c r="RV91" s="134"/>
      <c r="RW91" s="134"/>
      <c r="RX91" s="134"/>
      <c r="RY91" s="134"/>
      <c r="RZ91" s="134"/>
      <c r="SA91" s="134"/>
      <c r="SB91" s="134"/>
      <c r="SC91" s="134"/>
      <c r="SD91" s="134"/>
      <c r="SE91" s="134"/>
      <c r="SF91" s="134"/>
      <c r="SG91" s="134"/>
      <c r="SH91" s="134"/>
      <c r="SI91" s="134"/>
      <c r="SJ91" s="134"/>
      <c r="SK91" s="134"/>
      <c r="SL91" s="134"/>
      <c r="SM91" s="134"/>
      <c r="SN91" s="134"/>
      <c r="SO91" s="134"/>
      <c r="SP91" s="134"/>
      <c r="SQ91" s="134"/>
      <c r="SR91" s="134"/>
      <c r="SS91" s="134"/>
      <c r="ST91" s="134"/>
      <c r="SU91" s="134"/>
      <c r="SV91" s="134"/>
      <c r="SW91" s="134"/>
      <c r="SX91" s="134"/>
      <c r="SY91" s="134"/>
      <c r="SZ91" s="134"/>
      <c r="TA91" s="134"/>
      <c r="TB91" s="134"/>
      <c r="TC91" s="134"/>
      <c r="TD91" s="134"/>
      <c r="TE91" s="134"/>
      <c r="TF91" s="134"/>
      <c r="TG91" s="134"/>
      <c r="TH91" s="134"/>
      <c r="TI91" s="134"/>
      <c r="TJ91" s="134"/>
      <c r="TK91" s="134"/>
      <c r="TL91" s="134"/>
      <c r="TM91" s="134"/>
      <c r="TN91" s="134"/>
      <c r="TO91" s="134"/>
      <c r="TP91" s="134"/>
      <c r="TQ91" s="134"/>
      <c r="TR91" s="134"/>
      <c r="TS91" s="134"/>
      <c r="TT91" s="134"/>
      <c r="TU91" s="134"/>
      <c r="TV91" s="134"/>
      <c r="TW91" s="134"/>
      <c r="TX91" s="134"/>
      <c r="TY91" s="134"/>
      <c r="TZ91" s="134"/>
      <c r="UA91" s="134"/>
      <c r="UB91" s="134"/>
      <c r="UC91" s="134"/>
      <c r="UD91" s="134"/>
      <c r="UE91" s="134"/>
      <c r="UF91" s="134"/>
      <c r="UG91" s="134"/>
      <c r="UH91" s="134"/>
      <c r="UI91" s="134"/>
      <c r="UJ91" s="134"/>
      <c r="UK91" s="134"/>
      <c r="UL91" s="134"/>
      <c r="UM91" s="134"/>
      <c r="UN91" s="134"/>
      <c r="UO91" s="134"/>
      <c r="UP91" s="134"/>
      <c r="UQ91" s="134"/>
      <c r="UR91" s="134"/>
      <c r="US91" s="134"/>
      <c r="UT91" s="134"/>
      <c r="UU91" s="134"/>
      <c r="UV91" s="134"/>
      <c r="UW91" s="134"/>
      <c r="UX91" s="134"/>
      <c r="UY91" s="134"/>
      <c r="UZ91" s="134"/>
      <c r="VA91" s="134"/>
      <c r="VB91" s="134"/>
      <c r="VC91" s="134"/>
      <c r="VD91" s="134"/>
      <c r="VE91" s="134"/>
      <c r="VF91" s="134"/>
      <c r="VG91" s="134"/>
      <c r="VH91" s="134"/>
      <c r="VI91" s="134"/>
      <c r="VJ91" s="134"/>
      <c r="VK91" s="134"/>
      <c r="VL91" s="134"/>
      <c r="VM91" s="134"/>
      <c r="VN91" s="134"/>
      <c r="VO91" s="134"/>
      <c r="VP91" s="134"/>
      <c r="VQ91" s="134"/>
      <c r="VR91" s="134"/>
      <c r="VS91" s="134"/>
      <c r="VT91" s="134"/>
      <c r="VU91" s="134"/>
      <c r="VV91" s="134"/>
      <c r="VW91" s="134"/>
      <c r="VX91" s="134"/>
      <c r="VY91" s="134"/>
      <c r="VZ91" s="134"/>
      <c r="WA91" s="134"/>
      <c r="WB91" s="134"/>
      <c r="WC91" s="134"/>
      <c r="WD91" s="134"/>
      <c r="WE91" s="134"/>
      <c r="WF91" s="134"/>
      <c r="WG91" s="134"/>
      <c r="WH91" s="134"/>
      <c r="WI91" s="134"/>
      <c r="WJ91" s="134"/>
      <c r="WK91" s="134"/>
      <c r="WL91" s="134"/>
      <c r="WM91" s="134"/>
      <c r="WN91" s="134"/>
      <c r="WO91" s="134"/>
      <c r="WP91" s="134"/>
      <c r="WQ91" s="134"/>
      <c r="WR91" s="134"/>
      <c r="WS91" s="134"/>
      <c r="WT91" s="134"/>
      <c r="WU91" s="134"/>
      <c r="WV91" s="134"/>
      <c r="WW91" s="134"/>
      <c r="WX91" s="134"/>
      <c r="WY91" s="134"/>
      <c r="WZ91" s="134"/>
      <c r="XA91" s="134"/>
      <c r="XB91" s="134"/>
      <c r="XC91" s="134"/>
      <c r="XD91" s="134"/>
      <c r="XE91" s="134"/>
      <c r="XF91" s="134"/>
      <c r="XG91" s="134"/>
      <c r="XH91" s="134"/>
      <c r="XI91" s="134"/>
      <c r="XJ91" s="134"/>
      <c r="XK91" s="134"/>
      <c r="XL91" s="134"/>
      <c r="XM91" s="134"/>
      <c r="XN91" s="134"/>
      <c r="XO91" s="134"/>
      <c r="XP91" s="134"/>
      <c r="XQ91" s="134"/>
      <c r="XR91" s="134"/>
      <c r="XS91" s="134"/>
      <c r="XT91" s="134"/>
      <c r="XU91" s="134"/>
      <c r="XV91" s="134"/>
      <c r="XW91" s="134"/>
      <c r="XX91" s="134"/>
      <c r="XY91" s="134"/>
      <c r="XZ91" s="134"/>
      <c r="YA91" s="134"/>
      <c r="YB91" s="134"/>
      <c r="YC91" s="134"/>
      <c r="YD91" s="134"/>
      <c r="YE91" s="134"/>
      <c r="YF91" s="134"/>
      <c r="YG91" s="134"/>
      <c r="YH91" s="134"/>
      <c r="YI91" s="134"/>
      <c r="YJ91" s="134"/>
      <c r="YK91" s="134"/>
      <c r="YL91" s="134"/>
      <c r="YM91" s="134"/>
      <c r="YN91" s="134"/>
      <c r="YO91" s="134"/>
      <c r="YP91" s="134"/>
      <c r="YQ91" s="134"/>
      <c r="YR91" s="134"/>
      <c r="YS91" s="134"/>
      <c r="YT91" s="134"/>
      <c r="YU91" s="134"/>
      <c r="YV91" s="134"/>
      <c r="YW91" s="134"/>
      <c r="YX91" s="134"/>
      <c r="YY91" s="134"/>
      <c r="YZ91" s="134"/>
      <c r="ZA91" s="134"/>
      <c r="ZB91" s="134"/>
      <c r="ZC91" s="134"/>
      <c r="ZD91" s="134"/>
      <c r="ZE91" s="134"/>
      <c r="ZF91" s="134"/>
      <c r="ZG91" s="134"/>
      <c r="ZH91" s="134"/>
      <c r="ZI91" s="134"/>
      <c r="ZJ91" s="134"/>
      <c r="ZK91" s="134"/>
      <c r="ZL91" s="134"/>
      <c r="ZM91" s="134"/>
      <c r="ZN91" s="134"/>
      <c r="ZO91" s="134"/>
      <c r="ZP91" s="134"/>
      <c r="ZQ91" s="134"/>
      <c r="ZR91" s="134"/>
      <c r="ZS91" s="134"/>
      <c r="ZT91" s="134"/>
      <c r="ZU91" s="134"/>
      <c r="ZV91" s="134"/>
      <c r="ZW91" s="134"/>
      <c r="ZX91" s="134"/>
      <c r="ZY91" s="134"/>
      <c r="ZZ91" s="134"/>
      <c r="AAA91" s="134"/>
      <c r="AAB91" s="134"/>
      <c r="AAC91" s="134"/>
      <c r="AAD91" s="134"/>
      <c r="AAE91" s="134"/>
      <c r="AAF91" s="134"/>
      <c r="AAG91" s="134"/>
      <c r="AAH91" s="134"/>
      <c r="AAI91" s="134"/>
      <c r="AAJ91" s="134"/>
      <c r="AAK91" s="134"/>
      <c r="AAL91" s="134"/>
      <c r="AAM91" s="134"/>
      <c r="AAN91" s="134"/>
      <c r="AAO91" s="134"/>
      <c r="AAP91" s="134"/>
      <c r="AAQ91" s="134"/>
      <c r="AAR91" s="134"/>
      <c r="AAS91" s="134"/>
      <c r="AAT91" s="134"/>
      <c r="AAU91" s="134"/>
      <c r="AAV91" s="134"/>
      <c r="AAW91" s="134"/>
      <c r="AAX91" s="134"/>
      <c r="AAY91" s="134"/>
      <c r="AAZ91" s="134"/>
      <c r="ABA91" s="134"/>
      <c r="ABB91" s="134"/>
      <c r="ABC91" s="134"/>
      <c r="ABD91" s="134"/>
      <c r="ABE91" s="134"/>
      <c r="ABF91" s="134"/>
      <c r="ABG91" s="134"/>
      <c r="ABH91" s="134"/>
      <c r="ABI91" s="134"/>
      <c r="ABJ91" s="134"/>
      <c r="ABK91" s="134"/>
      <c r="ABL91" s="134"/>
      <c r="ABM91" s="134"/>
      <c r="ABN91" s="134"/>
      <c r="ABO91" s="134"/>
      <c r="ABP91" s="134"/>
      <c r="ABQ91" s="134"/>
      <c r="ABR91" s="134"/>
      <c r="ABS91" s="134"/>
      <c r="ABT91" s="134"/>
      <c r="ABU91" s="134"/>
      <c r="ABV91" s="134"/>
      <c r="ABW91" s="134"/>
      <c r="ABX91" s="134"/>
      <c r="ABY91" s="134"/>
      <c r="ABZ91" s="134"/>
      <c r="ACA91" s="134"/>
      <c r="ACB91" s="134"/>
      <c r="ACC91" s="134"/>
      <c r="ACD91" s="134"/>
      <c r="ACE91" s="134"/>
      <c r="ACF91" s="134"/>
      <c r="ACG91" s="134"/>
      <c r="ACH91" s="134"/>
      <c r="ACI91" s="134"/>
      <c r="ACJ91" s="134"/>
      <c r="ACK91" s="134"/>
      <c r="ACL91" s="134"/>
      <c r="ACM91" s="134"/>
      <c r="ACN91" s="134"/>
      <c r="ACO91" s="134"/>
      <c r="ACP91" s="134"/>
      <c r="ACQ91" s="134"/>
      <c r="ACR91" s="134"/>
      <c r="ACS91" s="134"/>
      <c r="ACT91" s="134"/>
      <c r="ACU91" s="134"/>
      <c r="ACV91" s="134"/>
      <c r="ACW91" s="134"/>
      <c r="ACX91" s="134"/>
      <c r="ACY91" s="134"/>
      <c r="ACZ91" s="134"/>
      <c r="ADA91" s="134"/>
      <c r="ADB91" s="134"/>
      <c r="ADC91" s="134"/>
      <c r="ADD91" s="134"/>
      <c r="ADE91" s="134"/>
      <c r="ADF91" s="134"/>
      <c r="ADG91" s="134"/>
      <c r="ADH91" s="134"/>
      <c r="ADI91" s="134"/>
      <c r="ADJ91" s="134"/>
      <c r="ADK91" s="134"/>
      <c r="ADL91" s="134"/>
      <c r="ADM91" s="134"/>
      <c r="ADN91" s="134"/>
      <c r="ADO91" s="134"/>
      <c r="ADP91" s="134"/>
      <c r="ADQ91" s="134"/>
      <c r="ADR91" s="134"/>
      <c r="ADS91" s="134"/>
      <c r="ADT91" s="134"/>
      <c r="ADU91" s="134"/>
      <c r="ADV91" s="134"/>
      <c r="ADW91" s="134"/>
      <c r="ADX91" s="134"/>
      <c r="ADY91" s="134"/>
      <c r="ADZ91" s="134"/>
      <c r="AEA91" s="134"/>
      <c r="AEB91" s="134"/>
      <c r="AEC91" s="134"/>
      <c r="AED91" s="134"/>
      <c r="AEE91" s="134"/>
      <c r="AEF91" s="134"/>
      <c r="AEG91" s="134"/>
      <c r="AEH91" s="134"/>
      <c r="AEI91" s="134"/>
      <c r="AEJ91" s="134"/>
      <c r="AEK91" s="134"/>
      <c r="AEL91" s="134"/>
      <c r="AEM91" s="134"/>
      <c r="AEN91" s="134"/>
      <c r="AEO91" s="134"/>
      <c r="AEP91" s="134"/>
      <c r="AEQ91" s="134"/>
      <c r="AER91" s="134"/>
      <c r="AES91" s="134"/>
      <c r="AET91" s="134"/>
      <c r="AEU91" s="134"/>
      <c r="AEV91" s="134"/>
      <c r="AEW91" s="134"/>
      <c r="AEX91" s="134"/>
      <c r="AEY91" s="134"/>
      <c r="AEZ91" s="134"/>
      <c r="AFA91" s="134"/>
      <c r="AFB91" s="134"/>
      <c r="AFC91" s="134"/>
      <c r="AFD91" s="134"/>
      <c r="AFE91" s="134"/>
      <c r="AFF91" s="134"/>
      <c r="AFG91" s="134"/>
      <c r="AFH91" s="134"/>
      <c r="AFI91" s="134"/>
      <c r="AFJ91" s="134"/>
      <c r="AFK91" s="134"/>
      <c r="AFL91" s="134"/>
      <c r="AFM91" s="134"/>
      <c r="AFN91" s="134"/>
      <c r="AFO91" s="134"/>
      <c r="AFP91" s="134"/>
      <c r="AFQ91" s="134"/>
      <c r="AFR91" s="134"/>
      <c r="AFS91" s="134"/>
      <c r="AFT91" s="134"/>
      <c r="AFU91" s="134"/>
      <c r="AFV91" s="134"/>
      <c r="AFW91" s="134"/>
      <c r="AFX91" s="134"/>
      <c r="AFY91" s="134"/>
      <c r="AFZ91" s="134"/>
      <c r="AGA91" s="134"/>
      <c r="AGB91" s="134"/>
      <c r="AGC91" s="134"/>
      <c r="AGD91" s="134"/>
      <c r="AGE91" s="134"/>
      <c r="AGF91" s="134"/>
      <c r="AGG91" s="134"/>
      <c r="AGH91" s="134"/>
      <c r="AGI91" s="134"/>
      <c r="AGJ91" s="134"/>
      <c r="AGK91" s="134"/>
      <c r="AGL91" s="134"/>
      <c r="AGM91" s="134"/>
      <c r="AGN91" s="134"/>
      <c r="AGO91" s="134"/>
      <c r="AGP91" s="134"/>
      <c r="AGQ91" s="134"/>
      <c r="AGR91" s="134"/>
      <c r="AGS91" s="134"/>
      <c r="AGT91" s="134"/>
      <c r="AGU91" s="134"/>
      <c r="AGV91" s="134"/>
      <c r="AGW91" s="134"/>
      <c r="AGX91" s="134"/>
      <c r="AGY91" s="134"/>
      <c r="AGZ91" s="134"/>
      <c r="AHA91" s="134"/>
      <c r="AHB91" s="134"/>
      <c r="AHC91" s="134"/>
      <c r="AHD91" s="134"/>
      <c r="AHE91" s="134"/>
      <c r="AHF91" s="134"/>
      <c r="AHG91" s="134"/>
      <c r="AHH91" s="134"/>
      <c r="AHI91" s="134"/>
      <c r="AHJ91" s="134"/>
      <c r="AHK91" s="134"/>
      <c r="AHL91" s="134"/>
      <c r="AHM91" s="134"/>
      <c r="AHN91" s="134"/>
      <c r="AHO91" s="134"/>
      <c r="AHP91" s="134"/>
      <c r="AHQ91" s="134"/>
      <c r="AHR91" s="134"/>
      <c r="AHS91" s="134"/>
      <c r="AHT91" s="134"/>
      <c r="AHU91" s="134"/>
      <c r="AHV91" s="134"/>
      <c r="AHW91" s="134"/>
      <c r="AHX91" s="134"/>
      <c r="AHY91" s="134"/>
      <c r="AHZ91" s="134"/>
      <c r="AIA91" s="134"/>
      <c r="AIB91" s="134"/>
      <c r="AIC91" s="134"/>
      <c r="AID91" s="134"/>
      <c r="AIE91" s="134"/>
      <c r="AIF91" s="134"/>
      <c r="AIG91" s="134"/>
      <c r="AIH91" s="134"/>
      <c r="AII91" s="134"/>
      <c r="AIJ91" s="134"/>
      <c r="AIK91" s="134"/>
      <c r="AIL91" s="134"/>
      <c r="AIM91" s="134"/>
      <c r="AIN91" s="134"/>
      <c r="AIO91" s="134"/>
      <c r="AIP91" s="134"/>
      <c r="AIQ91" s="134"/>
      <c r="AIR91" s="134"/>
      <c r="AIS91" s="134"/>
      <c r="AIT91" s="134"/>
      <c r="AIU91" s="134"/>
      <c r="AIV91" s="134"/>
      <c r="AIW91" s="134"/>
      <c r="AIX91" s="134"/>
      <c r="AIY91" s="134"/>
      <c r="AIZ91" s="134"/>
      <c r="AJA91" s="134"/>
      <c r="AJB91" s="134"/>
      <c r="AJC91" s="134"/>
      <c r="AJD91" s="134"/>
      <c r="AJE91" s="134"/>
      <c r="AJF91" s="134"/>
      <c r="AJG91" s="134"/>
      <c r="AJH91" s="134"/>
      <c r="AJI91" s="134"/>
      <c r="AJJ91" s="134"/>
      <c r="AJK91" s="134"/>
      <c r="AJL91" s="134"/>
      <c r="AJM91" s="134"/>
      <c r="AJN91" s="134"/>
      <c r="AJO91" s="134"/>
      <c r="AJP91" s="134"/>
      <c r="AJQ91" s="134"/>
      <c r="AJR91" s="134"/>
      <c r="AJS91" s="134"/>
      <c r="AJT91" s="134"/>
      <c r="AJU91" s="134"/>
      <c r="AJV91" s="134"/>
      <c r="AJW91" s="134"/>
      <c r="AJX91" s="134"/>
      <c r="AJY91" s="134"/>
      <c r="AJZ91" s="134"/>
      <c r="AKA91" s="134"/>
      <c r="AKB91" s="134"/>
      <c r="AKC91" s="134"/>
      <c r="AKD91" s="134"/>
      <c r="AKE91" s="134"/>
      <c r="AKF91" s="134"/>
      <c r="AKG91" s="134"/>
      <c r="AKH91" s="134"/>
      <c r="AKI91" s="134"/>
      <c r="AKJ91" s="134"/>
      <c r="AKK91" s="134"/>
      <c r="AKL91" s="134"/>
      <c r="AKM91" s="134"/>
      <c r="AKN91" s="134"/>
      <c r="AKO91" s="134"/>
      <c r="AKP91" s="134"/>
      <c r="AKQ91" s="134"/>
      <c r="AKR91" s="134"/>
      <c r="AKS91" s="134"/>
      <c r="AKT91" s="134"/>
      <c r="AKU91" s="134"/>
      <c r="AKV91" s="134"/>
      <c r="AKW91" s="134"/>
      <c r="AKX91" s="134"/>
      <c r="AKY91" s="134"/>
      <c r="AKZ91" s="134"/>
      <c r="ALA91" s="134"/>
      <c r="ALB91" s="134"/>
      <c r="ALC91" s="134"/>
      <c r="ALD91" s="134"/>
      <c r="ALE91" s="134"/>
      <c r="ALF91" s="134"/>
      <c r="ALG91" s="134"/>
      <c r="ALH91" s="134"/>
      <c r="ALI91" s="134"/>
      <c r="ALJ91" s="134"/>
      <c r="ALK91" s="134"/>
      <c r="ALL91" s="134"/>
      <c r="ALM91" s="134"/>
      <c r="ALN91" s="134"/>
      <c r="ALO91" s="134"/>
      <c r="ALP91" s="134"/>
      <c r="ALQ91" s="134"/>
      <c r="ALR91" s="134"/>
      <c r="ALS91" s="134"/>
      <c r="ALT91" s="134"/>
      <c r="ALU91" s="134"/>
      <c r="ALV91" s="134"/>
      <c r="ALW91" s="134"/>
      <c r="ALX91" s="134"/>
      <c r="ALY91" s="134"/>
      <c r="ALZ91" s="134"/>
      <c r="AMA91" s="134"/>
      <c r="AMB91" s="134"/>
      <c r="AMC91" s="134"/>
      <c r="AMD91" s="134"/>
      <c r="AME91" s="134"/>
      <c r="AMF91" s="134"/>
      <c r="AMG91" s="134"/>
      <c r="AMH91" s="134"/>
      <c r="AMI91" s="134"/>
      <c r="AMJ91" s="134"/>
      <c r="AMK91" s="134"/>
      <c r="AML91" s="134"/>
      <c r="AMM91" s="134"/>
      <c r="AMN91" s="134"/>
      <c r="AMO91" s="134"/>
      <c r="AMP91" s="134"/>
      <c r="AMQ91" s="134"/>
      <c r="AMR91" s="134"/>
      <c r="AMS91" s="134"/>
      <c r="AMT91" s="134"/>
      <c r="AMU91" s="134"/>
      <c r="AMV91" s="134"/>
      <c r="AMW91" s="134"/>
      <c r="AMX91" s="134"/>
      <c r="AMY91" s="134"/>
      <c r="AMZ91" s="134"/>
      <c r="ANA91" s="134"/>
      <c r="ANB91" s="134"/>
      <c r="ANC91" s="134"/>
      <c r="AND91" s="134"/>
      <c r="ANE91" s="134"/>
      <c r="ANF91" s="134"/>
      <c r="ANG91" s="134"/>
      <c r="ANH91" s="134"/>
      <c r="ANI91" s="134"/>
      <c r="ANJ91" s="134"/>
      <c r="ANK91" s="134"/>
      <c r="ANL91" s="134"/>
      <c r="ANM91" s="134"/>
      <c r="ANN91" s="134"/>
      <c r="ANO91" s="134"/>
      <c r="ANP91" s="134"/>
      <c r="ANQ91" s="134"/>
      <c r="ANR91" s="134"/>
      <c r="ANS91" s="134"/>
      <c r="ANT91" s="134"/>
      <c r="ANU91" s="134"/>
      <c r="ANV91" s="134"/>
      <c r="ANW91" s="134"/>
      <c r="ANX91" s="134"/>
      <c r="ANY91" s="134"/>
      <c r="ANZ91" s="134"/>
      <c r="AOA91" s="134"/>
      <c r="AOB91" s="134"/>
      <c r="AOC91" s="134"/>
      <c r="AOD91" s="134"/>
      <c r="AOE91" s="134"/>
      <c r="AOF91" s="134"/>
      <c r="AOG91" s="134"/>
      <c r="AOH91" s="134"/>
      <c r="AOI91" s="134"/>
      <c r="AOJ91" s="134"/>
      <c r="AOK91" s="134"/>
      <c r="AOL91" s="134"/>
      <c r="AOM91" s="134"/>
      <c r="AON91" s="134"/>
      <c r="AOO91" s="134"/>
      <c r="AOP91" s="134"/>
      <c r="AOQ91" s="134"/>
      <c r="AOR91" s="134"/>
      <c r="AOS91" s="134"/>
      <c r="AOT91" s="134"/>
      <c r="AOU91" s="134"/>
      <c r="AOV91" s="134"/>
      <c r="AOW91" s="134"/>
      <c r="AOX91" s="134"/>
      <c r="AOY91" s="134"/>
      <c r="AOZ91" s="134"/>
      <c r="APA91" s="134"/>
      <c r="APB91" s="134"/>
      <c r="APC91" s="134"/>
      <c r="APD91" s="134"/>
      <c r="APE91" s="134"/>
      <c r="APF91" s="134"/>
      <c r="APG91" s="134"/>
      <c r="APH91" s="134"/>
      <c r="API91" s="134"/>
      <c r="APJ91" s="134"/>
      <c r="APK91" s="134"/>
      <c r="APL91" s="134"/>
      <c r="APM91" s="134"/>
      <c r="APN91" s="134"/>
      <c r="APO91" s="134"/>
      <c r="APP91" s="134"/>
      <c r="APQ91" s="134"/>
      <c r="APR91" s="134"/>
      <c r="APS91" s="134"/>
      <c r="APT91" s="134"/>
      <c r="APU91" s="134"/>
      <c r="APV91" s="134"/>
      <c r="APW91" s="134"/>
      <c r="APX91" s="134"/>
      <c r="APY91" s="134"/>
      <c r="APZ91" s="134"/>
      <c r="AQA91" s="134"/>
      <c r="AQB91" s="134"/>
      <c r="AQC91" s="134"/>
      <c r="AQD91" s="134"/>
      <c r="AQE91" s="134"/>
      <c r="AQF91" s="134"/>
      <c r="AQG91" s="134"/>
      <c r="AQH91" s="134"/>
      <c r="AQI91" s="134"/>
      <c r="AQJ91" s="134"/>
      <c r="AQK91" s="134"/>
      <c r="AQL91" s="134"/>
      <c r="AQM91" s="134"/>
      <c r="AQN91" s="134"/>
      <c r="AQO91" s="134"/>
      <c r="AQP91" s="134"/>
      <c r="AQQ91" s="134"/>
      <c r="AQR91" s="134"/>
      <c r="AQS91" s="134"/>
      <c r="AQT91" s="134"/>
      <c r="AQU91" s="134"/>
      <c r="AQV91" s="134"/>
      <c r="AQW91" s="134"/>
      <c r="AQX91" s="134"/>
      <c r="AQY91" s="134"/>
      <c r="AQZ91" s="134"/>
      <c r="ARA91" s="134"/>
      <c r="ARB91" s="134"/>
      <c r="ARC91" s="134"/>
      <c r="ARD91" s="134"/>
      <c r="ARE91" s="134"/>
      <c r="ARF91" s="134"/>
      <c r="ARG91" s="134"/>
      <c r="ARH91" s="134"/>
      <c r="ARI91" s="134"/>
      <c r="ARJ91" s="134"/>
      <c r="ARK91" s="134"/>
      <c r="ARL91" s="134"/>
      <c r="ARM91" s="134"/>
      <c r="ARN91" s="134"/>
      <c r="ARO91" s="134"/>
      <c r="ARP91" s="134"/>
      <c r="ARQ91" s="134"/>
      <c r="ARR91" s="134"/>
      <c r="ARS91" s="134"/>
      <c r="ART91" s="134"/>
      <c r="ARU91" s="134"/>
      <c r="ARV91" s="134"/>
      <c r="ARW91" s="134"/>
      <c r="ARX91" s="134"/>
      <c r="ARY91" s="134"/>
      <c r="ARZ91" s="134"/>
      <c r="ASA91" s="134"/>
      <c r="ASB91" s="134"/>
      <c r="ASC91" s="134"/>
      <c r="ASD91" s="134"/>
      <c r="ASE91" s="134"/>
      <c r="ASF91" s="134"/>
      <c r="ASG91" s="134"/>
      <c r="ASH91" s="134"/>
      <c r="ASI91" s="134"/>
      <c r="ASJ91" s="134"/>
      <c r="ASK91" s="134"/>
      <c r="ASL91" s="134"/>
      <c r="ASM91" s="134"/>
      <c r="ASN91" s="134"/>
      <c r="ASO91" s="134"/>
      <c r="ASP91" s="134"/>
      <c r="ASQ91" s="134"/>
      <c r="ASR91" s="134"/>
      <c r="ASS91" s="134"/>
      <c r="AST91" s="134"/>
      <c r="ASU91" s="134"/>
      <c r="ASV91" s="134"/>
      <c r="ASW91" s="134"/>
      <c r="ASX91" s="134"/>
      <c r="ASY91" s="134"/>
      <c r="ASZ91" s="134"/>
      <c r="ATA91" s="134"/>
      <c r="ATB91" s="134"/>
      <c r="ATC91" s="134"/>
      <c r="ATD91" s="134"/>
      <c r="ATE91" s="134"/>
      <c r="ATF91" s="134"/>
      <c r="ATG91" s="134"/>
      <c r="ATH91" s="134"/>
      <c r="ATI91" s="134"/>
      <c r="ATJ91" s="134"/>
      <c r="ATK91" s="134"/>
      <c r="ATL91" s="134"/>
      <c r="ATM91" s="134"/>
      <c r="ATN91" s="134"/>
      <c r="ATO91" s="134"/>
      <c r="ATP91" s="134"/>
      <c r="ATQ91" s="134"/>
      <c r="ATR91" s="134"/>
      <c r="ATS91" s="134"/>
      <c r="ATT91" s="134"/>
      <c r="ATU91" s="134"/>
      <c r="ATV91" s="134"/>
      <c r="ATW91" s="134"/>
      <c r="ATX91" s="134"/>
      <c r="ATY91" s="134"/>
      <c r="ATZ91" s="134"/>
      <c r="AUA91" s="134"/>
      <c r="AUB91" s="134"/>
      <c r="AUC91" s="134"/>
      <c r="AUD91" s="134"/>
      <c r="AUE91" s="134"/>
      <c r="AUF91" s="134"/>
      <c r="AUG91" s="134"/>
      <c r="AUH91" s="134"/>
      <c r="AUI91" s="134"/>
      <c r="AUJ91" s="134"/>
      <c r="AUK91" s="134"/>
      <c r="AUL91" s="134"/>
      <c r="AUM91" s="134"/>
      <c r="AUN91" s="134"/>
      <c r="AUO91" s="134"/>
      <c r="AUP91" s="134"/>
      <c r="AUQ91" s="134"/>
      <c r="AUR91" s="134"/>
      <c r="AUS91" s="134"/>
      <c r="AUT91" s="134"/>
      <c r="AUU91" s="134"/>
      <c r="AUV91" s="134"/>
      <c r="AUW91" s="134"/>
      <c r="AUX91" s="134"/>
      <c r="AUY91" s="134"/>
      <c r="AUZ91" s="134"/>
      <c r="AVA91" s="134"/>
      <c r="AVB91" s="134"/>
      <c r="AVC91" s="134"/>
      <c r="AVD91" s="134"/>
      <c r="AVE91" s="134"/>
      <c r="AVF91" s="134"/>
      <c r="AVG91" s="134"/>
      <c r="AVH91" s="134"/>
      <c r="AVI91" s="134"/>
      <c r="AVJ91" s="134"/>
      <c r="AVK91" s="134"/>
      <c r="AVL91" s="134"/>
      <c r="AVM91" s="134"/>
      <c r="AVN91" s="134"/>
      <c r="AVO91" s="134"/>
      <c r="AVP91" s="134"/>
      <c r="AVQ91" s="134"/>
      <c r="AVR91" s="134"/>
      <c r="AVS91" s="134"/>
      <c r="AVT91" s="134"/>
      <c r="AVU91" s="134"/>
      <c r="AVV91" s="134"/>
      <c r="AVW91" s="134"/>
      <c r="AVX91" s="134"/>
      <c r="AVY91" s="134"/>
      <c r="AVZ91" s="134"/>
      <c r="AWA91" s="134"/>
      <c r="AWB91" s="134"/>
      <c r="AWC91" s="134"/>
      <c r="AWD91" s="134"/>
      <c r="AWE91" s="134"/>
      <c r="AWF91" s="134"/>
      <c r="AWG91" s="134"/>
      <c r="AWH91" s="134"/>
      <c r="AWI91" s="134"/>
      <c r="AWJ91" s="134"/>
      <c r="AWK91" s="134"/>
      <c r="AWL91" s="134"/>
      <c r="AWM91" s="134"/>
      <c r="AWN91" s="134"/>
      <c r="AWO91" s="134"/>
      <c r="AWP91" s="134"/>
      <c r="AWQ91" s="134"/>
      <c r="AWR91" s="134"/>
      <c r="AWS91" s="134"/>
      <c r="AWT91" s="134"/>
      <c r="AWU91" s="134"/>
      <c r="AWV91" s="134"/>
      <c r="AWW91" s="134"/>
      <c r="AWX91" s="134"/>
      <c r="AWY91" s="134"/>
      <c r="AWZ91" s="134"/>
      <c r="AXA91" s="134"/>
      <c r="AXB91" s="134"/>
      <c r="AXC91" s="134"/>
      <c r="AXD91" s="134"/>
      <c r="AXE91" s="134"/>
      <c r="AXF91" s="134"/>
      <c r="AXG91" s="134"/>
      <c r="AXH91" s="134"/>
      <c r="AXI91" s="134"/>
      <c r="AXJ91" s="134"/>
      <c r="AXK91" s="134"/>
      <c r="AXL91" s="134"/>
      <c r="AXM91" s="134"/>
      <c r="AXN91" s="134"/>
      <c r="AXO91" s="134"/>
      <c r="AXP91" s="134"/>
      <c r="AXQ91" s="134"/>
      <c r="AXR91" s="134"/>
      <c r="AXS91" s="134"/>
      <c r="AXT91" s="134"/>
      <c r="AXU91" s="134"/>
      <c r="AXV91" s="134"/>
      <c r="AXW91" s="134"/>
      <c r="AXX91" s="134"/>
      <c r="AXY91" s="134"/>
      <c r="AXZ91" s="134"/>
      <c r="AYA91" s="134"/>
      <c r="AYB91" s="134"/>
      <c r="AYC91" s="134"/>
      <c r="AYD91" s="134"/>
      <c r="AYE91" s="134"/>
      <c r="AYF91" s="134"/>
      <c r="AYG91" s="134"/>
      <c r="AYH91" s="134"/>
      <c r="AYI91" s="134"/>
      <c r="AYJ91" s="134"/>
      <c r="AYK91" s="134"/>
      <c r="AYL91" s="134"/>
      <c r="AYM91" s="134"/>
      <c r="AYN91" s="134"/>
      <c r="AYO91" s="134"/>
      <c r="AYP91" s="134"/>
      <c r="AYQ91" s="134"/>
      <c r="AYR91" s="134"/>
      <c r="AYS91" s="134"/>
      <c r="AYT91" s="134"/>
      <c r="AYU91" s="134"/>
      <c r="AYV91" s="134"/>
      <c r="AYW91" s="134"/>
      <c r="AYX91" s="134"/>
      <c r="AYY91" s="134"/>
      <c r="AYZ91" s="134"/>
      <c r="AZA91" s="134"/>
      <c r="AZB91" s="134"/>
      <c r="AZC91" s="134"/>
      <c r="AZD91" s="134"/>
      <c r="AZE91" s="134"/>
      <c r="AZF91" s="134"/>
      <c r="AZG91" s="134"/>
      <c r="AZH91" s="134"/>
      <c r="AZI91" s="134"/>
      <c r="AZJ91" s="134"/>
      <c r="AZK91" s="134"/>
      <c r="AZL91" s="134"/>
      <c r="AZM91" s="134"/>
      <c r="AZN91" s="134"/>
      <c r="AZO91" s="134"/>
      <c r="AZP91" s="134"/>
      <c r="AZQ91" s="134"/>
      <c r="AZR91" s="134"/>
      <c r="AZS91" s="134"/>
      <c r="AZT91" s="134"/>
      <c r="AZU91" s="134"/>
      <c r="AZV91" s="134"/>
      <c r="AZW91" s="134"/>
      <c r="AZX91" s="134"/>
      <c r="AZY91" s="134"/>
      <c r="AZZ91" s="134"/>
      <c r="BAA91" s="134"/>
      <c r="BAB91" s="134"/>
      <c r="BAC91" s="134"/>
      <c r="BAD91" s="134"/>
      <c r="BAE91" s="134"/>
      <c r="BAF91" s="134"/>
      <c r="BAG91" s="134"/>
      <c r="BAH91" s="134"/>
      <c r="BAI91" s="134"/>
      <c r="BAJ91" s="134"/>
      <c r="BAK91" s="134"/>
      <c r="BAL91" s="134"/>
      <c r="BAM91" s="134"/>
      <c r="BAN91" s="134"/>
      <c r="BAO91" s="134"/>
      <c r="BAP91" s="134"/>
      <c r="BAQ91" s="134"/>
      <c r="BAR91" s="134"/>
      <c r="BAS91" s="134"/>
      <c r="BAT91" s="134"/>
      <c r="BAU91" s="134"/>
      <c r="BAV91" s="134"/>
      <c r="BAW91" s="134"/>
      <c r="BAX91" s="134"/>
      <c r="BAY91" s="134"/>
      <c r="BAZ91" s="134"/>
      <c r="BBA91" s="134"/>
      <c r="BBB91" s="134"/>
      <c r="BBC91" s="134"/>
      <c r="BBD91" s="134"/>
      <c r="BBE91" s="134"/>
      <c r="BBF91" s="134"/>
      <c r="BBG91" s="134"/>
      <c r="BBH91" s="134"/>
      <c r="BBI91" s="134"/>
      <c r="BBJ91" s="134"/>
      <c r="BBK91" s="134"/>
      <c r="BBL91" s="134"/>
      <c r="BBM91" s="134"/>
      <c r="BBN91" s="134"/>
      <c r="BBO91" s="134"/>
      <c r="BBP91" s="134"/>
      <c r="BBQ91" s="134"/>
      <c r="BBR91" s="134"/>
      <c r="BBS91" s="134"/>
      <c r="BBT91" s="134"/>
      <c r="BBU91" s="134"/>
      <c r="BBV91" s="134"/>
      <c r="BBW91" s="134"/>
      <c r="BBX91" s="134"/>
      <c r="BBY91" s="134"/>
      <c r="BBZ91" s="134"/>
      <c r="BCA91" s="134"/>
      <c r="BCB91" s="134"/>
      <c r="BCC91" s="134"/>
      <c r="BCD91" s="134"/>
      <c r="BCE91" s="134"/>
      <c r="BCF91" s="134"/>
      <c r="BCG91" s="134"/>
      <c r="BCH91" s="134"/>
      <c r="BCI91" s="134"/>
      <c r="BCJ91" s="134"/>
      <c r="BCK91" s="134"/>
      <c r="BCL91" s="134"/>
      <c r="BCM91" s="134"/>
      <c r="BCN91" s="134"/>
      <c r="BCO91" s="134"/>
      <c r="BCP91" s="134"/>
      <c r="BCQ91" s="134"/>
      <c r="BCR91" s="134"/>
      <c r="BCS91" s="134"/>
      <c r="BCT91" s="134"/>
      <c r="BCU91" s="134"/>
      <c r="BCV91" s="134"/>
      <c r="BCW91" s="134"/>
      <c r="BCX91" s="134"/>
      <c r="BCY91" s="134"/>
      <c r="BCZ91" s="134"/>
      <c r="BDA91" s="134"/>
      <c r="BDB91" s="134"/>
      <c r="BDC91" s="134"/>
      <c r="BDD91" s="134"/>
      <c r="BDE91" s="134"/>
      <c r="BDF91" s="134"/>
      <c r="BDG91" s="134"/>
      <c r="BDH91" s="134"/>
      <c r="BDI91" s="134"/>
      <c r="BDJ91" s="134"/>
      <c r="BDK91" s="134"/>
      <c r="BDL91" s="134"/>
      <c r="BDM91" s="134"/>
      <c r="BDN91" s="134"/>
      <c r="BDO91" s="134"/>
      <c r="BDP91" s="134"/>
      <c r="BDQ91" s="134"/>
      <c r="BDR91" s="134"/>
      <c r="BDS91" s="134"/>
      <c r="BDT91" s="134"/>
      <c r="BDU91" s="134"/>
      <c r="BDV91" s="134"/>
      <c r="BDW91" s="134"/>
      <c r="BDX91" s="134"/>
      <c r="BDY91" s="134"/>
      <c r="BDZ91" s="134"/>
      <c r="BEA91" s="134"/>
      <c r="BEB91" s="134"/>
      <c r="BEC91" s="134"/>
      <c r="BED91" s="134"/>
      <c r="BEE91" s="134"/>
      <c r="BEF91" s="134"/>
      <c r="BEG91" s="134"/>
      <c r="BEH91" s="134"/>
      <c r="BEI91" s="134"/>
      <c r="BEJ91" s="134"/>
      <c r="BEK91" s="134"/>
      <c r="BEL91" s="134"/>
      <c r="BEM91" s="134"/>
      <c r="BEN91" s="134"/>
      <c r="BEO91" s="134"/>
      <c r="BEP91" s="134"/>
      <c r="BEQ91" s="134"/>
      <c r="BER91" s="134"/>
      <c r="BES91" s="134"/>
      <c r="BET91" s="134"/>
      <c r="BEU91" s="134"/>
      <c r="BEV91" s="134"/>
      <c r="BEW91" s="134"/>
      <c r="BEX91" s="134"/>
      <c r="BEY91" s="134"/>
      <c r="BEZ91" s="134"/>
      <c r="BFA91" s="134"/>
      <c r="BFB91" s="134"/>
      <c r="BFC91" s="134"/>
      <c r="BFD91" s="134"/>
      <c r="BFE91" s="134"/>
      <c r="BFF91" s="134"/>
      <c r="BFG91" s="134"/>
      <c r="BFH91" s="134"/>
      <c r="BFI91" s="134"/>
      <c r="BFJ91" s="134"/>
      <c r="BFK91" s="134"/>
      <c r="BFL91" s="134"/>
      <c r="BFM91" s="134"/>
      <c r="BFN91" s="134"/>
      <c r="BFO91" s="134"/>
      <c r="BFP91" s="134"/>
      <c r="BFQ91" s="134"/>
      <c r="BFR91" s="134"/>
      <c r="BFS91" s="134"/>
      <c r="BFT91" s="134"/>
      <c r="BFU91" s="134"/>
      <c r="BFV91" s="134"/>
      <c r="BFW91" s="134"/>
      <c r="BFX91" s="134"/>
      <c r="BFY91" s="134"/>
      <c r="BFZ91" s="134"/>
      <c r="BGA91" s="134"/>
      <c r="BGB91" s="134"/>
      <c r="BGC91" s="134"/>
      <c r="BGD91" s="134"/>
      <c r="BGE91" s="134"/>
      <c r="BGF91" s="134"/>
      <c r="BGG91" s="134"/>
      <c r="BGH91" s="134"/>
      <c r="BGI91" s="134"/>
      <c r="BGJ91" s="134"/>
      <c r="BGK91" s="134"/>
      <c r="BGL91" s="134"/>
      <c r="BGM91" s="134"/>
      <c r="BGN91" s="134"/>
      <c r="BGO91" s="134"/>
      <c r="BGP91" s="134"/>
      <c r="BGQ91" s="134"/>
      <c r="BGR91" s="134"/>
      <c r="BGS91" s="134"/>
      <c r="BGT91" s="134"/>
      <c r="BGU91" s="134"/>
      <c r="BGV91" s="134"/>
      <c r="BGW91" s="134"/>
      <c r="BGX91" s="134"/>
      <c r="BGY91" s="134"/>
      <c r="BGZ91" s="134"/>
      <c r="BHA91" s="134"/>
      <c r="BHB91" s="134"/>
      <c r="BHC91" s="134"/>
      <c r="BHD91" s="134"/>
      <c r="BHE91" s="134"/>
      <c r="BHF91" s="134"/>
      <c r="BHG91" s="134"/>
      <c r="BHH91" s="134"/>
      <c r="BHI91" s="134"/>
      <c r="BHJ91" s="134"/>
      <c r="BHK91" s="134"/>
      <c r="BHL91" s="134"/>
      <c r="BHM91" s="134"/>
      <c r="BHN91" s="134"/>
      <c r="BHO91" s="134"/>
      <c r="BHP91" s="134"/>
      <c r="BHQ91" s="134"/>
      <c r="BHR91" s="134"/>
      <c r="BHS91" s="134"/>
      <c r="BHT91" s="134"/>
      <c r="BHU91" s="134"/>
      <c r="BHV91" s="134"/>
      <c r="BHW91" s="134"/>
      <c r="BHX91" s="134"/>
      <c r="BHY91" s="134"/>
      <c r="BHZ91" s="134"/>
      <c r="BIA91" s="134"/>
      <c r="BIB91" s="134"/>
      <c r="BIC91" s="134"/>
      <c r="BID91" s="134"/>
      <c r="BIE91" s="134"/>
      <c r="BIF91" s="134"/>
      <c r="BIG91" s="134"/>
      <c r="BIH91" s="134"/>
      <c r="BII91" s="134"/>
      <c r="BIJ91" s="134"/>
      <c r="BIK91" s="134"/>
      <c r="BIL91" s="134"/>
      <c r="BIM91" s="134"/>
      <c r="BIN91" s="134"/>
      <c r="BIO91" s="134"/>
      <c r="BIP91" s="134"/>
      <c r="BIQ91" s="134"/>
      <c r="BIR91" s="134"/>
      <c r="BIS91" s="134"/>
      <c r="BIT91" s="134"/>
      <c r="BIU91" s="134"/>
      <c r="BIV91" s="134"/>
      <c r="BIW91" s="134"/>
      <c r="BIX91" s="134"/>
      <c r="BIY91" s="134"/>
      <c r="BIZ91" s="134"/>
      <c r="BJA91" s="134"/>
      <c r="BJB91" s="134"/>
      <c r="BJC91" s="134"/>
      <c r="BJD91" s="134"/>
      <c r="BJE91" s="134"/>
      <c r="BJF91" s="134"/>
      <c r="BJG91" s="134"/>
      <c r="BJH91" s="134"/>
      <c r="BJI91" s="134"/>
      <c r="BJJ91" s="134"/>
      <c r="BJK91" s="134"/>
      <c r="BJL91" s="134"/>
      <c r="BJM91" s="134"/>
      <c r="BJN91" s="134"/>
      <c r="BJO91" s="134"/>
      <c r="BJP91" s="134"/>
      <c r="BJQ91" s="134"/>
      <c r="BJR91" s="134"/>
      <c r="BJS91" s="134"/>
      <c r="BJT91" s="134"/>
      <c r="BJU91" s="134"/>
      <c r="BJV91" s="134"/>
      <c r="BJW91" s="134"/>
      <c r="BJX91" s="134"/>
      <c r="BJY91" s="134"/>
      <c r="BJZ91" s="134"/>
      <c r="BKA91" s="134"/>
      <c r="BKB91" s="134"/>
      <c r="BKC91" s="134"/>
      <c r="BKD91" s="134"/>
      <c r="BKE91" s="134"/>
      <c r="BKF91" s="134"/>
      <c r="BKG91" s="134"/>
      <c r="BKH91" s="134"/>
      <c r="BKI91" s="134"/>
      <c r="BKJ91" s="134"/>
      <c r="BKK91" s="134"/>
      <c r="BKL91" s="134"/>
      <c r="BKM91" s="134"/>
      <c r="BKN91" s="134"/>
      <c r="BKO91" s="134"/>
      <c r="BKP91" s="134"/>
      <c r="BKQ91" s="134"/>
      <c r="BKR91" s="134"/>
      <c r="BKS91" s="134"/>
      <c r="BKT91" s="134"/>
      <c r="BKU91" s="134"/>
      <c r="BKV91" s="134"/>
      <c r="BKW91" s="134"/>
      <c r="BKX91" s="134"/>
      <c r="BKY91" s="134"/>
      <c r="BKZ91" s="134"/>
      <c r="BLA91" s="134"/>
      <c r="BLB91" s="134"/>
      <c r="BLC91" s="134"/>
      <c r="BLD91" s="134"/>
      <c r="BLE91" s="134"/>
      <c r="BLF91" s="134"/>
      <c r="BLG91" s="134"/>
      <c r="BLH91" s="134"/>
      <c r="BLI91" s="134"/>
      <c r="BLJ91" s="134"/>
      <c r="BLK91" s="134"/>
      <c r="BLL91" s="134"/>
      <c r="BLM91" s="134"/>
      <c r="BLN91" s="134"/>
      <c r="BLO91" s="134"/>
      <c r="BLP91" s="134"/>
      <c r="BLQ91" s="134"/>
      <c r="BLR91" s="134"/>
      <c r="BLS91" s="134"/>
      <c r="BLT91" s="134"/>
      <c r="BLU91" s="134"/>
      <c r="BLV91" s="134"/>
      <c r="BLW91" s="134"/>
      <c r="BLX91" s="134"/>
      <c r="BLY91" s="134"/>
      <c r="BLZ91" s="134"/>
      <c r="BMA91" s="134"/>
      <c r="BMB91" s="134"/>
      <c r="BMC91" s="134"/>
      <c r="BMD91" s="134"/>
      <c r="BME91" s="134"/>
      <c r="BMF91" s="134"/>
      <c r="BMG91" s="134"/>
      <c r="BMH91" s="134"/>
      <c r="BMI91" s="134"/>
      <c r="BMJ91" s="134"/>
      <c r="BMK91" s="134"/>
      <c r="BML91" s="134"/>
      <c r="BMM91" s="134"/>
      <c r="BMN91" s="134"/>
      <c r="BMO91" s="134"/>
      <c r="BMP91" s="134"/>
      <c r="BMQ91" s="134"/>
      <c r="BMR91" s="134"/>
      <c r="BMS91" s="134"/>
      <c r="BMT91" s="134"/>
      <c r="BMU91" s="134"/>
      <c r="BMV91" s="134"/>
      <c r="BMW91" s="134"/>
      <c r="BMX91" s="134"/>
      <c r="BMY91" s="134"/>
      <c r="BMZ91" s="134"/>
      <c r="BNA91" s="134"/>
      <c r="BNB91" s="134"/>
      <c r="BNC91" s="134"/>
      <c r="BND91" s="134"/>
      <c r="BNE91" s="134"/>
      <c r="BNF91" s="134"/>
      <c r="BNG91" s="134"/>
      <c r="BNH91" s="134"/>
      <c r="BNI91" s="134"/>
      <c r="BNJ91" s="134"/>
      <c r="BNK91" s="134"/>
      <c r="BNL91" s="134"/>
      <c r="BNM91" s="134"/>
      <c r="BNN91" s="134"/>
      <c r="BNO91" s="134"/>
      <c r="BNP91" s="134"/>
      <c r="BNQ91" s="134"/>
      <c r="BNR91" s="134"/>
      <c r="BNS91" s="134"/>
      <c r="BNT91" s="134"/>
      <c r="BNU91" s="134"/>
      <c r="BNV91" s="134"/>
      <c r="BNW91" s="134"/>
      <c r="BNX91" s="134"/>
      <c r="BNY91" s="134"/>
      <c r="BNZ91" s="134"/>
      <c r="BOA91" s="134"/>
      <c r="BOB91" s="134"/>
      <c r="BOC91" s="134"/>
      <c r="BOD91" s="134"/>
      <c r="BOE91" s="134"/>
      <c r="BOF91" s="134"/>
      <c r="BOG91" s="134"/>
      <c r="BOH91" s="134"/>
      <c r="BOI91" s="134"/>
      <c r="BOJ91" s="134"/>
      <c r="BOK91" s="134"/>
      <c r="BOL91" s="134"/>
      <c r="BOM91" s="134"/>
      <c r="BON91" s="134"/>
      <c r="BOO91" s="134"/>
      <c r="BOP91" s="134"/>
      <c r="BOQ91" s="134"/>
      <c r="BOR91" s="134"/>
      <c r="BOS91" s="134"/>
      <c r="BOT91" s="134"/>
      <c r="BOU91" s="134"/>
      <c r="BOV91" s="134"/>
      <c r="BOW91" s="134"/>
      <c r="BOX91" s="134"/>
      <c r="BOY91" s="134"/>
      <c r="BOZ91" s="134"/>
      <c r="BPA91" s="134"/>
      <c r="BPB91" s="134"/>
      <c r="BPC91" s="134"/>
      <c r="BPD91" s="134"/>
      <c r="BPE91" s="134"/>
      <c r="BPF91" s="134"/>
      <c r="BPG91" s="134"/>
      <c r="BPH91" s="134"/>
      <c r="BPI91" s="134"/>
      <c r="BPJ91" s="134"/>
      <c r="BPK91" s="134"/>
      <c r="BPL91" s="134"/>
      <c r="BPM91" s="134"/>
      <c r="BPN91" s="134"/>
      <c r="BPO91" s="134"/>
      <c r="BPP91" s="134"/>
      <c r="BPQ91" s="134"/>
      <c r="BPR91" s="134"/>
      <c r="BPS91" s="134"/>
      <c r="BPT91" s="134"/>
      <c r="BPU91" s="134"/>
      <c r="BPV91" s="134"/>
      <c r="BPW91" s="134"/>
      <c r="BPX91" s="134"/>
      <c r="BPY91" s="134"/>
      <c r="BPZ91" s="134"/>
      <c r="BQA91" s="134"/>
      <c r="BQB91" s="134"/>
      <c r="BQC91" s="134"/>
      <c r="BQD91" s="134"/>
      <c r="BQE91" s="134"/>
      <c r="BQF91" s="134"/>
      <c r="BQG91" s="134"/>
      <c r="BQH91" s="134"/>
      <c r="BQI91" s="134"/>
      <c r="BQJ91" s="134"/>
      <c r="BQK91" s="134"/>
      <c r="BQL91" s="134"/>
      <c r="BQM91" s="134"/>
      <c r="BQN91" s="134"/>
      <c r="BQO91" s="134"/>
      <c r="BQP91" s="134"/>
      <c r="BQQ91" s="134"/>
      <c r="BQR91" s="134"/>
      <c r="BQS91" s="134"/>
      <c r="BQT91" s="134"/>
      <c r="BQU91" s="134"/>
      <c r="BQV91" s="134"/>
      <c r="BQW91" s="134"/>
    </row>
    <row r="92" spans="1:1817" s="99" customFormat="1" ht="25.5" hidden="1" x14ac:dyDescent="0.25">
      <c r="A92" s="106" t="s">
        <v>218</v>
      </c>
      <c r="B92" s="106" t="s">
        <v>338</v>
      </c>
      <c r="C92" s="106" t="s">
        <v>16</v>
      </c>
      <c r="D92" s="71" t="s">
        <v>17</v>
      </c>
      <c r="E92" s="5" t="s">
        <v>18</v>
      </c>
      <c r="F92" s="71" t="s">
        <v>19</v>
      </c>
      <c r="G92" s="28" t="s">
        <v>73</v>
      </c>
      <c r="H92" s="71" t="s">
        <v>74</v>
      </c>
      <c r="I92" s="5">
        <v>358</v>
      </c>
      <c r="J92" s="71" t="s">
        <v>184</v>
      </c>
      <c r="K92" s="5">
        <v>107</v>
      </c>
      <c r="L92" s="107" t="s">
        <v>185</v>
      </c>
      <c r="M92" s="5"/>
      <c r="N92" s="5">
        <v>1147</v>
      </c>
      <c r="O92" s="5">
        <v>5</v>
      </c>
      <c r="P92" s="107" t="s">
        <v>190</v>
      </c>
      <c r="Q92" s="267" t="s">
        <v>26</v>
      </c>
      <c r="R92" s="8">
        <f t="shared" si="100"/>
        <v>1</v>
      </c>
      <c r="S92" s="23">
        <v>0</v>
      </c>
      <c r="T92" s="23">
        <v>0</v>
      </c>
      <c r="U92" s="23">
        <v>1</v>
      </c>
      <c r="V92" s="23">
        <v>0</v>
      </c>
      <c r="W92" s="23">
        <v>0</v>
      </c>
      <c r="X92" s="260">
        <v>0</v>
      </c>
      <c r="Y92" s="101">
        <v>0</v>
      </c>
      <c r="Z92" s="238">
        <v>0</v>
      </c>
      <c r="AA92" s="101"/>
      <c r="AB92" s="101"/>
      <c r="AC92" s="238"/>
      <c r="AD92" s="101"/>
      <c r="AE92" s="101"/>
      <c r="AF92" s="238"/>
      <c r="AG92" s="101">
        <v>0</v>
      </c>
      <c r="AJ92" s="101"/>
      <c r="AK92" s="101"/>
      <c r="AL92" s="101"/>
      <c r="AM92" s="101"/>
      <c r="AN92" s="101">
        <v>0</v>
      </c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  <c r="IP92" s="134"/>
      <c r="IQ92" s="134"/>
      <c r="IR92" s="134"/>
      <c r="IS92" s="134"/>
      <c r="IT92" s="134"/>
      <c r="IU92" s="134"/>
      <c r="IV92" s="134"/>
      <c r="IW92" s="134"/>
      <c r="IX92" s="134"/>
      <c r="IY92" s="134"/>
      <c r="IZ92" s="134"/>
      <c r="JA92" s="134"/>
      <c r="JB92" s="134"/>
      <c r="JC92" s="134"/>
      <c r="JD92" s="134"/>
      <c r="JE92" s="134"/>
      <c r="JF92" s="134"/>
      <c r="JG92" s="134"/>
      <c r="JH92" s="134"/>
      <c r="JI92" s="134"/>
      <c r="JJ92" s="134"/>
      <c r="JK92" s="134"/>
      <c r="JL92" s="134"/>
      <c r="JM92" s="134"/>
      <c r="JN92" s="134"/>
      <c r="JO92" s="134"/>
      <c r="JP92" s="134"/>
      <c r="JQ92" s="134"/>
      <c r="JR92" s="134"/>
      <c r="JS92" s="134"/>
      <c r="JT92" s="134"/>
      <c r="JU92" s="134"/>
      <c r="JV92" s="134"/>
      <c r="JW92" s="134"/>
      <c r="JX92" s="134"/>
      <c r="JY92" s="134"/>
      <c r="JZ92" s="134"/>
      <c r="KA92" s="134"/>
      <c r="KB92" s="134"/>
      <c r="KC92" s="134"/>
      <c r="KD92" s="134"/>
      <c r="KE92" s="134"/>
      <c r="KF92" s="134"/>
      <c r="KG92" s="134"/>
      <c r="KH92" s="134"/>
      <c r="KI92" s="134"/>
      <c r="KJ92" s="134"/>
      <c r="KK92" s="134"/>
      <c r="KL92" s="134"/>
      <c r="KM92" s="134"/>
      <c r="KN92" s="134"/>
      <c r="KO92" s="134"/>
      <c r="KP92" s="134"/>
      <c r="KQ92" s="134"/>
      <c r="KR92" s="134"/>
      <c r="KS92" s="134"/>
      <c r="KT92" s="134"/>
      <c r="KU92" s="134"/>
      <c r="KV92" s="134"/>
      <c r="KW92" s="134"/>
      <c r="KX92" s="134"/>
      <c r="KY92" s="134"/>
      <c r="KZ92" s="134"/>
      <c r="LA92" s="134"/>
      <c r="LB92" s="134"/>
      <c r="LC92" s="134"/>
      <c r="LD92" s="134"/>
      <c r="LE92" s="134"/>
      <c r="LF92" s="134"/>
      <c r="LG92" s="134"/>
      <c r="LH92" s="134"/>
      <c r="LI92" s="134"/>
      <c r="LJ92" s="134"/>
      <c r="LK92" s="134"/>
      <c r="LL92" s="134"/>
      <c r="LM92" s="134"/>
      <c r="LN92" s="134"/>
      <c r="LO92" s="134"/>
      <c r="LP92" s="134"/>
      <c r="LQ92" s="134"/>
      <c r="LR92" s="134"/>
      <c r="LS92" s="134"/>
      <c r="LT92" s="134"/>
      <c r="LU92" s="134"/>
      <c r="LV92" s="134"/>
      <c r="LW92" s="134"/>
      <c r="LX92" s="134"/>
      <c r="LY92" s="134"/>
      <c r="LZ92" s="134"/>
      <c r="MA92" s="134"/>
      <c r="MB92" s="134"/>
      <c r="MC92" s="134"/>
      <c r="MD92" s="134"/>
      <c r="ME92" s="134"/>
      <c r="MF92" s="134"/>
      <c r="MG92" s="134"/>
      <c r="MH92" s="134"/>
      <c r="MI92" s="134"/>
      <c r="MJ92" s="134"/>
      <c r="MK92" s="134"/>
      <c r="ML92" s="134"/>
      <c r="MM92" s="134"/>
      <c r="MN92" s="134"/>
      <c r="MO92" s="134"/>
      <c r="MP92" s="134"/>
      <c r="MQ92" s="134"/>
      <c r="MR92" s="134"/>
      <c r="MS92" s="134"/>
      <c r="MT92" s="134"/>
      <c r="MU92" s="134"/>
      <c r="MV92" s="134"/>
      <c r="MW92" s="134"/>
      <c r="MX92" s="134"/>
      <c r="MY92" s="134"/>
      <c r="MZ92" s="134"/>
      <c r="NA92" s="134"/>
      <c r="NB92" s="134"/>
      <c r="NC92" s="134"/>
      <c r="ND92" s="134"/>
      <c r="NE92" s="134"/>
      <c r="NF92" s="134"/>
      <c r="NG92" s="134"/>
      <c r="NH92" s="134"/>
      <c r="NI92" s="134"/>
      <c r="NJ92" s="134"/>
      <c r="NK92" s="134"/>
      <c r="NL92" s="134"/>
      <c r="NM92" s="134"/>
      <c r="NN92" s="134"/>
      <c r="NO92" s="134"/>
      <c r="NP92" s="134"/>
      <c r="NQ92" s="134"/>
      <c r="NR92" s="134"/>
      <c r="NS92" s="134"/>
      <c r="NT92" s="134"/>
      <c r="NU92" s="134"/>
      <c r="NV92" s="134"/>
      <c r="NW92" s="134"/>
      <c r="NX92" s="134"/>
      <c r="NY92" s="134"/>
      <c r="NZ92" s="134"/>
      <c r="OA92" s="134"/>
      <c r="OB92" s="134"/>
      <c r="OC92" s="134"/>
      <c r="OD92" s="134"/>
      <c r="OE92" s="134"/>
      <c r="OF92" s="134"/>
      <c r="OG92" s="134"/>
      <c r="OH92" s="134"/>
      <c r="OI92" s="134"/>
      <c r="OJ92" s="134"/>
      <c r="OK92" s="134"/>
      <c r="OL92" s="134"/>
      <c r="OM92" s="134"/>
      <c r="ON92" s="134"/>
      <c r="OO92" s="134"/>
      <c r="OP92" s="134"/>
      <c r="OQ92" s="134"/>
      <c r="OR92" s="134"/>
      <c r="OS92" s="134"/>
      <c r="OT92" s="134"/>
      <c r="OU92" s="134"/>
      <c r="OV92" s="134"/>
      <c r="OW92" s="134"/>
      <c r="OX92" s="134"/>
      <c r="OY92" s="134"/>
      <c r="OZ92" s="134"/>
      <c r="PA92" s="134"/>
      <c r="PB92" s="134"/>
      <c r="PC92" s="134"/>
      <c r="PD92" s="134"/>
      <c r="PE92" s="134"/>
      <c r="PF92" s="134"/>
      <c r="PG92" s="134"/>
      <c r="PH92" s="134"/>
      <c r="PI92" s="134"/>
      <c r="PJ92" s="134"/>
      <c r="PK92" s="134"/>
      <c r="PL92" s="134"/>
      <c r="PM92" s="134"/>
      <c r="PN92" s="134"/>
      <c r="PO92" s="134"/>
      <c r="PP92" s="134"/>
      <c r="PQ92" s="134"/>
      <c r="PR92" s="134"/>
      <c r="PS92" s="134"/>
      <c r="PT92" s="134"/>
      <c r="PU92" s="134"/>
      <c r="PV92" s="134"/>
      <c r="PW92" s="134"/>
      <c r="PX92" s="134"/>
      <c r="PY92" s="134"/>
      <c r="PZ92" s="134"/>
      <c r="QA92" s="134"/>
      <c r="QB92" s="134"/>
      <c r="QC92" s="134"/>
      <c r="QD92" s="134"/>
      <c r="QE92" s="134"/>
      <c r="QF92" s="134"/>
      <c r="QG92" s="134"/>
      <c r="QH92" s="134"/>
      <c r="QI92" s="134"/>
      <c r="QJ92" s="134"/>
      <c r="QK92" s="134"/>
      <c r="QL92" s="134"/>
      <c r="QM92" s="134"/>
      <c r="QN92" s="134"/>
      <c r="QO92" s="134"/>
      <c r="QP92" s="134"/>
      <c r="QQ92" s="134"/>
      <c r="QR92" s="134"/>
      <c r="QS92" s="134"/>
      <c r="QT92" s="134"/>
      <c r="QU92" s="134"/>
      <c r="QV92" s="134"/>
      <c r="QW92" s="134"/>
      <c r="QX92" s="134"/>
      <c r="QY92" s="134"/>
      <c r="QZ92" s="134"/>
      <c r="RA92" s="134"/>
      <c r="RB92" s="134"/>
      <c r="RC92" s="134"/>
      <c r="RD92" s="134"/>
      <c r="RE92" s="134"/>
      <c r="RF92" s="134"/>
      <c r="RG92" s="134"/>
      <c r="RH92" s="134"/>
      <c r="RI92" s="134"/>
      <c r="RJ92" s="134"/>
      <c r="RK92" s="134"/>
      <c r="RL92" s="134"/>
      <c r="RM92" s="134"/>
      <c r="RN92" s="134"/>
      <c r="RO92" s="134"/>
      <c r="RP92" s="134"/>
      <c r="RQ92" s="134"/>
      <c r="RR92" s="134"/>
      <c r="RS92" s="134"/>
      <c r="RT92" s="134"/>
      <c r="RU92" s="134"/>
      <c r="RV92" s="134"/>
      <c r="RW92" s="134"/>
      <c r="RX92" s="134"/>
      <c r="RY92" s="134"/>
      <c r="RZ92" s="134"/>
      <c r="SA92" s="134"/>
      <c r="SB92" s="134"/>
      <c r="SC92" s="134"/>
      <c r="SD92" s="134"/>
      <c r="SE92" s="134"/>
      <c r="SF92" s="134"/>
      <c r="SG92" s="134"/>
      <c r="SH92" s="134"/>
      <c r="SI92" s="134"/>
      <c r="SJ92" s="134"/>
      <c r="SK92" s="134"/>
      <c r="SL92" s="134"/>
      <c r="SM92" s="134"/>
      <c r="SN92" s="134"/>
      <c r="SO92" s="134"/>
      <c r="SP92" s="134"/>
      <c r="SQ92" s="134"/>
      <c r="SR92" s="134"/>
      <c r="SS92" s="134"/>
      <c r="ST92" s="134"/>
      <c r="SU92" s="134"/>
      <c r="SV92" s="134"/>
      <c r="SW92" s="134"/>
      <c r="SX92" s="134"/>
      <c r="SY92" s="134"/>
      <c r="SZ92" s="134"/>
      <c r="TA92" s="134"/>
      <c r="TB92" s="134"/>
      <c r="TC92" s="134"/>
      <c r="TD92" s="134"/>
      <c r="TE92" s="134"/>
      <c r="TF92" s="134"/>
      <c r="TG92" s="134"/>
      <c r="TH92" s="134"/>
      <c r="TI92" s="134"/>
      <c r="TJ92" s="134"/>
      <c r="TK92" s="134"/>
      <c r="TL92" s="134"/>
      <c r="TM92" s="134"/>
      <c r="TN92" s="134"/>
      <c r="TO92" s="134"/>
      <c r="TP92" s="134"/>
      <c r="TQ92" s="134"/>
      <c r="TR92" s="134"/>
      <c r="TS92" s="134"/>
      <c r="TT92" s="134"/>
      <c r="TU92" s="134"/>
      <c r="TV92" s="134"/>
      <c r="TW92" s="134"/>
      <c r="TX92" s="134"/>
      <c r="TY92" s="134"/>
      <c r="TZ92" s="134"/>
      <c r="UA92" s="134"/>
      <c r="UB92" s="134"/>
      <c r="UC92" s="134"/>
      <c r="UD92" s="134"/>
      <c r="UE92" s="134"/>
      <c r="UF92" s="134"/>
      <c r="UG92" s="134"/>
      <c r="UH92" s="134"/>
      <c r="UI92" s="134"/>
      <c r="UJ92" s="134"/>
      <c r="UK92" s="134"/>
      <c r="UL92" s="134"/>
      <c r="UM92" s="134"/>
      <c r="UN92" s="134"/>
      <c r="UO92" s="134"/>
      <c r="UP92" s="134"/>
      <c r="UQ92" s="134"/>
      <c r="UR92" s="134"/>
      <c r="US92" s="134"/>
      <c r="UT92" s="134"/>
      <c r="UU92" s="134"/>
      <c r="UV92" s="134"/>
      <c r="UW92" s="134"/>
      <c r="UX92" s="134"/>
      <c r="UY92" s="134"/>
      <c r="UZ92" s="134"/>
      <c r="VA92" s="134"/>
      <c r="VB92" s="134"/>
      <c r="VC92" s="134"/>
      <c r="VD92" s="134"/>
      <c r="VE92" s="134"/>
      <c r="VF92" s="134"/>
      <c r="VG92" s="134"/>
      <c r="VH92" s="134"/>
      <c r="VI92" s="134"/>
      <c r="VJ92" s="134"/>
      <c r="VK92" s="134"/>
      <c r="VL92" s="134"/>
      <c r="VM92" s="134"/>
      <c r="VN92" s="134"/>
      <c r="VO92" s="134"/>
      <c r="VP92" s="134"/>
      <c r="VQ92" s="134"/>
      <c r="VR92" s="134"/>
      <c r="VS92" s="134"/>
      <c r="VT92" s="134"/>
      <c r="VU92" s="134"/>
      <c r="VV92" s="134"/>
      <c r="VW92" s="134"/>
      <c r="VX92" s="134"/>
      <c r="VY92" s="134"/>
      <c r="VZ92" s="134"/>
      <c r="WA92" s="134"/>
      <c r="WB92" s="134"/>
      <c r="WC92" s="134"/>
      <c r="WD92" s="134"/>
      <c r="WE92" s="134"/>
      <c r="WF92" s="134"/>
      <c r="WG92" s="134"/>
      <c r="WH92" s="134"/>
      <c r="WI92" s="134"/>
      <c r="WJ92" s="134"/>
      <c r="WK92" s="134"/>
      <c r="WL92" s="134"/>
      <c r="WM92" s="134"/>
      <c r="WN92" s="134"/>
      <c r="WO92" s="134"/>
      <c r="WP92" s="134"/>
      <c r="WQ92" s="134"/>
      <c r="WR92" s="134"/>
      <c r="WS92" s="134"/>
      <c r="WT92" s="134"/>
      <c r="WU92" s="134"/>
      <c r="WV92" s="134"/>
      <c r="WW92" s="134"/>
      <c r="WX92" s="134"/>
      <c r="WY92" s="134"/>
      <c r="WZ92" s="134"/>
      <c r="XA92" s="134"/>
      <c r="XB92" s="134"/>
      <c r="XC92" s="134"/>
      <c r="XD92" s="134"/>
      <c r="XE92" s="134"/>
      <c r="XF92" s="134"/>
      <c r="XG92" s="134"/>
      <c r="XH92" s="134"/>
      <c r="XI92" s="134"/>
      <c r="XJ92" s="134"/>
      <c r="XK92" s="134"/>
      <c r="XL92" s="134"/>
      <c r="XM92" s="134"/>
      <c r="XN92" s="134"/>
      <c r="XO92" s="134"/>
      <c r="XP92" s="134"/>
      <c r="XQ92" s="134"/>
      <c r="XR92" s="134"/>
      <c r="XS92" s="134"/>
      <c r="XT92" s="134"/>
      <c r="XU92" s="134"/>
      <c r="XV92" s="134"/>
      <c r="XW92" s="134"/>
      <c r="XX92" s="134"/>
      <c r="XY92" s="134"/>
      <c r="XZ92" s="134"/>
      <c r="YA92" s="134"/>
      <c r="YB92" s="134"/>
      <c r="YC92" s="134"/>
      <c r="YD92" s="134"/>
      <c r="YE92" s="134"/>
      <c r="YF92" s="134"/>
      <c r="YG92" s="134"/>
      <c r="YH92" s="134"/>
      <c r="YI92" s="134"/>
      <c r="YJ92" s="134"/>
      <c r="YK92" s="134"/>
      <c r="YL92" s="134"/>
      <c r="YM92" s="134"/>
      <c r="YN92" s="134"/>
      <c r="YO92" s="134"/>
      <c r="YP92" s="134"/>
      <c r="YQ92" s="134"/>
      <c r="YR92" s="134"/>
      <c r="YS92" s="134"/>
      <c r="YT92" s="134"/>
      <c r="YU92" s="134"/>
      <c r="YV92" s="134"/>
      <c r="YW92" s="134"/>
      <c r="YX92" s="134"/>
      <c r="YY92" s="134"/>
      <c r="YZ92" s="134"/>
      <c r="ZA92" s="134"/>
      <c r="ZB92" s="134"/>
      <c r="ZC92" s="134"/>
      <c r="ZD92" s="134"/>
      <c r="ZE92" s="134"/>
      <c r="ZF92" s="134"/>
      <c r="ZG92" s="134"/>
      <c r="ZH92" s="134"/>
      <c r="ZI92" s="134"/>
      <c r="ZJ92" s="134"/>
      <c r="ZK92" s="134"/>
      <c r="ZL92" s="134"/>
      <c r="ZM92" s="134"/>
      <c r="ZN92" s="134"/>
      <c r="ZO92" s="134"/>
      <c r="ZP92" s="134"/>
      <c r="ZQ92" s="134"/>
      <c r="ZR92" s="134"/>
      <c r="ZS92" s="134"/>
      <c r="ZT92" s="134"/>
      <c r="ZU92" s="134"/>
      <c r="ZV92" s="134"/>
      <c r="ZW92" s="134"/>
      <c r="ZX92" s="134"/>
      <c r="ZY92" s="134"/>
      <c r="ZZ92" s="134"/>
      <c r="AAA92" s="134"/>
      <c r="AAB92" s="134"/>
      <c r="AAC92" s="134"/>
      <c r="AAD92" s="134"/>
      <c r="AAE92" s="134"/>
      <c r="AAF92" s="134"/>
      <c r="AAG92" s="134"/>
      <c r="AAH92" s="134"/>
      <c r="AAI92" s="134"/>
      <c r="AAJ92" s="134"/>
      <c r="AAK92" s="134"/>
      <c r="AAL92" s="134"/>
      <c r="AAM92" s="134"/>
      <c r="AAN92" s="134"/>
      <c r="AAO92" s="134"/>
      <c r="AAP92" s="134"/>
      <c r="AAQ92" s="134"/>
      <c r="AAR92" s="134"/>
      <c r="AAS92" s="134"/>
      <c r="AAT92" s="134"/>
      <c r="AAU92" s="134"/>
      <c r="AAV92" s="134"/>
      <c r="AAW92" s="134"/>
      <c r="AAX92" s="134"/>
      <c r="AAY92" s="134"/>
      <c r="AAZ92" s="134"/>
      <c r="ABA92" s="134"/>
      <c r="ABB92" s="134"/>
      <c r="ABC92" s="134"/>
      <c r="ABD92" s="134"/>
      <c r="ABE92" s="134"/>
      <c r="ABF92" s="134"/>
      <c r="ABG92" s="134"/>
      <c r="ABH92" s="134"/>
      <c r="ABI92" s="134"/>
      <c r="ABJ92" s="134"/>
      <c r="ABK92" s="134"/>
      <c r="ABL92" s="134"/>
      <c r="ABM92" s="134"/>
      <c r="ABN92" s="134"/>
      <c r="ABO92" s="134"/>
      <c r="ABP92" s="134"/>
      <c r="ABQ92" s="134"/>
      <c r="ABR92" s="134"/>
      <c r="ABS92" s="134"/>
      <c r="ABT92" s="134"/>
      <c r="ABU92" s="134"/>
      <c r="ABV92" s="134"/>
      <c r="ABW92" s="134"/>
      <c r="ABX92" s="134"/>
      <c r="ABY92" s="134"/>
      <c r="ABZ92" s="134"/>
      <c r="ACA92" s="134"/>
      <c r="ACB92" s="134"/>
      <c r="ACC92" s="134"/>
      <c r="ACD92" s="134"/>
      <c r="ACE92" s="134"/>
      <c r="ACF92" s="134"/>
      <c r="ACG92" s="134"/>
      <c r="ACH92" s="134"/>
      <c r="ACI92" s="134"/>
      <c r="ACJ92" s="134"/>
      <c r="ACK92" s="134"/>
      <c r="ACL92" s="134"/>
      <c r="ACM92" s="134"/>
      <c r="ACN92" s="134"/>
      <c r="ACO92" s="134"/>
      <c r="ACP92" s="134"/>
      <c r="ACQ92" s="134"/>
      <c r="ACR92" s="134"/>
      <c r="ACS92" s="134"/>
      <c r="ACT92" s="134"/>
      <c r="ACU92" s="134"/>
      <c r="ACV92" s="134"/>
      <c r="ACW92" s="134"/>
      <c r="ACX92" s="134"/>
      <c r="ACY92" s="134"/>
      <c r="ACZ92" s="134"/>
      <c r="ADA92" s="134"/>
      <c r="ADB92" s="134"/>
      <c r="ADC92" s="134"/>
      <c r="ADD92" s="134"/>
      <c r="ADE92" s="134"/>
      <c r="ADF92" s="134"/>
      <c r="ADG92" s="134"/>
      <c r="ADH92" s="134"/>
      <c r="ADI92" s="134"/>
      <c r="ADJ92" s="134"/>
      <c r="ADK92" s="134"/>
      <c r="ADL92" s="134"/>
      <c r="ADM92" s="134"/>
      <c r="ADN92" s="134"/>
      <c r="ADO92" s="134"/>
      <c r="ADP92" s="134"/>
      <c r="ADQ92" s="134"/>
      <c r="ADR92" s="134"/>
      <c r="ADS92" s="134"/>
      <c r="ADT92" s="134"/>
      <c r="ADU92" s="134"/>
      <c r="ADV92" s="134"/>
      <c r="ADW92" s="134"/>
      <c r="ADX92" s="134"/>
      <c r="ADY92" s="134"/>
      <c r="ADZ92" s="134"/>
      <c r="AEA92" s="134"/>
      <c r="AEB92" s="134"/>
      <c r="AEC92" s="134"/>
      <c r="AED92" s="134"/>
      <c r="AEE92" s="134"/>
      <c r="AEF92" s="134"/>
      <c r="AEG92" s="134"/>
      <c r="AEH92" s="134"/>
      <c r="AEI92" s="134"/>
      <c r="AEJ92" s="134"/>
      <c r="AEK92" s="134"/>
      <c r="AEL92" s="134"/>
      <c r="AEM92" s="134"/>
      <c r="AEN92" s="134"/>
      <c r="AEO92" s="134"/>
      <c r="AEP92" s="134"/>
      <c r="AEQ92" s="134"/>
      <c r="AER92" s="134"/>
      <c r="AES92" s="134"/>
      <c r="AET92" s="134"/>
      <c r="AEU92" s="134"/>
      <c r="AEV92" s="134"/>
      <c r="AEW92" s="134"/>
      <c r="AEX92" s="134"/>
      <c r="AEY92" s="134"/>
      <c r="AEZ92" s="134"/>
      <c r="AFA92" s="134"/>
      <c r="AFB92" s="134"/>
      <c r="AFC92" s="134"/>
      <c r="AFD92" s="134"/>
      <c r="AFE92" s="134"/>
      <c r="AFF92" s="134"/>
      <c r="AFG92" s="134"/>
      <c r="AFH92" s="134"/>
      <c r="AFI92" s="134"/>
      <c r="AFJ92" s="134"/>
      <c r="AFK92" s="134"/>
      <c r="AFL92" s="134"/>
      <c r="AFM92" s="134"/>
      <c r="AFN92" s="134"/>
      <c r="AFO92" s="134"/>
      <c r="AFP92" s="134"/>
      <c r="AFQ92" s="134"/>
      <c r="AFR92" s="134"/>
      <c r="AFS92" s="134"/>
      <c r="AFT92" s="134"/>
      <c r="AFU92" s="134"/>
      <c r="AFV92" s="134"/>
      <c r="AFW92" s="134"/>
      <c r="AFX92" s="134"/>
      <c r="AFY92" s="134"/>
      <c r="AFZ92" s="134"/>
      <c r="AGA92" s="134"/>
      <c r="AGB92" s="134"/>
      <c r="AGC92" s="134"/>
      <c r="AGD92" s="134"/>
      <c r="AGE92" s="134"/>
      <c r="AGF92" s="134"/>
      <c r="AGG92" s="134"/>
      <c r="AGH92" s="134"/>
      <c r="AGI92" s="134"/>
      <c r="AGJ92" s="134"/>
      <c r="AGK92" s="134"/>
      <c r="AGL92" s="134"/>
      <c r="AGM92" s="134"/>
      <c r="AGN92" s="134"/>
      <c r="AGO92" s="134"/>
      <c r="AGP92" s="134"/>
      <c r="AGQ92" s="134"/>
      <c r="AGR92" s="134"/>
      <c r="AGS92" s="134"/>
      <c r="AGT92" s="134"/>
      <c r="AGU92" s="134"/>
      <c r="AGV92" s="134"/>
      <c r="AGW92" s="134"/>
      <c r="AGX92" s="134"/>
      <c r="AGY92" s="134"/>
      <c r="AGZ92" s="134"/>
      <c r="AHA92" s="134"/>
      <c r="AHB92" s="134"/>
      <c r="AHC92" s="134"/>
      <c r="AHD92" s="134"/>
      <c r="AHE92" s="134"/>
      <c r="AHF92" s="134"/>
      <c r="AHG92" s="134"/>
      <c r="AHH92" s="134"/>
      <c r="AHI92" s="134"/>
      <c r="AHJ92" s="134"/>
      <c r="AHK92" s="134"/>
      <c r="AHL92" s="134"/>
      <c r="AHM92" s="134"/>
      <c r="AHN92" s="134"/>
      <c r="AHO92" s="134"/>
      <c r="AHP92" s="134"/>
      <c r="AHQ92" s="134"/>
      <c r="AHR92" s="134"/>
      <c r="AHS92" s="134"/>
      <c r="AHT92" s="134"/>
      <c r="AHU92" s="134"/>
      <c r="AHV92" s="134"/>
      <c r="AHW92" s="134"/>
      <c r="AHX92" s="134"/>
      <c r="AHY92" s="134"/>
      <c r="AHZ92" s="134"/>
      <c r="AIA92" s="134"/>
      <c r="AIB92" s="134"/>
      <c r="AIC92" s="134"/>
      <c r="AID92" s="134"/>
      <c r="AIE92" s="134"/>
      <c r="AIF92" s="134"/>
      <c r="AIG92" s="134"/>
      <c r="AIH92" s="134"/>
      <c r="AII92" s="134"/>
      <c r="AIJ92" s="134"/>
      <c r="AIK92" s="134"/>
      <c r="AIL92" s="134"/>
      <c r="AIM92" s="134"/>
      <c r="AIN92" s="134"/>
      <c r="AIO92" s="134"/>
      <c r="AIP92" s="134"/>
      <c r="AIQ92" s="134"/>
      <c r="AIR92" s="134"/>
      <c r="AIS92" s="134"/>
      <c r="AIT92" s="134"/>
      <c r="AIU92" s="134"/>
      <c r="AIV92" s="134"/>
      <c r="AIW92" s="134"/>
      <c r="AIX92" s="134"/>
      <c r="AIY92" s="134"/>
      <c r="AIZ92" s="134"/>
      <c r="AJA92" s="134"/>
      <c r="AJB92" s="134"/>
      <c r="AJC92" s="134"/>
      <c r="AJD92" s="134"/>
      <c r="AJE92" s="134"/>
      <c r="AJF92" s="134"/>
      <c r="AJG92" s="134"/>
      <c r="AJH92" s="134"/>
      <c r="AJI92" s="134"/>
      <c r="AJJ92" s="134"/>
      <c r="AJK92" s="134"/>
      <c r="AJL92" s="134"/>
      <c r="AJM92" s="134"/>
      <c r="AJN92" s="134"/>
      <c r="AJO92" s="134"/>
      <c r="AJP92" s="134"/>
      <c r="AJQ92" s="134"/>
      <c r="AJR92" s="134"/>
      <c r="AJS92" s="134"/>
      <c r="AJT92" s="134"/>
      <c r="AJU92" s="134"/>
      <c r="AJV92" s="134"/>
      <c r="AJW92" s="134"/>
      <c r="AJX92" s="134"/>
      <c r="AJY92" s="134"/>
      <c r="AJZ92" s="134"/>
      <c r="AKA92" s="134"/>
      <c r="AKB92" s="134"/>
      <c r="AKC92" s="134"/>
      <c r="AKD92" s="134"/>
      <c r="AKE92" s="134"/>
      <c r="AKF92" s="134"/>
      <c r="AKG92" s="134"/>
      <c r="AKH92" s="134"/>
      <c r="AKI92" s="134"/>
      <c r="AKJ92" s="134"/>
      <c r="AKK92" s="134"/>
      <c r="AKL92" s="134"/>
      <c r="AKM92" s="134"/>
      <c r="AKN92" s="134"/>
      <c r="AKO92" s="134"/>
      <c r="AKP92" s="134"/>
      <c r="AKQ92" s="134"/>
      <c r="AKR92" s="134"/>
      <c r="AKS92" s="134"/>
      <c r="AKT92" s="134"/>
      <c r="AKU92" s="134"/>
      <c r="AKV92" s="134"/>
      <c r="AKW92" s="134"/>
      <c r="AKX92" s="134"/>
      <c r="AKY92" s="134"/>
      <c r="AKZ92" s="134"/>
      <c r="ALA92" s="134"/>
      <c r="ALB92" s="134"/>
      <c r="ALC92" s="134"/>
      <c r="ALD92" s="134"/>
      <c r="ALE92" s="134"/>
      <c r="ALF92" s="134"/>
      <c r="ALG92" s="134"/>
      <c r="ALH92" s="134"/>
      <c r="ALI92" s="134"/>
      <c r="ALJ92" s="134"/>
      <c r="ALK92" s="134"/>
      <c r="ALL92" s="134"/>
      <c r="ALM92" s="134"/>
      <c r="ALN92" s="134"/>
      <c r="ALO92" s="134"/>
      <c r="ALP92" s="134"/>
      <c r="ALQ92" s="134"/>
      <c r="ALR92" s="134"/>
      <c r="ALS92" s="134"/>
      <c r="ALT92" s="134"/>
      <c r="ALU92" s="134"/>
      <c r="ALV92" s="134"/>
      <c r="ALW92" s="134"/>
      <c r="ALX92" s="134"/>
      <c r="ALY92" s="134"/>
      <c r="ALZ92" s="134"/>
      <c r="AMA92" s="134"/>
      <c r="AMB92" s="134"/>
      <c r="AMC92" s="134"/>
      <c r="AMD92" s="134"/>
      <c r="AME92" s="134"/>
      <c r="AMF92" s="134"/>
      <c r="AMG92" s="134"/>
      <c r="AMH92" s="134"/>
      <c r="AMI92" s="134"/>
      <c r="AMJ92" s="134"/>
      <c r="AMK92" s="134"/>
      <c r="AML92" s="134"/>
      <c r="AMM92" s="134"/>
      <c r="AMN92" s="134"/>
      <c r="AMO92" s="134"/>
      <c r="AMP92" s="134"/>
      <c r="AMQ92" s="134"/>
      <c r="AMR92" s="134"/>
      <c r="AMS92" s="134"/>
      <c r="AMT92" s="134"/>
      <c r="AMU92" s="134"/>
      <c r="AMV92" s="134"/>
      <c r="AMW92" s="134"/>
      <c r="AMX92" s="134"/>
      <c r="AMY92" s="134"/>
      <c r="AMZ92" s="134"/>
      <c r="ANA92" s="134"/>
      <c r="ANB92" s="134"/>
      <c r="ANC92" s="134"/>
      <c r="AND92" s="134"/>
      <c r="ANE92" s="134"/>
      <c r="ANF92" s="134"/>
      <c r="ANG92" s="134"/>
      <c r="ANH92" s="134"/>
      <c r="ANI92" s="134"/>
      <c r="ANJ92" s="134"/>
      <c r="ANK92" s="134"/>
      <c r="ANL92" s="134"/>
      <c r="ANM92" s="134"/>
      <c r="ANN92" s="134"/>
      <c r="ANO92" s="134"/>
      <c r="ANP92" s="134"/>
      <c r="ANQ92" s="134"/>
      <c r="ANR92" s="134"/>
      <c r="ANS92" s="134"/>
      <c r="ANT92" s="134"/>
      <c r="ANU92" s="134"/>
      <c r="ANV92" s="134"/>
      <c r="ANW92" s="134"/>
      <c r="ANX92" s="134"/>
      <c r="ANY92" s="134"/>
      <c r="ANZ92" s="134"/>
      <c r="AOA92" s="134"/>
      <c r="AOB92" s="134"/>
      <c r="AOC92" s="134"/>
      <c r="AOD92" s="134"/>
      <c r="AOE92" s="134"/>
      <c r="AOF92" s="134"/>
      <c r="AOG92" s="134"/>
      <c r="AOH92" s="134"/>
      <c r="AOI92" s="134"/>
      <c r="AOJ92" s="134"/>
      <c r="AOK92" s="134"/>
      <c r="AOL92" s="134"/>
      <c r="AOM92" s="134"/>
      <c r="AON92" s="134"/>
      <c r="AOO92" s="134"/>
      <c r="AOP92" s="134"/>
      <c r="AOQ92" s="134"/>
      <c r="AOR92" s="134"/>
      <c r="AOS92" s="134"/>
      <c r="AOT92" s="134"/>
      <c r="AOU92" s="134"/>
      <c r="AOV92" s="134"/>
      <c r="AOW92" s="134"/>
      <c r="AOX92" s="134"/>
      <c r="AOY92" s="134"/>
      <c r="AOZ92" s="134"/>
      <c r="APA92" s="134"/>
      <c r="APB92" s="134"/>
      <c r="APC92" s="134"/>
      <c r="APD92" s="134"/>
      <c r="APE92" s="134"/>
      <c r="APF92" s="134"/>
      <c r="APG92" s="134"/>
      <c r="APH92" s="134"/>
      <c r="API92" s="134"/>
      <c r="APJ92" s="134"/>
      <c r="APK92" s="134"/>
      <c r="APL92" s="134"/>
      <c r="APM92" s="134"/>
      <c r="APN92" s="134"/>
      <c r="APO92" s="134"/>
      <c r="APP92" s="134"/>
      <c r="APQ92" s="134"/>
      <c r="APR92" s="134"/>
      <c r="APS92" s="134"/>
      <c r="APT92" s="134"/>
      <c r="APU92" s="134"/>
      <c r="APV92" s="134"/>
      <c r="APW92" s="134"/>
      <c r="APX92" s="134"/>
      <c r="APY92" s="134"/>
      <c r="APZ92" s="134"/>
      <c r="AQA92" s="134"/>
      <c r="AQB92" s="134"/>
      <c r="AQC92" s="134"/>
      <c r="AQD92" s="134"/>
      <c r="AQE92" s="134"/>
      <c r="AQF92" s="134"/>
      <c r="AQG92" s="134"/>
      <c r="AQH92" s="134"/>
      <c r="AQI92" s="134"/>
      <c r="AQJ92" s="134"/>
      <c r="AQK92" s="134"/>
      <c r="AQL92" s="134"/>
      <c r="AQM92" s="134"/>
      <c r="AQN92" s="134"/>
      <c r="AQO92" s="134"/>
      <c r="AQP92" s="134"/>
      <c r="AQQ92" s="134"/>
      <c r="AQR92" s="134"/>
      <c r="AQS92" s="134"/>
      <c r="AQT92" s="134"/>
      <c r="AQU92" s="134"/>
      <c r="AQV92" s="134"/>
      <c r="AQW92" s="134"/>
      <c r="AQX92" s="134"/>
      <c r="AQY92" s="134"/>
      <c r="AQZ92" s="134"/>
      <c r="ARA92" s="134"/>
      <c r="ARB92" s="134"/>
      <c r="ARC92" s="134"/>
      <c r="ARD92" s="134"/>
      <c r="ARE92" s="134"/>
      <c r="ARF92" s="134"/>
      <c r="ARG92" s="134"/>
      <c r="ARH92" s="134"/>
      <c r="ARI92" s="134"/>
      <c r="ARJ92" s="134"/>
      <c r="ARK92" s="134"/>
      <c r="ARL92" s="134"/>
      <c r="ARM92" s="134"/>
      <c r="ARN92" s="134"/>
      <c r="ARO92" s="134"/>
      <c r="ARP92" s="134"/>
      <c r="ARQ92" s="134"/>
      <c r="ARR92" s="134"/>
      <c r="ARS92" s="134"/>
      <c r="ART92" s="134"/>
      <c r="ARU92" s="134"/>
      <c r="ARV92" s="134"/>
      <c r="ARW92" s="134"/>
      <c r="ARX92" s="134"/>
      <c r="ARY92" s="134"/>
      <c r="ARZ92" s="134"/>
      <c r="ASA92" s="134"/>
      <c r="ASB92" s="134"/>
      <c r="ASC92" s="134"/>
      <c r="ASD92" s="134"/>
      <c r="ASE92" s="134"/>
      <c r="ASF92" s="134"/>
      <c r="ASG92" s="134"/>
      <c r="ASH92" s="134"/>
      <c r="ASI92" s="134"/>
      <c r="ASJ92" s="134"/>
      <c r="ASK92" s="134"/>
      <c r="ASL92" s="134"/>
      <c r="ASM92" s="134"/>
      <c r="ASN92" s="134"/>
      <c r="ASO92" s="134"/>
      <c r="ASP92" s="134"/>
      <c r="ASQ92" s="134"/>
      <c r="ASR92" s="134"/>
      <c r="ASS92" s="134"/>
      <c r="AST92" s="134"/>
      <c r="ASU92" s="134"/>
      <c r="ASV92" s="134"/>
      <c r="ASW92" s="134"/>
      <c r="ASX92" s="134"/>
      <c r="ASY92" s="134"/>
      <c r="ASZ92" s="134"/>
      <c r="ATA92" s="134"/>
      <c r="ATB92" s="134"/>
      <c r="ATC92" s="134"/>
      <c r="ATD92" s="134"/>
      <c r="ATE92" s="134"/>
      <c r="ATF92" s="134"/>
      <c r="ATG92" s="134"/>
      <c r="ATH92" s="134"/>
      <c r="ATI92" s="134"/>
      <c r="ATJ92" s="134"/>
      <c r="ATK92" s="134"/>
      <c r="ATL92" s="134"/>
      <c r="ATM92" s="134"/>
      <c r="ATN92" s="134"/>
      <c r="ATO92" s="134"/>
      <c r="ATP92" s="134"/>
      <c r="ATQ92" s="134"/>
      <c r="ATR92" s="134"/>
      <c r="ATS92" s="134"/>
      <c r="ATT92" s="134"/>
      <c r="ATU92" s="134"/>
      <c r="ATV92" s="134"/>
      <c r="ATW92" s="134"/>
      <c r="ATX92" s="134"/>
      <c r="ATY92" s="134"/>
      <c r="ATZ92" s="134"/>
      <c r="AUA92" s="134"/>
      <c r="AUB92" s="134"/>
      <c r="AUC92" s="134"/>
      <c r="AUD92" s="134"/>
      <c r="AUE92" s="134"/>
      <c r="AUF92" s="134"/>
      <c r="AUG92" s="134"/>
      <c r="AUH92" s="134"/>
      <c r="AUI92" s="134"/>
      <c r="AUJ92" s="134"/>
      <c r="AUK92" s="134"/>
      <c r="AUL92" s="134"/>
      <c r="AUM92" s="134"/>
      <c r="AUN92" s="134"/>
      <c r="AUO92" s="134"/>
      <c r="AUP92" s="134"/>
      <c r="AUQ92" s="134"/>
      <c r="AUR92" s="134"/>
      <c r="AUS92" s="134"/>
      <c r="AUT92" s="134"/>
      <c r="AUU92" s="134"/>
      <c r="AUV92" s="134"/>
      <c r="AUW92" s="134"/>
      <c r="AUX92" s="134"/>
      <c r="AUY92" s="134"/>
      <c r="AUZ92" s="134"/>
      <c r="AVA92" s="134"/>
      <c r="AVB92" s="134"/>
      <c r="AVC92" s="134"/>
      <c r="AVD92" s="134"/>
      <c r="AVE92" s="134"/>
      <c r="AVF92" s="134"/>
      <c r="AVG92" s="134"/>
      <c r="AVH92" s="134"/>
      <c r="AVI92" s="134"/>
      <c r="AVJ92" s="134"/>
      <c r="AVK92" s="134"/>
      <c r="AVL92" s="134"/>
      <c r="AVM92" s="134"/>
      <c r="AVN92" s="134"/>
      <c r="AVO92" s="134"/>
      <c r="AVP92" s="134"/>
      <c r="AVQ92" s="134"/>
      <c r="AVR92" s="134"/>
      <c r="AVS92" s="134"/>
      <c r="AVT92" s="134"/>
      <c r="AVU92" s="134"/>
      <c r="AVV92" s="134"/>
      <c r="AVW92" s="134"/>
      <c r="AVX92" s="134"/>
      <c r="AVY92" s="134"/>
      <c r="AVZ92" s="134"/>
      <c r="AWA92" s="134"/>
      <c r="AWB92" s="134"/>
      <c r="AWC92" s="134"/>
      <c r="AWD92" s="134"/>
      <c r="AWE92" s="134"/>
      <c r="AWF92" s="134"/>
      <c r="AWG92" s="134"/>
      <c r="AWH92" s="134"/>
      <c r="AWI92" s="134"/>
      <c r="AWJ92" s="134"/>
      <c r="AWK92" s="134"/>
      <c r="AWL92" s="134"/>
      <c r="AWM92" s="134"/>
      <c r="AWN92" s="134"/>
      <c r="AWO92" s="134"/>
      <c r="AWP92" s="134"/>
      <c r="AWQ92" s="134"/>
      <c r="AWR92" s="134"/>
      <c r="AWS92" s="134"/>
      <c r="AWT92" s="134"/>
      <c r="AWU92" s="134"/>
      <c r="AWV92" s="134"/>
      <c r="AWW92" s="134"/>
      <c r="AWX92" s="134"/>
      <c r="AWY92" s="134"/>
      <c r="AWZ92" s="134"/>
      <c r="AXA92" s="134"/>
      <c r="AXB92" s="134"/>
      <c r="AXC92" s="134"/>
      <c r="AXD92" s="134"/>
      <c r="AXE92" s="134"/>
      <c r="AXF92" s="134"/>
      <c r="AXG92" s="134"/>
      <c r="AXH92" s="134"/>
      <c r="AXI92" s="134"/>
      <c r="AXJ92" s="134"/>
      <c r="AXK92" s="134"/>
      <c r="AXL92" s="134"/>
      <c r="AXM92" s="134"/>
      <c r="AXN92" s="134"/>
      <c r="AXO92" s="134"/>
      <c r="AXP92" s="134"/>
      <c r="AXQ92" s="134"/>
      <c r="AXR92" s="134"/>
      <c r="AXS92" s="134"/>
      <c r="AXT92" s="134"/>
      <c r="AXU92" s="134"/>
      <c r="AXV92" s="134"/>
      <c r="AXW92" s="134"/>
      <c r="AXX92" s="134"/>
      <c r="AXY92" s="134"/>
      <c r="AXZ92" s="134"/>
      <c r="AYA92" s="134"/>
      <c r="AYB92" s="134"/>
      <c r="AYC92" s="134"/>
      <c r="AYD92" s="134"/>
      <c r="AYE92" s="134"/>
      <c r="AYF92" s="134"/>
      <c r="AYG92" s="134"/>
      <c r="AYH92" s="134"/>
      <c r="AYI92" s="134"/>
      <c r="AYJ92" s="134"/>
      <c r="AYK92" s="134"/>
      <c r="AYL92" s="134"/>
      <c r="AYM92" s="134"/>
      <c r="AYN92" s="134"/>
      <c r="AYO92" s="134"/>
      <c r="AYP92" s="134"/>
      <c r="AYQ92" s="134"/>
      <c r="AYR92" s="134"/>
      <c r="AYS92" s="134"/>
      <c r="AYT92" s="134"/>
      <c r="AYU92" s="134"/>
      <c r="AYV92" s="134"/>
      <c r="AYW92" s="134"/>
      <c r="AYX92" s="134"/>
      <c r="AYY92" s="134"/>
      <c r="AYZ92" s="134"/>
      <c r="AZA92" s="134"/>
      <c r="AZB92" s="134"/>
      <c r="AZC92" s="134"/>
      <c r="AZD92" s="134"/>
      <c r="AZE92" s="134"/>
      <c r="AZF92" s="134"/>
      <c r="AZG92" s="134"/>
      <c r="AZH92" s="134"/>
      <c r="AZI92" s="134"/>
      <c r="AZJ92" s="134"/>
      <c r="AZK92" s="134"/>
      <c r="AZL92" s="134"/>
      <c r="AZM92" s="134"/>
      <c r="AZN92" s="134"/>
      <c r="AZO92" s="134"/>
      <c r="AZP92" s="134"/>
      <c r="AZQ92" s="134"/>
      <c r="AZR92" s="134"/>
      <c r="AZS92" s="134"/>
      <c r="AZT92" s="134"/>
      <c r="AZU92" s="134"/>
      <c r="AZV92" s="134"/>
      <c r="AZW92" s="134"/>
      <c r="AZX92" s="134"/>
      <c r="AZY92" s="134"/>
      <c r="AZZ92" s="134"/>
      <c r="BAA92" s="134"/>
      <c r="BAB92" s="134"/>
      <c r="BAC92" s="134"/>
      <c r="BAD92" s="134"/>
      <c r="BAE92" s="134"/>
      <c r="BAF92" s="134"/>
      <c r="BAG92" s="134"/>
      <c r="BAH92" s="134"/>
      <c r="BAI92" s="134"/>
      <c r="BAJ92" s="134"/>
      <c r="BAK92" s="134"/>
      <c r="BAL92" s="134"/>
      <c r="BAM92" s="134"/>
      <c r="BAN92" s="134"/>
      <c r="BAO92" s="134"/>
      <c r="BAP92" s="134"/>
      <c r="BAQ92" s="134"/>
      <c r="BAR92" s="134"/>
      <c r="BAS92" s="134"/>
      <c r="BAT92" s="134"/>
      <c r="BAU92" s="134"/>
      <c r="BAV92" s="134"/>
      <c r="BAW92" s="134"/>
      <c r="BAX92" s="134"/>
      <c r="BAY92" s="134"/>
      <c r="BAZ92" s="134"/>
      <c r="BBA92" s="134"/>
      <c r="BBB92" s="134"/>
      <c r="BBC92" s="134"/>
      <c r="BBD92" s="134"/>
      <c r="BBE92" s="134"/>
      <c r="BBF92" s="134"/>
      <c r="BBG92" s="134"/>
      <c r="BBH92" s="134"/>
      <c r="BBI92" s="134"/>
      <c r="BBJ92" s="134"/>
      <c r="BBK92" s="134"/>
      <c r="BBL92" s="134"/>
      <c r="BBM92" s="134"/>
      <c r="BBN92" s="134"/>
      <c r="BBO92" s="134"/>
      <c r="BBP92" s="134"/>
      <c r="BBQ92" s="134"/>
      <c r="BBR92" s="134"/>
      <c r="BBS92" s="134"/>
      <c r="BBT92" s="134"/>
      <c r="BBU92" s="134"/>
      <c r="BBV92" s="134"/>
      <c r="BBW92" s="134"/>
      <c r="BBX92" s="134"/>
      <c r="BBY92" s="134"/>
      <c r="BBZ92" s="134"/>
      <c r="BCA92" s="134"/>
      <c r="BCB92" s="134"/>
      <c r="BCC92" s="134"/>
      <c r="BCD92" s="134"/>
      <c r="BCE92" s="134"/>
      <c r="BCF92" s="134"/>
      <c r="BCG92" s="134"/>
      <c r="BCH92" s="134"/>
      <c r="BCI92" s="134"/>
      <c r="BCJ92" s="134"/>
      <c r="BCK92" s="134"/>
      <c r="BCL92" s="134"/>
      <c r="BCM92" s="134"/>
      <c r="BCN92" s="134"/>
      <c r="BCO92" s="134"/>
      <c r="BCP92" s="134"/>
      <c r="BCQ92" s="134"/>
      <c r="BCR92" s="134"/>
      <c r="BCS92" s="134"/>
      <c r="BCT92" s="134"/>
      <c r="BCU92" s="134"/>
      <c r="BCV92" s="134"/>
      <c r="BCW92" s="134"/>
      <c r="BCX92" s="134"/>
      <c r="BCY92" s="134"/>
      <c r="BCZ92" s="134"/>
      <c r="BDA92" s="134"/>
      <c r="BDB92" s="134"/>
      <c r="BDC92" s="134"/>
      <c r="BDD92" s="134"/>
      <c r="BDE92" s="134"/>
      <c r="BDF92" s="134"/>
      <c r="BDG92" s="134"/>
      <c r="BDH92" s="134"/>
      <c r="BDI92" s="134"/>
      <c r="BDJ92" s="134"/>
      <c r="BDK92" s="134"/>
      <c r="BDL92" s="134"/>
      <c r="BDM92" s="134"/>
      <c r="BDN92" s="134"/>
      <c r="BDO92" s="134"/>
      <c r="BDP92" s="134"/>
      <c r="BDQ92" s="134"/>
      <c r="BDR92" s="134"/>
      <c r="BDS92" s="134"/>
      <c r="BDT92" s="134"/>
      <c r="BDU92" s="134"/>
      <c r="BDV92" s="134"/>
      <c r="BDW92" s="134"/>
      <c r="BDX92" s="134"/>
      <c r="BDY92" s="134"/>
      <c r="BDZ92" s="134"/>
      <c r="BEA92" s="134"/>
      <c r="BEB92" s="134"/>
      <c r="BEC92" s="134"/>
      <c r="BED92" s="134"/>
      <c r="BEE92" s="134"/>
      <c r="BEF92" s="134"/>
      <c r="BEG92" s="134"/>
      <c r="BEH92" s="134"/>
      <c r="BEI92" s="134"/>
      <c r="BEJ92" s="134"/>
      <c r="BEK92" s="134"/>
      <c r="BEL92" s="134"/>
      <c r="BEM92" s="134"/>
      <c r="BEN92" s="134"/>
      <c r="BEO92" s="134"/>
      <c r="BEP92" s="134"/>
      <c r="BEQ92" s="134"/>
      <c r="BER92" s="134"/>
      <c r="BES92" s="134"/>
      <c r="BET92" s="134"/>
      <c r="BEU92" s="134"/>
      <c r="BEV92" s="134"/>
      <c r="BEW92" s="134"/>
      <c r="BEX92" s="134"/>
      <c r="BEY92" s="134"/>
      <c r="BEZ92" s="134"/>
      <c r="BFA92" s="134"/>
      <c r="BFB92" s="134"/>
      <c r="BFC92" s="134"/>
      <c r="BFD92" s="134"/>
      <c r="BFE92" s="134"/>
      <c r="BFF92" s="134"/>
      <c r="BFG92" s="134"/>
      <c r="BFH92" s="134"/>
      <c r="BFI92" s="134"/>
      <c r="BFJ92" s="134"/>
      <c r="BFK92" s="134"/>
      <c r="BFL92" s="134"/>
      <c r="BFM92" s="134"/>
      <c r="BFN92" s="134"/>
      <c r="BFO92" s="134"/>
      <c r="BFP92" s="134"/>
      <c r="BFQ92" s="134"/>
      <c r="BFR92" s="134"/>
      <c r="BFS92" s="134"/>
      <c r="BFT92" s="134"/>
      <c r="BFU92" s="134"/>
      <c r="BFV92" s="134"/>
      <c r="BFW92" s="134"/>
      <c r="BFX92" s="134"/>
      <c r="BFY92" s="134"/>
      <c r="BFZ92" s="134"/>
      <c r="BGA92" s="134"/>
      <c r="BGB92" s="134"/>
      <c r="BGC92" s="134"/>
      <c r="BGD92" s="134"/>
      <c r="BGE92" s="134"/>
      <c r="BGF92" s="134"/>
      <c r="BGG92" s="134"/>
      <c r="BGH92" s="134"/>
      <c r="BGI92" s="134"/>
      <c r="BGJ92" s="134"/>
      <c r="BGK92" s="134"/>
      <c r="BGL92" s="134"/>
      <c r="BGM92" s="134"/>
      <c r="BGN92" s="134"/>
      <c r="BGO92" s="134"/>
      <c r="BGP92" s="134"/>
      <c r="BGQ92" s="134"/>
      <c r="BGR92" s="134"/>
      <c r="BGS92" s="134"/>
      <c r="BGT92" s="134"/>
      <c r="BGU92" s="134"/>
      <c r="BGV92" s="134"/>
      <c r="BGW92" s="134"/>
      <c r="BGX92" s="134"/>
      <c r="BGY92" s="134"/>
      <c r="BGZ92" s="134"/>
      <c r="BHA92" s="134"/>
      <c r="BHB92" s="134"/>
      <c r="BHC92" s="134"/>
      <c r="BHD92" s="134"/>
      <c r="BHE92" s="134"/>
      <c r="BHF92" s="134"/>
      <c r="BHG92" s="134"/>
      <c r="BHH92" s="134"/>
      <c r="BHI92" s="134"/>
      <c r="BHJ92" s="134"/>
      <c r="BHK92" s="134"/>
      <c r="BHL92" s="134"/>
      <c r="BHM92" s="134"/>
      <c r="BHN92" s="134"/>
      <c r="BHO92" s="134"/>
      <c r="BHP92" s="134"/>
      <c r="BHQ92" s="134"/>
      <c r="BHR92" s="134"/>
      <c r="BHS92" s="134"/>
      <c r="BHT92" s="134"/>
      <c r="BHU92" s="134"/>
      <c r="BHV92" s="134"/>
      <c r="BHW92" s="134"/>
      <c r="BHX92" s="134"/>
      <c r="BHY92" s="134"/>
      <c r="BHZ92" s="134"/>
      <c r="BIA92" s="134"/>
      <c r="BIB92" s="134"/>
      <c r="BIC92" s="134"/>
      <c r="BID92" s="134"/>
      <c r="BIE92" s="134"/>
      <c r="BIF92" s="134"/>
      <c r="BIG92" s="134"/>
      <c r="BIH92" s="134"/>
      <c r="BII92" s="134"/>
      <c r="BIJ92" s="134"/>
      <c r="BIK92" s="134"/>
      <c r="BIL92" s="134"/>
      <c r="BIM92" s="134"/>
      <c r="BIN92" s="134"/>
      <c r="BIO92" s="134"/>
      <c r="BIP92" s="134"/>
      <c r="BIQ92" s="134"/>
      <c r="BIR92" s="134"/>
      <c r="BIS92" s="134"/>
      <c r="BIT92" s="134"/>
      <c r="BIU92" s="134"/>
      <c r="BIV92" s="134"/>
      <c r="BIW92" s="134"/>
      <c r="BIX92" s="134"/>
      <c r="BIY92" s="134"/>
      <c r="BIZ92" s="134"/>
      <c r="BJA92" s="134"/>
      <c r="BJB92" s="134"/>
      <c r="BJC92" s="134"/>
      <c r="BJD92" s="134"/>
      <c r="BJE92" s="134"/>
      <c r="BJF92" s="134"/>
      <c r="BJG92" s="134"/>
      <c r="BJH92" s="134"/>
      <c r="BJI92" s="134"/>
      <c r="BJJ92" s="134"/>
      <c r="BJK92" s="134"/>
      <c r="BJL92" s="134"/>
      <c r="BJM92" s="134"/>
      <c r="BJN92" s="134"/>
      <c r="BJO92" s="134"/>
      <c r="BJP92" s="134"/>
      <c r="BJQ92" s="134"/>
      <c r="BJR92" s="134"/>
      <c r="BJS92" s="134"/>
      <c r="BJT92" s="134"/>
      <c r="BJU92" s="134"/>
      <c r="BJV92" s="134"/>
      <c r="BJW92" s="134"/>
      <c r="BJX92" s="134"/>
      <c r="BJY92" s="134"/>
      <c r="BJZ92" s="134"/>
      <c r="BKA92" s="134"/>
      <c r="BKB92" s="134"/>
      <c r="BKC92" s="134"/>
      <c r="BKD92" s="134"/>
      <c r="BKE92" s="134"/>
      <c r="BKF92" s="134"/>
      <c r="BKG92" s="134"/>
      <c r="BKH92" s="134"/>
      <c r="BKI92" s="134"/>
      <c r="BKJ92" s="134"/>
      <c r="BKK92" s="134"/>
      <c r="BKL92" s="134"/>
      <c r="BKM92" s="134"/>
      <c r="BKN92" s="134"/>
      <c r="BKO92" s="134"/>
      <c r="BKP92" s="134"/>
      <c r="BKQ92" s="134"/>
      <c r="BKR92" s="134"/>
      <c r="BKS92" s="134"/>
      <c r="BKT92" s="134"/>
      <c r="BKU92" s="134"/>
      <c r="BKV92" s="134"/>
      <c r="BKW92" s="134"/>
      <c r="BKX92" s="134"/>
      <c r="BKY92" s="134"/>
      <c r="BKZ92" s="134"/>
      <c r="BLA92" s="134"/>
      <c r="BLB92" s="134"/>
      <c r="BLC92" s="134"/>
      <c r="BLD92" s="134"/>
      <c r="BLE92" s="134"/>
      <c r="BLF92" s="134"/>
      <c r="BLG92" s="134"/>
      <c r="BLH92" s="134"/>
      <c r="BLI92" s="134"/>
      <c r="BLJ92" s="134"/>
      <c r="BLK92" s="134"/>
      <c r="BLL92" s="134"/>
      <c r="BLM92" s="134"/>
      <c r="BLN92" s="134"/>
      <c r="BLO92" s="134"/>
      <c r="BLP92" s="134"/>
      <c r="BLQ92" s="134"/>
      <c r="BLR92" s="134"/>
      <c r="BLS92" s="134"/>
      <c r="BLT92" s="134"/>
      <c r="BLU92" s="134"/>
      <c r="BLV92" s="134"/>
      <c r="BLW92" s="134"/>
      <c r="BLX92" s="134"/>
      <c r="BLY92" s="134"/>
      <c r="BLZ92" s="134"/>
      <c r="BMA92" s="134"/>
      <c r="BMB92" s="134"/>
      <c r="BMC92" s="134"/>
      <c r="BMD92" s="134"/>
      <c r="BME92" s="134"/>
      <c r="BMF92" s="134"/>
      <c r="BMG92" s="134"/>
      <c r="BMH92" s="134"/>
      <c r="BMI92" s="134"/>
      <c r="BMJ92" s="134"/>
      <c r="BMK92" s="134"/>
      <c r="BML92" s="134"/>
      <c r="BMM92" s="134"/>
      <c r="BMN92" s="134"/>
      <c r="BMO92" s="134"/>
      <c r="BMP92" s="134"/>
      <c r="BMQ92" s="134"/>
      <c r="BMR92" s="134"/>
      <c r="BMS92" s="134"/>
      <c r="BMT92" s="134"/>
      <c r="BMU92" s="134"/>
      <c r="BMV92" s="134"/>
      <c r="BMW92" s="134"/>
      <c r="BMX92" s="134"/>
      <c r="BMY92" s="134"/>
      <c r="BMZ92" s="134"/>
      <c r="BNA92" s="134"/>
      <c r="BNB92" s="134"/>
      <c r="BNC92" s="134"/>
      <c r="BND92" s="134"/>
      <c r="BNE92" s="134"/>
      <c r="BNF92" s="134"/>
      <c r="BNG92" s="134"/>
      <c r="BNH92" s="134"/>
      <c r="BNI92" s="134"/>
      <c r="BNJ92" s="134"/>
      <c r="BNK92" s="134"/>
      <c r="BNL92" s="134"/>
      <c r="BNM92" s="134"/>
      <c r="BNN92" s="134"/>
      <c r="BNO92" s="134"/>
      <c r="BNP92" s="134"/>
      <c r="BNQ92" s="134"/>
      <c r="BNR92" s="134"/>
      <c r="BNS92" s="134"/>
      <c r="BNT92" s="134"/>
      <c r="BNU92" s="134"/>
      <c r="BNV92" s="134"/>
      <c r="BNW92" s="134"/>
      <c r="BNX92" s="134"/>
      <c r="BNY92" s="134"/>
      <c r="BNZ92" s="134"/>
      <c r="BOA92" s="134"/>
      <c r="BOB92" s="134"/>
      <c r="BOC92" s="134"/>
      <c r="BOD92" s="134"/>
      <c r="BOE92" s="134"/>
      <c r="BOF92" s="134"/>
      <c r="BOG92" s="134"/>
      <c r="BOH92" s="134"/>
      <c r="BOI92" s="134"/>
      <c r="BOJ92" s="134"/>
      <c r="BOK92" s="134"/>
      <c r="BOL92" s="134"/>
      <c r="BOM92" s="134"/>
      <c r="BON92" s="134"/>
      <c r="BOO92" s="134"/>
      <c r="BOP92" s="134"/>
      <c r="BOQ92" s="134"/>
      <c r="BOR92" s="134"/>
      <c r="BOS92" s="134"/>
      <c r="BOT92" s="134"/>
      <c r="BOU92" s="134"/>
      <c r="BOV92" s="134"/>
      <c r="BOW92" s="134"/>
      <c r="BOX92" s="134"/>
      <c r="BOY92" s="134"/>
      <c r="BOZ92" s="134"/>
      <c r="BPA92" s="134"/>
      <c r="BPB92" s="134"/>
      <c r="BPC92" s="134"/>
      <c r="BPD92" s="134"/>
      <c r="BPE92" s="134"/>
      <c r="BPF92" s="134"/>
      <c r="BPG92" s="134"/>
      <c r="BPH92" s="134"/>
      <c r="BPI92" s="134"/>
      <c r="BPJ92" s="134"/>
      <c r="BPK92" s="134"/>
      <c r="BPL92" s="134"/>
      <c r="BPM92" s="134"/>
      <c r="BPN92" s="134"/>
      <c r="BPO92" s="134"/>
      <c r="BPP92" s="134"/>
      <c r="BPQ92" s="134"/>
      <c r="BPR92" s="134"/>
      <c r="BPS92" s="134"/>
      <c r="BPT92" s="134"/>
      <c r="BPU92" s="134"/>
      <c r="BPV92" s="134"/>
      <c r="BPW92" s="134"/>
      <c r="BPX92" s="134"/>
      <c r="BPY92" s="134"/>
      <c r="BPZ92" s="134"/>
      <c r="BQA92" s="134"/>
      <c r="BQB92" s="134"/>
      <c r="BQC92" s="134"/>
      <c r="BQD92" s="134"/>
      <c r="BQE92" s="134"/>
      <c r="BQF92" s="134"/>
      <c r="BQG92" s="134"/>
      <c r="BQH92" s="134"/>
      <c r="BQI92" s="134"/>
      <c r="BQJ92" s="134"/>
      <c r="BQK92" s="134"/>
      <c r="BQL92" s="134"/>
      <c r="BQM92" s="134"/>
      <c r="BQN92" s="134"/>
      <c r="BQO92" s="134"/>
      <c r="BQP92" s="134"/>
      <c r="BQQ92" s="134"/>
      <c r="BQR92" s="134"/>
      <c r="BQS92" s="134"/>
      <c r="BQT92" s="134"/>
      <c r="BQU92" s="134"/>
      <c r="BQV92" s="134"/>
      <c r="BQW92" s="134"/>
    </row>
    <row r="93" spans="1:1817" s="164" customFormat="1" ht="25.5" hidden="1" x14ac:dyDescent="0.25">
      <c r="A93" s="80" t="s">
        <v>218</v>
      </c>
      <c r="B93" s="73" t="s">
        <v>336</v>
      </c>
      <c r="C93" s="80" t="s">
        <v>16</v>
      </c>
      <c r="D93" s="81" t="s">
        <v>17</v>
      </c>
      <c r="E93" s="73" t="s">
        <v>18</v>
      </c>
      <c r="F93" s="81" t="s">
        <v>19</v>
      </c>
      <c r="G93" s="74" t="s">
        <v>73</v>
      </c>
      <c r="H93" s="81" t="s">
        <v>74</v>
      </c>
      <c r="I93" s="73">
        <v>358</v>
      </c>
      <c r="J93" s="81" t="s">
        <v>184</v>
      </c>
      <c r="K93" s="73">
        <v>107</v>
      </c>
      <c r="L93" s="82" t="s">
        <v>185</v>
      </c>
      <c r="M93" s="73"/>
      <c r="N93" s="73"/>
      <c r="O93" s="73"/>
      <c r="P93" s="82"/>
      <c r="Q93" s="281" t="s">
        <v>26</v>
      </c>
      <c r="R93" s="76">
        <f>+SUM(S93:W93)</f>
        <v>5</v>
      </c>
      <c r="S93" s="78">
        <f t="shared" ref="S93:AA93" si="101">+SUM(S88:S92)</f>
        <v>0</v>
      </c>
      <c r="T93" s="78">
        <f t="shared" si="101"/>
        <v>1.5</v>
      </c>
      <c r="U93" s="78">
        <f t="shared" si="101"/>
        <v>2.5</v>
      </c>
      <c r="V93" s="78">
        <f t="shared" si="101"/>
        <v>1</v>
      </c>
      <c r="W93" s="78">
        <f t="shared" si="101"/>
        <v>0</v>
      </c>
      <c r="X93" s="298">
        <f t="shared" si="101"/>
        <v>0</v>
      </c>
      <c r="Y93" s="193">
        <f t="shared" si="101"/>
        <v>0</v>
      </c>
      <c r="Z93" s="233">
        <v>0</v>
      </c>
      <c r="AA93" s="193">
        <f t="shared" si="101"/>
        <v>0</v>
      </c>
      <c r="AB93" s="193"/>
      <c r="AC93" s="233"/>
      <c r="AD93" s="193">
        <f>+SUM(AD88:AD92)</f>
        <v>0</v>
      </c>
      <c r="AE93" s="193"/>
      <c r="AF93" s="233"/>
      <c r="AG93" s="193">
        <v>0</v>
      </c>
      <c r="AJ93" s="166"/>
      <c r="AK93" s="166"/>
      <c r="AL93" s="193"/>
      <c r="AM93" s="166"/>
      <c r="AN93" s="193">
        <v>1.5</v>
      </c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  <c r="IW93" s="163"/>
      <c r="IX93" s="163"/>
      <c r="IY93" s="163"/>
      <c r="IZ93" s="163"/>
      <c r="JA93" s="163"/>
      <c r="JB93" s="163"/>
      <c r="JC93" s="163"/>
      <c r="JD93" s="163"/>
      <c r="JE93" s="163"/>
      <c r="JF93" s="163"/>
      <c r="JG93" s="163"/>
      <c r="JH93" s="163"/>
      <c r="JI93" s="163"/>
      <c r="JJ93" s="163"/>
      <c r="JK93" s="163"/>
      <c r="JL93" s="163"/>
      <c r="JM93" s="163"/>
      <c r="JN93" s="163"/>
      <c r="JO93" s="163"/>
      <c r="JP93" s="163"/>
      <c r="JQ93" s="163"/>
      <c r="JR93" s="163"/>
      <c r="JS93" s="163"/>
      <c r="JT93" s="163"/>
      <c r="JU93" s="163"/>
      <c r="JV93" s="163"/>
      <c r="JW93" s="163"/>
      <c r="JX93" s="163"/>
      <c r="JY93" s="163"/>
      <c r="JZ93" s="163"/>
      <c r="KA93" s="163"/>
      <c r="KB93" s="163"/>
      <c r="KC93" s="163"/>
      <c r="KD93" s="163"/>
      <c r="KE93" s="163"/>
      <c r="KF93" s="163"/>
      <c r="KG93" s="163"/>
      <c r="KH93" s="163"/>
      <c r="KI93" s="163"/>
      <c r="KJ93" s="163"/>
      <c r="KK93" s="163"/>
      <c r="KL93" s="163"/>
      <c r="KM93" s="163"/>
      <c r="KN93" s="163"/>
      <c r="KO93" s="163"/>
      <c r="KP93" s="163"/>
      <c r="KQ93" s="163"/>
      <c r="KR93" s="163"/>
      <c r="KS93" s="163"/>
      <c r="KT93" s="163"/>
      <c r="KU93" s="163"/>
      <c r="KV93" s="163"/>
      <c r="KW93" s="163"/>
      <c r="KX93" s="163"/>
      <c r="KY93" s="163"/>
      <c r="KZ93" s="163"/>
      <c r="LA93" s="163"/>
      <c r="LB93" s="163"/>
      <c r="LC93" s="163"/>
      <c r="LD93" s="163"/>
      <c r="LE93" s="163"/>
      <c r="LF93" s="163"/>
      <c r="LG93" s="163"/>
      <c r="LH93" s="163"/>
      <c r="LI93" s="163"/>
      <c r="LJ93" s="163"/>
      <c r="LK93" s="163"/>
      <c r="LL93" s="163"/>
      <c r="LM93" s="163"/>
      <c r="LN93" s="163"/>
      <c r="LO93" s="163"/>
      <c r="LP93" s="163"/>
      <c r="LQ93" s="163"/>
      <c r="LR93" s="163"/>
      <c r="LS93" s="163"/>
      <c r="LT93" s="163"/>
      <c r="LU93" s="163"/>
      <c r="LV93" s="163"/>
      <c r="LW93" s="163"/>
      <c r="LX93" s="163"/>
      <c r="LY93" s="163"/>
      <c r="LZ93" s="163"/>
      <c r="MA93" s="163"/>
      <c r="MB93" s="163"/>
      <c r="MC93" s="163"/>
      <c r="MD93" s="163"/>
      <c r="ME93" s="163"/>
      <c r="MF93" s="163"/>
      <c r="MG93" s="163"/>
      <c r="MH93" s="163"/>
      <c r="MI93" s="163"/>
      <c r="MJ93" s="163"/>
      <c r="MK93" s="163"/>
      <c r="ML93" s="163"/>
      <c r="MM93" s="163"/>
      <c r="MN93" s="163"/>
      <c r="MO93" s="163"/>
      <c r="MP93" s="163"/>
      <c r="MQ93" s="163"/>
      <c r="MR93" s="163"/>
      <c r="MS93" s="163"/>
      <c r="MT93" s="163"/>
      <c r="MU93" s="163"/>
      <c r="MV93" s="163"/>
      <c r="MW93" s="163"/>
      <c r="MX93" s="163"/>
      <c r="MY93" s="163"/>
      <c r="MZ93" s="163"/>
      <c r="NA93" s="163"/>
      <c r="NB93" s="163"/>
      <c r="NC93" s="163"/>
      <c r="ND93" s="163"/>
      <c r="NE93" s="163"/>
      <c r="NF93" s="163"/>
      <c r="NG93" s="163"/>
      <c r="NH93" s="163"/>
      <c r="NI93" s="163"/>
      <c r="NJ93" s="163"/>
      <c r="NK93" s="163"/>
      <c r="NL93" s="163"/>
      <c r="NM93" s="163"/>
      <c r="NN93" s="163"/>
      <c r="NO93" s="163"/>
      <c r="NP93" s="163"/>
      <c r="NQ93" s="163"/>
      <c r="NR93" s="163"/>
      <c r="NS93" s="163"/>
      <c r="NT93" s="163"/>
      <c r="NU93" s="163"/>
      <c r="NV93" s="163"/>
      <c r="NW93" s="163"/>
      <c r="NX93" s="163"/>
      <c r="NY93" s="163"/>
      <c r="NZ93" s="163"/>
      <c r="OA93" s="163"/>
      <c r="OB93" s="163"/>
      <c r="OC93" s="163"/>
      <c r="OD93" s="163"/>
      <c r="OE93" s="163"/>
      <c r="OF93" s="163"/>
      <c r="OG93" s="163"/>
      <c r="OH93" s="163"/>
      <c r="OI93" s="163"/>
      <c r="OJ93" s="163"/>
      <c r="OK93" s="163"/>
      <c r="OL93" s="163"/>
      <c r="OM93" s="163"/>
      <c r="ON93" s="163"/>
      <c r="OO93" s="163"/>
      <c r="OP93" s="163"/>
      <c r="OQ93" s="163"/>
      <c r="OR93" s="163"/>
      <c r="OS93" s="163"/>
      <c r="OT93" s="163"/>
      <c r="OU93" s="163"/>
      <c r="OV93" s="163"/>
      <c r="OW93" s="163"/>
      <c r="OX93" s="163"/>
      <c r="OY93" s="163"/>
      <c r="OZ93" s="163"/>
      <c r="PA93" s="163"/>
      <c r="PB93" s="163"/>
      <c r="PC93" s="163"/>
      <c r="PD93" s="163"/>
      <c r="PE93" s="163"/>
      <c r="PF93" s="163"/>
      <c r="PG93" s="163"/>
      <c r="PH93" s="163"/>
      <c r="PI93" s="163"/>
      <c r="PJ93" s="163"/>
      <c r="PK93" s="163"/>
      <c r="PL93" s="163"/>
      <c r="PM93" s="163"/>
      <c r="PN93" s="163"/>
      <c r="PO93" s="163"/>
      <c r="PP93" s="163"/>
      <c r="PQ93" s="163"/>
      <c r="PR93" s="163"/>
      <c r="PS93" s="163"/>
      <c r="PT93" s="163"/>
      <c r="PU93" s="163"/>
      <c r="PV93" s="163"/>
      <c r="PW93" s="163"/>
      <c r="PX93" s="163"/>
      <c r="PY93" s="163"/>
      <c r="PZ93" s="163"/>
      <c r="QA93" s="163"/>
      <c r="QB93" s="163"/>
      <c r="QC93" s="163"/>
      <c r="QD93" s="163"/>
      <c r="QE93" s="163"/>
      <c r="QF93" s="163"/>
      <c r="QG93" s="163"/>
      <c r="QH93" s="163"/>
      <c r="QI93" s="163"/>
      <c r="QJ93" s="163"/>
      <c r="QK93" s="163"/>
      <c r="QL93" s="163"/>
      <c r="QM93" s="163"/>
      <c r="QN93" s="163"/>
      <c r="QO93" s="163"/>
      <c r="QP93" s="163"/>
      <c r="QQ93" s="163"/>
      <c r="QR93" s="163"/>
      <c r="QS93" s="163"/>
      <c r="QT93" s="163"/>
      <c r="QU93" s="163"/>
      <c r="QV93" s="163"/>
      <c r="QW93" s="163"/>
      <c r="QX93" s="163"/>
      <c r="QY93" s="163"/>
      <c r="QZ93" s="163"/>
      <c r="RA93" s="163"/>
      <c r="RB93" s="163"/>
      <c r="RC93" s="163"/>
      <c r="RD93" s="163"/>
      <c r="RE93" s="163"/>
      <c r="RF93" s="163"/>
      <c r="RG93" s="163"/>
      <c r="RH93" s="163"/>
      <c r="RI93" s="163"/>
      <c r="RJ93" s="163"/>
      <c r="RK93" s="163"/>
      <c r="RL93" s="163"/>
      <c r="RM93" s="163"/>
      <c r="RN93" s="163"/>
      <c r="RO93" s="163"/>
      <c r="RP93" s="163"/>
      <c r="RQ93" s="163"/>
      <c r="RR93" s="163"/>
      <c r="RS93" s="163"/>
      <c r="RT93" s="163"/>
      <c r="RU93" s="163"/>
      <c r="RV93" s="163"/>
      <c r="RW93" s="163"/>
      <c r="RX93" s="163"/>
      <c r="RY93" s="163"/>
      <c r="RZ93" s="163"/>
      <c r="SA93" s="163"/>
      <c r="SB93" s="163"/>
      <c r="SC93" s="163"/>
      <c r="SD93" s="163"/>
      <c r="SE93" s="163"/>
      <c r="SF93" s="163"/>
      <c r="SG93" s="163"/>
      <c r="SH93" s="163"/>
      <c r="SI93" s="163"/>
      <c r="SJ93" s="163"/>
      <c r="SK93" s="163"/>
      <c r="SL93" s="163"/>
      <c r="SM93" s="163"/>
      <c r="SN93" s="163"/>
      <c r="SO93" s="163"/>
      <c r="SP93" s="163"/>
      <c r="SQ93" s="163"/>
      <c r="SR93" s="163"/>
      <c r="SS93" s="163"/>
      <c r="ST93" s="163"/>
      <c r="SU93" s="163"/>
      <c r="SV93" s="163"/>
      <c r="SW93" s="163"/>
      <c r="SX93" s="163"/>
      <c r="SY93" s="163"/>
      <c r="SZ93" s="163"/>
      <c r="TA93" s="163"/>
      <c r="TB93" s="163"/>
      <c r="TC93" s="163"/>
      <c r="TD93" s="163"/>
      <c r="TE93" s="163"/>
      <c r="TF93" s="163"/>
      <c r="TG93" s="163"/>
      <c r="TH93" s="163"/>
      <c r="TI93" s="163"/>
      <c r="TJ93" s="163"/>
      <c r="TK93" s="163"/>
      <c r="TL93" s="163"/>
      <c r="TM93" s="163"/>
      <c r="TN93" s="163"/>
      <c r="TO93" s="163"/>
      <c r="TP93" s="163"/>
      <c r="TQ93" s="163"/>
      <c r="TR93" s="163"/>
      <c r="TS93" s="163"/>
      <c r="TT93" s="163"/>
      <c r="TU93" s="163"/>
      <c r="TV93" s="163"/>
      <c r="TW93" s="163"/>
      <c r="TX93" s="163"/>
      <c r="TY93" s="163"/>
      <c r="TZ93" s="163"/>
      <c r="UA93" s="163"/>
      <c r="UB93" s="163"/>
      <c r="UC93" s="163"/>
      <c r="UD93" s="163"/>
      <c r="UE93" s="163"/>
      <c r="UF93" s="163"/>
      <c r="UG93" s="163"/>
      <c r="UH93" s="163"/>
      <c r="UI93" s="163"/>
      <c r="UJ93" s="163"/>
      <c r="UK93" s="163"/>
      <c r="UL93" s="163"/>
      <c r="UM93" s="163"/>
      <c r="UN93" s="163"/>
      <c r="UO93" s="163"/>
      <c r="UP93" s="163"/>
      <c r="UQ93" s="163"/>
      <c r="UR93" s="163"/>
      <c r="US93" s="163"/>
      <c r="UT93" s="163"/>
      <c r="UU93" s="163"/>
      <c r="UV93" s="163"/>
      <c r="UW93" s="163"/>
      <c r="UX93" s="163"/>
      <c r="UY93" s="163"/>
      <c r="UZ93" s="163"/>
      <c r="VA93" s="163"/>
      <c r="VB93" s="163"/>
      <c r="VC93" s="163"/>
      <c r="VD93" s="163"/>
      <c r="VE93" s="163"/>
      <c r="VF93" s="163"/>
      <c r="VG93" s="163"/>
      <c r="VH93" s="163"/>
      <c r="VI93" s="163"/>
      <c r="VJ93" s="163"/>
      <c r="VK93" s="163"/>
      <c r="VL93" s="163"/>
      <c r="VM93" s="163"/>
      <c r="VN93" s="163"/>
      <c r="VO93" s="163"/>
      <c r="VP93" s="163"/>
      <c r="VQ93" s="163"/>
      <c r="VR93" s="163"/>
      <c r="VS93" s="163"/>
      <c r="VT93" s="163"/>
      <c r="VU93" s="163"/>
      <c r="VV93" s="163"/>
      <c r="VW93" s="163"/>
      <c r="VX93" s="163"/>
      <c r="VY93" s="163"/>
      <c r="VZ93" s="163"/>
      <c r="WA93" s="163"/>
      <c r="WB93" s="163"/>
      <c r="WC93" s="163"/>
      <c r="WD93" s="163"/>
      <c r="WE93" s="163"/>
      <c r="WF93" s="163"/>
      <c r="WG93" s="163"/>
      <c r="WH93" s="163"/>
      <c r="WI93" s="163"/>
      <c r="WJ93" s="163"/>
      <c r="WK93" s="163"/>
      <c r="WL93" s="163"/>
      <c r="WM93" s="163"/>
      <c r="WN93" s="163"/>
      <c r="WO93" s="163"/>
      <c r="WP93" s="163"/>
      <c r="WQ93" s="163"/>
      <c r="WR93" s="163"/>
      <c r="WS93" s="163"/>
      <c r="WT93" s="163"/>
      <c r="WU93" s="163"/>
      <c r="WV93" s="163"/>
      <c r="WW93" s="163"/>
      <c r="WX93" s="163"/>
      <c r="WY93" s="163"/>
      <c r="WZ93" s="163"/>
      <c r="XA93" s="163"/>
      <c r="XB93" s="163"/>
      <c r="XC93" s="163"/>
      <c r="XD93" s="163"/>
      <c r="XE93" s="163"/>
      <c r="XF93" s="163"/>
      <c r="XG93" s="163"/>
      <c r="XH93" s="163"/>
      <c r="XI93" s="163"/>
      <c r="XJ93" s="163"/>
      <c r="XK93" s="163"/>
      <c r="XL93" s="163"/>
      <c r="XM93" s="163"/>
      <c r="XN93" s="163"/>
      <c r="XO93" s="163"/>
      <c r="XP93" s="163"/>
      <c r="XQ93" s="163"/>
      <c r="XR93" s="163"/>
      <c r="XS93" s="163"/>
      <c r="XT93" s="163"/>
      <c r="XU93" s="163"/>
      <c r="XV93" s="163"/>
      <c r="XW93" s="163"/>
      <c r="XX93" s="163"/>
      <c r="XY93" s="163"/>
      <c r="XZ93" s="163"/>
      <c r="YA93" s="163"/>
      <c r="YB93" s="163"/>
      <c r="YC93" s="163"/>
      <c r="YD93" s="163"/>
      <c r="YE93" s="163"/>
      <c r="YF93" s="163"/>
      <c r="YG93" s="163"/>
      <c r="YH93" s="163"/>
      <c r="YI93" s="163"/>
      <c r="YJ93" s="163"/>
      <c r="YK93" s="163"/>
      <c r="YL93" s="163"/>
      <c r="YM93" s="163"/>
      <c r="YN93" s="163"/>
      <c r="YO93" s="163"/>
      <c r="YP93" s="163"/>
      <c r="YQ93" s="163"/>
      <c r="YR93" s="163"/>
      <c r="YS93" s="163"/>
      <c r="YT93" s="163"/>
      <c r="YU93" s="163"/>
      <c r="YV93" s="163"/>
      <c r="YW93" s="163"/>
      <c r="YX93" s="163"/>
      <c r="YY93" s="163"/>
      <c r="YZ93" s="163"/>
      <c r="ZA93" s="163"/>
      <c r="ZB93" s="163"/>
      <c r="ZC93" s="163"/>
      <c r="ZD93" s="163"/>
      <c r="ZE93" s="163"/>
      <c r="ZF93" s="163"/>
      <c r="ZG93" s="163"/>
      <c r="ZH93" s="163"/>
      <c r="ZI93" s="163"/>
      <c r="ZJ93" s="163"/>
      <c r="ZK93" s="163"/>
      <c r="ZL93" s="163"/>
      <c r="ZM93" s="163"/>
      <c r="ZN93" s="163"/>
      <c r="ZO93" s="163"/>
      <c r="ZP93" s="163"/>
      <c r="ZQ93" s="163"/>
      <c r="ZR93" s="163"/>
      <c r="ZS93" s="163"/>
      <c r="ZT93" s="163"/>
      <c r="ZU93" s="163"/>
      <c r="ZV93" s="163"/>
      <c r="ZW93" s="163"/>
      <c r="ZX93" s="163"/>
      <c r="ZY93" s="163"/>
      <c r="ZZ93" s="163"/>
      <c r="AAA93" s="163"/>
      <c r="AAB93" s="163"/>
      <c r="AAC93" s="163"/>
      <c r="AAD93" s="163"/>
      <c r="AAE93" s="163"/>
      <c r="AAF93" s="163"/>
      <c r="AAG93" s="163"/>
      <c r="AAH93" s="163"/>
      <c r="AAI93" s="163"/>
      <c r="AAJ93" s="163"/>
      <c r="AAK93" s="163"/>
      <c r="AAL93" s="163"/>
      <c r="AAM93" s="163"/>
      <c r="AAN93" s="163"/>
      <c r="AAO93" s="163"/>
      <c r="AAP93" s="163"/>
      <c r="AAQ93" s="163"/>
      <c r="AAR93" s="163"/>
      <c r="AAS93" s="163"/>
      <c r="AAT93" s="163"/>
      <c r="AAU93" s="163"/>
      <c r="AAV93" s="163"/>
      <c r="AAW93" s="163"/>
      <c r="AAX93" s="163"/>
      <c r="AAY93" s="163"/>
      <c r="AAZ93" s="163"/>
      <c r="ABA93" s="163"/>
      <c r="ABB93" s="163"/>
      <c r="ABC93" s="163"/>
      <c r="ABD93" s="163"/>
      <c r="ABE93" s="163"/>
      <c r="ABF93" s="163"/>
      <c r="ABG93" s="163"/>
      <c r="ABH93" s="163"/>
      <c r="ABI93" s="163"/>
      <c r="ABJ93" s="163"/>
      <c r="ABK93" s="163"/>
      <c r="ABL93" s="163"/>
      <c r="ABM93" s="163"/>
      <c r="ABN93" s="163"/>
      <c r="ABO93" s="163"/>
      <c r="ABP93" s="163"/>
      <c r="ABQ93" s="163"/>
      <c r="ABR93" s="163"/>
      <c r="ABS93" s="163"/>
      <c r="ABT93" s="163"/>
      <c r="ABU93" s="163"/>
      <c r="ABV93" s="163"/>
      <c r="ABW93" s="163"/>
      <c r="ABX93" s="163"/>
      <c r="ABY93" s="163"/>
      <c r="ABZ93" s="163"/>
      <c r="ACA93" s="163"/>
      <c r="ACB93" s="163"/>
      <c r="ACC93" s="163"/>
      <c r="ACD93" s="163"/>
      <c r="ACE93" s="163"/>
      <c r="ACF93" s="163"/>
      <c r="ACG93" s="163"/>
      <c r="ACH93" s="163"/>
      <c r="ACI93" s="163"/>
      <c r="ACJ93" s="163"/>
      <c r="ACK93" s="163"/>
      <c r="ACL93" s="163"/>
      <c r="ACM93" s="163"/>
      <c r="ACN93" s="163"/>
      <c r="ACO93" s="163"/>
      <c r="ACP93" s="163"/>
      <c r="ACQ93" s="163"/>
      <c r="ACR93" s="163"/>
      <c r="ACS93" s="163"/>
      <c r="ACT93" s="163"/>
      <c r="ACU93" s="163"/>
      <c r="ACV93" s="163"/>
      <c r="ACW93" s="163"/>
      <c r="ACX93" s="163"/>
      <c r="ACY93" s="163"/>
      <c r="ACZ93" s="163"/>
      <c r="ADA93" s="163"/>
      <c r="ADB93" s="163"/>
      <c r="ADC93" s="163"/>
      <c r="ADD93" s="163"/>
      <c r="ADE93" s="163"/>
      <c r="ADF93" s="163"/>
      <c r="ADG93" s="163"/>
      <c r="ADH93" s="163"/>
      <c r="ADI93" s="163"/>
      <c r="ADJ93" s="163"/>
      <c r="ADK93" s="163"/>
      <c r="ADL93" s="163"/>
      <c r="ADM93" s="163"/>
      <c r="ADN93" s="163"/>
      <c r="ADO93" s="163"/>
      <c r="ADP93" s="163"/>
      <c r="ADQ93" s="163"/>
      <c r="ADR93" s="163"/>
      <c r="ADS93" s="163"/>
      <c r="ADT93" s="163"/>
      <c r="ADU93" s="163"/>
      <c r="ADV93" s="163"/>
      <c r="ADW93" s="163"/>
      <c r="ADX93" s="163"/>
      <c r="ADY93" s="163"/>
      <c r="ADZ93" s="163"/>
      <c r="AEA93" s="163"/>
      <c r="AEB93" s="163"/>
      <c r="AEC93" s="163"/>
      <c r="AED93" s="163"/>
      <c r="AEE93" s="163"/>
      <c r="AEF93" s="163"/>
      <c r="AEG93" s="163"/>
      <c r="AEH93" s="163"/>
      <c r="AEI93" s="163"/>
      <c r="AEJ93" s="163"/>
      <c r="AEK93" s="163"/>
      <c r="AEL93" s="163"/>
      <c r="AEM93" s="163"/>
      <c r="AEN93" s="163"/>
      <c r="AEO93" s="163"/>
      <c r="AEP93" s="163"/>
      <c r="AEQ93" s="163"/>
      <c r="AER93" s="163"/>
      <c r="AES93" s="163"/>
      <c r="AET93" s="163"/>
      <c r="AEU93" s="163"/>
      <c r="AEV93" s="163"/>
      <c r="AEW93" s="163"/>
      <c r="AEX93" s="163"/>
      <c r="AEY93" s="163"/>
      <c r="AEZ93" s="163"/>
      <c r="AFA93" s="163"/>
      <c r="AFB93" s="163"/>
      <c r="AFC93" s="163"/>
      <c r="AFD93" s="163"/>
      <c r="AFE93" s="163"/>
      <c r="AFF93" s="163"/>
      <c r="AFG93" s="163"/>
      <c r="AFH93" s="163"/>
      <c r="AFI93" s="163"/>
      <c r="AFJ93" s="163"/>
      <c r="AFK93" s="163"/>
      <c r="AFL93" s="163"/>
      <c r="AFM93" s="163"/>
      <c r="AFN93" s="163"/>
      <c r="AFO93" s="163"/>
      <c r="AFP93" s="163"/>
      <c r="AFQ93" s="163"/>
      <c r="AFR93" s="163"/>
      <c r="AFS93" s="163"/>
      <c r="AFT93" s="163"/>
      <c r="AFU93" s="163"/>
      <c r="AFV93" s="163"/>
      <c r="AFW93" s="163"/>
      <c r="AFX93" s="163"/>
      <c r="AFY93" s="163"/>
      <c r="AFZ93" s="163"/>
      <c r="AGA93" s="163"/>
      <c r="AGB93" s="163"/>
      <c r="AGC93" s="163"/>
      <c r="AGD93" s="163"/>
      <c r="AGE93" s="163"/>
      <c r="AGF93" s="163"/>
      <c r="AGG93" s="163"/>
      <c r="AGH93" s="163"/>
      <c r="AGI93" s="163"/>
      <c r="AGJ93" s="163"/>
      <c r="AGK93" s="163"/>
      <c r="AGL93" s="163"/>
      <c r="AGM93" s="163"/>
      <c r="AGN93" s="163"/>
      <c r="AGO93" s="163"/>
      <c r="AGP93" s="163"/>
      <c r="AGQ93" s="163"/>
      <c r="AGR93" s="163"/>
      <c r="AGS93" s="163"/>
      <c r="AGT93" s="163"/>
      <c r="AGU93" s="163"/>
      <c r="AGV93" s="163"/>
      <c r="AGW93" s="163"/>
      <c r="AGX93" s="163"/>
      <c r="AGY93" s="163"/>
      <c r="AGZ93" s="163"/>
      <c r="AHA93" s="163"/>
      <c r="AHB93" s="163"/>
      <c r="AHC93" s="163"/>
      <c r="AHD93" s="163"/>
      <c r="AHE93" s="163"/>
      <c r="AHF93" s="163"/>
      <c r="AHG93" s="163"/>
      <c r="AHH93" s="163"/>
      <c r="AHI93" s="163"/>
      <c r="AHJ93" s="163"/>
      <c r="AHK93" s="163"/>
      <c r="AHL93" s="163"/>
      <c r="AHM93" s="163"/>
      <c r="AHN93" s="163"/>
      <c r="AHO93" s="163"/>
      <c r="AHP93" s="163"/>
      <c r="AHQ93" s="163"/>
      <c r="AHR93" s="163"/>
      <c r="AHS93" s="163"/>
      <c r="AHT93" s="163"/>
      <c r="AHU93" s="163"/>
      <c r="AHV93" s="163"/>
      <c r="AHW93" s="163"/>
      <c r="AHX93" s="163"/>
      <c r="AHY93" s="163"/>
      <c r="AHZ93" s="163"/>
      <c r="AIA93" s="163"/>
      <c r="AIB93" s="163"/>
      <c r="AIC93" s="163"/>
      <c r="AID93" s="163"/>
      <c r="AIE93" s="163"/>
      <c r="AIF93" s="163"/>
      <c r="AIG93" s="163"/>
      <c r="AIH93" s="163"/>
      <c r="AII93" s="163"/>
      <c r="AIJ93" s="163"/>
      <c r="AIK93" s="163"/>
      <c r="AIL93" s="163"/>
      <c r="AIM93" s="163"/>
      <c r="AIN93" s="163"/>
      <c r="AIO93" s="163"/>
      <c r="AIP93" s="163"/>
      <c r="AIQ93" s="163"/>
      <c r="AIR93" s="163"/>
      <c r="AIS93" s="163"/>
      <c r="AIT93" s="163"/>
      <c r="AIU93" s="163"/>
      <c r="AIV93" s="163"/>
      <c r="AIW93" s="163"/>
      <c r="AIX93" s="163"/>
      <c r="AIY93" s="163"/>
      <c r="AIZ93" s="163"/>
      <c r="AJA93" s="163"/>
      <c r="AJB93" s="163"/>
      <c r="AJC93" s="163"/>
      <c r="AJD93" s="163"/>
      <c r="AJE93" s="163"/>
      <c r="AJF93" s="163"/>
      <c r="AJG93" s="163"/>
      <c r="AJH93" s="163"/>
      <c r="AJI93" s="163"/>
      <c r="AJJ93" s="163"/>
      <c r="AJK93" s="163"/>
      <c r="AJL93" s="163"/>
      <c r="AJM93" s="163"/>
      <c r="AJN93" s="163"/>
      <c r="AJO93" s="163"/>
      <c r="AJP93" s="163"/>
      <c r="AJQ93" s="163"/>
      <c r="AJR93" s="163"/>
      <c r="AJS93" s="163"/>
      <c r="AJT93" s="163"/>
      <c r="AJU93" s="163"/>
      <c r="AJV93" s="163"/>
      <c r="AJW93" s="163"/>
      <c r="AJX93" s="163"/>
      <c r="AJY93" s="163"/>
      <c r="AJZ93" s="163"/>
      <c r="AKA93" s="163"/>
      <c r="AKB93" s="163"/>
      <c r="AKC93" s="163"/>
      <c r="AKD93" s="163"/>
      <c r="AKE93" s="163"/>
      <c r="AKF93" s="163"/>
      <c r="AKG93" s="163"/>
      <c r="AKH93" s="163"/>
      <c r="AKI93" s="163"/>
      <c r="AKJ93" s="163"/>
      <c r="AKK93" s="163"/>
      <c r="AKL93" s="163"/>
      <c r="AKM93" s="163"/>
      <c r="AKN93" s="163"/>
      <c r="AKO93" s="163"/>
      <c r="AKP93" s="163"/>
      <c r="AKQ93" s="163"/>
      <c r="AKR93" s="163"/>
      <c r="AKS93" s="163"/>
      <c r="AKT93" s="163"/>
      <c r="AKU93" s="163"/>
      <c r="AKV93" s="163"/>
      <c r="AKW93" s="163"/>
      <c r="AKX93" s="163"/>
      <c r="AKY93" s="163"/>
      <c r="AKZ93" s="163"/>
      <c r="ALA93" s="163"/>
      <c r="ALB93" s="163"/>
      <c r="ALC93" s="163"/>
      <c r="ALD93" s="163"/>
      <c r="ALE93" s="163"/>
      <c r="ALF93" s="163"/>
      <c r="ALG93" s="163"/>
      <c r="ALH93" s="163"/>
      <c r="ALI93" s="163"/>
      <c r="ALJ93" s="163"/>
      <c r="ALK93" s="163"/>
      <c r="ALL93" s="163"/>
      <c r="ALM93" s="163"/>
      <c r="ALN93" s="163"/>
      <c r="ALO93" s="163"/>
      <c r="ALP93" s="163"/>
      <c r="ALQ93" s="163"/>
      <c r="ALR93" s="163"/>
      <c r="ALS93" s="163"/>
      <c r="ALT93" s="163"/>
      <c r="ALU93" s="163"/>
      <c r="ALV93" s="163"/>
      <c r="ALW93" s="163"/>
      <c r="ALX93" s="163"/>
      <c r="ALY93" s="163"/>
      <c r="ALZ93" s="163"/>
      <c r="AMA93" s="163"/>
      <c r="AMB93" s="163"/>
      <c r="AMC93" s="163"/>
      <c r="AMD93" s="163"/>
      <c r="AME93" s="163"/>
      <c r="AMF93" s="163"/>
      <c r="AMG93" s="163"/>
      <c r="AMH93" s="163"/>
      <c r="AMI93" s="163"/>
      <c r="AMJ93" s="163"/>
      <c r="AMK93" s="163"/>
      <c r="AML93" s="163"/>
      <c r="AMM93" s="163"/>
      <c r="AMN93" s="163"/>
      <c r="AMO93" s="163"/>
      <c r="AMP93" s="163"/>
      <c r="AMQ93" s="163"/>
      <c r="AMR93" s="163"/>
      <c r="AMS93" s="163"/>
      <c r="AMT93" s="163"/>
      <c r="AMU93" s="163"/>
      <c r="AMV93" s="163"/>
      <c r="AMW93" s="163"/>
      <c r="AMX93" s="163"/>
      <c r="AMY93" s="163"/>
      <c r="AMZ93" s="163"/>
      <c r="ANA93" s="163"/>
      <c r="ANB93" s="163"/>
      <c r="ANC93" s="163"/>
      <c r="AND93" s="163"/>
      <c r="ANE93" s="163"/>
      <c r="ANF93" s="163"/>
      <c r="ANG93" s="163"/>
      <c r="ANH93" s="163"/>
      <c r="ANI93" s="163"/>
      <c r="ANJ93" s="163"/>
      <c r="ANK93" s="163"/>
      <c r="ANL93" s="163"/>
      <c r="ANM93" s="163"/>
      <c r="ANN93" s="163"/>
      <c r="ANO93" s="163"/>
      <c r="ANP93" s="163"/>
      <c r="ANQ93" s="163"/>
      <c r="ANR93" s="163"/>
      <c r="ANS93" s="163"/>
      <c r="ANT93" s="163"/>
      <c r="ANU93" s="163"/>
      <c r="ANV93" s="163"/>
      <c r="ANW93" s="163"/>
      <c r="ANX93" s="163"/>
      <c r="ANY93" s="163"/>
      <c r="ANZ93" s="163"/>
      <c r="AOA93" s="163"/>
      <c r="AOB93" s="163"/>
      <c r="AOC93" s="163"/>
      <c r="AOD93" s="163"/>
      <c r="AOE93" s="163"/>
      <c r="AOF93" s="163"/>
      <c r="AOG93" s="163"/>
      <c r="AOH93" s="163"/>
      <c r="AOI93" s="163"/>
      <c r="AOJ93" s="163"/>
      <c r="AOK93" s="163"/>
      <c r="AOL93" s="163"/>
      <c r="AOM93" s="163"/>
      <c r="AON93" s="163"/>
      <c r="AOO93" s="163"/>
      <c r="AOP93" s="163"/>
      <c r="AOQ93" s="163"/>
      <c r="AOR93" s="163"/>
      <c r="AOS93" s="163"/>
      <c r="AOT93" s="163"/>
      <c r="AOU93" s="163"/>
      <c r="AOV93" s="163"/>
      <c r="AOW93" s="163"/>
      <c r="AOX93" s="163"/>
      <c r="AOY93" s="163"/>
      <c r="AOZ93" s="163"/>
      <c r="APA93" s="163"/>
      <c r="APB93" s="163"/>
      <c r="APC93" s="163"/>
      <c r="APD93" s="163"/>
      <c r="APE93" s="163"/>
      <c r="APF93" s="163"/>
      <c r="APG93" s="163"/>
      <c r="APH93" s="163"/>
      <c r="API93" s="163"/>
      <c r="APJ93" s="163"/>
      <c r="APK93" s="163"/>
      <c r="APL93" s="163"/>
      <c r="APM93" s="163"/>
      <c r="APN93" s="163"/>
      <c r="APO93" s="163"/>
      <c r="APP93" s="163"/>
      <c r="APQ93" s="163"/>
      <c r="APR93" s="163"/>
      <c r="APS93" s="163"/>
      <c r="APT93" s="163"/>
      <c r="APU93" s="163"/>
      <c r="APV93" s="163"/>
      <c r="APW93" s="163"/>
      <c r="APX93" s="163"/>
      <c r="APY93" s="163"/>
      <c r="APZ93" s="163"/>
      <c r="AQA93" s="163"/>
      <c r="AQB93" s="163"/>
      <c r="AQC93" s="163"/>
      <c r="AQD93" s="163"/>
      <c r="AQE93" s="163"/>
      <c r="AQF93" s="163"/>
      <c r="AQG93" s="163"/>
      <c r="AQH93" s="163"/>
      <c r="AQI93" s="163"/>
      <c r="AQJ93" s="163"/>
      <c r="AQK93" s="163"/>
      <c r="AQL93" s="163"/>
      <c r="AQM93" s="163"/>
      <c r="AQN93" s="163"/>
      <c r="AQO93" s="163"/>
      <c r="AQP93" s="163"/>
      <c r="AQQ93" s="163"/>
      <c r="AQR93" s="163"/>
      <c r="AQS93" s="163"/>
      <c r="AQT93" s="163"/>
      <c r="AQU93" s="163"/>
      <c r="AQV93" s="163"/>
      <c r="AQW93" s="163"/>
      <c r="AQX93" s="163"/>
      <c r="AQY93" s="163"/>
      <c r="AQZ93" s="163"/>
      <c r="ARA93" s="163"/>
      <c r="ARB93" s="163"/>
      <c r="ARC93" s="163"/>
      <c r="ARD93" s="163"/>
      <c r="ARE93" s="163"/>
      <c r="ARF93" s="163"/>
      <c r="ARG93" s="163"/>
      <c r="ARH93" s="163"/>
      <c r="ARI93" s="163"/>
      <c r="ARJ93" s="163"/>
      <c r="ARK93" s="163"/>
      <c r="ARL93" s="163"/>
      <c r="ARM93" s="163"/>
      <c r="ARN93" s="163"/>
      <c r="ARO93" s="163"/>
      <c r="ARP93" s="163"/>
      <c r="ARQ93" s="163"/>
      <c r="ARR93" s="163"/>
      <c r="ARS93" s="163"/>
      <c r="ART93" s="163"/>
      <c r="ARU93" s="163"/>
      <c r="ARV93" s="163"/>
      <c r="ARW93" s="163"/>
      <c r="ARX93" s="163"/>
      <c r="ARY93" s="163"/>
      <c r="ARZ93" s="163"/>
      <c r="ASA93" s="163"/>
      <c r="ASB93" s="163"/>
      <c r="ASC93" s="163"/>
      <c r="ASD93" s="163"/>
      <c r="ASE93" s="163"/>
      <c r="ASF93" s="163"/>
      <c r="ASG93" s="163"/>
      <c r="ASH93" s="163"/>
      <c r="ASI93" s="163"/>
      <c r="ASJ93" s="163"/>
      <c r="ASK93" s="163"/>
      <c r="ASL93" s="163"/>
      <c r="ASM93" s="163"/>
      <c r="ASN93" s="163"/>
      <c r="ASO93" s="163"/>
      <c r="ASP93" s="163"/>
      <c r="ASQ93" s="163"/>
      <c r="ASR93" s="163"/>
      <c r="ASS93" s="163"/>
      <c r="AST93" s="163"/>
      <c r="ASU93" s="163"/>
      <c r="ASV93" s="163"/>
      <c r="ASW93" s="163"/>
      <c r="ASX93" s="163"/>
      <c r="ASY93" s="163"/>
      <c r="ASZ93" s="163"/>
      <c r="ATA93" s="163"/>
      <c r="ATB93" s="163"/>
      <c r="ATC93" s="163"/>
      <c r="ATD93" s="163"/>
      <c r="ATE93" s="163"/>
      <c r="ATF93" s="163"/>
      <c r="ATG93" s="163"/>
      <c r="ATH93" s="163"/>
      <c r="ATI93" s="163"/>
      <c r="ATJ93" s="163"/>
      <c r="ATK93" s="163"/>
      <c r="ATL93" s="163"/>
      <c r="ATM93" s="163"/>
      <c r="ATN93" s="163"/>
      <c r="ATO93" s="163"/>
      <c r="ATP93" s="163"/>
      <c r="ATQ93" s="163"/>
      <c r="ATR93" s="163"/>
      <c r="ATS93" s="163"/>
      <c r="ATT93" s="163"/>
      <c r="ATU93" s="163"/>
      <c r="ATV93" s="163"/>
      <c r="ATW93" s="163"/>
      <c r="ATX93" s="163"/>
      <c r="ATY93" s="163"/>
      <c r="ATZ93" s="163"/>
      <c r="AUA93" s="163"/>
      <c r="AUB93" s="163"/>
      <c r="AUC93" s="163"/>
      <c r="AUD93" s="163"/>
      <c r="AUE93" s="163"/>
      <c r="AUF93" s="163"/>
      <c r="AUG93" s="163"/>
      <c r="AUH93" s="163"/>
      <c r="AUI93" s="163"/>
      <c r="AUJ93" s="163"/>
      <c r="AUK93" s="163"/>
      <c r="AUL93" s="163"/>
      <c r="AUM93" s="163"/>
      <c r="AUN93" s="163"/>
      <c r="AUO93" s="163"/>
      <c r="AUP93" s="163"/>
      <c r="AUQ93" s="163"/>
      <c r="AUR93" s="163"/>
      <c r="AUS93" s="163"/>
      <c r="AUT93" s="163"/>
      <c r="AUU93" s="163"/>
      <c r="AUV93" s="163"/>
      <c r="AUW93" s="163"/>
      <c r="AUX93" s="163"/>
      <c r="AUY93" s="163"/>
      <c r="AUZ93" s="163"/>
      <c r="AVA93" s="163"/>
      <c r="AVB93" s="163"/>
      <c r="AVC93" s="163"/>
      <c r="AVD93" s="163"/>
      <c r="AVE93" s="163"/>
      <c r="AVF93" s="163"/>
      <c r="AVG93" s="163"/>
      <c r="AVH93" s="163"/>
      <c r="AVI93" s="163"/>
      <c r="AVJ93" s="163"/>
      <c r="AVK93" s="163"/>
      <c r="AVL93" s="163"/>
      <c r="AVM93" s="163"/>
      <c r="AVN93" s="163"/>
      <c r="AVO93" s="163"/>
      <c r="AVP93" s="163"/>
      <c r="AVQ93" s="163"/>
      <c r="AVR93" s="163"/>
      <c r="AVS93" s="163"/>
      <c r="AVT93" s="163"/>
      <c r="AVU93" s="163"/>
      <c r="AVV93" s="163"/>
      <c r="AVW93" s="163"/>
      <c r="AVX93" s="163"/>
      <c r="AVY93" s="163"/>
      <c r="AVZ93" s="163"/>
      <c r="AWA93" s="163"/>
      <c r="AWB93" s="163"/>
      <c r="AWC93" s="163"/>
      <c r="AWD93" s="163"/>
      <c r="AWE93" s="163"/>
      <c r="AWF93" s="163"/>
      <c r="AWG93" s="163"/>
      <c r="AWH93" s="163"/>
      <c r="AWI93" s="163"/>
      <c r="AWJ93" s="163"/>
      <c r="AWK93" s="163"/>
      <c r="AWL93" s="163"/>
      <c r="AWM93" s="163"/>
      <c r="AWN93" s="163"/>
      <c r="AWO93" s="163"/>
      <c r="AWP93" s="163"/>
      <c r="AWQ93" s="163"/>
      <c r="AWR93" s="163"/>
      <c r="AWS93" s="163"/>
      <c r="AWT93" s="163"/>
      <c r="AWU93" s="163"/>
      <c r="AWV93" s="163"/>
      <c r="AWW93" s="163"/>
      <c r="AWX93" s="163"/>
      <c r="AWY93" s="163"/>
      <c r="AWZ93" s="163"/>
      <c r="AXA93" s="163"/>
      <c r="AXB93" s="163"/>
      <c r="AXC93" s="163"/>
      <c r="AXD93" s="163"/>
      <c r="AXE93" s="163"/>
      <c r="AXF93" s="163"/>
      <c r="AXG93" s="163"/>
      <c r="AXH93" s="163"/>
      <c r="AXI93" s="163"/>
      <c r="AXJ93" s="163"/>
      <c r="AXK93" s="163"/>
      <c r="AXL93" s="163"/>
      <c r="AXM93" s="163"/>
      <c r="AXN93" s="163"/>
      <c r="AXO93" s="163"/>
      <c r="AXP93" s="163"/>
      <c r="AXQ93" s="163"/>
      <c r="AXR93" s="163"/>
      <c r="AXS93" s="163"/>
      <c r="AXT93" s="163"/>
      <c r="AXU93" s="163"/>
      <c r="AXV93" s="163"/>
      <c r="AXW93" s="163"/>
      <c r="AXX93" s="163"/>
      <c r="AXY93" s="163"/>
      <c r="AXZ93" s="163"/>
      <c r="AYA93" s="163"/>
      <c r="AYB93" s="163"/>
      <c r="AYC93" s="163"/>
      <c r="AYD93" s="163"/>
      <c r="AYE93" s="163"/>
      <c r="AYF93" s="163"/>
      <c r="AYG93" s="163"/>
      <c r="AYH93" s="163"/>
      <c r="AYI93" s="163"/>
      <c r="AYJ93" s="163"/>
      <c r="AYK93" s="163"/>
      <c r="AYL93" s="163"/>
      <c r="AYM93" s="163"/>
      <c r="AYN93" s="163"/>
      <c r="AYO93" s="163"/>
      <c r="AYP93" s="163"/>
      <c r="AYQ93" s="163"/>
      <c r="AYR93" s="163"/>
      <c r="AYS93" s="163"/>
      <c r="AYT93" s="163"/>
      <c r="AYU93" s="163"/>
      <c r="AYV93" s="163"/>
      <c r="AYW93" s="163"/>
      <c r="AYX93" s="163"/>
      <c r="AYY93" s="163"/>
      <c r="AYZ93" s="163"/>
      <c r="AZA93" s="163"/>
      <c r="AZB93" s="163"/>
      <c r="AZC93" s="163"/>
      <c r="AZD93" s="163"/>
      <c r="AZE93" s="163"/>
      <c r="AZF93" s="163"/>
      <c r="AZG93" s="163"/>
      <c r="AZH93" s="163"/>
      <c r="AZI93" s="163"/>
      <c r="AZJ93" s="163"/>
      <c r="AZK93" s="163"/>
      <c r="AZL93" s="163"/>
      <c r="AZM93" s="163"/>
      <c r="AZN93" s="163"/>
      <c r="AZO93" s="163"/>
      <c r="AZP93" s="163"/>
      <c r="AZQ93" s="163"/>
      <c r="AZR93" s="163"/>
      <c r="AZS93" s="163"/>
      <c r="AZT93" s="163"/>
      <c r="AZU93" s="163"/>
      <c r="AZV93" s="163"/>
      <c r="AZW93" s="163"/>
      <c r="AZX93" s="163"/>
      <c r="AZY93" s="163"/>
      <c r="AZZ93" s="163"/>
      <c r="BAA93" s="163"/>
      <c r="BAB93" s="163"/>
      <c r="BAC93" s="163"/>
      <c r="BAD93" s="163"/>
      <c r="BAE93" s="163"/>
      <c r="BAF93" s="163"/>
      <c r="BAG93" s="163"/>
      <c r="BAH93" s="163"/>
      <c r="BAI93" s="163"/>
      <c r="BAJ93" s="163"/>
      <c r="BAK93" s="163"/>
      <c r="BAL93" s="163"/>
      <c r="BAM93" s="163"/>
      <c r="BAN93" s="163"/>
      <c r="BAO93" s="163"/>
      <c r="BAP93" s="163"/>
      <c r="BAQ93" s="163"/>
      <c r="BAR93" s="163"/>
      <c r="BAS93" s="163"/>
      <c r="BAT93" s="163"/>
      <c r="BAU93" s="163"/>
      <c r="BAV93" s="163"/>
      <c r="BAW93" s="163"/>
      <c r="BAX93" s="163"/>
      <c r="BAY93" s="163"/>
      <c r="BAZ93" s="163"/>
      <c r="BBA93" s="163"/>
      <c r="BBB93" s="163"/>
      <c r="BBC93" s="163"/>
      <c r="BBD93" s="163"/>
      <c r="BBE93" s="163"/>
      <c r="BBF93" s="163"/>
      <c r="BBG93" s="163"/>
      <c r="BBH93" s="163"/>
      <c r="BBI93" s="163"/>
      <c r="BBJ93" s="163"/>
      <c r="BBK93" s="163"/>
      <c r="BBL93" s="163"/>
      <c r="BBM93" s="163"/>
      <c r="BBN93" s="163"/>
      <c r="BBO93" s="163"/>
      <c r="BBP93" s="163"/>
      <c r="BBQ93" s="163"/>
      <c r="BBR93" s="163"/>
      <c r="BBS93" s="163"/>
      <c r="BBT93" s="163"/>
      <c r="BBU93" s="163"/>
      <c r="BBV93" s="163"/>
      <c r="BBW93" s="163"/>
      <c r="BBX93" s="163"/>
      <c r="BBY93" s="163"/>
      <c r="BBZ93" s="163"/>
      <c r="BCA93" s="163"/>
      <c r="BCB93" s="163"/>
      <c r="BCC93" s="163"/>
      <c r="BCD93" s="163"/>
      <c r="BCE93" s="163"/>
      <c r="BCF93" s="163"/>
      <c r="BCG93" s="163"/>
      <c r="BCH93" s="163"/>
      <c r="BCI93" s="163"/>
      <c r="BCJ93" s="163"/>
      <c r="BCK93" s="163"/>
      <c r="BCL93" s="163"/>
      <c r="BCM93" s="163"/>
      <c r="BCN93" s="163"/>
      <c r="BCO93" s="163"/>
      <c r="BCP93" s="163"/>
      <c r="BCQ93" s="163"/>
      <c r="BCR93" s="163"/>
      <c r="BCS93" s="163"/>
      <c r="BCT93" s="163"/>
      <c r="BCU93" s="163"/>
      <c r="BCV93" s="163"/>
      <c r="BCW93" s="163"/>
      <c r="BCX93" s="163"/>
      <c r="BCY93" s="163"/>
      <c r="BCZ93" s="163"/>
      <c r="BDA93" s="163"/>
      <c r="BDB93" s="163"/>
      <c r="BDC93" s="163"/>
      <c r="BDD93" s="163"/>
      <c r="BDE93" s="163"/>
      <c r="BDF93" s="163"/>
      <c r="BDG93" s="163"/>
      <c r="BDH93" s="163"/>
      <c r="BDI93" s="163"/>
      <c r="BDJ93" s="163"/>
      <c r="BDK93" s="163"/>
      <c r="BDL93" s="163"/>
      <c r="BDM93" s="163"/>
      <c r="BDN93" s="163"/>
      <c r="BDO93" s="163"/>
      <c r="BDP93" s="163"/>
      <c r="BDQ93" s="163"/>
      <c r="BDR93" s="163"/>
      <c r="BDS93" s="163"/>
      <c r="BDT93" s="163"/>
      <c r="BDU93" s="163"/>
      <c r="BDV93" s="163"/>
      <c r="BDW93" s="163"/>
      <c r="BDX93" s="163"/>
      <c r="BDY93" s="163"/>
      <c r="BDZ93" s="163"/>
      <c r="BEA93" s="163"/>
      <c r="BEB93" s="163"/>
      <c r="BEC93" s="163"/>
      <c r="BED93" s="163"/>
      <c r="BEE93" s="163"/>
      <c r="BEF93" s="163"/>
      <c r="BEG93" s="163"/>
      <c r="BEH93" s="163"/>
      <c r="BEI93" s="163"/>
      <c r="BEJ93" s="163"/>
      <c r="BEK93" s="163"/>
      <c r="BEL93" s="163"/>
      <c r="BEM93" s="163"/>
      <c r="BEN93" s="163"/>
      <c r="BEO93" s="163"/>
      <c r="BEP93" s="163"/>
      <c r="BEQ93" s="163"/>
      <c r="BER93" s="163"/>
      <c r="BES93" s="163"/>
      <c r="BET93" s="163"/>
      <c r="BEU93" s="163"/>
      <c r="BEV93" s="163"/>
      <c r="BEW93" s="163"/>
      <c r="BEX93" s="163"/>
      <c r="BEY93" s="163"/>
      <c r="BEZ93" s="163"/>
      <c r="BFA93" s="163"/>
      <c r="BFB93" s="163"/>
      <c r="BFC93" s="163"/>
      <c r="BFD93" s="163"/>
      <c r="BFE93" s="163"/>
      <c r="BFF93" s="163"/>
      <c r="BFG93" s="163"/>
      <c r="BFH93" s="163"/>
      <c r="BFI93" s="163"/>
      <c r="BFJ93" s="163"/>
      <c r="BFK93" s="163"/>
      <c r="BFL93" s="163"/>
      <c r="BFM93" s="163"/>
      <c r="BFN93" s="163"/>
      <c r="BFO93" s="163"/>
      <c r="BFP93" s="163"/>
      <c r="BFQ93" s="163"/>
      <c r="BFR93" s="163"/>
      <c r="BFS93" s="163"/>
      <c r="BFT93" s="163"/>
      <c r="BFU93" s="163"/>
      <c r="BFV93" s="163"/>
      <c r="BFW93" s="163"/>
      <c r="BFX93" s="163"/>
      <c r="BFY93" s="163"/>
      <c r="BFZ93" s="163"/>
      <c r="BGA93" s="163"/>
      <c r="BGB93" s="163"/>
      <c r="BGC93" s="163"/>
      <c r="BGD93" s="163"/>
      <c r="BGE93" s="163"/>
      <c r="BGF93" s="163"/>
      <c r="BGG93" s="163"/>
      <c r="BGH93" s="163"/>
      <c r="BGI93" s="163"/>
      <c r="BGJ93" s="163"/>
      <c r="BGK93" s="163"/>
      <c r="BGL93" s="163"/>
      <c r="BGM93" s="163"/>
      <c r="BGN93" s="163"/>
      <c r="BGO93" s="163"/>
      <c r="BGP93" s="163"/>
      <c r="BGQ93" s="163"/>
      <c r="BGR93" s="163"/>
      <c r="BGS93" s="163"/>
      <c r="BGT93" s="163"/>
      <c r="BGU93" s="163"/>
      <c r="BGV93" s="163"/>
      <c r="BGW93" s="163"/>
      <c r="BGX93" s="163"/>
      <c r="BGY93" s="163"/>
      <c r="BGZ93" s="163"/>
      <c r="BHA93" s="163"/>
      <c r="BHB93" s="163"/>
      <c r="BHC93" s="163"/>
      <c r="BHD93" s="163"/>
      <c r="BHE93" s="163"/>
      <c r="BHF93" s="163"/>
      <c r="BHG93" s="163"/>
      <c r="BHH93" s="163"/>
      <c r="BHI93" s="163"/>
      <c r="BHJ93" s="163"/>
      <c r="BHK93" s="163"/>
      <c r="BHL93" s="163"/>
      <c r="BHM93" s="163"/>
      <c r="BHN93" s="163"/>
      <c r="BHO93" s="163"/>
      <c r="BHP93" s="163"/>
      <c r="BHQ93" s="163"/>
      <c r="BHR93" s="163"/>
      <c r="BHS93" s="163"/>
      <c r="BHT93" s="163"/>
      <c r="BHU93" s="163"/>
      <c r="BHV93" s="163"/>
      <c r="BHW93" s="163"/>
      <c r="BHX93" s="163"/>
      <c r="BHY93" s="163"/>
      <c r="BHZ93" s="163"/>
      <c r="BIA93" s="163"/>
      <c r="BIB93" s="163"/>
      <c r="BIC93" s="163"/>
      <c r="BID93" s="163"/>
      <c r="BIE93" s="163"/>
      <c r="BIF93" s="163"/>
      <c r="BIG93" s="163"/>
      <c r="BIH93" s="163"/>
      <c r="BII93" s="163"/>
      <c r="BIJ93" s="163"/>
      <c r="BIK93" s="163"/>
      <c r="BIL93" s="163"/>
      <c r="BIM93" s="163"/>
      <c r="BIN93" s="163"/>
      <c r="BIO93" s="163"/>
      <c r="BIP93" s="163"/>
      <c r="BIQ93" s="163"/>
      <c r="BIR93" s="163"/>
      <c r="BIS93" s="163"/>
      <c r="BIT93" s="163"/>
      <c r="BIU93" s="163"/>
      <c r="BIV93" s="163"/>
      <c r="BIW93" s="163"/>
      <c r="BIX93" s="163"/>
      <c r="BIY93" s="163"/>
      <c r="BIZ93" s="163"/>
      <c r="BJA93" s="163"/>
      <c r="BJB93" s="163"/>
      <c r="BJC93" s="163"/>
      <c r="BJD93" s="163"/>
      <c r="BJE93" s="163"/>
      <c r="BJF93" s="163"/>
      <c r="BJG93" s="163"/>
      <c r="BJH93" s="163"/>
      <c r="BJI93" s="163"/>
      <c r="BJJ93" s="163"/>
      <c r="BJK93" s="163"/>
      <c r="BJL93" s="163"/>
      <c r="BJM93" s="163"/>
      <c r="BJN93" s="163"/>
      <c r="BJO93" s="163"/>
      <c r="BJP93" s="163"/>
      <c r="BJQ93" s="163"/>
      <c r="BJR93" s="163"/>
      <c r="BJS93" s="163"/>
      <c r="BJT93" s="163"/>
      <c r="BJU93" s="163"/>
      <c r="BJV93" s="163"/>
      <c r="BJW93" s="163"/>
      <c r="BJX93" s="163"/>
      <c r="BJY93" s="163"/>
      <c r="BJZ93" s="163"/>
      <c r="BKA93" s="163"/>
      <c r="BKB93" s="163"/>
      <c r="BKC93" s="163"/>
      <c r="BKD93" s="163"/>
      <c r="BKE93" s="163"/>
      <c r="BKF93" s="163"/>
      <c r="BKG93" s="163"/>
      <c r="BKH93" s="163"/>
      <c r="BKI93" s="163"/>
      <c r="BKJ93" s="163"/>
      <c r="BKK93" s="163"/>
      <c r="BKL93" s="163"/>
      <c r="BKM93" s="163"/>
      <c r="BKN93" s="163"/>
      <c r="BKO93" s="163"/>
      <c r="BKP93" s="163"/>
      <c r="BKQ93" s="163"/>
      <c r="BKR93" s="163"/>
      <c r="BKS93" s="163"/>
      <c r="BKT93" s="163"/>
      <c r="BKU93" s="163"/>
      <c r="BKV93" s="163"/>
      <c r="BKW93" s="163"/>
      <c r="BKX93" s="163"/>
      <c r="BKY93" s="163"/>
      <c r="BKZ93" s="163"/>
      <c r="BLA93" s="163"/>
      <c r="BLB93" s="163"/>
      <c r="BLC93" s="163"/>
      <c r="BLD93" s="163"/>
      <c r="BLE93" s="163"/>
      <c r="BLF93" s="163"/>
      <c r="BLG93" s="163"/>
      <c r="BLH93" s="163"/>
      <c r="BLI93" s="163"/>
      <c r="BLJ93" s="163"/>
      <c r="BLK93" s="163"/>
      <c r="BLL93" s="163"/>
      <c r="BLM93" s="163"/>
      <c r="BLN93" s="163"/>
      <c r="BLO93" s="163"/>
      <c r="BLP93" s="163"/>
      <c r="BLQ93" s="163"/>
      <c r="BLR93" s="163"/>
      <c r="BLS93" s="163"/>
      <c r="BLT93" s="163"/>
      <c r="BLU93" s="163"/>
      <c r="BLV93" s="163"/>
      <c r="BLW93" s="163"/>
      <c r="BLX93" s="163"/>
      <c r="BLY93" s="163"/>
      <c r="BLZ93" s="163"/>
      <c r="BMA93" s="163"/>
      <c r="BMB93" s="163"/>
      <c r="BMC93" s="163"/>
      <c r="BMD93" s="163"/>
      <c r="BME93" s="163"/>
      <c r="BMF93" s="163"/>
      <c r="BMG93" s="163"/>
      <c r="BMH93" s="163"/>
      <c r="BMI93" s="163"/>
      <c r="BMJ93" s="163"/>
      <c r="BMK93" s="163"/>
      <c r="BML93" s="163"/>
      <c r="BMM93" s="163"/>
      <c r="BMN93" s="163"/>
      <c r="BMO93" s="163"/>
      <c r="BMP93" s="163"/>
      <c r="BMQ93" s="163"/>
      <c r="BMR93" s="163"/>
      <c r="BMS93" s="163"/>
      <c r="BMT93" s="163"/>
      <c r="BMU93" s="163"/>
      <c r="BMV93" s="163"/>
      <c r="BMW93" s="163"/>
      <c r="BMX93" s="163"/>
      <c r="BMY93" s="163"/>
      <c r="BMZ93" s="163"/>
      <c r="BNA93" s="163"/>
      <c r="BNB93" s="163"/>
      <c r="BNC93" s="163"/>
      <c r="BND93" s="163"/>
      <c r="BNE93" s="163"/>
      <c r="BNF93" s="163"/>
      <c r="BNG93" s="163"/>
      <c r="BNH93" s="163"/>
      <c r="BNI93" s="163"/>
      <c r="BNJ93" s="163"/>
      <c r="BNK93" s="163"/>
      <c r="BNL93" s="163"/>
      <c r="BNM93" s="163"/>
      <c r="BNN93" s="163"/>
      <c r="BNO93" s="163"/>
      <c r="BNP93" s="163"/>
      <c r="BNQ93" s="163"/>
      <c r="BNR93" s="163"/>
      <c r="BNS93" s="163"/>
      <c r="BNT93" s="163"/>
      <c r="BNU93" s="163"/>
      <c r="BNV93" s="163"/>
      <c r="BNW93" s="163"/>
      <c r="BNX93" s="163"/>
      <c r="BNY93" s="163"/>
      <c r="BNZ93" s="163"/>
      <c r="BOA93" s="163"/>
      <c r="BOB93" s="163"/>
      <c r="BOC93" s="163"/>
      <c r="BOD93" s="163"/>
      <c r="BOE93" s="163"/>
      <c r="BOF93" s="163"/>
      <c r="BOG93" s="163"/>
      <c r="BOH93" s="163"/>
      <c r="BOI93" s="163"/>
      <c r="BOJ93" s="163"/>
      <c r="BOK93" s="163"/>
      <c r="BOL93" s="163"/>
      <c r="BOM93" s="163"/>
      <c r="BON93" s="163"/>
      <c r="BOO93" s="163"/>
      <c r="BOP93" s="163"/>
      <c r="BOQ93" s="163"/>
      <c r="BOR93" s="163"/>
      <c r="BOS93" s="163"/>
      <c r="BOT93" s="163"/>
      <c r="BOU93" s="163"/>
      <c r="BOV93" s="163"/>
      <c r="BOW93" s="163"/>
      <c r="BOX93" s="163"/>
      <c r="BOY93" s="163"/>
      <c r="BOZ93" s="163"/>
      <c r="BPA93" s="163"/>
      <c r="BPB93" s="163"/>
      <c r="BPC93" s="163"/>
      <c r="BPD93" s="163"/>
      <c r="BPE93" s="163"/>
      <c r="BPF93" s="163"/>
      <c r="BPG93" s="163"/>
      <c r="BPH93" s="163"/>
      <c r="BPI93" s="163"/>
      <c r="BPJ93" s="163"/>
      <c r="BPK93" s="163"/>
      <c r="BPL93" s="163"/>
      <c r="BPM93" s="163"/>
      <c r="BPN93" s="163"/>
      <c r="BPO93" s="163"/>
      <c r="BPP93" s="163"/>
      <c r="BPQ93" s="163"/>
      <c r="BPR93" s="163"/>
      <c r="BPS93" s="163"/>
      <c r="BPT93" s="163"/>
      <c r="BPU93" s="163"/>
      <c r="BPV93" s="163"/>
      <c r="BPW93" s="163"/>
      <c r="BPX93" s="163"/>
      <c r="BPY93" s="163"/>
      <c r="BPZ93" s="163"/>
      <c r="BQA93" s="163"/>
      <c r="BQB93" s="163"/>
      <c r="BQC93" s="163"/>
      <c r="BQD93" s="163"/>
      <c r="BQE93" s="163"/>
      <c r="BQF93" s="163"/>
      <c r="BQG93" s="163"/>
      <c r="BQH93" s="163"/>
      <c r="BQI93" s="163"/>
      <c r="BQJ93" s="163"/>
      <c r="BQK93" s="163"/>
      <c r="BQL93" s="163"/>
      <c r="BQM93" s="163"/>
      <c r="BQN93" s="163"/>
      <c r="BQO93" s="163"/>
      <c r="BQP93" s="163"/>
      <c r="BQQ93" s="163"/>
      <c r="BQR93" s="163"/>
      <c r="BQS93" s="163"/>
      <c r="BQT93" s="163"/>
      <c r="BQU93" s="163"/>
      <c r="BQV93" s="163"/>
      <c r="BQW93" s="163"/>
    </row>
    <row r="94" spans="1:1817" s="99" customFormat="1" ht="51" hidden="1" x14ac:dyDescent="0.25">
      <c r="A94" s="100" t="s">
        <v>218</v>
      </c>
      <c r="B94" s="100" t="s">
        <v>338</v>
      </c>
      <c r="C94" s="100" t="s">
        <v>86</v>
      </c>
      <c r="D94" s="101" t="s">
        <v>87</v>
      </c>
      <c r="E94" s="102" t="s">
        <v>88</v>
      </c>
      <c r="F94" s="101" t="s">
        <v>89</v>
      </c>
      <c r="G94" s="28" t="s">
        <v>90</v>
      </c>
      <c r="H94" s="101" t="s">
        <v>91</v>
      </c>
      <c r="I94" s="102">
        <v>260</v>
      </c>
      <c r="J94" s="101" t="s">
        <v>191</v>
      </c>
      <c r="K94" s="102">
        <v>451</v>
      </c>
      <c r="L94" s="101" t="s">
        <v>192</v>
      </c>
      <c r="M94" s="102"/>
      <c r="N94" s="102">
        <v>1082</v>
      </c>
      <c r="O94" s="102">
        <v>5</v>
      </c>
      <c r="P94" s="103" t="s">
        <v>193</v>
      </c>
      <c r="Q94" s="284" t="s">
        <v>26</v>
      </c>
      <c r="R94" s="104">
        <f t="shared" si="100"/>
        <v>12</v>
      </c>
      <c r="S94" s="104">
        <v>0</v>
      </c>
      <c r="T94" s="104">
        <v>9</v>
      </c>
      <c r="U94" s="104">
        <v>3</v>
      </c>
      <c r="V94" s="104">
        <v>0</v>
      </c>
      <c r="W94" s="104">
        <v>0</v>
      </c>
      <c r="X94" s="101">
        <v>0</v>
      </c>
      <c r="Y94" s="101">
        <v>0</v>
      </c>
      <c r="Z94" s="238">
        <f t="shared" ref="Z94:Z95" si="102">+Y94/T94</f>
        <v>0</v>
      </c>
      <c r="AA94" s="101"/>
      <c r="AB94" s="101"/>
      <c r="AC94" s="238"/>
      <c r="AD94" s="101"/>
      <c r="AE94" s="101"/>
      <c r="AF94" s="238"/>
      <c r="AG94" s="101">
        <v>0</v>
      </c>
      <c r="AJ94" s="101"/>
      <c r="AK94" s="101"/>
      <c r="AL94" s="101"/>
      <c r="AM94" s="101"/>
      <c r="AN94" s="101">
        <v>9</v>
      </c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  <c r="IW94" s="134"/>
      <c r="IX94" s="134"/>
      <c r="IY94" s="134"/>
      <c r="IZ94" s="134"/>
      <c r="JA94" s="134"/>
      <c r="JB94" s="134"/>
      <c r="JC94" s="134"/>
      <c r="JD94" s="134"/>
      <c r="JE94" s="134"/>
      <c r="JF94" s="134"/>
      <c r="JG94" s="134"/>
      <c r="JH94" s="134"/>
      <c r="JI94" s="134"/>
      <c r="JJ94" s="134"/>
      <c r="JK94" s="134"/>
      <c r="JL94" s="134"/>
      <c r="JM94" s="134"/>
      <c r="JN94" s="134"/>
      <c r="JO94" s="134"/>
      <c r="JP94" s="134"/>
      <c r="JQ94" s="134"/>
      <c r="JR94" s="134"/>
      <c r="JS94" s="134"/>
      <c r="JT94" s="134"/>
      <c r="JU94" s="134"/>
      <c r="JV94" s="134"/>
      <c r="JW94" s="134"/>
      <c r="JX94" s="134"/>
      <c r="JY94" s="134"/>
      <c r="JZ94" s="134"/>
      <c r="KA94" s="134"/>
      <c r="KB94" s="134"/>
      <c r="KC94" s="134"/>
      <c r="KD94" s="134"/>
      <c r="KE94" s="134"/>
      <c r="KF94" s="134"/>
      <c r="KG94" s="134"/>
      <c r="KH94" s="134"/>
      <c r="KI94" s="134"/>
      <c r="KJ94" s="134"/>
      <c r="KK94" s="134"/>
      <c r="KL94" s="134"/>
      <c r="KM94" s="134"/>
      <c r="KN94" s="134"/>
      <c r="KO94" s="134"/>
      <c r="KP94" s="134"/>
      <c r="KQ94" s="134"/>
      <c r="KR94" s="134"/>
      <c r="KS94" s="134"/>
      <c r="KT94" s="134"/>
      <c r="KU94" s="134"/>
      <c r="KV94" s="134"/>
      <c r="KW94" s="134"/>
      <c r="KX94" s="134"/>
      <c r="KY94" s="134"/>
      <c r="KZ94" s="134"/>
      <c r="LA94" s="134"/>
      <c r="LB94" s="134"/>
      <c r="LC94" s="134"/>
      <c r="LD94" s="134"/>
      <c r="LE94" s="134"/>
      <c r="LF94" s="134"/>
      <c r="LG94" s="134"/>
      <c r="LH94" s="134"/>
      <c r="LI94" s="134"/>
      <c r="LJ94" s="134"/>
      <c r="LK94" s="134"/>
      <c r="LL94" s="134"/>
      <c r="LM94" s="134"/>
      <c r="LN94" s="134"/>
      <c r="LO94" s="134"/>
      <c r="LP94" s="134"/>
      <c r="LQ94" s="134"/>
      <c r="LR94" s="134"/>
      <c r="LS94" s="134"/>
      <c r="LT94" s="134"/>
      <c r="LU94" s="134"/>
      <c r="LV94" s="134"/>
      <c r="LW94" s="134"/>
      <c r="LX94" s="134"/>
      <c r="LY94" s="134"/>
      <c r="LZ94" s="134"/>
      <c r="MA94" s="134"/>
      <c r="MB94" s="134"/>
      <c r="MC94" s="134"/>
      <c r="MD94" s="134"/>
      <c r="ME94" s="134"/>
      <c r="MF94" s="134"/>
      <c r="MG94" s="134"/>
      <c r="MH94" s="134"/>
      <c r="MI94" s="134"/>
      <c r="MJ94" s="134"/>
      <c r="MK94" s="134"/>
      <c r="ML94" s="134"/>
      <c r="MM94" s="134"/>
      <c r="MN94" s="134"/>
      <c r="MO94" s="134"/>
      <c r="MP94" s="134"/>
      <c r="MQ94" s="134"/>
      <c r="MR94" s="134"/>
      <c r="MS94" s="134"/>
      <c r="MT94" s="134"/>
      <c r="MU94" s="134"/>
      <c r="MV94" s="134"/>
      <c r="MW94" s="134"/>
      <c r="MX94" s="134"/>
      <c r="MY94" s="134"/>
      <c r="MZ94" s="134"/>
      <c r="NA94" s="134"/>
      <c r="NB94" s="134"/>
      <c r="NC94" s="134"/>
      <c r="ND94" s="134"/>
      <c r="NE94" s="134"/>
      <c r="NF94" s="134"/>
      <c r="NG94" s="134"/>
      <c r="NH94" s="134"/>
      <c r="NI94" s="134"/>
      <c r="NJ94" s="134"/>
      <c r="NK94" s="134"/>
      <c r="NL94" s="134"/>
      <c r="NM94" s="134"/>
      <c r="NN94" s="134"/>
      <c r="NO94" s="134"/>
      <c r="NP94" s="134"/>
      <c r="NQ94" s="134"/>
      <c r="NR94" s="134"/>
      <c r="NS94" s="134"/>
      <c r="NT94" s="134"/>
      <c r="NU94" s="134"/>
      <c r="NV94" s="134"/>
      <c r="NW94" s="134"/>
      <c r="NX94" s="134"/>
      <c r="NY94" s="134"/>
      <c r="NZ94" s="134"/>
      <c r="OA94" s="134"/>
      <c r="OB94" s="134"/>
      <c r="OC94" s="134"/>
      <c r="OD94" s="134"/>
      <c r="OE94" s="134"/>
      <c r="OF94" s="134"/>
      <c r="OG94" s="134"/>
      <c r="OH94" s="134"/>
      <c r="OI94" s="134"/>
      <c r="OJ94" s="134"/>
      <c r="OK94" s="134"/>
      <c r="OL94" s="134"/>
      <c r="OM94" s="134"/>
      <c r="ON94" s="134"/>
      <c r="OO94" s="134"/>
      <c r="OP94" s="134"/>
      <c r="OQ94" s="134"/>
      <c r="OR94" s="134"/>
      <c r="OS94" s="134"/>
      <c r="OT94" s="134"/>
      <c r="OU94" s="134"/>
      <c r="OV94" s="134"/>
      <c r="OW94" s="134"/>
      <c r="OX94" s="134"/>
      <c r="OY94" s="134"/>
      <c r="OZ94" s="134"/>
      <c r="PA94" s="134"/>
      <c r="PB94" s="134"/>
      <c r="PC94" s="134"/>
      <c r="PD94" s="134"/>
      <c r="PE94" s="134"/>
      <c r="PF94" s="134"/>
      <c r="PG94" s="134"/>
      <c r="PH94" s="134"/>
      <c r="PI94" s="134"/>
      <c r="PJ94" s="134"/>
      <c r="PK94" s="134"/>
      <c r="PL94" s="134"/>
      <c r="PM94" s="134"/>
      <c r="PN94" s="134"/>
      <c r="PO94" s="134"/>
      <c r="PP94" s="134"/>
      <c r="PQ94" s="134"/>
      <c r="PR94" s="134"/>
      <c r="PS94" s="134"/>
      <c r="PT94" s="134"/>
      <c r="PU94" s="134"/>
      <c r="PV94" s="134"/>
      <c r="PW94" s="134"/>
      <c r="PX94" s="134"/>
      <c r="PY94" s="134"/>
      <c r="PZ94" s="134"/>
      <c r="QA94" s="134"/>
      <c r="QB94" s="134"/>
      <c r="QC94" s="134"/>
      <c r="QD94" s="134"/>
      <c r="QE94" s="134"/>
      <c r="QF94" s="134"/>
      <c r="QG94" s="134"/>
      <c r="QH94" s="134"/>
      <c r="QI94" s="134"/>
      <c r="QJ94" s="134"/>
      <c r="QK94" s="134"/>
      <c r="QL94" s="134"/>
      <c r="QM94" s="134"/>
      <c r="QN94" s="134"/>
      <c r="QO94" s="134"/>
      <c r="QP94" s="134"/>
      <c r="QQ94" s="134"/>
      <c r="QR94" s="134"/>
      <c r="QS94" s="134"/>
      <c r="QT94" s="134"/>
      <c r="QU94" s="134"/>
      <c r="QV94" s="134"/>
      <c r="QW94" s="134"/>
      <c r="QX94" s="134"/>
      <c r="QY94" s="134"/>
      <c r="QZ94" s="134"/>
      <c r="RA94" s="134"/>
      <c r="RB94" s="134"/>
      <c r="RC94" s="134"/>
      <c r="RD94" s="134"/>
      <c r="RE94" s="134"/>
      <c r="RF94" s="134"/>
      <c r="RG94" s="134"/>
      <c r="RH94" s="134"/>
      <c r="RI94" s="134"/>
      <c r="RJ94" s="134"/>
      <c r="RK94" s="134"/>
      <c r="RL94" s="134"/>
      <c r="RM94" s="134"/>
      <c r="RN94" s="134"/>
      <c r="RO94" s="134"/>
      <c r="RP94" s="134"/>
      <c r="RQ94" s="134"/>
      <c r="RR94" s="134"/>
      <c r="RS94" s="134"/>
      <c r="RT94" s="134"/>
      <c r="RU94" s="134"/>
      <c r="RV94" s="134"/>
      <c r="RW94" s="134"/>
      <c r="RX94" s="134"/>
      <c r="RY94" s="134"/>
      <c r="RZ94" s="134"/>
      <c r="SA94" s="134"/>
      <c r="SB94" s="134"/>
      <c r="SC94" s="134"/>
      <c r="SD94" s="134"/>
      <c r="SE94" s="134"/>
      <c r="SF94" s="134"/>
      <c r="SG94" s="134"/>
      <c r="SH94" s="134"/>
      <c r="SI94" s="134"/>
      <c r="SJ94" s="134"/>
      <c r="SK94" s="134"/>
      <c r="SL94" s="134"/>
      <c r="SM94" s="134"/>
      <c r="SN94" s="134"/>
      <c r="SO94" s="134"/>
      <c r="SP94" s="134"/>
      <c r="SQ94" s="134"/>
      <c r="SR94" s="134"/>
      <c r="SS94" s="134"/>
      <c r="ST94" s="134"/>
      <c r="SU94" s="134"/>
      <c r="SV94" s="134"/>
      <c r="SW94" s="134"/>
      <c r="SX94" s="134"/>
      <c r="SY94" s="134"/>
      <c r="SZ94" s="134"/>
      <c r="TA94" s="134"/>
      <c r="TB94" s="134"/>
      <c r="TC94" s="134"/>
      <c r="TD94" s="134"/>
      <c r="TE94" s="134"/>
      <c r="TF94" s="134"/>
      <c r="TG94" s="134"/>
      <c r="TH94" s="134"/>
      <c r="TI94" s="134"/>
      <c r="TJ94" s="134"/>
      <c r="TK94" s="134"/>
      <c r="TL94" s="134"/>
      <c r="TM94" s="134"/>
      <c r="TN94" s="134"/>
      <c r="TO94" s="134"/>
      <c r="TP94" s="134"/>
      <c r="TQ94" s="134"/>
      <c r="TR94" s="134"/>
      <c r="TS94" s="134"/>
      <c r="TT94" s="134"/>
      <c r="TU94" s="134"/>
      <c r="TV94" s="134"/>
      <c r="TW94" s="134"/>
      <c r="TX94" s="134"/>
      <c r="TY94" s="134"/>
      <c r="TZ94" s="134"/>
      <c r="UA94" s="134"/>
      <c r="UB94" s="134"/>
      <c r="UC94" s="134"/>
      <c r="UD94" s="134"/>
      <c r="UE94" s="134"/>
      <c r="UF94" s="134"/>
      <c r="UG94" s="134"/>
      <c r="UH94" s="134"/>
      <c r="UI94" s="134"/>
      <c r="UJ94" s="134"/>
      <c r="UK94" s="134"/>
      <c r="UL94" s="134"/>
      <c r="UM94" s="134"/>
      <c r="UN94" s="134"/>
      <c r="UO94" s="134"/>
      <c r="UP94" s="134"/>
      <c r="UQ94" s="134"/>
      <c r="UR94" s="134"/>
      <c r="US94" s="134"/>
      <c r="UT94" s="134"/>
      <c r="UU94" s="134"/>
      <c r="UV94" s="134"/>
      <c r="UW94" s="134"/>
      <c r="UX94" s="134"/>
      <c r="UY94" s="134"/>
      <c r="UZ94" s="134"/>
      <c r="VA94" s="134"/>
      <c r="VB94" s="134"/>
      <c r="VC94" s="134"/>
      <c r="VD94" s="134"/>
      <c r="VE94" s="134"/>
      <c r="VF94" s="134"/>
      <c r="VG94" s="134"/>
      <c r="VH94" s="134"/>
      <c r="VI94" s="134"/>
      <c r="VJ94" s="134"/>
      <c r="VK94" s="134"/>
      <c r="VL94" s="134"/>
      <c r="VM94" s="134"/>
      <c r="VN94" s="134"/>
      <c r="VO94" s="134"/>
      <c r="VP94" s="134"/>
      <c r="VQ94" s="134"/>
      <c r="VR94" s="134"/>
      <c r="VS94" s="134"/>
      <c r="VT94" s="134"/>
      <c r="VU94" s="134"/>
      <c r="VV94" s="134"/>
      <c r="VW94" s="134"/>
      <c r="VX94" s="134"/>
      <c r="VY94" s="134"/>
      <c r="VZ94" s="134"/>
      <c r="WA94" s="134"/>
      <c r="WB94" s="134"/>
      <c r="WC94" s="134"/>
      <c r="WD94" s="134"/>
      <c r="WE94" s="134"/>
      <c r="WF94" s="134"/>
      <c r="WG94" s="134"/>
      <c r="WH94" s="134"/>
      <c r="WI94" s="134"/>
      <c r="WJ94" s="134"/>
      <c r="WK94" s="134"/>
      <c r="WL94" s="134"/>
      <c r="WM94" s="134"/>
      <c r="WN94" s="134"/>
      <c r="WO94" s="134"/>
      <c r="WP94" s="134"/>
      <c r="WQ94" s="134"/>
      <c r="WR94" s="134"/>
      <c r="WS94" s="134"/>
      <c r="WT94" s="134"/>
      <c r="WU94" s="134"/>
      <c r="WV94" s="134"/>
      <c r="WW94" s="134"/>
      <c r="WX94" s="134"/>
      <c r="WY94" s="134"/>
      <c r="WZ94" s="134"/>
      <c r="XA94" s="134"/>
      <c r="XB94" s="134"/>
      <c r="XC94" s="134"/>
      <c r="XD94" s="134"/>
      <c r="XE94" s="134"/>
      <c r="XF94" s="134"/>
      <c r="XG94" s="134"/>
      <c r="XH94" s="134"/>
      <c r="XI94" s="134"/>
      <c r="XJ94" s="134"/>
      <c r="XK94" s="134"/>
      <c r="XL94" s="134"/>
      <c r="XM94" s="134"/>
      <c r="XN94" s="134"/>
      <c r="XO94" s="134"/>
      <c r="XP94" s="134"/>
      <c r="XQ94" s="134"/>
      <c r="XR94" s="134"/>
      <c r="XS94" s="134"/>
      <c r="XT94" s="134"/>
      <c r="XU94" s="134"/>
      <c r="XV94" s="134"/>
      <c r="XW94" s="134"/>
      <c r="XX94" s="134"/>
      <c r="XY94" s="134"/>
      <c r="XZ94" s="134"/>
      <c r="YA94" s="134"/>
      <c r="YB94" s="134"/>
      <c r="YC94" s="134"/>
      <c r="YD94" s="134"/>
      <c r="YE94" s="134"/>
      <c r="YF94" s="134"/>
      <c r="YG94" s="134"/>
      <c r="YH94" s="134"/>
      <c r="YI94" s="134"/>
      <c r="YJ94" s="134"/>
      <c r="YK94" s="134"/>
      <c r="YL94" s="134"/>
      <c r="YM94" s="134"/>
      <c r="YN94" s="134"/>
      <c r="YO94" s="134"/>
      <c r="YP94" s="134"/>
      <c r="YQ94" s="134"/>
      <c r="YR94" s="134"/>
      <c r="YS94" s="134"/>
      <c r="YT94" s="134"/>
      <c r="YU94" s="134"/>
      <c r="YV94" s="134"/>
      <c r="YW94" s="134"/>
      <c r="YX94" s="134"/>
      <c r="YY94" s="134"/>
      <c r="YZ94" s="134"/>
      <c r="ZA94" s="134"/>
      <c r="ZB94" s="134"/>
      <c r="ZC94" s="134"/>
      <c r="ZD94" s="134"/>
      <c r="ZE94" s="134"/>
      <c r="ZF94" s="134"/>
      <c r="ZG94" s="134"/>
      <c r="ZH94" s="134"/>
      <c r="ZI94" s="134"/>
      <c r="ZJ94" s="134"/>
      <c r="ZK94" s="134"/>
      <c r="ZL94" s="134"/>
      <c r="ZM94" s="134"/>
      <c r="ZN94" s="134"/>
      <c r="ZO94" s="134"/>
      <c r="ZP94" s="134"/>
      <c r="ZQ94" s="134"/>
      <c r="ZR94" s="134"/>
      <c r="ZS94" s="134"/>
      <c r="ZT94" s="134"/>
      <c r="ZU94" s="134"/>
      <c r="ZV94" s="134"/>
      <c r="ZW94" s="134"/>
      <c r="ZX94" s="134"/>
      <c r="ZY94" s="134"/>
      <c r="ZZ94" s="134"/>
      <c r="AAA94" s="134"/>
      <c r="AAB94" s="134"/>
      <c r="AAC94" s="134"/>
      <c r="AAD94" s="134"/>
      <c r="AAE94" s="134"/>
      <c r="AAF94" s="134"/>
      <c r="AAG94" s="134"/>
      <c r="AAH94" s="134"/>
      <c r="AAI94" s="134"/>
      <c r="AAJ94" s="134"/>
      <c r="AAK94" s="134"/>
      <c r="AAL94" s="134"/>
      <c r="AAM94" s="134"/>
      <c r="AAN94" s="134"/>
      <c r="AAO94" s="134"/>
      <c r="AAP94" s="134"/>
      <c r="AAQ94" s="134"/>
      <c r="AAR94" s="134"/>
      <c r="AAS94" s="134"/>
      <c r="AAT94" s="134"/>
      <c r="AAU94" s="134"/>
      <c r="AAV94" s="134"/>
      <c r="AAW94" s="134"/>
      <c r="AAX94" s="134"/>
      <c r="AAY94" s="134"/>
      <c r="AAZ94" s="134"/>
      <c r="ABA94" s="134"/>
      <c r="ABB94" s="134"/>
      <c r="ABC94" s="134"/>
      <c r="ABD94" s="134"/>
      <c r="ABE94" s="134"/>
      <c r="ABF94" s="134"/>
      <c r="ABG94" s="134"/>
      <c r="ABH94" s="134"/>
      <c r="ABI94" s="134"/>
      <c r="ABJ94" s="134"/>
      <c r="ABK94" s="134"/>
      <c r="ABL94" s="134"/>
      <c r="ABM94" s="134"/>
      <c r="ABN94" s="134"/>
      <c r="ABO94" s="134"/>
      <c r="ABP94" s="134"/>
      <c r="ABQ94" s="134"/>
      <c r="ABR94" s="134"/>
      <c r="ABS94" s="134"/>
      <c r="ABT94" s="134"/>
      <c r="ABU94" s="134"/>
      <c r="ABV94" s="134"/>
      <c r="ABW94" s="134"/>
      <c r="ABX94" s="134"/>
      <c r="ABY94" s="134"/>
      <c r="ABZ94" s="134"/>
      <c r="ACA94" s="134"/>
      <c r="ACB94" s="134"/>
      <c r="ACC94" s="134"/>
      <c r="ACD94" s="134"/>
      <c r="ACE94" s="134"/>
      <c r="ACF94" s="134"/>
      <c r="ACG94" s="134"/>
      <c r="ACH94" s="134"/>
      <c r="ACI94" s="134"/>
      <c r="ACJ94" s="134"/>
      <c r="ACK94" s="134"/>
      <c r="ACL94" s="134"/>
      <c r="ACM94" s="134"/>
      <c r="ACN94" s="134"/>
      <c r="ACO94" s="134"/>
      <c r="ACP94" s="134"/>
      <c r="ACQ94" s="134"/>
      <c r="ACR94" s="134"/>
      <c r="ACS94" s="134"/>
      <c r="ACT94" s="134"/>
      <c r="ACU94" s="134"/>
      <c r="ACV94" s="134"/>
      <c r="ACW94" s="134"/>
      <c r="ACX94" s="134"/>
      <c r="ACY94" s="134"/>
      <c r="ACZ94" s="134"/>
      <c r="ADA94" s="134"/>
      <c r="ADB94" s="134"/>
      <c r="ADC94" s="134"/>
      <c r="ADD94" s="134"/>
      <c r="ADE94" s="134"/>
      <c r="ADF94" s="134"/>
      <c r="ADG94" s="134"/>
      <c r="ADH94" s="134"/>
      <c r="ADI94" s="134"/>
      <c r="ADJ94" s="134"/>
      <c r="ADK94" s="134"/>
      <c r="ADL94" s="134"/>
      <c r="ADM94" s="134"/>
      <c r="ADN94" s="134"/>
      <c r="ADO94" s="134"/>
      <c r="ADP94" s="134"/>
      <c r="ADQ94" s="134"/>
      <c r="ADR94" s="134"/>
      <c r="ADS94" s="134"/>
      <c r="ADT94" s="134"/>
      <c r="ADU94" s="134"/>
      <c r="ADV94" s="134"/>
      <c r="ADW94" s="134"/>
      <c r="ADX94" s="134"/>
      <c r="ADY94" s="134"/>
      <c r="ADZ94" s="134"/>
      <c r="AEA94" s="134"/>
      <c r="AEB94" s="134"/>
      <c r="AEC94" s="134"/>
      <c r="AED94" s="134"/>
      <c r="AEE94" s="134"/>
      <c r="AEF94" s="134"/>
      <c r="AEG94" s="134"/>
      <c r="AEH94" s="134"/>
      <c r="AEI94" s="134"/>
      <c r="AEJ94" s="134"/>
      <c r="AEK94" s="134"/>
      <c r="AEL94" s="134"/>
      <c r="AEM94" s="134"/>
      <c r="AEN94" s="134"/>
      <c r="AEO94" s="134"/>
      <c r="AEP94" s="134"/>
      <c r="AEQ94" s="134"/>
      <c r="AER94" s="134"/>
      <c r="AES94" s="134"/>
      <c r="AET94" s="134"/>
      <c r="AEU94" s="134"/>
      <c r="AEV94" s="134"/>
      <c r="AEW94" s="134"/>
      <c r="AEX94" s="134"/>
      <c r="AEY94" s="134"/>
      <c r="AEZ94" s="134"/>
      <c r="AFA94" s="134"/>
      <c r="AFB94" s="134"/>
      <c r="AFC94" s="134"/>
      <c r="AFD94" s="134"/>
      <c r="AFE94" s="134"/>
      <c r="AFF94" s="134"/>
      <c r="AFG94" s="134"/>
      <c r="AFH94" s="134"/>
      <c r="AFI94" s="134"/>
      <c r="AFJ94" s="134"/>
      <c r="AFK94" s="134"/>
      <c r="AFL94" s="134"/>
      <c r="AFM94" s="134"/>
      <c r="AFN94" s="134"/>
      <c r="AFO94" s="134"/>
      <c r="AFP94" s="134"/>
      <c r="AFQ94" s="134"/>
      <c r="AFR94" s="134"/>
      <c r="AFS94" s="134"/>
      <c r="AFT94" s="134"/>
      <c r="AFU94" s="134"/>
      <c r="AFV94" s="134"/>
      <c r="AFW94" s="134"/>
      <c r="AFX94" s="134"/>
      <c r="AFY94" s="134"/>
      <c r="AFZ94" s="134"/>
      <c r="AGA94" s="134"/>
      <c r="AGB94" s="134"/>
      <c r="AGC94" s="134"/>
      <c r="AGD94" s="134"/>
      <c r="AGE94" s="134"/>
      <c r="AGF94" s="134"/>
      <c r="AGG94" s="134"/>
      <c r="AGH94" s="134"/>
      <c r="AGI94" s="134"/>
      <c r="AGJ94" s="134"/>
      <c r="AGK94" s="134"/>
      <c r="AGL94" s="134"/>
      <c r="AGM94" s="134"/>
      <c r="AGN94" s="134"/>
      <c r="AGO94" s="134"/>
      <c r="AGP94" s="134"/>
      <c r="AGQ94" s="134"/>
      <c r="AGR94" s="134"/>
      <c r="AGS94" s="134"/>
      <c r="AGT94" s="134"/>
      <c r="AGU94" s="134"/>
      <c r="AGV94" s="134"/>
      <c r="AGW94" s="134"/>
      <c r="AGX94" s="134"/>
      <c r="AGY94" s="134"/>
      <c r="AGZ94" s="134"/>
      <c r="AHA94" s="134"/>
      <c r="AHB94" s="134"/>
      <c r="AHC94" s="134"/>
      <c r="AHD94" s="134"/>
      <c r="AHE94" s="134"/>
      <c r="AHF94" s="134"/>
      <c r="AHG94" s="134"/>
      <c r="AHH94" s="134"/>
      <c r="AHI94" s="134"/>
      <c r="AHJ94" s="134"/>
      <c r="AHK94" s="134"/>
      <c r="AHL94" s="134"/>
      <c r="AHM94" s="134"/>
      <c r="AHN94" s="134"/>
      <c r="AHO94" s="134"/>
      <c r="AHP94" s="134"/>
      <c r="AHQ94" s="134"/>
      <c r="AHR94" s="134"/>
      <c r="AHS94" s="134"/>
      <c r="AHT94" s="134"/>
      <c r="AHU94" s="134"/>
      <c r="AHV94" s="134"/>
      <c r="AHW94" s="134"/>
      <c r="AHX94" s="134"/>
      <c r="AHY94" s="134"/>
      <c r="AHZ94" s="134"/>
      <c r="AIA94" s="134"/>
      <c r="AIB94" s="134"/>
      <c r="AIC94" s="134"/>
      <c r="AID94" s="134"/>
      <c r="AIE94" s="134"/>
      <c r="AIF94" s="134"/>
      <c r="AIG94" s="134"/>
      <c r="AIH94" s="134"/>
      <c r="AII94" s="134"/>
      <c r="AIJ94" s="134"/>
      <c r="AIK94" s="134"/>
      <c r="AIL94" s="134"/>
      <c r="AIM94" s="134"/>
      <c r="AIN94" s="134"/>
      <c r="AIO94" s="134"/>
      <c r="AIP94" s="134"/>
      <c r="AIQ94" s="134"/>
      <c r="AIR94" s="134"/>
      <c r="AIS94" s="134"/>
      <c r="AIT94" s="134"/>
      <c r="AIU94" s="134"/>
      <c r="AIV94" s="134"/>
      <c r="AIW94" s="134"/>
      <c r="AIX94" s="134"/>
      <c r="AIY94" s="134"/>
      <c r="AIZ94" s="134"/>
      <c r="AJA94" s="134"/>
      <c r="AJB94" s="134"/>
      <c r="AJC94" s="134"/>
      <c r="AJD94" s="134"/>
      <c r="AJE94" s="134"/>
      <c r="AJF94" s="134"/>
      <c r="AJG94" s="134"/>
      <c r="AJH94" s="134"/>
      <c r="AJI94" s="134"/>
      <c r="AJJ94" s="134"/>
      <c r="AJK94" s="134"/>
      <c r="AJL94" s="134"/>
      <c r="AJM94" s="134"/>
      <c r="AJN94" s="134"/>
      <c r="AJO94" s="134"/>
      <c r="AJP94" s="134"/>
      <c r="AJQ94" s="134"/>
      <c r="AJR94" s="134"/>
      <c r="AJS94" s="134"/>
      <c r="AJT94" s="134"/>
      <c r="AJU94" s="134"/>
      <c r="AJV94" s="134"/>
      <c r="AJW94" s="134"/>
      <c r="AJX94" s="134"/>
      <c r="AJY94" s="134"/>
      <c r="AJZ94" s="134"/>
      <c r="AKA94" s="134"/>
      <c r="AKB94" s="134"/>
      <c r="AKC94" s="134"/>
      <c r="AKD94" s="134"/>
      <c r="AKE94" s="134"/>
      <c r="AKF94" s="134"/>
      <c r="AKG94" s="134"/>
      <c r="AKH94" s="134"/>
      <c r="AKI94" s="134"/>
      <c r="AKJ94" s="134"/>
      <c r="AKK94" s="134"/>
      <c r="AKL94" s="134"/>
      <c r="AKM94" s="134"/>
      <c r="AKN94" s="134"/>
      <c r="AKO94" s="134"/>
      <c r="AKP94" s="134"/>
      <c r="AKQ94" s="134"/>
      <c r="AKR94" s="134"/>
      <c r="AKS94" s="134"/>
      <c r="AKT94" s="134"/>
      <c r="AKU94" s="134"/>
      <c r="AKV94" s="134"/>
      <c r="AKW94" s="134"/>
      <c r="AKX94" s="134"/>
      <c r="AKY94" s="134"/>
      <c r="AKZ94" s="134"/>
      <c r="ALA94" s="134"/>
      <c r="ALB94" s="134"/>
      <c r="ALC94" s="134"/>
      <c r="ALD94" s="134"/>
      <c r="ALE94" s="134"/>
      <c r="ALF94" s="134"/>
      <c r="ALG94" s="134"/>
      <c r="ALH94" s="134"/>
      <c r="ALI94" s="134"/>
      <c r="ALJ94" s="134"/>
      <c r="ALK94" s="134"/>
      <c r="ALL94" s="134"/>
      <c r="ALM94" s="134"/>
      <c r="ALN94" s="134"/>
      <c r="ALO94" s="134"/>
      <c r="ALP94" s="134"/>
      <c r="ALQ94" s="134"/>
      <c r="ALR94" s="134"/>
      <c r="ALS94" s="134"/>
      <c r="ALT94" s="134"/>
      <c r="ALU94" s="134"/>
      <c r="ALV94" s="134"/>
      <c r="ALW94" s="134"/>
      <c r="ALX94" s="134"/>
      <c r="ALY94" s="134"/>
      <c r="ALZ94" s="134"/>
      <c r="AMA94" s="134"/>
      <c r="AMB94" s="134"/>
      <c r="AMC94" s="134"/>
      <c r="AMD94" s="134"/>
      <c r="AME94" s="134"/>
      <c r="AMF94" s="134"/>
      <c r="AMG94" s="134"/>
      <c r="AMH94" s="134"/>
      <c r="AMI94" s="134"/>
      <c r="AMJ94" s="134"/>
      <c r="AMK94" s="134"/>
      <c r="AML94" s="134"/>
      <c r="AMM94" s="134"/>
      <c r="AMN94" s="134"/>
      <c r="AMO94" s="134"/>
      <c r="AMP94" s="134"/>
      <c r="AMQ94" s="134"/>
      <c r="AMR94" s="134"/>
      <c r="AMS94" s="134"/>
      <c r="AMT94" s="134"/>
      <c r="AMU94" s="134"/>
      <c r="AMV94" s="134"/>
      <c r="AMW94" s="134"/>
      <c r="AMX94" s="134"/>
      <c r="AMY94" s="134"/>
      <c r="AMZ94" s="134"/>
      <c r="ANA94" s="134"/>
      <c r="ANB94" s="134"/>
      <c r="ANC94" s="134"/>
      <c r="AND94" s="134"/>
      <c r="ANE94" s="134"/>
      <c r="ANF94" s="134"/>
      <c r="ANG94" s="134"/>
      <c r="ANH94" s="134"/>
      <c r="ANI94" s="134"/>
      <c r="ANJ94" s="134"/>
      <c r="ANK94" s="134"/>
      <c r="ANL94" s="134"/>
      <c r="ANM94" s="134"/>
      <c r="ANN94" s="134"/>
      <c r="ANO94" s="134"/>
      <c r="ANP94" s="134"/>
      <c r="ANQ94" s="134"/>
      <c r="ANR94" s="134"/>
      <c r="ANS94" s="134"/>
      <c r="ANT94" s="134"/>
      <c r="ANU94" s="134"/>
      <c r="ANV94" s="134"/>
      <c r="ANW94" s="134"/>
      <c r="ANX94" s="134"/>
      <c r="ANY94" s="134"/>
      <c r="ANZ94" s="134"/>
      <c r="AOA94" s="134"/>
      <c r="AOB94" s="134"/>
      <c r="AOC94" s="134"/>
      <c r="AOD94" s="134"/>
      <c r="AOE94" s="134"/>
      <c r="AOF94" s="134"/>
      <c r="AOG94" s="134"/>
      <c r="AOH94" s="134"/>
      <c r="AOI94" s="134"/>
      <c r="AOJ94" s="134"/>
      <c r="AOK94" s="134"/>
      <c r="AOL94" s="134"/>
      <c r="AOM94" s="134"/>
      <c r="AON94" s="134"/>
      <c r="AOO94" s="134"/>
      <c r="AOP94" s="134"/>
      <c r="AOQ94" s="134"/>
      <c r="AOR94" s="134"/>
      <c r="AOS94" s="134"/>
      <c r="AOT94" s="134"/>
      <c r="AOU94" s="134"/>
      <c r="AOV94" s="134"/>
      <c r="AOW94" s="134"/>
      <c r="AOX94" s="134"/>
      <c r="AOY94" s="134"/>
      <c r="AOZ94" s="134"/>
      <c r="APA94" s="134"/>
      <c r="APB94" s="134"/>
      <c r="APC94" s="134"/>
      <c r="APD94" s="134"/>
      <c r="APE94" s="134"/>
      <c r="APF94" s="134"/>
      <c r="APG94" s="134"/>
      <c r="APH94" s="134"/>
      <c r="API94" s="134"/>
      <c r="APJ94" s="134"/>
      <c r="APK94" s="134"/>
      <c r="APL94" s="134"/>
      <c r="APM94" s="134"/>
      <c r="APN94" s="134"/>
      <c r="APO94" s="134"/>
      <c r="APP94" s="134"/>
      <c r="APQ94" s="134"/>
      <c r="APR94" s="134"/>
      <c r="APS94" s="134"/>
      <c r="APT94" s="134"/>
      <c r="APU94" s="134"/>
      <c r="APV94" s="134"/>
      <c r="APW94" s="134"/>
      <c r="APX94" s="134"/>
      <c r="APY94" s="134"/>
      <c r="APZ94" s="134"/>
      <c r="AQA94" s="134"/>
      <c r="AQB94" s="134"/>
      <c r="AQC94" s="134"/>
      <c r="AQD94" s="134"/>
      <c r="AQE94" s="134"/>
      <c r="AQF94" s="134"/>
      <c r="AQG94" s="134"/>
      <c r="AQH94" s="134"/>
      <c r="AQI94" s="134"/>
      <c r="AQJ94" s="134"/>
      <c r="AQK94" s="134"/>
      <c r="AQL94" s="134"/>
      <c r="AQM94" s="134"/>
      <c r="AQN94" s="134"/>
      <c r="AQO94" s="134"/>
      <c r="AQP94" s="134"/>
      <c r="AQQ94" s="134"/>
      <c r="AQR94" s="134"/>
      <c r="AQS94" s="134"/>
      <c r="AQT94" s="134"/>
      <c r="AQU94" s="134"/>
      <c r="AQV94" s="134"/>
      <c r="AQW94" s="134"/>
      <c r="AQX94" s="134"/>
      <c r="AQY94" s="134"/>
      <c r="AQZ94" s="134"/>
      <c r="ARA94" s="134"/>
      <c r="ARB94" s="134"/>
      <c r="ARC94" s="134"/>
      <c r="ARD94" s="134"/>
      <c r="ARE94" s="134"/>
      <c r="ARF94" s="134"/>
      <c r="ARG94" s="134"/>
      <c r="ARH94" s="134"/>
      <c r="ARI94" s="134"/>
      <c r="ARJ94" s="134"/>
      <c r="ARK94" s="134"/>
      <c r="ARL94" s="134"/>
      <c r="ARM94" s="134"/>
      <c r="ARN94" s="134"/>
      <c r="ARO94" s="134"/>
      <c r="ARP94" s="134"/>
      <c r="ARQ94" s="134"/>
      <c r="ARR94" s="134"/>
      <c r="ARS94" s="134"/>
      <c r="ART94" s="134"/>
      <c r="ARU94" s="134"/>
      <c r="ARV94" s="134"/>
      <c r="ARW94" s="134"/>
      <c r="ARX94" s="134"/>
      <c r="ARY94" s="134"/>
      <c r="ARZ94" s="134"/>
      <c r="ASA94" s="134"/>
      <c r="ASB94" s="134"/>
      <c r="ASC94" s="134"/>
      <c r="ASD94" s="134"/>
      <c r="ASE94" s="134"/>
      <c r="ASF94" s="134"/>
      <c r="ASG94" s="134"/>
      <c r="ASH94" s="134"/>
      <c r="ASI94" s="134"/>
      <c r="ASJ94" s="134"/>
      <c r="ASK94" s="134"/>
      <c r="ASL94" s="134"/>
      <c r="ASM94" s="134"/>
      <c r="ASN94" s="134"/>
      <c r="ASO94" s="134"/>
      <c r="ASP94" s="134"/>
      <c r="ASQ94" s="134"/>
      <c r="ASR94" s="134"/>
      <c r="ASS94" s="134"/>
      <c r="AST94" s="134"/>
      <c r="ASU94" s="134"/>
      <c r="ASV94" s="134"/>
      <c r="ASW94" s="134"/>
      <c r="ASX94" s="134"/>
      <c r="ASY94" s="134"/>
      <c r="ASZ94" s="134"/>
      <c r="ATA94" s="134"/>
      <c r="ATB94" s="134"/>
      <c r="ATC94" s="134"/>
      <c r="ATD94" s="134"/>
      <c r="ATE94" s="134"/>
      <c r="ATF94" s="134"/>
      <c r="ATG94" s="134"/>
      <c r="ATH94" s="134"/>
      <c r="ATI94" s="134"/>
      <c r="ATJ94" s="134"/>
      <c r="ATK94" s="134"/>
      <c r="ATL94" s="134"/>
      <c r="ATM94" s="134"/>
      <c r="ATN94" s="134"/>
      <c r="ATO94" s="134"/>
      <c r="ATP94" s="134"/>
      <c r="ATQ94" s="134"/>
      <c r="ATR94" s="134"/>
      <c r="ATS94" s="134"/>
      <c r="ATT94" s="134"/>
      <c r="ATU94" s="134"/>
      <c r="ATV94" s="134"/>
      <c r="ATW94" s="134"/>
      <c r="ATX94" s="134"/>
      <c r="ATY94" s="134"/>
      <c r="ATZ94" s="134"/>
      <c r="AUA94" s="134"/>
      <c r="AUB94" s="134"/>
      <c r="AUC94" s="134"/>
      <c r="AUD94" s="134"/>
      <c r="AUE94" s="134"/>
      <c r="AUF94" s="134"/>
      <c r="AUG94" s="134"/>
      <c r="AUH94" s="134"/>
      <c r="AUI94" s="134"/>
      <c r="AUJ94" s="134"/>
      <c r="AUK94" s="134"/>
      <c r="AUL94" s="134"/>
      <c r="AUM94" s="134"/>
      <c r="AUN94" s="134"/>
      <c r="AUO94" s="134"/>
      <c r="AUP94" s="134"/>
      <c r="AUQ94" s="134"/>
      <c r="AUR94" s="134"/>
      <c r="AUS94" s="134"/>
      <c r="AUT94" s="134"/>
      <c r="AUU94" s="134"/>
      <c r="AUV94" s="134"/>
      <c r="AUW94" s="134"/>
      <c r="AUX94" s="134"/>
      <c r="AUY94" s="134"/>
      <c r="AUZ94" s="134"/>
      <c r="AVA94" s="134"/>
      <c r="AVB94" s="134"/>
      <c r="AVC94" s="134"/>
      <c r="AVD94" s="134"/>
      <c r="AVE94" s="134"/>
      <c r="AVF94" s="134"/>
      <c r="AVG94" s="134"/>
      <c r="AVH94" s="134"/>
      <c r="AVI94" s="134"/>
      <c r="AVJ94" s="134"/>
      <c r="AVK94" s="134"/>
      <c r="AVL94" s="134"/>
      <c r="AVM94" s="134"/>
      <c r="AVN94" s="134"/>
      <c r="AVO94" s="134"/>
      <c r="AVP94" s="134"/>
      <c r="AVQ94" s="134"/>
      <c r="AVR94" s="134"/>
      <c r="AVS94" s="134"/>
      <c r="AVT94" s="134"/>
      <c r="AVU94" s="134"/>
      <c r="AVV94" s="134"/>
      <c r="AVW94" s="134"/>
      <c r="AVX94" s="134"/>
      <c r="AVY94" s="134"/>
      <c r="AVZ94" s="134"/>
      <c r="AWA94" s="134"/>
      <c r="AWB94" s="134"/>
      <c r="AWC94" s="134"/>
      <c r="AWD94" s="134"/>
      <c r="AWE94" s="134"/>
      <c r="AWF94" s="134"/>
      <c r="AWG94" s="134"/>
      <c r="AWH94" s="134"/>
      <c r="AWI94" s="134"/>
      <c r="AWJ94" s="134"/>
      <c r="AWK94" s="134"/>
      <c r="AWL94" s="134"/>
      <c r="AWM94" s="134"/>
      <c r="AWN94" s="134"/>
      <c r="AWO94" s="134"/>
      <c r="AWP94" s="134"/>
      <c r="AWQ94" s="134"/>
      <c r="AWR94" s="134"/>
      <c r="AWS94" s="134"/>
      <c r="AWT94" s="134"/>
      <c r="AWU94" s="134"/>
      <c r="AWV94" s="134"/>
      <c r="AWW94" s="134"/>
      <c r="AWX94" s="134"/>
      <c r="AWY94" s="134"/>
      <c r="AWZ94" s="134"/>
      <c r="AXA94" s="134"/>
      <c r="AXB94" s="134"/>
      <c r="AXC94" s="134"/>
      <c r="AXD94" s="134"/>
      <c r="AXE94" s="134"/>
      <c r="AXF94" s="134"/>
      <c r="AXG94" s="134"/>
      <c r="AXH94" s="134"/>
      <c r="AXI94" s="134"/>
      <c r="AXJ94" s="134"/>
      <c r="AXK94" s="134"/>
      <c r="AXL94" s="134"/>
      <c r="AXM94" s="134"/>
      <c r="AXN94" s="134"/>
      <c r="AXO94" s="134"/>
      <c r="AXP94" s="134"/>
      <c r="AXQ94" s="134"/>
      <c r="AXR94" s="134"/>
      <c r="AXS94" s="134"/>
      <c r="AXT94" s="134"/>
      <c r="AXU94" s="134"/>
      <c r="AXV94" s="134"/>
      <c r="AXW94" s="134"/>
      <c r="AXX94" s="134"/>
      <c r="AXY94" s="134"/>
      <c r="AXZ94" s="134"/>
      <c r="AYA94" s="134"/>
      <c r="AYB94" s="134"/>
      <c r="AYC94" s="134"/>
      <c r="AYD94" s="134"/>
      <c r="AYE94" s="134"/>
      <c r="AYF94" s="134"/>
      <c r="AYG94" s="134"/>
      <c r="AYH94" s="134"/>
      <c r="AYI94" s="134"/>
      <c r="AYJ94" s="134"/>
      <c r="AYK94" s="134"/>
      <c r="AYL94" s="134"/>
      <c r="AYM94" s="134"/>
      <c r="AYN94" s="134"/>
      <c r="AYO94" s="134"/>
      <c r="AYP94" s="134"/>
      <c r="AYQ94" s="134"/>
      <c r="AYR94" s="134"/>
      <c r="AYS94" s="134"/>
      <c r="AYT94" s="134"/>
      <c r="AYU94" s="134"/>
      <c r="AYV94" s="134"/>
      <c r="AYW94" s="134"/>
      <c r="AYX94" s="134"/>
      <c r="AYY94" s="134"/>
      <c r="AYZ94" s="134"/>
      <c r="AZA94" s="134"/>
      <c r="AZB94" s="134"/>
      <c r="AZC94" s="134"/>
      <c r="AZD94" s="134"/>
      <c r="AZE94" s="134"/>
      <c r="AZF94" s="134"/>
      <c r="AZG94" s="134"/>
      <c r="AZH94" s="134"/>
      <c r="AZI94" s="134"/>
      <c r="AZJ94" s="134"/>
      <c r="AZK94" s="134"/>
      <c r="AZL94" s="134"/>
      <c r="AZM94" s="134"/>
      <c r="AZN94" s="134"/>
      <c r="AZO94" s="134"/>
      <c r="AZP94" s="134"/>
      <c r="AZQ94" s="134"/>
      <c r="AZR94" s="134"/>
      <c r="AZS94" s="134"/>
      <c r="AZT94" s="134"/>
      <c r="AZU94" s="134"/>
      <c r="AZV94" s="134"/>
      <c r="AZW94" s="134"/>
      <c r="AZX94" s="134"/>
      <c r="AZY94" s="134"/>
      <c r="AZZ94" s="134"/>
      <c r="BAA94" s="134"/>
      <c r="BAB94" s="134"/>
      <c r="BAC94" s="134"/>
      <c r="BAD94" s="134"/>
      <c r="BAE94" s="134"/>
      <c r="BAF94" s="134"/>
      <c r="BAG94" s="134"/>
      <c r="BAH94" s="134"/>
      <c r="BAI94" s="134"/>
      <c r="BAJ94" s="134"/>
      <c r="BAK94" s="134"/>
      <c r="BAL94" s="134"/>
      <c r="BAM94" s="134"/>
      <c r="BAN94" s="134"/>
      <c r="BAO94" s="134"/>
      <c r="BAP94" s="134"/>
      <c r="BAQ94" s="134"/>
      <c r="BAR94" s="134"/>
      <c r="BAS94" s="134"/>
      <c r="BAT94" s="134"/>
      <c r="BAU94" s="134"/>
      <c r="BAV94" s="134"/>
      <c r="BAW94" s="134"/>
      <c r="BAX94" s="134"/>
      <c r="BAY94" s="134"/>
      <c r="BAZ94" s="134"/>
      <c r="BBA94" s="134"/>
      <c r="BBB94" s="134"/>
      <c r="BBC94" s="134"/>
      <c r="BBD94" s="134"/>
      <c r="BBE94" s="134"/>
      <c r="BBF94" s="134"/>
      <c r="BBG94" s="134"/>
      <c r="BBH94" s="134"/>
      <c r="BBI94" s="134"/>
      <c r="BBJ94" s="134"/>
      <c r="BBK94" s="134"/>
      <c r="BBL94" s="134"/>
      <c r="BBM94" s="134"/>
      <c r="BBN94" s="134"/>
      <c r="BBO94" s="134"/>
      <c r="BBP94" s="134"/>
      <c r="BBQ94" s="134"/>
      <c r="BBR94" s="134"/>
      <c r="BBS94" s="134"/>
      <c r="BBT94" s="134"/>
      <c r="BBU94" s="134"/>
      <c r="BBV94" s="134"/>
      <c r="BBW94" s="134"/>
      <c r="BBX94" s="134"/>
      <c r="BBY94" s="134"/>
      <c r="BBZ94" s="134"/>
      <c r="BCA94" s="134"/>
      <c r="BCB94" s="134"/>
      <c r="BCC94" s="134"/>
      <c r="BCD94" s="134"/>
      <c r="BCE94" s="134"/>
      <c r="BCF94" s="134"/>
      <c r="BCG94" s="134"/>
      <c r="BCH94" s="134"/>
      <c r="BCI94" s="134"/>
      <c r="BCJ94" s="134"/>
      <c r="BCK94" s="134"/>
      <c r="BCL94" s="134"/>
      <c r="BCM94" s="134"/>
      <c r="BCN94" s="134"/>
      <c r="BCO94" s="134"/>
      <c r="BCP94" s="134"/>
      <c r="BCQ94" s="134"/>
      <c r="BCR94" s="134"/>
      <c r="BCS94" s="134"/>
      <c r="BCT94" s="134"/>
      <c r="BCU94" s="134"/>
      <c r="BCV94" s="134"/>
      <c r="BCW94" s="134"/>
      <c r="BCX94" s="134"/>
      <c r="BCY94" s="134"/>
      <c r="BCZ94" s="134"/>
      <c r="BDA94" s="134"/>
      <c r="BDB94" s="134"/>
      <c r="BDC94" s="134"/>
      <c r="BDD94" s="134"/>
      <c r="BDE94" s="134"/>
      <c r="BDF94" s="134"/>
      <c r="BDG94" s="134"/>
      <c r="BDH94" s="134"/>
      <c r="BDI94" s="134"/>
      <c r="BDJ94" s="134"/>
      <c r="BDK94" s="134"/>
      <c r="BDL94" s="134"/>
      <c r="BDM94" s="134"/>
      <c r="BDN94" s="134"/>
      <c r="BDO94" s="134"/>
      <c r="BDP94" s="134"/>
      <c r="BDQ94" s="134"/>
      <c r="BDR94" s="134"/>
      <c r="BDS94" s="134"/>
      <c r="BDT94" s="134"/>
      <c r="BDU94" s="134"/>
      <c r="BDV94" s="134"/>
      <c r="BDW94" s="134"/>
      <c r="BDX94" s="134"/>
      <c r="BDY94" s="134"/>
      <c r="BDZ94" s="134"/>
      <c r="BEA94" s="134"/>
      <c r="BEB94" s="134"/>
      <c r="BEC94" s="134"/>
      <c r="BED94" s="134"/>
      <c r="BEE94" s="134"/>
      <c r="BEF94" s="134"/>
      <c r="BEG94" s="134"/>
      <c r="BEH94" s="134"/>
      <c r="BEI94" s="134"/>
      <c r="BEJ94" s="134"/>
      <c r="BEK94" s="134"/>
      <c r="BEL94" s="134"/>
      <c r="BEM94" s="134"/>
      <c r="BEN94" s="134"/>
      <c r="BEO94" s="134"/>
      <c r="BEP94" s="134"/>
      <c r="BEQ94" s="134"/>
      <c r="BER94" s="134"/>
      <c r="BES94" s="134"/>
      <c r="BET94" s="134"/>
      <c r="BEU94" s="134"/>
      <c r="BEV94" s="134"/>
      <c r="BEW94" s="134"/>
      <c r="BEX94" s="134"/>
      <c r="BEY94" s="134"/>
      <c r="BEZ94" s="134"/>
      <c r="BFA94" s="134"/>
      <c r="BFB94" s="134"/>
      <c r="BFC94" s="134"/>
      <c r="BFD94" s="134"/>
      <c r="BFE94" s="134"/>
      <c r="BFF94" s="134"/>
      <c r="BFG94" s="134"/>
      <c r="BFH94" s="134"/>
      <c r="BFI94" s="134"/>
      <c r="BFJ94" s="134"/>
      <c r="BFK94" s="134"/>
      <c r="BFL94" s="134"/>
      <c r="BFM94" s="134"/>
      <c r="BFN94" s="134"/>
      <c r="BFO94" s="134"/>
      <c r="BFP94" s="134"/>
      <c r="BFQ94" s="134"/>
      <c r="BFR94" s="134"/>
      <c r="BFS94" s="134"/>
      <c r="BFT94" s="134"/>
      <c r="BFU94" s="134"/>
      <c r="BFV94" s="134"/>
      <c r="BFW94" s="134"/>
      <c r="BFX94" s="134"/>
      <c r="BFY94" s="134"/>
      <c r="BFZ94" s="134"/>
      <c r="BGA94" s="134"/>
      <c r="BGB94" s="134"/>
      <c r="BGC94" s="134"/>
      <c r="BGD94" s="134"/>
      <c r="BGE94" s="134"/>
      <c r="BGF94" s="134"/>
      <c r="BGG94" s="134"/>
      <c r="BGH94" s="134"/>
      <c r="BGI94" s="134"/>
      <c r="BGJ94" s="134"/>
      <c r="BGK94" s="134"/>
      <c r="BGL94" s="134"/>
      <c r="BGM94" s="134"/>
      <c r="BGN94" s="134"/>
      <c r="BGO94" s="134"/>
      <c r="BGP94" s="134"/>
      <c r="BGQ94" s="134"/>
      <c r="BGR94" s="134"/>
      <c r="BGS94" s="134"/>
      <c r="BGT94" s="134"/>
      <c r="BGU94" s="134"/>
      <c r="BGV94" s="134"/>
      <c r="BGW94" s="134"/>
      <c r="BGX94" s="134"/>
      <c r="BGY94" s="134"/>
      <c r="BGZ94" s="134"/>
      <c r="BHA94" s="134"/>
      <c r="BHB94" s="134"/>
      <c r="BHC94" s="134"/>
      <c r="BHD94" s="134"/>
      <c r="BHE94" s="134"/>
      <c r="BHF94" s="134"/>
      <c r="BHG94" s="134"/>
      <c r="BHH94" s="134"/>
      <c r="BHI94" s="134"/>
      <c r="BHJ94" s="134"/>
      <c r="BHK94" s="134"/>
      <c r="BHL94" s="134"/>
      <c r="BHM94" s="134"/>
      <c r="BHN94" s="134"/>
      <c r="BHO94" s="134"/>
      <c r="BHP94" s="134"/>
      <c r="BHQ94" s="134"/>
      <c r="BHR94" s="134"/>
      <c r="BHS94" s="134"/>
      <c r="BHT94" s="134"/>
      <c r="BHU94" s="134"/>
      <c r="BHV94" s="134"/>
      <c r="BHW94" s="134"/>
      <c r="BHX94" s="134"/>
      <c r="BHY94" s="134"/>
      <c r="BHZ94" s="134"/>
      <c r="BIA94" s="134"/>
      <c r="BIB94" s="134"/>
      <c r="BIC94" s="134"/>
      <c r="BID94" s="134"/>
      <c r="BIE94" s="134"/>
      <c r="BIF94" s="134"/>
      <c r="BIG94" s="134"/>
      <c r="BIH94" s="134"/>
      <c r="BII94" s="134"/>
      <c r="BIJ94" s="134"/>
      <c r="BIK94" s="134"/>
      <c r="BIL94" s="134"/>
      <c r="BIM94" s="134"/>
      <c r="BIN94" s="134"/>
      <c r="BIO94" s="134"/>
      <c r="BIP94" s="134"/>
      <c r="BIQ94" s="134"/>
      <c r="BIR94" s="134"/>
      <c r="BIS94" s="134"/>
      <c r="BIT94" s="134"/>
      <c r="BIU94" s="134"/>
      <c r="BIV94" s="134"/>
      <c r="BIW94" s="134"/>
      <c r="BIX94" s="134"/>
      <c r="BIY94" s="134"/>
      <c r="BIZ94" s="134"/>
      <c r="BJA94" s="134"/>
      <c r="BJB94" s="134"/>
      <c r="BJC94" s="134"/>
      <c r="BJD94" s="134"/>
      <c r="BJE94" s="134"/>
      <c r="BJF94" s="134"/>
      <c r="BJG94" s="134"/>
      <c r="BJH94" s="134"/>
      <c r="BJI94" s="134"/>
      <c r="BJJ94" s="134"/>
      <c r="BJK94" s="134"/>
      <c r="BJL94" s="134"/>
      <c r="BJM94" s="134"/>
      <c r="BJN94" s="134"/>
      <c r="BJO94" s="134"/>
      <c r="BJP94" s="134"/>
      <c r="BJQ94" s="134"/>
      <c r="BJR94" s="134"/>
      <c r="BJS94" s="134"/>
      <c r="BJT94" s="134"/>
      <c r="BJU94" s="134"/>
      <c r="BJV94" s="134"/>
      <c r="BJW94" s="134"/>
      <c r="BJX94" s="134"/>
      <c r="BJY94" s="134"/>
      <c r="BJZ94" s="134"/>
      <c r="BKA94" s="134"/>
      <c r="BKB94" s="134"/>
      <c r="BKC94" s="134"/>
      <c r="BKD94" s="134"/>
      <c r="BKE94" s="134"/>
      <c r="BKF94" s="134"/>
      <c r="BKG94" s="134"/>
      <c r="BKH94" s="134"/>
      <c r="BKI94" s="134"/>
      <c r="BKJ94" s="134"/>
      <c r="BKK94" s="134"/>
      <c r="BKL94" s="134"/>
      <c r="BKM94" s="134"/>
      <c r="BKN94" s="134"/>
      <c r="BKO94" s="134"/>
      <c r="BKP94" s="134"/>
      <c r="BKQ94" s="134"/>
      <c r="BKR94" s="134"/>
      <c r="BKS94" s="134"/>
      <c r="BKT94" s="134"/>
      <c r="BKU94" s="134"/>
      <c r="BKV94" s="134"/>
      <c r="BKW94" s="134"/>
      <c r="BKX94" s="134"/>
      <c r="BKY94" s="134"/>
      <c r="BKZ94" s="134"/>
      <c r="BLA94" s="134"/>
      <c r="BLB94" s="134"/>
      <c r="BLC94" s="134"/>
      <c r="BLD94" s="134"/>
      <c r="BLE94" s="134"/>
      <c r="BLF94" s="134"/>
      <c r="BLG94" s="134"/>
      <c r="BLH94" s="134"/>
      <c r="BLI94" s="134"/>
      <c r="BLJ94" s="134"/>
      <c r="BLK94" s="134"/>
      <c r="BLL94" s="134"/>
      <c r="BLM94" s="134"/>
      <c r="BLN94" s="134"/>
      <c r="BLO94" s="134"/>
      <c r="BLP94" s="134"/>
      <c r="BLQ94" s="134"/>
      <c r="BLR94" s="134"/>
      <c r="BLS94" s="134"/>
      <c r="BLT94" s="134"/>
      <c r="BLU94" s="134"/>
      <c r="BLV94" s="134"/>
      <c r="BLW94" s="134"/>
      <c r="BLX94" s="134"/>
      <c r="BLY94" s="134"/>
      <c r="BLZ94" s="134"/>
      <c r="BMA94" s="134"/>
      <c r="BMB94" s="134"/>
      <c r="BMC94" s="134"/>
      <c r="BMD94" s="134"/>
      <c r="BME94" s="134"/>
      <c r="BMF94" s="134"/>
      <c r="BMG94" s="134"/>
      <c r="BMH94" s="134"/>
      <c r="BMI94" s="134"/>
      <c r="BMJ94" s="134"/>
      <c r="BMK94" s="134"/>
      <c r="BML94" s="134"/>
      <c r="BMM94" s="134"/>
      <c r="BMN94" s="134"/>
      <c r="BMO94" s="134"/>
      <c r="BMP94" s="134"/>
      <c r="BMQ94" s="134"/>
      <c r="BMR94" s="134"/>
      <c r="BMS94" s="134"/>
      <c r="BMT94" s="134"/>
      <c r="BMU94" s="134"/>
      <c r="BMV94" s="134"/>
      <c r="BMW94" s="134"/>
      <c r="BMX94" s="134"/>
      <c r="BMY94" s="134"/>
      <c r="BMZ94" s="134"/>
      <c r="BNA94" s="134"/>
      <c r="BNB94" s="134"/>
      <c r="BNC94" s="134"/>
      <c r="BND94" s="134"/>
      <c r="BNE94" s="134"/>
      <c r="BNF94" s="134"/>
      <c r="BNG94" s="134"/>
      <c r="BNH94" s="134"/>
      <c r="BNI94" s="134"/>
      <c r="BNJ94" s="134"/>
      <c r="BNK94" s="134"/>
      <c r="BNL94" s="134"/>
      <c r="BNM94" s="134"/>
      <c r="BNN94" s="134"/>
      <c r="BNO94" s="134"/>
      <c r="BNP94" s="134"/>
      <c r="BNQ94" s="134"/>
      <c r="BNR94" s="134"/>
      <c r="BNS94" s="134"/>
      <c r="BNT94" s="134"/>
      <c r="BNU94" s="134"/>
      <c r="BNV94" s="134"/>
      <c r="BNW94" s="134"/>
      <c r="BNX94" s="134"/>
      <c r="BNY94" s="134"/>
      <c r="BNZ94" s="134"/>
      <c r="BOA94" s="134"/>
      <c r="BOB94" s="134"/>
      <c r="BOC94" s="134"/>
      <c r="BOD94" s="134"/>
      <c r="BOE94" s="134"/>
      <c r="BOF94" s="134"/>
      <c r="BOG94" s="134"/>
      <c r="BOH94" s="134"/>
      <c r="BOI94" s="134"/>
      <c r="BOJ94" s="134"/>
      <c r="BOK94" s="134"/>
      <c r="BOL94" s="134"/>
      <c r="BOM94" s="134"/>
      <c r="BON94" s="134"/>
      <c r="BOO94" s="134"/>
      <c r="BOP94" s="134"/>
      <c r="BOQ94" s="134"/>
      <c r="BOR94" s="134"/>
      <c r="BOS94" s="134"/>
      <c r="BOT94" s="134"/>
      <c r="BOU94" s="134"/>
      <c r="BOV94" s="134"/>
      <c r="BOW94" s="134"/>
      <c r="BOX94" s="134"/>
      <c r="BOY94" s="134"/>
      <c r="BOZ94" s="134"/>
      <c r="BPA94" s="134"/>
      <c r="BPB94" s="134"/>
      <c r="BPC94" s="134"/>
      <c r="BPD94" s="134"/>
      <c r="BPE94" s="134"/>
      <c r="BPF94" s="134"/>
      <c r="BPG94" s="134"/>
      <c r="BPH94" s="134"/>
      <c r="BPI94" s="134"/>
      <c r="BPJ94" s="134"/>
      <c r="BPK94" s="134"/>
      <c r="BPL94" s="134"/>
      <c r="BPM94" s="134"/>
      <c r="BPN94" s="134"/>
      <c r="BPO94" s="134"/>
      <c r="BPP94" s="134"/>
      <c r="BPQ94" s="134"/>
      <c r="BPR94" s="134"/>
      <c r="BPS94" s="134"/>
      <c r="BPT94" s="134"/>
      <c r="BPU94" s="134"/>
      <c r="BPV94" s="134"/>
      <c r="BPW94" s="134"/>
      <c r="BPX94" s="134"/>
      <c r="BPY94" s="134"/>
      <c r="BPZ94" s="134"/>
      <c r="BQA94" s="134"/>
      <c r="BQB94" s="134"/>
      <c r="BQC94" s="134"/>
      <c r="BQD94" s="134"/>
      <c r="BQE94" s="134"/>
      <c r="BQF94" s="134"/>
      <c r="BQG94" s="134"/>
      <c r="BQH94" s="134"/>
      <c r="BQI94" s="134"/>
      <c r="BQJ94" s="134"/>
      <c r="BQK94" s="134"/>
      <c r="BQL94" s="134"/>
      <c r="BQM94" s="134"/>
      <c r="BQN94" s="134"/>
      <c r="BQO94" s="134"/>
      <c r="BQP94" s="134"/>
      <c r="BQQ94" s="134"/>
      <c r="BQR94" s="134"/>
      <c r="BQS94" s="134"/>
      <c r="BQT94" s="134"/>
      <c r="BQU94" s="134"/>
      <c r="BQV94" s="134"/>
      <c r="BQW94" s="134"/>
    </row>
    <row r="95" spans="1:1817" s="99" customFormat="1" ht="51" hidden="1" x14ac:dyDescent="0.25">
      <c r="A95" s="100" t="s">
        <v>218</v>
      </c>
      <c r="B95" s="100" t="s">
        <v>338</v>
      </c>
      <c r="C95" s="100" t="s">
        <v>86</v>
      </c>
      <c r="D95" s="101" t="s">
        <v>87</v>
      </c>
      <c r="E95" s="102" t="s">
        <v>88</v>
      </c>
      <c r="F95" s="101" t="s">
        <v>89</v>
      </c>
      <c r="G95" s="28" t="s">
        <v>90</v>
      </c>
      <c r="H95" s="101" t="s">
        <v>91</v>
      </c>
      <c r="I95" s="102">
        <v>260</v>
      </c>
      <c r="J95" s="101" t="s">
        <v>191</v>
      </c>
      <c r="K95" s="102">
        <v>451</v>
      </c>
      <c r="L95" s="101" t="s">
        <v>192</v>
      </c>
      <c r="M95" s="102"/>
      <c r="N95" s="102">
        <v>1145</v>
      </c>
      <c r="O95" s="102">
        <v>1</v>
      </c>
      <c r="P95" s="103" t="s">
        <v>194</v>
      </c>
      <c r="Q95" s="284" t="s">
        <v>26</v>
      </c>
      <c r="R95" s="104">
        <f t="shared" si="100"/>
        <v>63</v>
      </c>
      <c r="S95" s="104">
        <v>2</v>
      </c>
      <c r="T95" s="104">
        <v>24</v>
      </c>
      <c r="U95" s="104">
        <v>25</v>
      </c>
      <c r="V95" s="104">
        <v>12</v>
      </c>
      <c r="W95" s="104">
        <v>0</v>
      </c>
      <c r="X95" s="101">
        <v>0</v>
      </c>
      <c r="Y95" s="101">
        <v>0</v>
      </c>
      <c r="Z95" s="238">
        <f t="shared" si="102"/>
        <v>0</v>
      </c>
      <c r="AA95" s="101"/>
      <c r="AB95" s="101"/>
      <c r="AC95" s="238"/>
      <c r="AD95" s="101"/>
      <c r="AE95" s="101"/>
      <c r="AF95" s="238"/>
      <c r="AG95" s="101">
        <v>10</v>
      </c>
      <c r="AJ95" s="101"/>
      <c r="AK95" s="101"/>
      <c r="AL95" s="101"/>
      <c r="AM95" s="101"/>
      <c r="AN95" s="101">
        <v>24</v>
      </c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  <c r="IP95" s="134"/>
      <c r="IQ95" s="134"/>
      <c r="IR95" s="134"/>
      <c r="IS95" s="134"/>
      <c r="IT95" s="134"/>
      <c r="IU95" s="134"/>
      <c r="IV95" s="134"/>
      <c r="IW95" s="134"/>
      <c r="IX95" s="134"/>
      <c r="IY95" s="134"/>
      <c r="IZ95" s="134"/>
      <c r="JA95" s="134"/>
      <c r="JB95" s="134"/>
      <c r="JC95" s="134"/>
      <c r="JD95" s="134"/>
      <c r="JE95" s="134"/>
      <c r="JF95" s="134"/>
      <c r="JG95" s="134"/>
      <c r="JH95" s="134"/>
      <c r="JI95" s="134"/>
      <c r="JJ95" s="134"/>
      <c r="JK95" s="134"/>
      <c r="JL95" s="134"/>
      <c r="JM95" s="134"/>
      <c r="JN95" s="134"/>
      <c r="JO95" s="134"/>
      <c r="JP95" s="134"/>
      <c r="JQ95" s="134"/>
      <c r="JR95" s="134"/>
      <c r="JS95" s="134"/>
      <c r="JT95" s="134"/>
      <c r="JU95" s="134"/>
      <c r="JV95" s="134"/>
      <c r="JW95" s="134"/>
      <c r="JX95" s="134"/>
      <c r="JY95" s="134"/>
      <c r="JZ95" s="134"/>
      <c r="KA95" s="134"/>
      <c r="KB95" s="134"/>
      <c r="KC95" s="134"/>
      <c r="KD95" s="134"/>
      <c r="KE95" s="134"/>
      <c r="KF95" s="134"/>
      <c r="KG95" s="134"/>
      <c r="KH95" s="134"/>
      <c r="KI95" s="134"/>
      <c r="KJ95" s="134"/>
      <c r="KK95" s="134"/>
      <c r="KL95" s="134"/>
      <c r="KM95" s="134"/>
      <c r="KN95" s="134"/>
      <c r="KO95" s="134"/>
      <c r="KP95" s="134"/>
      <c r="KQ95" s="134"/>
      <c r="KR95" s="134"/>
      <c r="KS95" s="134"/>
      <c r="KT95" s="134"/>
      <c r="KU95" s="134"/>
      <c r="KV95" s="134"/>
      <c r="KW95" s="134"/>
      <c r="KX95" s="134"/>
      <c r="KY95" s="134"/>
      <c r="KZ95" s="134"/>
      <c r="LA95" s="134"/>
      <c r="LB95" s="134"/>
      <c r="LC95" s="134"/>
      <c r="LD95" s="134"/>
      <c r="LE95" s="134"/>
      <c r="LF95" s="134"/>
      <c r="LG95" s="134"/>
      <c r="LH95" s="134"/>
      <c r="LI95" s="134"/>
      <c r="LJ95" s="134"/>
      <c r="LK95" s="134"/>
      <c r="LL95" s="134"/>
      <c r="LM95" s="134"/>
      <c r="LN95" s="134"/>
      <c r="LO95" s="134"/>
      <c r="LP95" s="134"/>
      <c r="LQ95" s="134"/>
      <c r="LR95" s="134"/>
      <c r="LS95" s="134"/>
      <c r="LT95" s="134"/>
      <c r="LU95" s="134"/>
      <c r="LV95" s="134"/>
      <c r="LW95" s="134"/>
      <c r="LX95" s="134"/>
      <c r="LY95" s="134"/>
      <c r="LZ95" s="134"/>
      <c r="MA95" s="134"/>
      <c r="MB95" s="134"/>
      <c r="MC95" s="134"/>
      <c r="MD95" s="134"/>
      <c r="ME95" s="134"/>
      <c r="MF95" s="134"/>
      <c r="MG95" s="134"/>
      <c r="MH95" s="134"/>
      <c r="MI95" s="134"/>
      <c r="MJ95" s="134"/>
      <c r="MK95" s="134"/>
      <c r="ML95" s="134"/>
      <c r="MM95" s="134"/>
      <c r="MN95" s="134"/>
      <c r="MO95" s="134"/>
      <c r="MP95" s="134"/>
      <c r="MQ95" s="134"/>
      <c r="MR95" s="134"/>
      <c r="MS95" s="134"/>
      <c r="MT95" s="134"/>
      <c r="MU95" s="134"/>
      <c r="MV95" s="134"/>
      <c r="MW95" s="134"/>
      <c r="MX95" s="134"/>
      <c r="MY95" s="134"/>
      <c r="MZ95" s="134"/>
      <c r="NA95" s="134"/>
      <c r="NB95" s="134"/>
      <c r="NC95" s="134"/>
      <c r="ND95" s="134"/>
      <c r="NE95" s="134"/>
      <c r="NF95" s="134"/>
      <c r="NG95" s="134"/>
      <c r="NH95" s="134"/>
      <c r="NI95" s="134"/>
      <c r="NJ95" s="134"/>
      <c r="NK95" s="134"/>
      <c r="NL95" s="134"/>
      <c r="NM95" s="134"/>
      <c r="NN95" s="134"/>
      <c r="NO95" s="134"/>
      <c r="NP95" s="134"/>
      <c r="NQ95" s="134"/>
      <c r="NR95" s="134"/>
      <c r="NS95" s="134"/>
      <c r="NT95" s="134"/>
      <c r="NU95" s="134"/>
      <c r="NV95" s="134"/>
      <c r="NW95" s="134"/>
      <c r="NX95" s="134"/>
      <c r="NY95" s="134"/>
      <c r="NZ95" s="134"/>
      <c r="OA95" s="134"/>
      <c r="OB95" s="134"/>
      <c r="OC95" s="134"/>
      <c r="OD95" s="134"/>
      <c r="OE95" s="134"/>
      <c r="OF95" s="134"/>
      <c r="OG95" s="134"/>
      <c r="OH95" s="134"/>
      <c r="OI95" s="134"/>
      <c r="OJ95" s="134"/>
      <c r="OK95" s="134"/>
      <c r="OL95" s="134"/>
      <c r="OM95" s="134"/>
      <c r="ON95" s="134"/>
      <c r="OO95" s="134"/>
      <c r="OP95" s="134"/>
      <c r="OQ95" s="134"/>
      <c r="OR95" s="134"/>
      <c r="OS95" s="134"/>
      <c r="OT95" s="134"/>
      <c r="OU95" s="134"/>
      <c r="OV95" s="134"/>
      <c r="OW95" s="134"/>
      <c r="OX95" s="134"/>
      <c r="OY95" s="134"/>
      <c r="OZ95" s="134"/>
      <c r="PA95" s="134"/>
      <c r="PB95" s="134"/>
      <c r="PC95" s="134"/>
      <c r="PD95" s="134"/>
      <c r="PE95" s="134"/>
      <c r="PF95" s="134"/>
      <c r="PG95" s="134"/>
      <c r="PH95" s="134"/>
      <c r="PI95" s="134"/>
      <c r="PJ95" s="134"/>
      <c r="PK95" s="134"/>
      <c r="PL95" s="134"/>
      <c r="PM95" s="134"/>
      <c r="PN95" s="134"/>
      <c r="PO95" s="134"/>
      <c r="PP95" s="134"/>
      <c r="PQ95" s="134"/>
      <c r="PR95" s="134"/>
      <c r="PS95" s="134"/>
      <c r="PT95" s="134"/>
      <c r="PU95" s="134"/>
      <c r="PV95" s="134"/>
      <c r="PW95" s="134"/>
      <c r="PX95" s="134"/>
      <c r="PY95" s="134"/>
      <c r="PZ95" s="134"/>
      <c r="QA95" s="134"/>
      <c r="QB95" s="134"/>
      <c r="QC95" s="134"/>
      <c r="QD95" s="134"/>
      <c r="QE95" s="134"/>
      <c r="QF95" s="134"/>
      <c r="QG95" s="134"/>
      <c r="QH95" s="134"/>
      <c r="QI95" s="134"/>
      <c r="QJ95" s="134"/>
      <c r="QK95" s="134"/>
      <c r="QL95" s="134"/>
      <c r="QM95" s="134"/>
      <c r="QN95" s="134"/>
      <c r="QO95" s="134"/>
      <c r="QP95" s="134"/>
      <c r="QQ95" s="134"/>
      <c r="QR95" s="134"/>
      <c r="QS95" s="134"/>
      <c r="QT95" s="134"/>
      <c r="QU95" s="134"/>
      <c r="QV95" s="134"/>
      <c r="QW95" s="134"/>
      <c r="QX95" s="134"/>
      <c r="QY95" s="134"/>
      <c r="QZ95" s="134"/>
      <c r="RA95" s="134"/>
      <c r="RB95" s="134"/>
      <c r="RC95" s="134"/>
      <c r="RD95" s="134"/>
      <c r="RE95" s="134"/>
      <c r="RF95" s="134"/>
      <c r="RG95" s="134"/>
      <c r="RH95" s="134"/>
      <c r="RI95" s="134"/>
      <c r="RJ95" s="134"/>
      <c r="RK95" s="134"/>
      <c r="RL95" s="134"/>
      <c r="RM95" s="134"/>
      <c r="RN95" s="134"/>
      <c r="RO95" s="134"/>
      <c r="RP95" s="134"/>
      <c r="RQ95" s="134"/>
      <c r="RR95" s="134"/>
      <c r="RS95" s="134"/>
      <c r="RT95" s="134"/>
      <c r="RU95" s="134"/>
      <c r="RV95" s="134"/>
      <c r="RW95" s="134"/>
      <c r="RX95" s="134"/>
      <c r="RY95" s="134"/>
      <c r="RZ95" s="134"/>
      <c r="SA95" s="134"/>
      <c r="SB95" s="134"/>
      <c r="SC95" s="134"/>
      <c r="SD95" s="134"/>
      <c r="SE95" s="134"/>
      <c r="SF95" s="134"/>
      <c r="SG95" s="134"/>
      <c r="SH95" s="134"/>
      <c r="SI95" s="134"/>
      <c r="SJ95" s="134"/>
      <c r="SK95" s="134"/>
      <c r="SL95" s="134"/>
      <c r="SM95" s="134"/>
      <c r="SN95" s="134"/>
      <c r="SO95" s="134"/>
      <c r="SP95" s="134"/>
      <c r="SQ95" s="134"/>
      <c r="SR95" s="134"/>
      <c r="SS95" s="134"/>
      <c r="ST95" s="134"/>
      <c r="SU95" s="134"/>
      <c r="SV95" s="134"/>
      <c r="SW95" s="134"/>
      <c r="SX95" s="134"/>
      <c r="SY95" s="134"/>
      <c r="SZ95" s="134"/>
      <c r="TA95" s="134"/>
      <c r="TB95" s="134"/>
      <c r="TC95" s="134"/>
      <c r="TD95" s="134"/>
      <c r="TE95" s="134"/>
      <c r="TF95" s="134"/>
      <c r="TG95" s="134"/>
      <c r="TH95" s="134"/>
      <c r="TI95" s="134"/>
      <c r="TJ95" s="134"/>
      <c r="TK95" s="134"/>
      <c r="TL95" s="134"/>
      <c r="TM95" s="134"/>
      <c r="TN95" s="134"/>
      <c r="TO95" s="134"/>
      <c r="TP95" s="134"/>
      <c r="TQ95" s="134"/>
      <c r="TR95" s="134"/>
      <c r="TS95" s="134"/>
      <c r="TT95" s="134"/>
      <c r="TU95" s="134"/>
      <c r="TV95" s="134"/>
      <c r="TW95" s="134"/>
      <c r="TX95" s="134"/>
      <c r="TY95" s="134"/>
      <c r="TZ95" s="134"/>
      <c r="UA95" s="134"/>
      <c r="UB95" s="134"/>
      <c r="UC95" s="134"/>
      <c r="UD95" s="134"/>
      <c r="UE95" s="134"/>
      <c r="UF95" s="134"/>
      <c r="UG95" s="134"/>
      <c r="UH95" s="134"/>
      <c r="UI95" s="134"/>
      <c r="UJ95" s="134"/>
      <c r="UK95" s="134"/>
      <c r="UL95" s="134"/>
      <c r="UM95" s="134"/>
      <c r="UN95" s="134"/>
      <c r="UO95" s="134"/>
      <c r="UP95" s="134"/>
      <c r="UQ95" s="134"/>
      <c r="UR95" s="134"/>
      <c r="US95" s="134"/>
      <c r="UT95" s="134"/>
      <c r="UU95" s="134"/>
      <c r="UV95" s="134"/>
      <c r="UW95" s="134"/>
      <c r="UX95" s="134"/>
      <c r="UY95" s="134"/>
      <c r="UZ95" s="134"/>
      <c r="VA95" s="134"/>
      <c r="VB95" s="134"/>
      <c r="VC95" s="134"/>
      <c r="VD95" s="134"/>
      <c r="VE95" s="134"/>
      <c r="VF95" s="134"/>
      <c r="VG95" s="134"/>
      <c r="VH95" s="134"/>
      <c r="VI95" s="134"/>
      <c r="VJ95" s="134"/>
      <c r="VK95" s="134"/>
      <c r="VL95" s="134"/>
      <c r="VM95" s="134"/>
      <c r="VN95" s="134"/>
      <c r="VO95" s="134"/>
      <c r="VP95" s="134"/>
      <c r="VQ95" s="134"/>
      <c r="VR95" s="134"/>
      <c r="VS95" s="134"/>
      <c r="VT95" s="134"/>
      <c r="VU95" s="134"/>
      <c r="VV95" s="134"/>
      <c r="VW95" s="134"/>
      <c r="VX95" s="134"/>
      <c r="VY95" s="134"/>
      <c r="VZ95" s="134"/>
      <c r="WA95" s="134"/>
      <c r="WB95" s="134"/>
      <c r="WC95" s="134"/>
      <c r="WD95" s="134"/>
      <c r="WE95" s="134"/>
      <c r="WF95" s="134"/>
      <c r="WG95" s="134"/>
      <c r="WH95" s="134"/>
      <c r="WI95" s="134"/>
      <c r="WJ95" s="134"/>
      <c r="WK95" s="134"/>
      <c r="WL95" s="134"/>
      <c r="WM95" s="134"/>
      <c r="WN95" s="134"/>
      <c r="WO95" s="134"/>
      <c r="WP95" s="134"/>
      <c r="WQ95" s="134"/>
      <c r="WR95" s="134"/>
      <c r="WS95" s="134"/>
      <c r="WT95" s="134"/>
      <c r="WU95" s="134"/>
      <c r="WV95" s="134"/>
      <c r="WW95" s="134"/>
      <c r="WX95" s="134"/>
      <c r="WY95" s="134"/>
      <c r="WZ95" s="134"/>
      <c r="XA95" s="134"/>
      <c r="XB95" s="134"/>
      <c r="XC95" s="134"/>
      <c r="XD95" s="134"/>
      <c r="XE95" s="134"/>
      <c r="XF95" s="134"/>
      <c r="XG95" s="134"/>
      <c r="XH95" s="134"/>
      <c r="XI95" s="134"/>
      <c r="XJ95" s="134"/>
      <c r="XK95" s="134"/>
      <c r="XL95" s="134"/>
      <c r="XM95" s="134"/>
      <c r="XN95" s="134"/>
      <c r="XO95" s="134"/>
      <c r="XP95" s="134"/>
      <c r="XQ95" s="134"/>
      <c r="XR95" s="134"/>
      <c r="XS95" s="134"/>
      <c r="XT95" s="134"/>
      <c r="XU95" s="134"/>
      <c r="XV95" s="134"/>
      <c r="XW95" s="134"/>
      <c r="XX95" s="134"/>
      <c r="XY95" s="134"/>
      <c r="XZ95" s="134"/>
      <c r="YA95" s="134"/>
      <c r="YB95" s="134"/>
      <c r="YC95" s="134"/>
      <c r="YD95" s="134"/>
      <c r="YE95" s="134"/>
      <c r="YF95" s="134"/>
      <c r="YG95" s="134"/>
      <c r="YH95" s="134"/>
      <c r="YI95" s="134"/>
      <c r="YJ95" s="134"/>
      <c r="YK95" s="134"/>
      <c r="YL95" s="134"/>
      <c r="YM95" s="134"/>
      <c r="YN95" s="134"/>
      <c r="YO95" s="134"/>
      <c r="YP95" s="134"/>
      <c r="YQ95" s="134"/>
      <c r="YR95" s="134"/>
      <c r="YS95" s="134"/>
      <c r="YT95" s="134"/>
      <c r="YU95" s="134"/>
      <c r="YV95" s="134"/>
      <c r="YW95" s="134"/>
      <c r="YX95" s="134"/>
      <c r="YY95" s="134"/>
      <c r="YZ95" s="134"/>
      <c r="ZA95" s="134"/>
      <c r="ZB95" s="134"/>
      <c r="ZC95" s="134"/>
      <c r="ZD95" s="134"/>
      <c r="ZE95" s="134"/>
      <c r="ZF95" s="134"/>
      <c r="ZG95" s="134"/>
      <c r="ZH95" s="134"/>
      <c r="ZI95" s="134"/>
      <c r="ZJ95" s="134"/>
      <c r="ZK95" s="134"/>
      <c r="ZL95" s="134"/>
      <c r="ZM95" s="134"/>
      <c r="ZN95" s="134"/>
      <c r="ZO95" s="134"/>
      <c r="ZP95" s="134"/>
      <c r="ZQ95" s="134"/>
      <c r="ZR95" s="134"/>
      <c r="ZS95" s="134"/>
      <c r="ZT95" s="134"/>
      <c r="ZU95" s="134"/>
      <c r="ZV95" s="134"/>
      <c r="ZW95" s="134"/>
      <c r="ZX95" s="134"/>
      <c r="ZY95" s="134"/>
      <c r="ZZ95" s="134"/>
      <c r="AAA95" s="134"/>
      <c r="AAB95" s="134"/>
      <c r="AAC95" s="134"/>
      <c r="AAD95" s="134"/>
      <c r="AAE95" s="134"/>
      <c r="AAF95" s="134"/>
      <c r="AAG95" s="134"/>
      <c r="AAH95" s="134"/>
      <c r="AAI95" s="134"/>
      <c r="AAJ95" s="134"/>
      <c r="AAK95" s="134"/>
      <c r="AAL95" s="134"/>
      <c r="AAM95" s="134"/>
      <c r="AAN95" s="134"/>
      <c r="AAO95" s="134"/>
      <c r="AAP95" s="134"/>
      <c r="AAQ95" s="134"/>
      <c r="AAR95" s="134"/>
      <c r="AAS95" s="134"/>
      <c r="AAT95" s="134"/>
      <c r="AAU95" s="134"/>
      <c r="AAV95" s="134"/>
      <c r="AAW95" s="134"/>
      <c r="AAX95" s="134"/>
      <c r="AAY95" s="134"/>
      <c r="AAZ95" s="134"/>
      <c r="ABA95" s="134"/>
      <c r="ABB95" s="134"/>
      <c r="ABC95" s="134"/>
      <c r="ABD95" s="134"/>
      <c r="ABE95" s="134"/>
      <c r="ABF95" s="134"/>
      <c r="ABG95" s="134"/>
      <c r="ABH95" s="134"/>
      <c r="ABI95" s="134"/>
      <c r="ABJ95" s="134"/>
      <c r="ABK95" s="134"/>
      <c r="ABL95" s="134"/>
      <c r="ABM95" s="134"/>
      <c r="ABN95" s="134"/>
      <c r="ABO95" s="134"/>
      <c r="ABP95" s="134"/>
      <c r="ABQ95" s="134"/>
      <c r="ABR95" s="134"/>
      <c r="ABS95" s="134"/>
      <c r="ABT95" s="134"/>
      <c r="ABU95" s="134"/>
      <c r="ABV95" s="134"/>
      <c r="ABW95" s="134"/>
      <c r="ABX95" s="134"/>
      <c r="ABY95" s="134"/>
      <c r="ABZ95" s="134"/>
      <c r="ACA95" s="134"/>
      <c r="ACB95" s="134"/>
      <c r="ACC95" s="134"/>
      <c r="ACD95" s="134"/>
      <c r="ACE95" s="134"/>
      <c r="ACF95" s="134"/>
      <c r="ACG95" s="134"/>
      <c r="ACH95" s="134"/>
      <c r="ACI95" s="134"/>
      <c r="ACJ95" s="134"/>
      <c r="ACK95" s="134"/>
      <c r="ACL95" s="134"/>
      <c r="ACM95" s="134"/>
      <c r="ACN95" s="134"/>
      <c r="ACO95" s="134"/>
      <c r="ACP95" s="134"/>
      <c r="ACQ95" s="134"/>
      <c r="ACR95" s="134"/>
      <c r="ACS95" s="134"/>
      <c r="ACT95" s="134"/>
      <c r="ACU95" s="134"/>
      <c r="ACV95" s="134"/>
      <c r="ACW95" s="134"/>
      <c r="ACX95" s="134"/>
      <c r="ACY95" s="134"/>
      <c r="ACZ95" s="134"/>
      <c r="ADA95" s="134"/>
      <c r="ADB95" s="134"/>
      <c r="ADC95" s="134"/>
      <c r="ADD95" s="134"/>
      <c r="ADE95" s="134"/>
      <c r="ADF95" s="134"/>
      <c r="ADG95" s="134"/>
      <c r="ADH95" s="134"/>
      <c r="ADI95" s="134"/>
      <c r="ADJ95" s="134"/>
      <c r="ADK95" s="134"/>
      <c r="ADL95" s="134"/>
      <c r="ADM95" s="134"/>
      <c r="ADN95" s="134"/>
      <c r="ADO95" s="134"/>
      <c r="ADP95" s="134"/>
      <c r="ADQ95" s="134"/>
      <c r="ADR95" s="134"/>
      <c r="ADS95" s="134"/>
      <c r="ADT95" s="134"/>
      <c r="ADU95" s="134"/>
      <c r="ADV95" s="134"/>
      <c r="ADW95" s="134"/>
      <c r="ADX95" s="134"/>
      <c r="ADY95" s="134"/>
      <c r="ADZ95" s="134"/>
      <c r="AEA95" s="134"/>
      <c r="AEB95" s="134"/>
      <c r="AEC95" s="134"/>
      <c r="AED95" s="134"/>
      <c r="AEE95" s="134"/>
      <c r="AEF95" s="134"/>
      <c r="AEG95" s="134"/>
      <c r="AEH95" s="134"/>
      <c r="AEI95" s="134"/>
      <c r="AEJ95" s="134"/>
      <c r="AEK95" s="134"/>
      <c r="AEL95" s="134"/>
      <c r="AEM95" s="134"/>
      <c r="AEN95" s="134"/>
      <c r="AEO95" s="134"/>
      <c r="AEP95" s="134"/>
      <c r="AEQ95" s="134"/>
      <c r="AER95" s="134"/>
      <c r="AES95" s="134"/>
      <c r="AET95" s="134"/>
      <c r="AEU95" s="134"/>
      <c r="AEV95" s="134"/>
      <c r="AEW95" s="134"/>
      <c r="AEX95" s="134"/>
      <c r="AEY95" s="134"/>
      <c r="AEZ95" s="134"/>
      <c r="AFA95" s="134"/>
      <c r="AFB95" s="134"/>
      <c r="AFC95" s="134"/>
      <c r="AFD95" s="134"/>
      <c r="AFE95" s="134"/>
      <c r="AFF95" s="134"/>
      <c r="AFG95" s="134"/>
      <c r="AFH95" s="134"/>
      <c r="AFI95" s="134"/>
      <c r="AFJ95" s="134"/>
      <c r="AFK95" s="134"/>
      <c r="AFL95" s="134"/>
      <c r="AFM95" s="134"/>
      <c r="AFN95" s="134"/>
      <c r="AFO95" s="134"/>
      <c r="AFP95" s="134"/>
      <c r="AFQ95" s="134"/>
      <c r="AFR95" s="134"/>
      <c r="AFS95" s="134"/>
      <c r="AFT95" s="134"/>
      <c r="AFU95" s="134"/>
      <c r="AFV95" s="134"/>
      <c r="AFW95" s="134"/>
      <c r="AFX95" s="134"/>
      <c r="AFY95" s="134"/>
      <c r="AFZ95" s="134"/>
      <c r="AGA95" s="134"/>
      <c r="AGB95" s="134"/>
      <c r="AGC95" s="134"/>
      <c r="AGD95" s="134"/>
      <c r="AGE95" s="134"/>
      <c r="AGF95" s="134"/>
      <c r="AGG95" s="134"/>
      <c r="AGH95" s="134"/>
      <c r="AGI95" s="134"/>
      <c r="AGJ95" s="134"/>
      <c r="AGK95" s="134"/>
      <c r="AGL95" s="134"/>
      <c r="AGM95" s="134"/>
      <c r="AGN95" s="134"/>
      <c r="AGO95" s="134"/>
      <c r="AGP95" s="134"/>
      <c r="AGQ95" s="134"/>
      <c r="AGR95" s="134"/>
      <c r="AGS95" s="134"/>
      <c r="AGT95" s="134"/>
      <c r="AGU95" s="134"/>
      <c r="AGV95" s="134"/>
      <c r="AGW95" s="134"/>
      <c r="AGX95" s="134"/>
      <c r="AGY95" s="134"/>
      <c r="AGZ95" s="134"/>
      <c r="AHA95" s="134"/>
      <c r="AHB95" s="134"/>
      <c r="AHC95" s="134"/>
      <c r="AHD95" s="134"/>
      <c r="AHE95" s="134"/>
      <c r="AHF95" s="134"/>
      <c r="AHG95" s="134"/>
      <c r="AHH95" s="134"/>
      <c r="AHI95" s="134"/>
      <c r="AHJ95" s="134"/>
      <c r="AHK95" s="134"/>
      <c r="AHL95" s="134"/>
      <c r="AHM95" s="134"/>
      <c r="AHN95" s="134"/>
      <c r="AHO95" s="134"/>
      <c r="AHP95" s="134"/>
      <c r="AHQ95" s="134"/>
      <c r="AHR95" s="134"/>
      <c r="AHS95" s="134"/>
      <c r="AHT95" s="134"/>
      <c r="AHU95" s="134"/>
      <c r="AHV95" s="134"/>
      <c r="AHW95" s="134"/>
      <c r="AHX95" s="134"/>
      <c r="AHY95" s="134"/>
      <c r="AHZ95" s="134"/>
      <c r="AIA95" s="134"/>
      <c r="AIB95" s="134"/>
      <c r="AIC95" s="134"/>
      <c r="AID95" s="134"/>
      <c r="AIE95" s="134"/>
      <c r="AIF95" s="134"/>
      <c r="AIG95" s="134"/>
      <c r="AIH95" s="134"/>
      <c r="AII95" s="134"/>
      <c r="AIJ95" s="134"/>
      <c r="AIK95" s="134"/>
      <c r="AIL95" s="134"/>
      <c r="AIM95" s="134"/>
      <c r="AIN95" s="134"/>
      <c r="AIO95" s="134"/>
      <c r="AIP95" s="134"/>
      <c r="AIQ95" s="134"/>
      <c r="AIR95" s="134"/>
      <c r="AIS95" s="134"/>
      <c r="AIT95" s="134"/>
      <c r="AIU95" s="134"/>
      <c r="AIV95" s="134"/>
      <c r="AIW95" s="134"/>
      <c r="AIX95" s="134"/>
      <c r="AIY95" s="134"/>
      <c r="AIZ95" s="134"/>
      <c r="AJA95" s="134"/>
      <c r="AJB95" s="134"/>
      <c r="AJC95" s="134"/>
      <c r="AJD95" s="134"/>
      <c r="AJE95" s="134"/>
      <c r="AJF95" s="134"/>
      <c r="AJG95" s="134"/>
      <c r="AJH95" s="134"/>
      <c r="AJI95" s="134"/>
      <c r="AJJ95" s="134"/>
      <c r="AJK95" s="134"/>
      <c r="AJL95" s="134"/>
      <c r="AJM95" s="134"/>
      <c r="AJN95" s="134"/>
      <c r="AJO95" s="134"/>
      <c r="AJP95" s="134"/>
      <c r="AJQ95" s="134"/>
      <c r="AJR95" s="134"/>
      <c r="AJS95" s="134"/>
      <c r="AJT95" s="134"/>
      <c r="AJU95" s="134"/>
      <c r="AJV95" s="134"/>
      <c r="AJW95" s="134"/>
      <c r="AJX95" s="134"/>
      <c r="AJY95" s="134"/>
      <c r="AJZ95" s="134"/>
      <c r="AKA95" s="134"/>
      <c r="AKB95" s="134"/>
      <c r="AKC95" s="134"/>
      <c r="AKD95" s="134"/>
      <c r="AKE95" s="134"/>
      <c r="AKF95" s="134"/>
      <c r="AKG95" s="134"/>
      <c r="AKH95" s="134"/>
      <c r="AKI95" s="134"/>
      <c r="AKJ95" s="134"/>
      <c r="AKK95" s="134"/>
      <c r="AKL95" s="134"/>
      <c r="AKM95" s="134"/>
      <c r="AKN95" s="134"/>
      <c r="AKO95" s="134"/>
      <c r="AKP95" s="134"/>
      <c r="AKQ95" s="134"/>
      <c r="AKR95" s="134"/>
      <c r="AKS95" s="134"/>
      <c r="AKT95" s="134"/>
      <c r="AKU95" s="134"/>
      <c r="AKV95" s="134"/>
      <c r="AKW95" s="134"/>
      <c r="AKX95" s="134"/>
      <c r="AKY95" s="134"/>
      <c r="AKZ95" s="134"/>
      <c r="ALA95" s="134"/>
      <c r="ALB95" s="134"/>
      <c r="ALC95" s="134"/>
      <c r="ALD95" s="134"/>
      <c r="ALE95" s="134"/>
      <c r="ALF95" s="134"/>
      <c r="ALG95" s="134"/>
      <c r="ALH95" s="134"/>
      <c r="ALI95" s="134"/>
      <c r="ALJ95" s="134"/>
      <c r="ALK95" s="134"/>
      <c r="ALL95" s="134"/>
      <c r="ALM95" s="134"/>
      <c r="ALN95" s="134"/>
      <c r="ALO95" s="134"/>
      <c r="ALP95" s="134"/>
      <c r="ALQ95" s="134"/>
      <c r="ALR95" s="134"/>
      <c r="ALS95" s="134"/>
      <c r="ALT95" s="134"/>
      <c r="ALU95" s="134"/>
      <c r="ALV95" s="134"/>
      <c r="ALW95" s="134"/>
      <c r="ALX95" s="134"/>
      <c r="ALY95" s="134"/>
      <c r="ALZ95" s="134"/>
      <c r="AMA95" s="134"/>
      <c r="AMB95" s="134"/>
      <c r="AMC95" s="134"/>
      <c r="AMD95" s="134"/>
      <c r="AME95" s="134"/>
      <c r="AMF95" s="134"/>
      <c r="AMG95" s="134"/>
      <c r="AMH95" s="134"/>
      <c r="AMI95" s="134"/>
      <c r="AMJ95" s="134"/>
      <c r="AMK95" s="134"/>
      <c r="AML95" s="134"/>
      <c r="AMM95" s="134"/>
      <c r="AMN95" s="134"/>
      <c r="AMO95" s="134"/>
      <c r="AMP95" s="134"/>
      <c r="AMQ95" s="134"/>
      <c r="AMR95" s="134"/>
      <c r="AMS95" s="134"/>
      <c r="AMT95" s="134"/>
      <c r="AMU95" s="134"/>
      <c r="AMV95" s="134"/>
      <c r="AMW95" s="134"/>
      <c r="AMX95" s="134"/>
      <c r="AMY95" s="134"/>
      <c r="AMZ95" s="134"/>
      <c r="ANA95" s="134"/>
      <c r="ANB95" s="134"/>
      <c r="ANC95" s="134"/>
      <c r="AND95" s="134"/>
      <c r="ANE95" s="134"/>
      <c r="ANF95" s="134"/>
      <c r="ANG95" s="134"/>
      <c r="ANH95" s="134"/>
      <c r="ANI95" s="134"/>
      <c r="ANJ95" s="134"/>
      <c r="ANK95" s="134"/>
      <c r="ANL95" s="134"/>
      <c r="ANM95" s="134"/>
      <c r="ANN95" s="134"/>
      <c r="ANO95" s="134"/>
      <c r="ANP95" s="134"/>
      <c r="ANQ95" s="134"/>
      <c r="ANR95" s="134"/>
      <c r="ANS95" s="134"/>
      <c r="ANT95" s="134"/>
      <c r="ANU95" s="134"/>
      <c r="ANV95" s="134"/>
      <c r="ANW95" s="134"/>
      <c r="ANX95" s="134"/>
      <c r="ANY95" s="134"/>
      <c r="ANZ95" s="134"/>
      <c r="AOA95" s="134"/>
      <c r="AOB95" s="134"/>
      <c r="AOC95" s="134"/>
      <c r="AOD95" s="134"/>
      <c r="AOE95" s="134"/>
      <c r="AOF95" s="134"/>
      <c r="AOG95" s="134"/>
      <c r="AOH95" s="134"/>
      <c r="AOI95" s="134"/>
      <c r="AOJ95" s="134"/>
      <c r="AOK95" s="134"/>
      <c r="AOL95" s="134"/>
      <c r="AOM95" s="134"/>
      <c r="AON95" s="134"/>
      <c r="AOO95" s="134"/>
      <c r="AOP95" s="134"/>
      <c r="AOQ95" s="134"/>
      <c r="AOR95" s="134"/>
      <c r="AOS95" s="134"/>
      <c r="AOT95" s="134"/>
      <c r="AOU95" s="134"/>
      <c r="AOV95" s="134"/>
      <c r="AOW95" s="134"/>
      <c r="AOX95" s="134"/>
      <c r="AOY95" s="134"/>
      <c r="AOZ95" s="134"/>
      <c r="APA95" s="134"/>
      <c r="APB95" s="134"/>
      <c r="APC95" s="134"/>
      <c r="APD95" s="134"/>
      <c r="APE95" s="134"/>
      <c r="APF95" s="134"/>
      <c r="APG95" s="134"/>
      <c r="APH95" s="134"/>
      <c r="API95" s="134"/>
      <c r="APJ95" s="134"/>
      <c r="APK95" s="134"/>
      <c r="APL95" s="134"/>
      <c r="APM95" s="134"/>
      <c r="APN95" s="134"/>
      <c r="APO95" s="134"/>
      <c r="APP95" s="134"/>
      <c r="APQ95" s="134"/>
      <c r="APR95" s="134"/>
      <c r="APS95" s="134"/>
      <c r="APT95" s="134"/>
      <c r="APU95" s="134"/>
      <c r="APV95" s="134"/>
      <c r="APW95" s="134"/>
      <c r="APX95" s="134"/>
      <c r="APY95" s="134"/>
      <c r="APZ95" s="134"/>
      <c r="AQA95" s="134"/>
      <c r="AQB95" s="134"/>
      <c r="AQC95" s="134"/>
      <c r="AQD95" s="134"/>
      <c r="AQE95" s="134"/>
      <c r="AQF95" s="134"/>
      <c r="AQG95" s="134"/>
      <c r="AQH95" s="134"/>
      <c r="AQI95" s="134"/>
      <c r="AQJ95" s="134"/>
      <c r="AQK95" s="134"/>
      <c r="AQL95" s="134"/>
      <c r="AQM95" s="134"/>
      <c r="AQN95" s="134"/>
      <c r="AQO95" s="134"/>
      <c r="AQP95" s="134"/>
      <c r="AQQ95" s="134"/>
      <c r="AQR95" s="134"/>
      <c r="AQS95" s="134"/>
      <c r="AQT95" s="134"/>
      <c r="AQU95" s="134"/>
      <c r="AQV95" s="134"/>
      <c r="AQW95" s="134"/>
      <c r="AQX95" s="134"/>
      <c r="AQY95" s="134"/>
      <c r="AQZ95" s="134"/>
      <c r="ARA95" s="134"/>
      <c r="ARB95" s="134"/>
      <c r="ARC95" s="134"/>
      <c r="ARD95" s="134"/>
      <c r="ARE95" s="134"/>
      <c r="ARF95" s="134"/>
      <c r="ARG95" s="134"/>
      <c r="ARH95" s="134"/>
      <c r="ARI95" s="134"/>
      <c r="ARJ95" s="134"/>
      <c r="ARK95" s="134"/>
      <c r="ARL95" s="134"/>
      <c r="ARM95" s="134"/>
      <c r="ARN95" s="134"/>
      <c r="ARO95" s="134"/>
      <c r="ARP95" s="134"/>
      <c r="ARQ95" s="134"/>
      <c r="ARR95" s="134"/>
      <c r="ARS95" s="134"/>
      <c r="ART95" s="134"/>
      <c r="ARU95" s="134"/>
      <c r="ARV95" s="134"/>
      <c r="ARW95" s="134"/>
      <c r="ARX95" s="134"/>
      <c r="ARY95" s="134"/>
      <c r="ARZ95" s="134"/>
      <c r="ASA95" s="134"/>
      <c r="ASB95" s="134"/>
      <c r="ASC95" s="134"/>
      <c r="ASD95" s="134"/>
      <c r="ASE95" s="134"/>
      <c r="ASF95" s="134"/>
      <c r="ASG95" s="134"/>
      <c r="ASH95" s="134"/>
      <c r="ASI95" s="134"/>
      <c r="ASJ95" s="134"/>
      <c r="ASK95" s="134"/>
      <c r="ASL95" s="134"/>
      <c r="ASM95" s="134"/>
      <c r="ASN95" s="134"/>
      <c r="ASO95" s="134"/>
      <c r="ASP95" s="134"/>
      <c r="ASQ95" s="134"/>
      <c r="ASR95" s="134"/>
      <c r="ASS95" s="134"/>
      <c r="AST95" s="134"/>
      <c r="ASU95" s="134"/>
      <c r="ASV95" s="134"/>
      <c r="ASW95" s="134"/>
      <c r="ASX95" s="134"/>
      <c r="ASY95" s="134"/>
      <c r="ASZ95" s="134"/>
      <c r="ATA95" s="134"/>
      <c r="ATB95" s="134"/>
      <c r="ATC95" s="134"/>
      <c r="ATD95" s="134"/>
      <c r="ATE95" s="134"/>
      <c r="ATF95" s="134"/>
      <c r="ATG95" s="134"/>
      <c r="ATH95" s="134"/>
      <c r="ATI95" s="134"/>
      <c r="ATJ95" s="134"/>
      <c r="ATK95" s="134"/>
      <c r="ATL95" s="134"/>
      <c r="ATM95" s="134"/>
      <c r="ATN95" s="134"/>
      <c r="ATO95" s="134"/>
      <c r="ATP95" s="134"/>
      <c r="ATQ95" s="134"/>
      <c r="ATR95" s="134"/>
      <c r="ATS95" s="134"/>
      <c r="ATT95" s="134"/>
      <c r="ATU95" s="134"/>
      <c r="ATV95" s="134"/>
      <c r="ATW95" s="134"/>
      <c r="ATX95" s="134"/>
      <c r="ATY95" s="134"/>
      <c r="ATZ95" s="134"/>
      <c r="AUA95" s="134"/>
      <c r="AUB95" s="134"/>
      <c r="AUC95" s="134"/>
      <c r="AUD95" s="134"/>
      <c r="AUE95" s="134"/>
      <c r="AUF95" s="134"/>
      <c r="AUG95" s="134"/>
      <c r="AUH95" s="134"/>
      <c r="AUI95" s="134"/>
      <c r="AUJ95" s="134"/>
      <c r="AUK95" s="134"/>
      <c r="AUL95" s="134"/>
      <c r="AUM95" s="134"/>
      <c r="AUN95" s="134"/>
      <c r="AUO95" s="134"/>
      <c r="AUP95" s="134"/>
      <c r="AUQ95" s="134"/>
      <c r="AUR95" s="134"/>
      <c r="AUS95" s="134"/>
      <c r="AUT95" s="134"/>
      <c r="AUU95" s="134"/>
      <c r="AUV95" s="134"/>
      <c r="AUW95" s="134"/>
      <c r="AUX95" s="134"/>
      <c r="AUY95" s="134"/>
      <c r="AUZ95" s="134"/>
      <c r="AVA95" s="134"/>
      <c r="AVB95" s="134"/>
      <c r="AVC95" s="134"/>
      <c r="AVD95" s="134"/>
      <c r="AVE95" s="134"/>
      <c r="AVF95" s="134"/>
      <c r="AVG95" s="134"/>
      <c r="AVH95" s="134"/>
      <c r="AVI95" s="134"/>
      <c r="AVJ95" s="134"/>
      <c r="AVK95" s="134"/>
      <c r="AVL95" s="134"/>
      <c r="AVM95" s="134"/>
      <c r="AVN95" s="134"/>
      <c r="AVO95" s="134"/>
      <c r="AVP95" s="134"/>
      <c r="AVQ95" s="134"/>
      <c r="AVR95" s="134"/>
      <c r="AVS95" s="134"/>
      <c r="AVT95" s="134"/>
      <c r="AVU95" s="134"/>
      <c r="AVV95" s="134"/>
      <c r="AVW95" s="134"/>
      <c r="AVX95" s="134"/>
      <c r="AVY95" s="134"/>
      <c r="AVZ95" s="134"/>
      <c r="AWA95" s="134"/>
      <c r="AWB95" s="134"/>
      <c r="AWC95" s="134"/>
      <c r="AWD95" s="134"/>
      <c r="AWE95" s="134"/>
      <c r="AWF95" s="134"/>
      <c r="AWG95" s="134"/>
      <c r="AWH95" s="134"/>
      <c r="AWI95" s="134"/>
      <c r="AWJ95" s="134"/>
      <c r="AWK95" s="134"/>
      <c r="AWL95" s="134"/>
      <c r="AWM95" s="134"/>
      <c r="AWN95" s="134"/>
      <c r="AWO95" s="134"/>
      <c r="AWP95" s="134"/>
      <c r="AWQ95" s="134"/>
      <c r="AWR95" s="134"/>
      <c r="AWS95" s="134"/>
      <c r="AWT95" s="134"/>
      <c r="AWU95" s="134"/>
      <c r="AWV95" s="134"/>
      <c r="AWW95" s="134"/>
      <c r="AWX95" s="134"/>
      <c r="AWY95" s="134"/>
      <c r="AWZ95" s="134"/>
      <c r="AXA95" s="134"/>
      <c r="AXB95" s="134"/>
      <c r="AXC95" s="134"/>
      <c r="AXD95" s="134"/>
      <c r="AXE95" s="134"/>
      <c r="AXF95" s="134"/>
      <c r="AXG95" s="134"/>
      <c r="AXH95" s="134"/>
      <c r="AXI95" s="134"/>
      <c r="AXJ95" s="134"/>
      <c r="AXK95" s="134"/>
      <c r="AXL95" s="134"/>
      <c r="AXM95" s="134"/>
      <c r="AXN95" s="134"/>
      <c r="AXO95" s="134"/>
      <c r="AXP95" s="134"/>
      <c r="AXQ95" s="134"/>
      <c r="AXR95" s="134"/>
      <c r="AXS95" s="134"/>
      <c r="AXT95" s="134"/>
      <c r="AXU95" s="134"/>
      <c r="AXV95" s="134"/>
      <c r="AXW95" s="134"/>
      <c r="AXX95" s="134"/>
      <c r="AXY95" s="134"/>
      <c r="AXZ95" s="134"/>
      <c r="AYA95" s="134"/>
      <c r="AYB95" s="134"/>
      <c r="AYC95" s="134"/>
      <c r="AYD95" s="134"/>
      <c r="AYE95" s="134"/>
      <c r="AYF95" s="134"/>
      <c r="AYG95" s="134"/>
      <c r="AYH95" s="134"/>
      <c r="AYI95" s="134"/>
      <c r="AYJ95" s="134"/>
      <c r="AYK95" s="134"/>
      <c r="AYL95" s="134"/>
      <c r="AYM95" s="134"/>
      <c r="AYN95" s="134"/>
      <c r="AYO95" s="134"/>
      <c r="AYP95" s="134"/>
      <c r="AYQ95" s="134"/>
      <c r="AYR95" s="134"/>
      <c r="AYS95" s="134"/>
      <c r="AYT95" s="134"/>
      <c r="AYU95" s="134"/>
      <c r="AYV95" s="134"/>
      <c r="AYW95" s="134"/>
      <c r="AYX95" s="134"/>
      <c r="AYY95" s="134"/>
      <c r="AYZ95" s="134"/>
      <c r="AZA95" s="134"/>
      <c r="AZB95" s="134"/>
      <c r="AZC95" s="134"/>
      <c r="AZD95" s="134"/>
      <c r="AZE95" s="134"/>
      <c r="AZF95" s="134"/>
      <c r="AZG95" s="134"/>
      <c r="AZH95" s="134"/>
      <c r="AZI95" s="134"/>
      <c r="AZJ95" s="134"/>
      <c r="AZK95" s="134"/>
      <c r="AZL95" s="134"/>
      <c r="AZM95" s="134"/>
      <c r="AZN95" s="134"/>
      <c r="AZO95" s="134"/>
      <c r="AZP95" s="134"/>
      <c r="AZQ95" s="134"/>
      <c r="AZR95" s="134"/>
      <c r="AZS95" s="134"/>
      <c r="AZT95" s="134"/>
      <c r="AZU95" s="134"/>
      <c r="AZV95" s="134"/>
      <c r="AZW95" s="134"/>
      <c r="AZX95" s="134"/>
      <c r="AZY95" s="134"/>
      <c r="AZZ95" s="134"/>
      <c r="BAA95" s="134"/>
      <c r="BAB95" s="134"/>
      <c r="BAC95" s="134"/>
      <c r="BAD95" s="134"/>
      <c r="BAE95" s="134"/>
      <c r="BAF95" s="134"/>
      <c r="BAG95" s="134"/>
      <c r="BAH95" s="134"/>
      <c r="BAI95" s="134"/>
      <c r="BAJ95" s="134"/>
      <c r="BAK95" s="134"/>
      <c r="BAL95" s="134"/>
      <c r="BAM95" s="134"/>
      <c r="BAN95" s="134"/>
      <c r="BAO95" s="134"/>
      <c r="BAP95" s="134"/>
      <c r="BAQ95" s="134"/>
      <c r="BAR95" s="134"/>
      <c r="BAS95" s="134"/>
      <c r="BAT95" s="134"/>
      <c r="BAU95" s="134"/>
      <c r="BAV95" s="134"/>
      <c r="BAW95" s="134"/>
      <c r="BAX95" s="134"/>
      <c r="BAY95" s="134"/>
      <c r="BAZ95" s="134"/>
      <c r="BBA95" s="134"/>
      <c r="BBB95" s="134"/>
      <c r="BBC95" s="134"/>
      <c r="BBD95" s="134"/>
      <c r="BBE95" s="134"/>
      <c r="BBF95" s="134"/>
      <c r="BBG95" s="134"/>
      <c r="BBH95" s="134"/>
      <c r="BBI95" s="134"/>
      <c r="BBJ95" s="134"/>
      <c r="BBK95" s="134"/>
      <c r="BBL95" s="134"/>
      <c r="BBM95" s="134"/>
      <c r="BBN95" s="134"/>
      <c r="BBO95" s="134"/>
      <c r="BBP95" s="134"/>
      <c r="BBQ95" s="134"/>
      <c r="BBR95" s="134"/>
      <c r="BBS95" s="134"/>
      <c r="BBT95" s="134"/>
      <c r="BBU95" s="134"/>
      <c r="BBV95" s="134"/>
      <c r="BBW95" s="134"/>
      <c r="BBX95" s="134"/>
      <c r="BBY95" s="134"/>
      <c r="BBZ95" s="134"/>
      <c r="BCA95" s="134"/>
      <c r="BCB95" s="134"/>
      <c r="BCC95" s="134"/>
      <c r="BCD95" s="134"/>
      <c r="BCE95" s="134"/>
      <c r="BCF95" s="134"/>
      <c r="BCG95" s="134"/>
      <c r="BCH95" s="134"/>
      <c r="BCI95" s="134"/>
      <c r="BCJ95" s="134"/>
      <c r="BCK95" s="134"/>
      <c r="BCL95" s="134"/>
      <c r="BCM95" s="134"/>
      <c r="BCN95" s="134"/>
      <c r="BCO95" s="134"/>
      <c r="BCP95" s="134"/>
      <c r="BCQ95" s="134"/>
      <c r="BCR95" s="134"/>
      <c r="BCS95" s="134"/>
      <c r="BCT95" s="134"/>
      <c r="BCU95" s="134"/>
      <c r="BCV95" s="134"/>
      <c r="BCW95" s="134"/>
      <c r="BCX95" s="134"/>
      <c r="BCY95" s="134"/>
      <c r="BCZ95" s="134"/>
      <c r="BDA95" s="134"/>
      <c r="BDB95" s="134"/>
      <c r="BDC95" s="134"/>
      <c r="BDD95" s="134"/>
      <c r="BDE95" s="134"/>
      <c r="BDF95" s="134"/>
      <c r="BDG95" s="134"/>
      <c r="BDH95" s="134"/>
      <c r="BDI95" s="134"/>
      <c r="BDJ95" s="134"/>
      <c r="BDK95" s="134"/>
      <c r="BDL95" s="134"/>
      <c r="BDM95" s="134"/>
      <c r="BDN95" s="134"/>
      <c r="BDO95" s="134"/>
      <c r="BDP95" s="134"/>
      <c r="BDQ95" s="134"/>
      <c r="BDR95" s="134"/>
      <c r="BDS95" s="134"/>
      <c r="BDT95" s="134"/>
      <c r="BDU95" s="134"/>
      <c r="BDV95" s="134"/>
      <c r="BDW95" s="134"/>
      <c r="BDX95" s="134"/>
      <c r="BDY95" s="134"/>
      <c r="BDZ95" s="134"/>
      <c r="BEA95" s="134"/>
      <c r="BEB95" s="134"/>
      <c r="BEC95" s="134"/>
      <c r="BED95" s="134"/>
      <c r="BEE95" s="134"/>
      <c r="BEF95" s="134"/>
      <c r="BEG95" s="134"/>
      <c r="BEH95" s="134"/>
      <c r="BEI95" s="134"/>
      <c r="BEJ95" s="134"/>
      <c r="BEK95" s="134"/>
      <c r="BEL95" s="134"/>
      <c r="BEM95" s="134"/>
      <c r="BEN95" s="134"/>
      <c r="BEO95" s="134"/>
      <c r="BEP95" s="134"/>
      <c r="BEQ95" s="134"/>
      <c r="BER95" s="134"/>
      <c r="BES95" s="134"/>
      <c r="BET95" s="134"/>
      <c r="BEU95" s="134"/>
      <c r="BEV95" s="134"/>
      <c r="BEW95" s="134"/>
      <c r="BEX95" s="134"/>
      <c r="BEY95" s="134"/>
      <c r="BEZ95" s="134"/>
      <c r="BFA95" s="134"/>
      <c r="BFB95" s="134"/>
      <c r="BFC95" s="134"/>
      <c r="BFD95" s="134"/>
      <c r="BFE95" s="134"/>
      <c r="BFF95" s="134"/>
      <c r="BFG95" s="134"/>
      <c r="BFH95" s="134"/>
      <c r="BFI95" s="134"/>
      <c r="BFJ95" s="134"/>
      <c r="BFK95" s="134"/>
      <c r="BFL95" s="134"/>
      <c r="BFM95" s="134"/>
      <c r="BFN95" s="134"/>
      <c r="BFO95" s="134"/>
      <c r="BFP95" s="134"/>
      <c r="BFQ95" s="134"/>
      <c r="BFR95" s="134"/>
      <c r="BFS95" s="134"/>
      <c r="BFT95" s="134"/>
      <c r="BFU95" s="134"/>
      <c r="BFV95" s="134"/>
      <c r="BFW95" s="134"/>
      <c r="BFX95" s="134"/>
      <c r="BFY95" s="134"/>
      <c r="BFZ95" s="134"/>
      <c r="BGA95" s="134"/>
      <c r="BGB95" s="134"/>
      <c r="BGC95" s="134"/>
      <c r="BGD95" s="134"/>
      <c r="BGE95" s="134"/>
      <c r="BGF95" s="134"/>
      <c r="BGG95" s="134"/>
      <c r="BGH95" s="134"/>
      <c r="BGI95" s="134"/>
      <c r="BGJ95" s="134"/>
      <c r="BGK95" s="134"/>
      <c r="BGL95" s="134"/>
      <c r="BGM95" s="134"/>
      <c r="BGN95" s="134"/>
      <c r="BGO95" s="134"/>
      <c r="BGP95" s="134"/>
      <c r="BGQ95" s="134"/>
      <c r="BGR95" s="134"/>
      <c r="BGS95" s="134"/>
      <c r="BGT95" s="134"/>
      <c r="BGU95" s="134"/>
      <c r="BGV95" s="134"/>
      <c r="BGW95" s="134"/>
      <c r="BGX95" s="134"/>
      <c r="BGY95" s="134"/>
      <c r="BGZ95" s="134"/>
      <c r="BHA95" s="134"/>
      <c r="BHB95" s="134"/>
      <c r="BHC95" s="134"/>
      <c r="BHD95" s="134"/>
      <c r="BHE95" s="134"/>
      <c r="BHF95" s="134"/>
      <c r="BHG95" s="134"/>
      <c r="BHH95" s="134"/>
      <c r="BHI95" s="134"/>
      <c r="BHJ95" s="134"/>
      <c r="BHK95" s="134"/>
      <c r="BHL95" s="134"/>
      <c r="BHM95" s="134"/>
      <c r="BHN95" s="134"/>
      <c r="BHO95" s="134"/>
      <c r="BHP95" s="134"/>
      <c r="BHQ95" s="134"/>
      <c r="BHR95" s="134"/>
      <c r="BHS95" s="134"/>
      <c r="BHT95" s="134"/>
      <c r="BHU95" s="134"/>
      <c r="BHV95" s="134"/>
      <c r="BHW95" s="134"/>
      <c r="BHX95" s="134"/>
      <c r="BHY95" s="134"/>
      <c r="BHZ95" s="134"/>
      <c r="BIA95" s="134"/>
      <c r="BIB95" s="134"/>
      <c r="BIC95" s="134"/>
      <c r="BID95" s="134"/>
      <c r="BIE95" s="134"/>
      <c r="BIF95" s="134"/>
      <c r="BIG95" s="134"/>
      <c r="BIH95" s="134"/>
      <c r="BII95" s="134"/>
      <c r="BIJ95" s="134"/>
      <c r="BIK95" s="134"/>
      <c r="BIL95" s="134"/>
      <c r="BIM95" s="134"/>
      <c r="BIN95" s="134"/>
      <c r="BIO95" s="134"/>
      <c r="BIP95" s="134"/>
      <c r="BIQ95" s="134"/>
      <c r="BIR95" s="134"/>
      <c r="BIS95" s="134"/>
      <c r="BIT95" s="134"/>
      <c r="BIU95" s="134"/>
      <c r="BIV95" s="134"/>
      <c r="BIW95" s="134"/>
      <c r="BIX95" s="134"/>
      <c r="BIY95" s="134"/>
      <c r="BIZ95" s="134"/>
      <c r="BJA95" s="134"/>
      <c r="BJB95" s="134"/>
      <c r="BJC95" s="134"/>
      <c r="BJD95" s="134"/>
      <c r="BJE95" s="134"/>
      <c r="BJF95" s="134"/>
      <c r="BJG95" s="134"/>
      <c r="BJH95" s="134"/>
      <c r="BJI95" s="134"/>
      <c r="BJJ95" s="134"/>
      <c r="BJK95" s="134"/>
      <c r="BJL95" s="134"/>
      <c r="BJM95" s="134"/>
      <c r="BJN95" s="134"/>
      <c r="BJO95" s="134"/>
      <c r="BJP95" s="134"/>
      <c r="BJQ95" s="134"/>
      <c r="BJR95" s="134"/>
      <c r="BJS95" s="134"/>
      <c r="BJT95" s="134"/>
      <c r="BJU95" s="134"/>
      <c r="BJV95" s="134"/>
      <c r="BJW95" s="134"/>
      <c r="BJX95" s="134"/>
      <c r="BJY95" s="134"/>
      <c r="BJZ95" s="134"/>
      <c r="BKA95" s="134"/>
      <c r="BKB95" s="134"/>
      <c r="BKC95" s="134"/>
      <c r="BKD95" s="134"/>
      <c r="BKE95" s="134"/>
      <c r="BKF95" s="134"/>
      <c r="BKG95" s="134"/>
      <c r="BKH95" s="134"/>
      <c r="BKI95" s="134"/>
      <c r="BKJ95" s="134"/>
      <c r="BKK95" s="134"/>
      <c r="BKL95" s="134"/>
      <c r="BKM95" s="134"/>
      <c r="BKN95" s="134"/>
      <c r="BKO95" s="134"/>
      <c r="BKP95" s="134"/>
      <c r="BKQ95" s="134"/>
      <c r="BKR95" s="134"/>
      <c r="BKS95" s="134"/>
      <c r="BKT95" s="134"/>
      <c r="BKU95" s="134"/>
      <c r="BKV95" s="134"/>
      <c r="BKW95" s="134"/>
      <c r="BKX95" s="134"/>
      <c r="BKY95" s="134"/>
      <c r="BKZ95" s="134"/>
      <c r="BLA95" s="134"/>
      <c r="BLB95" s="134"/>
      <c r="BLC95" s="134"/>
      <c r="BLD95" s="134"/>
      <c r="BLE95" s="134"/>
      <c r="BLF95" s="134"/>
      <c r="BLG95" s="134"/>
      <c r="BLH95" s="134"/>
      <c r="BLI95" s="134"/>
      <c r="BLJ95" s="134"/>
      <c r="BLK95" s="134"/>
      <c r="BLL95" s="134"/>
      <c r="BLM95" s="134"/>
      <c r="BLN95" s="134"/>
      <c r="BLO95" s="134"/>
      <c r="BLP95" s="134"/>
      <c r="BLQ95" s="134"/>
      <c r="BLR95" s="134"/>
      <c r="BLS95" s="134"/>
      <c r="BLT95" s="134"/>
      <c r="BLU95" s="134"/>
      <c r="BLV95" s="134"/>
      <c r="BLW95" s="134"/>
      <c r="BLX95" s="134"/>
      <c r="BLY95" s="134"/>
      <c r="BLZ95" s="134"/>
      <c r="BMA95" s="134"/>
      <c r="BMB95" s="134"/>
      <c r="BMC95" s="134"/>
      <c r="BMD95" s="134"/>
      <c r="BME95" s="134"/>
      <c r="BMF95" s="134"/>
      <c r="BMG95" s="134"/>
      <c r="BMH95" s="134"/>
      <c r="BMI95" s="134"/>
      <c r="BMJ95" s="134"/>
      <c r="BMK95" s="134"/>
      <c r="BML95" s="134"/>
      <c r="BMM95" s="134"/>
      <c r="BMN95" s="134"/>
      <c r="BMO95" s="134"/>
      <c r="BMP95" s="134"/>
      <c r="BMQ95" s="134"/>
      <c r="BMR95" s="134"/>
      <c r="BMS95" s="134"/>
      <c r="BMT95" s="134"/>
      <c r="BMU95" s="134"/>
      <c r="BMV95" s="134"/>
      <c r="BMW95" s="134"/>
      <c r="BMX95" s="134"/>
      <c r="BMY95" s="134"/>
      <c r="BMZ95" s="134"/>
      <c r="BNA95" s="134"/>
      <c r="BNB95" s="134"/>
      <c r="BNC95" s="134"/>
      <c r="BND95" s="134"/>
      <c r="BNE95" s="134"/>
      <c r="BNF95" s="134"/>
      <c r="BNG95" s="134"/>
      <c r="BNH95" s="134"/>
      <c r="BNI95" s="134"/>
      <c r="BNJ95" s="134"/>
      <c r="BNK95" s="134"/>
      <c r="BNL95" s="134"/>
      <c r="BNM95" s="134"/>
      <c r="BNN95" s="134"/>
      <c r="BNO95" s="134"/>
      <c r="BNP95" s="134"/>
      <c r="BNQ95" s="134"/>
      <c r="BNR95" s="134"/>
      <c r="BNS95" s="134"/>
      <c r="BNT95" s="134"/>
      <c r="BNU95" s="134"/>
      <c r="BNV95" s="134"/>
      <c r="BNW95" s="134"/>
      <c r="BNX95" s="134"/>
      <c r="BNY95" s="134"/>
      <c r="BNZ95" s="134"/>
      <c r="BOA95" s="134"/>
      <c r="BOB95" s="134"/>
      <c r="BOC95" s="134"/>
      <c r="BOD95" s="134"/>
      <c r="BOE95" s="134"/>
      <c r="BOF95" s="134"/>
      <c r="BOG95" s="134"/>
      <c r="BOH95" s="134"/>
      <c r="BOI95" s="134"/>
      <c r="BOJ95" s="134"/>
      <c r="BOK95" s="134"/>
      <c r="BOL95" s="134"/>
      <c r="BOM95" s="134"/>
      <c r="BON95" s="134"/>
      <c r="BOO95" s="134"/>
      <c r="BOP95" s="134"/>
      <c r="BOQ95" s="134"/>
      <c r="BOR95" s="134"/>
      <c r="BOS95" s="134"/>
      <c r="BOT95" s="134"/>
      <c r="BOU95" s="134"/>
      <c r="BOV95" s="134"/>
      <c r="BOW95" s="134"/>
      <c r="BOX95" s="134"/>
      <c r="BOY95" s="134"/>
      <c r="BOZ95" s="134"/>
      <c r="BPA95" s="134"/>
      <c r="BPB95" s="134"/>
      <c r="BPC95" s="134"/>
      <c r="BPD95" s="134"/>
      <c r="BPE95" s="134"/>
      <c r="BPF95" s="134"/>
      <c r="BPG95" s="134"/>
      <c r="BPH95" s="134"/>
      <c r="BPI95" s="134"/>
      <c r="BPJ95" s="134"/>
      <c r="BPK95" s="134"/>
      <c r="BPL95" s="134"/>
      <c r="BPM95" s="134"/>
      <c r="BPN95" s="134"/>
      <c r="BPO95" s="134"/>
      <c r="BPP95" s="134"/>
      <c r="BPQ95" s="134"/>
      <c r="BPR95" s="134"/>
      <c r="BPS95" s="134"/>
      <c r="BPT95" s="134"/>
      <c r="BPU95" s="134"/>
      <c r="BPV95" s="134"/>
      <c r="BPW95" s="134"/>
      <c r="BPX95" s="134"/>
      <c r="BPY95" s="134"/>
      <c r="BPZ95" s="134"/>
      <c r="BQA95" s="134"/>
      <c r="BQB95" s="134"/>
      <c r="BQC95" s="134"/>
      <c r="BQD95" s="134"/>
      <c r="BQE95" s="134"/>
      <c r="BQF95" s="134"/>
      <c r="BQG95" s="134"/>
      <c r="BQH95" s="134"/>
      <c r="BQI95" s="134"/>
      <c r="BQJ95" s="134"/>
      <c r="BQK95" s="134"/>
      <c r="BQL95" s="134"/>
      <c r="BQM95" s="134"/>
      <c r="BQN95" s="134"/>
      <c r="BQO95" s="134"/>
      <c r="BQP95" s="134"/>
      <c r="BQQ95" s="134"/>
      <c r="BQR95" s="134"/>
      <c r="BQS95" s="134"/>
      <c r="BQT95" s="134"/>
      <c r="BQU95" s="134"/>
      <c r="BQV95" s="134"/>
      <c r="BQW95" s="134"/>
    </row>
    <row r="96" spans="1:1817" s="164" customFormat="1" ht="38.25" hidden="1" x14ac:dyDescent="0.25">
      <c r="A96" s="80" t="s">
        <v>218</v>
      </c>
      <c r="B96" s="73" t="s">
        <v>336</v>
      </c>
      <c r="C96" s="80" t="s">
        <v>86</v>
      </c>
      <c r="D96" s="81" t="s">
        <v>87</v>
      </c>
      <c r="E96" s="73" t="s">
        <v>88</v>
      </c>
      <c r="F96" s="81" t="s">
        <v>89</v>
      </c>
      <c r="G96" s="74" t="s">
        <v>90</v>
      </c>
      <c r="H96" s="81" t="s">
        <v>91</v>
      </c>
      <c r="I96" s="73">
        <v>260</v>
      </c>
      <c r="J96" s="81" t="s">
        <v>191</v>
      </c>
      <c r="K96" s="73">
        <v>451</v>
      </c>
      <c r="L96" s="82" t="s">
        <v>192</v>
      </c>
      <c r="M96" s="73"/>
      <c r="N96" s="73"/>
      <c r="O96" s="73"/>
      <c r="P96" s="82"/>
      <c r="Q96" s="280" t="s">
        <v>26</v>
      </c>
      <c r="R96" s="76">
        <f>+SUM(S96:W96)</f>
        <v>75</v>
      </c>
      <c r="S96" s="76">
        <f t="shared" ref="S96:AA96" si="103">+SUM(S94:S95)</f>
        <v>2</v>
      </c>
      <c r="T96" s="76">
        <f t="shared" si="103"/>
        <v>33</v>
      </c>
      <c r="U96" s="76">
        <f t="shared" si="103"/>
        <v>28</v>
      </c>
      <c r="V96" s="76">
        <f t="shared" si="103"/>
        <v>12</v>
      </c>
      <c r="W96" s="76">
        <f t="shared" si="103"/>
        <v>0</v>
      </c>
      <c r="X96" s="299">
        <f t="shared" si="103"/>
        <v>0</v>
      </c>
      <c r="Y96" s="195">
        <f t="shared" si="103"/>
        <v>0</v>
      </c>
      <c r="Z96" s="233">
        <f t="shared" si="103"/>
        <v>0</v>
      </c>
      <c r="AA96" s="195">
        <f t="shared" si="103"/>
        <v>0</v>
      </c>
      <c r="AB96" s="195"/>
      <c r="AC96" s="233"/>
      <c r="AD96" s="195">
        <f>+SUM(AD94:AD95)</f>
        <v>0</v>
      </c>
      <c r="AE96" s="195"/>
      <c r="AF96" s="233"/>
      <c r="AG96" s="195">
        <v>10</v>
      </c>
      <c r="AJ96" s="166"/>
      <c r="AK96" s="166"/>
      <c r="AL96" s="195"/>
      <c r="AM96" s="166"/>
      <c r="AN96" s="195">
        <v>33</v>
      </c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  <c r="IU96" s="163"/>
      <c r="IV96" s="163"/>
      <c r="IW96" s="163"/>
      <c r="IX96" s="163"/>
      <c r="IY96" s="163"/>
      <c r="IZ96" s="163"/>
      <c r="JA96" s="163"/>
      <c r="JB96" s="163"/>
      <c r="JC96" s="163"/>
      <c r="JD96" s="163"/>
      <c r="JE96" s="163"/>
      <c r="JF96" s="163"/>
      <c r="JG96" s="163"/>
      <c r="JH96" s="163"/>
      <c r="JI96" s="163"/>
      <c r="JJ96" s="163"/>
      <c r="JK96" s="163"/>
      <c r="JL96" s="163"/>
      <c r="JM96" s="163"/>
      <c r="JN96" s="163"/>
      <c r="JO96" s="163"/>
      <c r="JP96" s="163"/>
      <c r="JQ96" s="163"/>
      <c r="JR96" s="163"/>
      <c r="JS96" s="163"/>
      <c r="JT96" s="163"/>
      <c r="JU96" s="163"/>
      <c r="JV96" s="163"/>
      <c r="JW96" s="163"/>
      <c r="JX96" s="163"/>
      <c r="JY96" s="163"/>
      <c r="JZ96" s="163"/>
      <c r="KA96" s="163"/>
      <c r="KB96" s="163"/>
      <c r="KC96" s="163"/>
      <c r="KD96" s="163"/>
      <c r="KE96" s="163"/>
      <c r="KF96" s="163"/>
      <c r="KG96" s="163"/>
      <c r="KH96" s="163"/>
      <c r="KI96" s="163"/>
      <c r="KJ96" s="163"/>
      <c r="KK96" s="163"/>
      <c r="KL96" s="163"/>
      <c r="KM96" s="163"/>
      <c r="KN96" s="163"/>
      <c r="KO96" s="163"/>
      <c r="KP96" s="163"/>
      <c r="KQ96" s="163"/>
      <c r="KR96" s="163"/>
      <c r="KS96" s="163"/>
      <c r="KT96" s="163"/>
      <c r="KU96" s="163"/>
      <c r="KV96" s="163"/>
      <c r="KW96" s="163"/>
      <c r="KX96" s="163"/>
      <c r="KY96" s="163"/>
      <c r="KZ96" s="163"/>
      <c r="LA96" s="163"/>
      <c r="LB96" s="163"/>
      <c r="LC96" s="163"/>
      <c r="LD96" s="163"/>
      <c r="LE96" s="163"/>
      <c r="LF96" s="163"/>
      <c r="LG96" s="163"/>
      <c r="LH96" s="163"/>
      <c r="LI96" s="163"/>
      <c r="LJ96" s="163"/>
      <c r="LK96" s="163"/>
      <c r="LL96" s="163"/>
      <c r="LM96" s="163"/>
      <c r="LN96" s="163"/>
      <c r="LO96" s="163"/>
      <c r="LP96" s="163"/>
      <c r="LQ96" s="163"/>
      <c r="LR96" s="163"/>
      <c r="LS96" s="163"/>
      <c r="LT96" s="163"/>
      <c r="LU96" s="163"/>
      <c r="LV96" s="163"/>
      <c r="LW96" s="163"/>
      <c r="LX96" s="163"/>
      <c r="LY96" s="163"/>
      <c r="LZ96" s="163"/>
      <c r="MA96" s="163"/>
      <c r="MB96" s="163"/>
      <c r="MC96" s="163"/>
      <c r="MD96" s="163"/>
      <c r="ME96" s="163"/>
      <c r="MF96" s="163"/>
      <c r="MG96" s="163"/>
      <c r="MH96" s="163"/>
      <c r="MI96" s="163"/>
      <c r="MJ96" s="163"/>
      <c r="MK96" s="163"/>
      <c r="ML96" s="163"/>
      <c r="MM96" s="163"/>
      <c r="MN96" s="163"/>
      <c r="MO96" s="163"/>
      <c r="MP96" s="163"/>
      <c r="MQ96" s="163"/>
      <c r="MR96" s="163"/>
      <c r="MS96" s="163"/>
      <c r="MT96" s="163"/>
      <c r="MU96" s="163"/>
      <c r="MV96" s="163"/>
      <c r="MW96" s="163"/>
      <c r="MX96" s="163"/>
      <c r="MY96" s="163"/>
      <c r="MZ96" s="163"/>
      <c r="NA96" s="163"/>
      <c r="NB96" s="163"/>
      <c r="NC96" s="163"/>
      <c r="ND96" s="163"/>
      <c r="NE96" s="163"/>
      <c r="NF96" s="163"/>
      <c r="NG96" s="163"/>
      <c r="NH96" s="163"/>
      <c r="NI96" s="163"/>
      <c r="NJ96" s="163"/>
      <c r="NK96" s="163"/>
      <c r="NL96" s="163"/>
      <c r="NM96" s="163"/>
      <c r="NN96" s="163"/>
      <c r="NO96" s="163"/>
      <c r="NP96" s="163"/>
      <c r="NQ96" s="163"/>
      <c r="NR96" s="163"/>
      <c r="NS96" s="163"/>
      <c r="NT96" s="163"/>
      <c r="NU96" s="163"/>
      <c r="NV96" s="163"/>
      <c r="NW96" s="163"/>
      <c r="NX96" s="163"/>
      <c r="NY96" s="163"/>
      <c r="NZ96" s="163"/>
      <c r="OA96" s="163"/>
      <c r="OB96" s="163"/>
      <c r="OC96" s="163"/>
      <c r="OD96" s="163"/>
      <c r="OE96" s="163"/>
      <c r="OF96" s="163"/>
      <c r="OG96" s="163"/>
      <c r="OH96" s="163"/>
      <c r="OI96" s="163"/>
      <c r="OJ96" s="163"/>
      <c r="OK96" s="163"/>
      <c r="OL96" s="163"/>
      <c r="OM96" s="163"/>
      <c r="ON96" s="163"/>
      <c r="OO96" s="163"/>
      <c r="OP96" s="163"/>
      <c r="OQ96" s="163"/>
      <c r="OR96" s="163"/>
      <c r="OS96" s="163"/>
      <c r="OT96" s="163"/>
      <c r="OU96" s="163"/>
      <c r="OV96" s="163"/>
      <c r="OW96" s="163"/>
      <c r="OX96" s="163"/>
      <c r="OY96" s="163"/>
      <c r="OZ96" s="163"/>
      <c r="PA96" s="163"/>
      <c r="PB96" s="163"/>
      <c r="PC96" s="163"/>
      <c r="PD96" s="163"/>
      <c r="PE96" s="163"/>
      <c r="PF96" s="163"/>
      <c r="PG96" s="163"/>
      <c r="PH96" s="163"/>
      <c r="PI96" s="163"/>
      <c r="PJ96" s="163"/>
      <c r="PK96" s="163"/>
      <c r="PL96" s="163"/>
      <c r="PM96" s="163"/>
      <c r="PN96" s="163"/>
      <c r="PO96" s="163"/>
      <c r="PP96" s="163"/>
      <c r="PQ96" s="163"/>
      <c r="PR96" s="163"/>
      <c r="PS96" s="163"/>
      <c r="PT96" s="163"/>
      <c r="PU96" s="163"/>
      <c r="PV96" s="163"/>
      <c r="PW96" s="163"/>
      <c r="PX96" s="163"/>
      <c r="PY96" s="163"/>
      <c r="PZ96" s="163"/>
      <c r="QA96" s="163"/>
      <c r="QB96" s="163"/>
      <c r="QC96" s="163"/>
      <c r="QD96" s="163"/>
      <c r="QE96" s="163"/>
      <c r="QF96" s="163"/>
      <c r="QG96" s="163"/>
      <c r="QH96" s="163"/>
      <c r="QI96" s="163"/>
      <c r="QJ96" s="163"/>
      <c r="QK96" s="163"/>
      <c r="QL96" s="163"/>
      <c r="QM96" s="163"/>
      <c r="QN96" s="163"/>
      <c r="QO96" s="163"/>
      <c r="QP96" s="163"/>
      <c r="QQ96" s="163"/>
      <c r="QR96" s="163"/>
      <c r="QS96" s="163"/>
      <c r="QT96" s="163"/>
      <c r="QU96" s="163"/>
      <c r="QV96" s="163"/>
      <c r="QW96" s="163"/>
      <c r="QX96" s="163"/>
      <c r="QY96" s="163"/>
      <c r="QZ96" s="163"/>
      <c r="RA96" s="163"/>
      <c r="RB96" s="163"/>
      <c r="RC96" s="163"/>
      <c r="RD96" s="163"/>
      <c r="RE96" s="163"/>
      <c r="RF96" s="163"/>
      <c r="RG96" s="163"/>
      <c r="RH96" s="163"/>
      <c r="RI96" s="163"/>
      <c r="RJ96" s="163"/>
      <c r="RK96" s="163"/>
      <c r="RL96" s="163"/>
      <c r="RM96" s="163"/>
      <c r="RN96" s="163"/>
      <c r="RO96" s="163"/>
      <c r="RP96" s="163"/>
      <c r="RQ96" s="163"/>
      <c r="RR96" s="163"/>
      <c r="RS96" s="163"/>
      <c r="RT96" s="163"/>
      <c r="RU96" s="163"/>
      <c r="RV96" s="163"/>
      <c r="RW96" s="163"/>
      <c r="RX96" s="163"/>
      <c r="RY96" s="163"/>
      <c r="RZ96" s="163"/>
      <c r="SA96" s="163"/>
      <c r="SB96" s="163"/>
      <c r="SC96" s="163"/>
      <c r="SD96" s="163"/>
      <c r="SE96" s="163"/>
      <c r="SF96" s="163"/>
      <c r="SG96" s="163"/>
      <c r="SH96" s="163"/>
      <c r="SI96" s="163"/>
      <c r="SJ96" s="163"/>
      <c r="SK96" s="163"/>
      <c r="SL96" s="163"/>
      <c r="SM96" s="163"/>
      <c r="SN96" s="163"/>
      <c r="SO96" s="163"/>
      <c r="SP96" s="163"/>
      <c r="SQ96" s="163"/>
      <c r="SR96" s="163"/>
      <c r="SS96" s="163"/>
      <c r="ST96" s="163"/>
      <c r="SU96" s="163"/>
      <c r="SV96" s="163"/>
      <c r="SW96" s="163"/>
      <c r="SX96" s="163"/>
      <c r="SY96" s="163"/>
      <c r="SZ96" s="163"/>
      <c r="TA96" s="163"/>
      <c r="TB96" s="163"/>
      <c r="TC96" s="163"/>
      <c r="TD96" s="163"/>
      <c r="TE96" s="163"/>
      <c r="TF96" s="163"/>
      <c r="TG96" s="163"/>
      <c r="TH96" s="163"/>
      <c r="TI96" s="163"/>
      <c r="TJ96" s="163"/>
      <c r="TK96" s="163"/>
      <c r="TL96" s="163"/>
      <c r="TM96" s="163"/>
      <c r="TN96" s="163"/>
      <c r="TO96" s="163"/>
      <c r="TP96" s="163"/>
      <c r="TQ96" s="163"/>
      <c r="TR96" s="163"/>
      <c r="TS96" s="163"/>
      <c r="TT96" s="163"/>
      <c r="TU96" s="163"/>
      <c r="TV96" s="163"/>
      <c r="TW96" s="163"/>
      <c r="TX96" s="163"/>
      <c r="TY96" s="163"/>
      <c r="TZ96" s="163"/>
      <c r="UA96" s="163"/>
      <c r="UB96" s="163"/>
      <c r="UC96" s="163"/>
      <c r="UD96" s="163"/>
      <c r="UE96" s="163"/>
      <c r="UF96" s="163"/>
      <c r="UG96" s="163"/>
      <c r="UH96" s="163"/>
      <c r="UI96" s="163"/>
      <c r="UJ96" s="163"/>
      <c r="UK96" s="163"/>
      <c r="UL96" s="163"/>
      <c r="UM96" s="163"/>
      <c r="UN96" s="163"/>
      <c r="UO96" s="163"/>
      <c r="UP96" s="163"/>
      <c r="UQ96" s="163"/>
      <c r="UR96" s="163"/>
      <c r="US96" s="163"/>
      <c r="UT96" s="163"/>
      <c r="UU96" s="163"/>
      <c r="UV96" s="163"/>
      <c r="UW96" s="163"/>
      <c r="UX96" s="163"/>
      <c r="UY96" s="163"/>
      <c r="UZ96" s="163"/>
      <c r="VA96" s="163"/>
      <c r="VB96" s="163"/>
      <c r="VC96" s="163"/>
      <c r="VD96" s="163"/>
      <c r="VE96" s="163"/>
      <c r="VF96" s="163"/>
      <c r="VG96" s="163"/>
      <c r="VH96" s="163"/>
      <c r="VI96" s="163"/>
      <c r="VJ96" s="163"/>
      <c r="VK96" s="163"/>
      <c r="VL96" s="163"/>
      <c r="VM96" s="163"/>
      <c r="VN96" s="163"/>
      <c r="VO96" s="163"/>
      <c r="VP96" s="163"/>
      <c r="VQ96" s="163"/>
      <c r="VR96" s="163"/>
      <c r="VS96" s="163"/>
      <c r="VT96" s="163"/>
      <c r="VU96" s="163"/>
      <c r="VV96" s="163"/>
      <c r="VW96" s="163"/>
      <c r="VX96" s="163"/>
      <c r="VY96" s="163"/>
      <c r="VZ96" s="163"/>
      <c r="WA96" s="163"/>
      <c r="WB96" s="163"/>
      <c r="WC96" s="163"/>
      <c r="WD96" s="163"/>
      <c r="WE96" s="163"/>
      <c r="WF96" s="163"/>
      <c r="WG96" s="163"/>
      <c r="WH96" s="163"/>
      <c r="WI96" s="163"/>
      <c r="WJ96" s="163"/>
      <c r="WK96" s="163"/>
      <c r="WL96" s="163"/>
      <c r="WM96" s="163"/>
      <c r="WN96" s="163"/>
      <c r="WO96" s="163"/>
      <c r="WP96" s="163"/>
      <c r="WQ96" s="163"/>
      <c r="WR96" s="163"/>
      <c r="WS96" s="163"/>
      <c r="WT96" s="163"/>
      <c r="WU96" s="163"/>
      <c r="WV96" s="163"/>
      <c r="WW96" s="163"/>
      <c r="WX96" s="163"/>
      <c r="WY96" s="163"/>
      <c r="WZ96" s="163"/>
      <c r="XA96" s="163"/>
      <c r="XB96" s="163"/>
      <c r="XC96" s="163"/>
      <c r="XD96" s="163"/>
      <c r="XE96" s="163"/>
      <c r="XF96" s="163"/>
      <c r="XG96" s="163"/>
      <c r="XH96" s="163"/>
      <c r="XI96" s="163"/>
      <c r="XJ96" s="163"/>
      <c r="XK96" s="163"/>
      <c r="XL96" s="163"/>
      <c r="XM96" s="163"/>
      <c r="XN96" s="163"/>
      <c r="XO96" s="163"/>
      <c r="XP96" s="163"/>
      <c r="XQ96" s="163"/>
      <c r="XR96" s="163"/>
      <c r="XS96" s="163"/>
      <c r="XT96" s="163"/>
      <c r="XU96" s="163"/>
      <c r="XV96" s="163"/>
      <c r="XW96" s="163"/>
      <c r="XX96" s="163"/>
      <c r="XY96" s="163"/>
      <c r="XZ96" s="163"/>
      <c r="YA96" s="163"/>
      <c r="YB96" s="163"/>
      <c r="YC96" s="163"/>
      <c r="YD96" s="163"/>
      <c r="YE96" s="163"/>
      <c r="YF96" s="163"/>
      <c r="YG96" s="163"/>
      <c r="YH96" s="163"/>
      <c r="YI96" s="163"/>
      <c r="YJ96" s="163"/>
      <c r="YK96" s="163"/>
      <c r="YL96" s="163"/>
      <c r="YM96" s="163"/>
      <c r="YN96" s="163"/>
      <c r="YO96" s="163"/>
      <c r="YP96" s="163"/>
      <c r="YQ96" s="163"/>
      <c r="YR96" s="163"/>
      <c r="YS96" s="163"/>
      <c r="YT96" s="163"/>
      <c r="YU96" s="163"/>
      <c r="YV96" s="163"/>
      <c r="YW96" s="163"/>
      <c r="YX96" s="163"/>
      <c r="YY96" s="163"/>
      <c r="YZ96" s="163"/>
      <c r="ZA96" s="163"/>
      <c r="ZB96" s="163"/>
      <c r="ZC96" s="163"/>
      <c r="ZD96" s="163"/>
      <c r="ZE96" s="163"/>
      <c r="ZF96" s="163"/>
      <c r="ZG96" s="163"/>
      <c r="ZH96" s="163"/>
      <c r="ZI96" s="163"/>
      <c r="ZJ96" s="163"/>
      <c r="ZK96" s="163"/>
      <c r="ZL96" s="163"/>
      <c r="ZM96" s="163"/>
      <c r="ZN96" s="163"/>
      <c r="ZO96" s="163"/>
      <c r="ZP96" s="163"/>
      <c r="ZQ96" s="163"/>
      <c r="ZR96" s="163"/>
      <c r="ZS96" s="163"/>
      <c r="ZT96" s="163"/>
      <c r="ZU96" s="163"/>
      <c r="ZV96" s="163"/>
      <c r="ZW96" s="163"/>
      <c r="ZX96" s="163"/>
      <c r="ZY96" s="163"/>
      <c r="ZZ96" s="163"/>
      <c r="AAA96" s="163"/>
      <c r="AAB96" s="163"/>
      <c r="AAC96" s="163"/>
      <c r="AAD96" s="163"/>
      <c r="AAE96" s="163"/>
      <c r="AAF96" s="163"/>
      <c r="AAG96" s="163"/>
      <c r="AAH96" s="163"/>
      <c r="AAI96" s="163"/>
      <c r="AAJ96" s="163"/>
      <c r="AAK96" s="163"/>
      <c r="AAL96" s="163"/>
      <c r="AAM96" s="163"/>
      <c r="AAN96" s="163"/>
      <c r="AAO96" s="163"/>
      <c r="AAP96" s="163"/>
      <c r="AAQ96" s="163"/>
      <c r="AAR96" s="163"/>
      <c r="AAS96" s="163"/>
      <c r="AAT96" s="163"/>
      <c r="AAU96" s="163"/>
      <c r="AAV96" s="163"/>
      <c r="AAW96" s="163"/>
      <c r="AAX96" s="163"/>
      <c r="AAY96" s="163"/>
      <c r="AAZ96" s="163"/>
      <c r="ABA96" s="163"/>
      <c r="ABB96" s="163"/>
      <c r="ABC96" s="163"/>
      <c r="ABD96" s="163"/>
      <c r="ABE96" s="163"/>
      <c r="ABF96" s="163"/>
      <c r="ABG96" s="163"/>
      <c r="ABH96" s="163"/>
      <c r="ABI96" s="163"/>
      <c r="ABJ96" s="163"/>
      <c r="ABK96" s="163"/>
      <c r="ABL96" s="163"/>
      <c r="ABM96" s="163"/>
      <c r="ABN96" s="163"/>
      <c r="ABO96" s="163"/>
      <c r="ABP96" s="163"/>
      <c r="ABQ96" s="163"/>
      <c r="ABR96" s="163"/>
      <c r="ABS96" s="163"/>
      <c r="ABT96" s="163"/>
      <c r="ABU96" s="163"/>
      <c r="ABV96" s="163"/>
      <c r="ABW96" s="163"/>
      <c r="ABX96" s="163"/>
      <c r="ABY96" s="163"/>
      <c r="ABZ96" s="163"/>
      <c r="ACA96" s="163"/>
      <c r="ACB96" s="163"/>
      <c r="ACC96" s="163"/>
      <c r="ACD96" s="163"/>
      <c r="ACE96" s="163"/>
      <c r="ACF96" s="163"/>
      <c r="ACG96" s="163"/>
      <c r="ACH96" s="163"/>
      <c r="ACI96" s="163"/>
      <c r="ACJ96" s="163"/>
      <c r="ACK96" s="163"/>
      <c r="ACL96" s="163"/>
      <c r="ACM96" s="163"/>
      <c r="ACN96" s="163"/>
      <c r="ACO96" s="163"/>
      <c r="ACP96" s="163"/>
      <c r="ACQ96" s="163"/>
      <c r="ACR96" s="163"/>
      <c r="ACS96" s="163"/>
      <c r="ACT96" s="163"/>
      <c r="ACU96" s="163"/>
      <c r="ACV96" s="163"/>
      <c r="ACW96" s="163"/>
      <c r="ACX96" s="163"/>
      <c r="ACY96" s="163"/>
      <c r="ACZ96" s="163"/>
      <c r="ADA96" s="163"/>
      <c r="ADB96" s="163"/>
      <c r="ADC96" s="163"/>
      <c r="ADD96" s="163"/>
      <c r="ADE96" s="163"/>
      <c r="ADF96" s="163"/>
      <c r="ADG96" s="163"/>
      <c r="ADH96" s="163"/>
      <c r="ADI96" s="163"/>
      <c r="ADJ96" s="163"/>
      <c r="ADK96" s="163"/>
      <c r="ADL96" s="163"/>
      <c r="ADM96" s="163"/>
      <c r="ADN96" s="163"/>
      <c r="ADO96" s="163"/>
      <c r="ADP96" s="163"/>
      <c r="ADQ96" s="163"/>
      <c r="ADR96" s="163"/>
      <c r="ADS96" s="163"/>
      <c r="ADT96" s="163"/>
      <c r="ADU96" s="163"/>
      <c r="ADV96" s="163"/>
      <c r="ADW96" s="163"/>
      <c r="ADX96" s="163"/>
      <c r="ADY96" s="163"/>
      <c r="ADZ96" s="163"/>
      <c r="AEA96" s="163"/>
      <c r="AEB96" s="163"/>
      <c r="AEC96" s="163"/>
      <c r="AED96" s="163"/>
      <c r="AEE96" s="163"/>
      <c r="AEF96" s="163"/>
      <c r="AEG96" s="163"/>
      <c r="AEH96" s="163"/>
      <c r="AEI96" s="163"/>
      <c r="AEJ96" s="163"/>
      <c r="AEK96" s="163"/>
      <c r="AEL96" s="163"/>
      <c r="AEM96" s="163"/>
      <c r="AEN96" s="163"/>
      <c r="AEO96" s="163"/>
      <c r="AEP96" s="163"/>
      <c r="AEQ96" s="163"/>
      <c r="AER96" s="163"/>
      <c r="AES96" s="163"/>
      <c r="AET96" s="163"/>
      <c r="AEU96" s="163"/>
      <c r="AEV96" s="163"/>
      <c r="AEW96" s="163"/>
      <c r="AEX96" s="163"/>
      <c r="AEY96" s="163"/>
      <c r="AEZ96" s="163"/>
      <c r="AFA96" s="163"/>
      <c r="AFB96" s="163"/>
      <c r="AFC96" s="163"/>
      <c r="AFD96" s="163"/>
      <c r="AFE96" s="163"/>
      <c r="AFF96" s="163"/>
      <c r="AFG96" s="163"/>
      <c r="AFH96" s="163"/>
      <c r="AFI96" s="163"/>
      <c r="AFJ96" s="163"/>
      <c r="AFK96" s="163"/>
      <c r="AFL96" s="163"/>
      <c r="AFM96" s="163"/>
      <c r="AFN96" s="163"/>
      <c r="AFO96" s="163"/>
      <c r="AFP96" s="163"/>
      <c r="AFQ96" s="163"/>
      <c r="AFR96" s="163"/>
      <c r="AFS96" s="163"/>
      <c r="AFT96" s="163"/>
      <c r="AFU96" s="163"/>
      <c r="AFV96" s="163"/>
      <c r="AFW96" s="163"/>
      <c r="AFX96" s="163"/>
      <c r="AFY96" s="163"/>
      <c r="AFZ96" s="163"/>
      <c r="AGA96" s="163"/>
      <c r="AGB96" s="163"/>
      <c r="AGC96" s="163"/>
      <c r="AGD96" s="163"/>
      <c r="AGE96" s="163"/>
      <c r="AGF96" s="163"/>
      <c r="AGG96" s="163"/>
      <c r="AGH96" s="163"/>
      <c r="AGI96" s="163"/>
      <c r="AGJ96" s="163"/>
      <c r="AGK96" s="163"/>
      <c r="AGL96" s="163"/>
      <c r="AGM96" s="163"/>
      <c r="AGN96" s="163"/>
      <c r="AGO96" s="163"/>
      <c r="AGP96" s="163"/>
      <c r="AGQ96" s="163"/>
      <c r="AGR96" s="163"/>
      <c r="AGS96" s="163"/>
      <c r="AGT96" s="163"/>
      <c r="AGU96" s="163"/>
      <c r="AGV96" s="163"/>
      <c r="AGW96" s="163"/>
      <c r="AGX96" s="163"/>
      <c r="AGY96" s="163"/>
      <c r="AGZ96" s="163"/>
      <c r="AHA96" s="163"/>
      <c r="AHB96" s="163"/>
      <c r="AHC96" s="163"/>
      <c r="AHD96" s="163"/>
      <c r="AHE96" s="163"/>
      <c r="AHF96" s="163"/>
      <c r="AHG96" s="163"/>
      <c r="AHH96" s="163"/>
      <c r="AHI96" s="163"/>
      <c r="AHJ96" s="163"/>
      <c r="AHK96" s="163"/>
      <c r="AHL96" s="163"/>
      <c r="AHM96" s="163"/>
      <c r="AHN96" s="163"/>
      <c r="AHO96" s="163"/>
      <c r="AHP96" s="163"/>
      <c r="AHQ96" s="163"/>
      <c r="AHR96" s="163"/>
      <c r="AHS96" s="163"/>
      <c r="AHT96" s="163"/>
      <c r="AHU96" s="163"/>
      <c r="AHV96" s="163"/>
      <c r="AHW96" s="163"/>
      <c r="AHX96" s="163"/>
      <c r="AHY96" s="163"/>
      <c r="AHZ96" s="163"/>
      <c r="AIA96" s="163"/>
      <c r="AIB96" s="163"/>
      <c r="AIC96" s="163"/>
      <c r="AID96" s="163"/>
      <c r="AIE96" s="163"/>
      <c r="AIF96" s="163"/>
      <c r="AIG96" s="163"/>
      <c r="AIH96" s="163"/>
      <c r="AII96" s="163"/>
      <c r="AIJ96" s="163"/>
      <c r="AIK96" s="163"/>
      <c r="AIL96" s="163"/>
      <c r="AIM96" s="163"/>
      <c r="AIN96" s="163"/>
      <c r="AIO96" s="163"/>
      <c r="AIP96" s="163"/>
      <c r="AIQ96" s="163"/>
      <c r="AIR96" s="163"/>
      <c r="AIS96" s="163"/>
      <c r="AIT96" s="163"/>
      <c r="AIU96" s="163"/>
      <c r="AIV96" s="163"/>
      <c r="AIW96" s="163"/>
      <c r="AIX96" s="163"/>
      <c r="AIY96" s="163"/>
      <c r="AIZ96" s="163"/>
      <c r="AJA96" s="163"/>
      <c r="AJB96" s="163"/>
      <c r="AJC96" s="163"/>
      <c r="AJD96" s="163"/>
      <c r="AJE96" s="163"/>
      <c r="AJF96" s="163"/>
      <c r="AJG96" s="163"/>
      <c r="AJH96" s="163"/>
      <c r="AJI96" s="163"/>
      <c r="AJJ96" s="163"/>
      <c r="AJK96" s="163"/>
      <c r="AJL96" s="163"/>
      <c r="AJM96" s="163"/>
      <c r="AJN96" s="163"/>
      <c r="AJO96" s="163"/>
      <c r="AJP96" s="163"/>
      <c r="AJQ96" s="163"/>
      <c r="AJR96" s="163"/>
      <c r="AJS96" s="163"/>
      <c r="AJT96" s="163"/>
      <c r="AJU96" s="163"/>
      <c r="AJV96" s="163"/>
      <c r="AJW96" s="163"/>
      <c r="AJX96" s="163"/>
      <c r="AJY96" s="163"/>
      <c r="AJZ96" s="163"/>
      <c r="AKA96" s="163"/>
      <c r="AKB96" s="163"/>
      <c r="AKC96" s="163"/>
      <c r="AKD96" s="163"/>
      <c r="AKE96" s="163"/>
      <c r="AKF96" s="163"/>
      <c r="AKG96" s="163"/>
      <c r="AKH96" s="163"/>
      <c r="AKI96" s="163"/>
      <c r="AKJ96" s="163"/>
      <c r="AKK96" s="163"/>
      <c r="AKL96" s="163"/>
      <c r="AKM96" s="163"/>
      <c r="AKN96" s="163"/>
      <c r="AKO96" s="163"/>
      <c r="AKP96" s="163"/>
      <c r="AKQ96" s="163"/>
      <c r="AKR96" s="163"/>
      <c r="AKS96" s="163"/>
      <c r="AKT96" s="163"/>
      <c r="AKU96" s="163"/>
      <c r="AKV96" s="163"/>
      <c r="AKW96" s="163"/>
      <c r="AKX96" s="163"/>
      <c r="AKY96" s="163"/>
      <c r="AKZ96" s="163"/>
      <c r="ALA96" s="163"/>
      <c r="ALB96" s="163"/>
      <c r="ALC96" s="163"/>
      <c r="ALD96" s="163"/>
      <c r="ALE96" s="163"/>
      <c r="ALF96" s="163"/>
      <c r="ALG96" s="163"/>
      <c r="ALH96" s="163"/>
      <c r="ALI96" s="163"/>
      <c r="ALJ96" s="163"/>
      <c r="ALK96" s="163"/>
      <c r="ALL96" s="163"/>
      <c r="ALM96" s="163"/>
      <c r="ALN96" s="163"/>
      <c r="ALO96" s="163"/>
      <c r="ALP96" s="163"/>
      <c r="ALQ96" s="163"/>
      <c r="ALR96" s="163"/>
      <c r="ALS96" s="163"/>
      <c r="ALT96" s="163"/>
      <c r="ALU96" s="163"/>
      <c r="ALV96" s="163"/>
      <c r="ALW96" s="163"/>
      <c r="ALX96" s="163"/>
      <c r="ALY96" s="163"/>
      <c r="ALZ96" s="163"/>
      <c r="AMA96" s="163"/>
      <c r="AMB96" s="163"/>
      <c r="AMC96" s="163"/>
      <c r="AMD96" s="163"/>
      <c r="AME96" s="163"/>
      <c r="AMF96" s="163"/>
      <c r="AMG96" s="163"/>
      <c r="AMH96" s="163"/>
      <c r="AMI96" s="163"/>
      <c r="AMJ96" s="163"/>
      <c r="AMK96" s="163"/>
      <c r="AML96" s="163"/>
      <c r="AMM96" s="163"/>
      <c r="AMN96" s="163"/>
      <c r="AMO96" s="163"/>
      <c r="AMP96" s="163"/>
      <c r="AMQ96" s="163"/>
      <c r="AMR96" s="163"/>
      <c r="AMS96" s="163"/>
      <c r="AMT96" s="163"/>
      <c r="AMU96" s="163"/>
      <c r="AMV96" s="163"/>
      <c r="AMW96" s="163"/>
      <c r="AMX96" s="163"/>
      <c r="AMY96" s="163"/>
      <c r="AMZ96" s="163"/>
      <c r="ANA96" s="163"/>
      <c r="ANB96" s="163"/>
      <c r="ANC96" s="163"/>
      <c r="AND96" s="163"/>
      <c r="ANE96" s="163"/>
      <c r="ANF96" s="163"/>
      <c r="ANG96" s="163"/>
      <c r="ANH96" s="163"/>
      <c r="ANI96" s="163"/>
      <c r="ANJ96" s="163"/>
      <c r="ANK96" s="163"/>
      <c r="ANL96" s="163"/>
      <c r="ANM96" s="163"/>
      <c r="ANN96" s="163"/>
      <c r="ANO96" s="163"/>
      <c r="ANP96" s="163"/>
      <c r="ANQ96" s="163"/>
      <c r="ANR96" s="163"/>
      <c r="ANS96" s="163"/>
      <c r="ANT96" s="163"/>
      <c r="ANU96" s="163"/>
      <c r="ANV96" s="163"/>
      <c r="ANW96" s="163"/>
      <c r="ANX96" s="163"/>
      <c r="ANY96" s="163"/>
      <c r="ANZ96" s="163"/>
      <c r="AOA96" s="163"/>
      <c r="AOB96" s="163"/>
      <c r="AOC96" s="163"/>
      <c r="AOD96" s="163"/>
      <c r="AOE96" s="163"/>
      <c r="AOF96" s="163"/>
      <c r="AOG96" s="163"/>
      <c r="AOH96" s="163"/>
      <c r="AOI96" s="163"/>
      <c r="AOJ96" s="163"/>
      <c r="AOK96" s="163"/>
      <c r="AOL96" s="163"/>
      <c r="AOM96" s="163"/>
      <c r="AON96" s="163"/>
      <c r="AOO96" s="163"/>
      <c r="AOP96" s="163"/>
      <c r="AOQ96" s="163"/>
      <c r="AOR96" s="163"/>
      <c r="AOS96" s="163"/>
      <c r="AOT96" s="163"/>
      <c r="AOU96" s="163"/>
      <c r="AOV96" s="163"/>
      <c r="AOW96" s="163"/>
      <c r="AOX96" s="163"/>
      <c r="AOY96" s="163"/>
      <c r="AOZ96" s="163"/>
      <c r="APA96" s="163"/>
      <c r="APB96" s="163"/>
      <c r="APC96" s="163"/>
      <c r="APD96" s="163"/>
      <c r="APE96" s="163"/>
      <c r="APF96" s="163"/>
      <c r="APG96" s="163"/>
      <c r="APH96" s="163"/>
      <c r="API96" s="163"/>
      <c r="APJ96" s="163"/>
      <c r="APK96" s="163"/>
      <c r="APL96" s="163"/>
      <c r="APM96" s="163"/>
      <c r="APN96" s="163"/>
      <c r="APO96" s="163"/>
      <c r="APP96" s="163"/>
      <c r="APQ96" s="163"/>
      <c r="APR96" s="163"/>
      <c r="APS96" s="163"/>
      <c r="APT96" s="163"/>
      <c r="APU96" s="163"/>
      <c r="APV96" s="163"/>
      <c r="APW96" s="163"/>
      <c r="APX96" s="163"/>
      <c r="APY96" s="163"/>
      <c r="APZ96" s="163"/>
      <c r="AQA96" s="163"/>
      <c r="AQB96" s="163"/>
      <c r="AQC96" s="163"/>
      <c r="AQD96" s="163"/>
      <c r="AQE96" s="163"/>
      <c r="AQF96" s="163"/>
      <c r="AQG96" s="163"/>
      <c r="AQH96" s="163"/>
      <c r="AQI96" s="163"/>
      <c r="AQJ96" s="163"/>
      <c r="AQK96" s="163"/>
      <c r="AQL96" s="163"/>
      <c r="AQM96" s="163"/>
      <c r="AQN96" s="163"/>
      <c r="AQO96" s="163"/>
      <c r="AQP96" s="163"/>
      <c r="AQQ96" s="163"/>
      <c r="AQR96" s="163"/>
      <c r="AQS96" s="163"/>
      <c r="AQT96" s="163"/>
      <c r="AQU96" s="163"/>
      <c r="AQV96" s="163"/>
      <c r="AQW96" s="163"/>
      <c r="AQX96" s="163"/>
      <c r="AQY96" s="163"/>
      <c r="AQZ96" s="163"/>
      <c r="ARA96" s="163"/>
      <c r="ARB96" s="163"/>
      <c r="ARC96" s="163"/>
      <c r="ARD96" s="163"/>
      <c r="ARE96" s="163"/>
      <c r="ARF96" s="163"/>
      <c r="ARG96" s="163"/>
      <c r="ARH96" s="163"/>
      <c r="ARI96" s="163"/>
      <c r="ARJ96" s="163"/>
      <c r="ARK96" s="163"/>
      <c r="ARL96" s="163"/>
      <c r="ARM96" s="163"/>
      <c r="ARN96" s="163"/>
      <c r="ARO96" s="163"/>
      <c r="ARP96" s="163"/>
      <c r="ARQ96" s="163"/>
      <c r="ARR96" s="163"/>
      <c r="ARS96" s="163"/>
      <c r="ART96" s="163"/>
      <c r="ARU96" s="163"/>
      <c r="ARV96" s="163"/>
      <c r="ARW96" s="163"/>
      <c r="ARX96" s="163"/>
      <c r="ARY96" s="163"/>
      <c r="ARZ96" s="163"/>
      <c r="ASA96" s="163"/>
      <c r="ASB96" s="163"/>
      <c r="ASC96" s="163"/>
      <c r="ASD96" s="163"/>
      <c r="ASE96" s="163"/>
      <c r="ASF96" s="163"/>
      <c r="ASG96" s="163"/>
      <c r="ASH96" s="163"/>
      <c r="ASI96" s="163"/>
      <c r="ASJ96" s="163"/>
      <c r="ASK96" s="163"/>
      <c r="ASL96" s="163"/>
      <c r="ASM96" s="163"/>
      <c r="ASN96" s="163"/>
      <c r="ASO96" s="163"/>
      <c r="ASP96" s="163"/>
      <c r="ASQ96" s="163"/>
      <c r="ASR96" s="163"/>
      <c r="ASS96" s="163"/>
      <c r="AST96" s="163"/>
      <c r="ASU96" s="163"/>
      <c r="ASV96" s="163"/>
      <c r="ASW96" s="163"/>
      <c r="ASX96" s="163"/>
      <c r="ASY96" s="163"/>
      <c r="ASZ96" s="163"/>
      <c r="ATA96" s="163"/>
      <c r="ATB96" s="163"/>
      <c r="ATC96" s="163"/>
      <c r="ATD96" s="163"/>
      <c r="ATE96" s="163"/>
      <c r="ATF96" s="163"/>
      <c r="ATG96" s="163"/>
      <c r="ATH96" s="163"/>
      <c r="ATI96" s="163"/>
      <c r="ATJ96" s="163"/>
      <c r="ATK96" s="163"/>
      <c r="ATL96" s="163"/>
      <c r="ATM96" s="163"/>
      <c r="ATN96" s="163"/>
      <c r="ATO96" s="163"/>
      <c r="ATP96" s="163"/>
      <c r="ATQ96" s="163"/>
      <c r="ATR96" s="163"/>
      <c r="ATS96" s="163"/>
      <c r="ATT96" s="163"/>
      <c r="ATU96" s="163"/>
      <c r="ATV96" s="163"/>
      <c r="ATW96" s="163"/>
      <c r="ATX96" s="163"/>
      <c r="ATY96" s="163"/>
      <c r="ATZ96" s="163"/>
      <c r="AUA96" s="163"/>
      <c r="AUB96" s="163"/>
      <c r="AUC96" s="163"/>
      <c r="AUD96" s="163"/>
      <c r="AUE96" s="163"/>
      <c r="AUF96" s="163"/>
      <c r="AUG96" s="163"/>
      <c r="AUH96" s="163"/>
      <c r="AUI96" s="163"/>
      <c r="AUJ96" s="163"/>
      <c r="AUK96" s="163"/>
      <c r="AUL96" s="163"/>
      <c r="AUM96" s="163"/>
      <c r="AUN96" s="163"/>
      <c r="AUO96" s="163"/>
      <c r="AUP96" s="163"/>
      <c r="AUQ96" s="163"/>
      <c r="AUR96" s="163"/>
      <c r="AUS96" s="163"/>
      <c r="AUT96" s="163"/>
      <c r="AUU96" s="163"/>
      <c r="AUV96" s="163"/>
      <c r="AUW96" s="163"/>
      <c r="AUX96" s="163"/>
      <c r="AUY96" s="163"/>
      <c r="AUZ96" s="163"/>
      <c r="AVA96" s="163"/>
      <c r="AVB96" s="163"/>
      <c r="AVC96" s="163"/>
      <c r="AVD96" s="163"/>
      <c r="AVE96" s="163"/>
      <c r="AVF96" s="163"/>
      <c r="AVG96" s="163"/>
      <c r="AVH96" s="163"/>
      <c r="AVI96" s="163"/>
      <c r="AVJ96" s="163"/>
      <c r="AVK96" s="163"/>
      <c r="AVL96" s="163"/>
      <c r="AVM96" s="163"/>
      <c r="AVN96" s="163"/>
      <c r="AVO96" s="163"/>
      <c r="AVP96" s="163"/>
      <c r="AVQ96" s="163"/>
      <c r="AVR96" s="163"/>
      <c r="AVS96" s="163"/>
      <c r="AVT96" s="163"/>
      <c r="AVU96" s="163"/>
      <c r="AVV96" s="163"/>
      <c r="AVW96" s="163"/>
      <c r="AVX96" s="163"/>
      <c r="AVY96" s="163"/>
      <c r="AVZ96" s="163"/>
      <c r="AWA96" s="163"/>
      <c r="AWB96" s="163"/>
      <c r="AWC96" s="163"/>
      <c r="AWD96" s="163"/>
      <c r="AWE96" s="163"/>
      <c r="AWF96" s="163"/>
      <c r="AWG96" s="163"/>
      <c r="AWH96" s="163"/>
      <c r="AWI96" s="163"/>
      <c r="AWJ96" s="163"/>
      <c r="AWK96" s="163"/>
      <c r="AWL96" s="163"/>
      <c r="AWM96" s="163"/>
      <c r="AWN96" s="163"/>
      <c r="AWO96" s="163"/>
      <c r="AWP96" s="163"/>
      <c r="AWQ96" s="163"/>
      <c r="AWR96" s="163"/>
      <c r="AWS96" s="163"/>
      <c r="AWT96" s="163"/>
      <c r="AWU96" s="163"/>
      <c r="AWV96" s="163"/>
      <c r="AWW96" s="163"/>
      <c r="AWX96" s="163"/>
      <c r="AWY96" s="163"/>
      <c r="AWZ96" s="163"/>
      <c r="AXA96" s="163"/>
      <c r="AXB96" s="163"/>
      <c r="AXC96" s="163"/>
      <c r="AXD96" s="163"/>
      <c r="AXE96" s="163"/>
      <c r="AXF96" s="163"/>
      <c r="AXG96" s="163"/>
      <c r="AXH96" s="163"/>
      <c r="AXI96" s="163"/>
      <c r="AXJ96" s="163"/>
      <c r="AXK96" s="163"/>
      <c r="AXL96" s="163"/>
      <c r="AXM96" s="163"/>
      <c r="AXN96" s="163"/>
      <c r="AXO96" s="163"/>
      <c r="AXP96" s="163"/>
      <c r="AXQ96" s="163"/>
      <c r="AXR96" s="163"/>
      <c r="AXS96" s="163"/>
      <c r="AXT96" s="163"/>
      <c r="AXU96" s="163"/>
      <c r="AXV96" s="163"/>
      <c r="AXW96" s="163"/>
      <c r="AXX96" s="163"/>
      <c r="AXY96" s="163"/>
      <c r="AXZ96" s="163"/>
      <c r="AYA96" s="163"/>
      <c r="AYB96" s="163"/>
      <c r="AYC96" s="163"/>
      <c r="AYD96" s="163"/>
      <c r="AYE96" s="163"/>
      <c r="AYF96" s="163"/>
      <c r="AYG96" s="163"/>
      <c r="AYH96" s="163"/>
      <c r="AYI96" s="163"/>
      <c r="AYJ96" s="163"/>
      <c r="AYK96" s="163"/>
      <c r="AYL96" s="163"/>
      <c r="AYM96" s="163"/>
      <c r="AYN96" s="163"/>
      <c r="AYO96" s="163"/>
      <c r="AYP96" s="163"/>
      <c r="AYQ96" s="163"/>
      <c r="AYR96" s="163"/>
      <c r="AYS96" s="163"/>
      <c r="AYT96" s="163"/>
      <c r="AYU96" s="163"/>
      <c r="AYV96" s="163"/>
      <c r="AYW96" s="163"/>
      <c r="AYX96" s="163"/>
      <c r="AYY96" s="163"/>
      <c r="AYZ96" s="163"/>
      <c r="AZA96" s="163"/>
      <c r="AZB96" s="163"/>
      <c r="AZC96" s="163"/>
      <c r="AZD96" s="163"/>
      <c r="AZE96" s="163"/>
      <c r="AZF96" s="163"/>
      <c r="AZG96" s="163"/>
      <c r="AZH96" s="163"/>
      <c r="AZI96" s="163"/>
      <c r="AZJ96" s="163"/>
      <c r="AZK96" s="163"/>
      <c r="AZL96" s="163"/>
      <c r="AZM96" s="163"/>
      <c r="AZN96" s="163"/>
      <c r="AZO96" s="163"/>
      <c r="AZP96" s="163"/>
      <c r="AZQ96" s="163"/>
      <c r="AZR96" s="163"/>
      <c r="AZS96" s="163"/>
      <c r="AZT96" s="163"/>
      <c r="AZU96" s="163"/>
      <c r="AZV96" s="163"/>
      <c r="AZW96" s="163"/>
      <c r="AZX96" s="163"/>
      <c r="AZY96" s="163"/>
      <c r="AZZ96" s="163"/>
      <c r="BAA96" s="163"/>
      <c r="BAB96" s="163"/>
      <c r="BAC96" s="163"/>
      <c r="BAD96" s="163"/>
      <c r="BAE96" s="163"/>
      <c r="BAF96" s="163"/>
      <c r="BAG96" s="163"/>
      <c r="BAH96" s="163"/>
      <c r="BAI96" s="163"/>
      <c r="BAJ96" s="163"/>
      <c r="BAK96" s="163"/>
      <c r="BAL96" s="163"/>
      <c r="BAM96" s="163"/>
      <c r="BAN96" s="163"/>
      <c r="BAO96" s="163"/>
      <c r="BAP96" s="163"/>
      <c r="BAQ96" s="163"/>
      <c r="BAR96" s="163"/>
      <c r="BAS96" s="163"/>
      <c r="BAT96" s="163"/>
      <c r="BAU96" s="163"/>
      <c r="BAV96" s="163"/>
      <c r="BAW96" s="163"/>
      <c r="BAX96" s="163"/>
      <c r="BAY96" s="163"/>
      <c r="BAZ96" s="163"/>
      <c r="BBA96" s="163"/>
      <c r="BBB96" s="163"/>
      <c r="BBC96" s="163"/>
      <c r="BBD96" s="163"/>
      <c r="BBE96" s="163"/>
      <c r="BBF96" s="163"/>
      <c r="BBG96" s="163"/>
      <c r="BBH96" s="163"/>
      <c r="BBI96" s="163"/>
      <c r="BBJ96" s="163"/>
      <c r="BBK96" s="163"/>
      <c r="BBL96" s="163"/>
      <c r="BBM96" s="163"/>
      <c r="BBN96" s="163"/>
      <c r="BBO96" s="163"/>
      <c r="BBP96" s="163"/>
      <c r="BBQ96" s="163"/>
      <c r="BBR96" s="163"/>
      <c r="BBS96" s="163"/>
      <c r="BBT96" s="163"/>
      <c r="BBU96" s="163"/>
      <c r="BBV96" s="163"/>
      <c r="BBW96" s="163"/>
      <c r="BBX96" s="163"/>
      <c r="BBY96" s="163"/>
      <c r="BBZ96" s="163"/>
      <c r="BCA96" s="163"/>
      <c r="BCB96" s="163"/>
      <c r="BCC96" s="163"/>
      <c r="BCD96" s="163"/>
      <c r="BCE96" s="163"/>
      <c r="BCF96" s="163"/>
      <c r="BCG96" s="163"/>
      <c r="BCH96" s="163"/>
      <c r="BCI96" s="163"/>
      <c r="BCJ96" s="163"/>
      <c r="BCK96" s="163"/>
      <c r="BCL96" s="163"/>
      <c r="BCM96" s="163"/>
      <c r="BCN96" s="163"/>
      <c r="BCO96" s="163"/>
      <c r="BCP96" s="163"/>
      <c r="BCQ96" s="163"/>
      <c r="BCR96" s="163"/>
      <c r="BCS96" s="163"/>
      <c r="BCT96" s="163"/>
      <c r="BCU96" s="163"/>
      <c r="BCV96" s="163"/>
      <c r="BCW96" s="163"/>
      <c r="BCX96" s="163"/>
      <c r="BCY96" s="163"/>
      <c r="BCZ96" s="163"/>
      <c r="BDA96" s="163"/>
      <c r="BDB96" s="163"/>
      <c r="BDC96" s="163"/>
      <c r="BDD96" s="163"/>
      <c r="BDE96" s="163"/>
      <c r="BDF96" s="163"/>
      <c r="BDG96" s="163"/>
      <c r="BDH96" s="163"/>
      <c r="BDI96" s="163"/>
      <c r="BDJ96" s="163"/>
      <c r="BDK96" s="163"/>
      <c r="BDL96" s="163"/>
      <c r="BDM96" s="163"/>
      <c r="BDN96" s="163"/>
      <c r="BDO96" s="163"/>
      <c r="BDP96" s="163"/>
      <c r="BDQ96" s="163"/>
      <c r="BDR96" s="163"/>
      <c r="BDS96" s="163"/>
      <c r="BDT96" s="163"/>
      <c r="BDU96" s="163"/>
      <c r="BDV96" s="163"/>
      <c r="BDW96" s="163"/>
      <c r="BDX96" s="163"/>
      <c r="BDY96" s="163"/>
      <c r="BDZ96" s="163"/>
      <c r="BEA96" s="163"/>
      <c r="BEB96" s="163"/>
      <c r="BEC96" s="163"/>
      <c r="BED96" s="163"/>
      <c r="BEE96" s="163"/>
      <c r="BEF96" s="163"/>
      <c r="BEG96" s="163"/>
      <c r="BEH96" s="163"/>
      <c r="BEI96" s="163"/>
      <c r="BEJ96" s="163"/>
      <c r="BEK96" s="163"/>
      <c r="BEL96" s="163"/>
      <c r="BEM96" s="163"/>
      <c r="BEN96" s="163"/>
      <c r="BEO96" s="163"/>
      <c r="BEP96" s="163"/>
      <c r="BEQ96" s="163"/>
      <c r="BER96" s="163"/>
      <c r="BES96" s="163"/>
      <c r="BET96" s="163"/>
      <c r="BEU96" s="163"/>
      <c r="BEV96" s="163"/>
      <c r="BEW96" s="163"/>
      <c r="BEX96" s="163"/>
      <c r="BEY96" s="163"/>
      <c r="BEZ96" s="163"/>
      <c r="BFA96" s="163"/>
      <c r="BFB96" s="163"/>
      <c r="BFC96" s="163"/>
      <c r="BFD96" s="163"/>
      <c r="BFE96" s="163"/>
      <c r="BFF96" s="163"/>
      <c r="BFG96" s="163"/>
      <c r="BFH96" s="163"/>
      <c r="BFI96" s="163"/>
      <c r="BFJ96" s="163"/>
      <c r="BFK96" s="163"/>
      <c r="BFL96" s="163"/>
      <c r="BFM96" s="163"/>
      <c r="BFN96" s="163"/>
      <c r="BFO96" s="163"/>
      <c r="BFP96" s="163"/>
      <c r="BFQ96" s="163"/>
      <c r="BFR96" s="163"/>
      <c r="BFS96" s="163"/>
      <c r="BFT96" s="163"/>
      <c r="BFU96" s="163"/>
      <c r="BFV96" s="163"/>
      <c r="BFW96" s="163"/>
      <c r="BFX96" s="163"/>
      <c r="BFY96" s="163"/>
      <c r="BFZ96" s="163"/>
      <c r="BGA96" s="163"/>
      <c r="BGB96" s="163"/>
      <c r="BGC96" s="163"/>
      <c r="BGD96" s="163"/>
      <c r="BGE96" s="163"/>
      <c r="BGF96" s="163"/>
      <c r="BGG96" s="163"/>
      <c r="BGH96" s="163"/>
      <c r="BGI96" s="163"/>
      <c r="BGJ96" s="163"/>
      <c r="BGK96" s="163"/>
      <c r="BGL96" s="163"/>
      <c r="BGM96" s="163"/>
      <c r="BGN96" s="163"/>
      <c r="BGO96" s="163"/>
      <c r="BGP96" s="163"/>
      <c r="BGQ96" s="163"/>
      <c r="BGR96" s="163"/>
      <c r="BGS96" s="163"/>
      <c r="BGT96" s="163"/>
      <c r="BGU96" s="163"/>
      <c r="BGV96" s="163"/>
      <c r="BGW96" s="163"/>
      <c r="BGX96" s="163"/>
      <c r="BGY96" s="163"/>
      <c r="BGZ96" s="163"/>
      <c r="BHA96" s="163"/>
      <c r="BHB96" s="163"/>
      <c r="BHC96" s="163"/>
      <c r="BHD96" s="163"/>
      <c r="BHE96" s="163"/>
      <c r="BHF96" s="163"/>
      <c r="BHG96" s="163"/>
      <c r="BHH96" s="163"/>
      <c r="BHI96" s="163"/>
      <c r="BHJ96" s="163"/>
      <c r="BHK96" s="163"/>
      <c r="BHL96" s="163"/>
      <c r="BHM96" s="163"/>
      <c r="BHN96" s="163"/>
      <c r="BHO96" s="163"/>
      <c r="BHP96" s="163"/>
      <c r="BHQ96" s="163"/>
      <c r="BHR96" s="163"/>
      <c r="BHS96" s="163"/>
      <c r="BHT96" s="163"/>
      <c r="BHU96" s="163"/>
      <c r="BHV96" s="163"/>
      <c r="BHW96" s="163"/>
      <c r="BHX96" s="163"/>
      <c r="BHY96" s="163"/>
      <c r="BHZ96" s="163"/>
      <c r="BIA96" s="163"/>
      <c r="BIB96" s="163"/>
      <c r="BIC96" s="163"/>
      <c r="BID96" s="163"/>
      <c r="BIE96" s="163"/>
      <c r="BIF96" s="163"/>
      <c r="BIG96" s="163"/>
      <c r="BIH96" s="163"/>
      <c r="BII96" s="163"/>
      <c r="BIJ96" s="163"/>
      <c r="BIK96" s="163"/>
      <c r="BIL96" s="163"/>
      <c r="BIM96" s="163"/>
      <c r="BIN96" s="163"/>
      <c r="BIO96" s="163"/>
      <c r="BIP96" s="163"/>
      <c r="BIQ96" s="163"/>
      <c r="BIR96" s="163"/>
      <c r="BIS96" s="163"/>
      <c r="BIT96" s="163"/>
      <c r="BIU96" s="163"/>
      <c r="BIV96" s="163"/>
      <c r="BIW96" s="163"/>
      <c r="BIX96" s="163"/>
      <c r="BIY96" s="163"/>
      <c r="BIZ96" s="163"/>
      <c r="BJA96" s="163"/>
      <c r="BJB96" s="163"/>
      <c r="BJC96" s="163"/>
      <c r="BJD96" s="163"/>
      <c r="BJE96" s="163"/>
      <c r="BJF96" s="163"/>
      <c r="BJG96" s="163"/>
      <c r="BJH96" s="163"/>
      <c r="BJI96" s="163"/>
      <c r="BJJ96" s="163"/>
      <c r="BJK96" s="163"/>
      <c r="BJL96" s="163"/>
      <c r="BJM96" s="163"/>
      <c r="BJN96" s="163"/>
      <c r="BJO96" s="163"/>
      <c r="BJP96" s="163"/>
      <c r="BJQ96" s="163"/>
      <c r="BJR96" s="163"/>
      <c r="BJS96" s="163"/>
      <c r="BJT96" s="163"/>
      <c r="BJU96" s="163"/>
      <c r="BJV96" s="163"/>
      <c r="BJW96" s="163"/>
      <c r="BJX96" s="163"/>
      <c r="BJY96" s="163"/>
      <c r="BJZ96" s="163"/>
      <c r="BKA96" s="163"/>
      <c r="BKB96" s="163"/>
      <c r="BKC96" s="163"/>
      <c r="BKD96" s="163"/>
      <c r="BKE96" s="163"/>
      <c r="BKF96" s="163"/>
      <c r="BKG96" s="163"/>
      <c r="BKH96" s="163"/>
      <c r="BKI96" s="163"/>
      <c r="BKJ96" s="163"/>
      <c r="BKK96" s="163"/>
      <c r="BKL96" s="163"/>
      <c r="BKM96" s="163"/>
      <c r="BKN96" s="163"/>
      <c r="BKO96" s="163"/>
      <c r="BKP96" s="163"/>
      <c r="BKQ96" s="163"/>
      <c r="BKR96" s="163"/>
      <c r="BKS96" s="163"/>
      <c r="BKT96" s="163"/>
      <c r="BKU96" s="163"/>
      <c r="BKV96" s="163"/>
      <c r="BKW96" s="163"/>
      <c r="BKX96" s="163"/>
      <c r="BKY96" s="163"/>
      <c r="BKZ96" s="163"/>
      <c r="BLA96" s="163"/>
      <c r="BLB96" s="163"/>
      <c r="BLC96" s="163"/>
      <c r="BLD96" s="163"/>
      <c r="BLE96" s="163"/>
      <c r="BLF96" s="163"/>
      <c r="BLG96" s="163"/>
      <c r="BLH96" s="163"/>
      <c r="BLI96" s="163"/>
      <c r="BLJ96" s="163"/>
      <c r="BLK96" s="163"/>
      <c r="BLL96" s="163"/>
      <c r="BLM96" s="163"/>
      <c r="BLN96" s="163"/>
      <c r="BLO96" s="163"/>
      <c r="BLP96" s="163"/>
      <c r="BLQ96" s="163"/>
      <c r="BLR96" s="163"/>
      <c r="BLS96" s="163"/>
      <c r="BLT96" s="163"/>
      <c r="BLU96" s="163"/>
      <c r="BLV96" s="163"/>
      <c r="BLW96" s="163"/>
      <c r="BLX96" s="163"/>
      <c r="BLY96" s="163"/>
      <c r="BLZ96" s="163"/>
      <c r="BMA96" s="163"/>
      <c r="BMB96" s="163"/>
      <c r="BMC96" s="163"/>
      <c r="BMD96" s="163"/>
      <c r="BME96" s="163"/>
      <c r="BMF96" s="163"/>
      <c r="BMG96" s="163"/>
      <c r="BMH96" s="163"/>
      <c r="BMI96" s="163"/>
      <c r="BMJ96" s="163"/>
      <c r="BMK96" s="163"/>
      <c r="BML96" s="163"/>
      <c r="BMM96" s="163"/>
      <c r="BMN96" s="163"/>
      <c r="BMO96" s="163"/>
      <c r="BMP96" s="163"/>
      <c r="BMQ96" s="163"/>
      <c r="BMR96" s="163"/>
      <c r="BMS96" s="163"/>
      <c r="BMT96" s="163"/>
      <c r="BMU96" s="163"/>
      <c r="BMV96" s="163"/>
      <c r="BMW96" s="163"/>
      <c r="BMX96" s="163"/>
      <c r="BMY96" s="163"/>
      <c r="BMZ96" s="163"/>
      <c r="BNA96" s="163"/>
      <c r="BNB96" s="163"/>
      <c r="BNC96" s="163"/>
      <c r="BND96" s="163"/>
      <c r="BNE96" s="163"/>
      <c r="BNF96" s="163"/>
      <c r="BNG96" s="163"/>
      <c r="BNH96" s="163"/>
      <c r="BNI96" s="163"/>
      <c r="BNJ96" s="163"/>
      <c r="BNK96" s="163"/>
      <c r="BNL96" s="163"/>
      <c r="BNM96" s="163"/>
      <c r="BNN96" s="163"/>
      <c r="BNO96" s="163"/>
      <c r="BNP96" s="163"/>
      <c r="BNQ96" s="163"/>
      <c r="BNR96" s="163"/>
      <c r="BNS96" s="163"/>
      <c r="BNT96" s="163"/>
      <c r="BNU96" s="163"/>
      <c r="BNV96" s="163"/>
      <c r="BNW96" s="163"/>
      <c r="BNX96" s="163"/>
      <c r="BNY96" s="163"/>
      <c r="BNZ96" s="163"/>
      <c r="BOA96" s="163"/>
      <c r="BOB96" s="163"/>
      <c r="BOC96" s="163"/>
      <c r="BOD96" s="163"/>
      <c r="BOE96" s="163"/>
      <c r="BOF96" s="163"/>
      <c r="BOG96" s="163"/>
      <c r="BOH96" s="163"/>
      <c r="BOI96" s="163"/>
      <c r="BOJ96" s="163"/>
      <c r="BOK96" s="163"/>
      <c r="BOL96" s="163"/>
      <c r="BOM96" s="163"/>
      <c r="BON96" s="163"/>
      <c r="BOO96" s="163"/>
      <c r="BOP96" s="163"/>
      <c r="BOQ96" s="163"/>
      <c r="BOR96" s="163"/>
      <c r="BOS96" s="163"/>
      <c r="BOT96" s="163"/>
      <c r="BOU96" s="163"/>
      <c r="BOV96" s="163"/>
      <c r="BOW96" s="163"/>
      <c r="BOX96" s="163"/>
      <c r="BOY96" s="163"/>
      <c r="BOZ96" s="163"/>
      <c r="BPA96" s="163"/>
      <c r="BPB96" s="163"/>
      <c r="BPC96" s="163"/>
      <c r="BPD96" s="163"/>
      <c r="BPE96" s="163"/>
      <c r="BPF96" s="163"/>
      <c r="BPG96" s="163"/>
      <c r="BPH96" s="163"/>
      <c r="BPI96" s="163"/>
      <c r="BPJ96" s="163"/>
      <c r="BPK96" s="163"/>
      <c r="BPL96" s="163"/>
      <c r="BPM96" s="163"/>
      <c r="BPN96" s="163"/>
      <c r="BPO96" s="163"/>
      <c r="BPP96" s="163"/>
      <c r="BPQ96" s="163"/>
      <c r="BPR96" s="163"/>
      <c r="BPS96" s="163"/>
      <c r="BPT96" s="163"/>
      <c r="BPU96" s="163"/>
      <c r="BPV96" s="163"/>
      <c r="BPW96" s="163"/>
      <c r="BPX96" s="163"/>
      <c r="BPY96" s="163"/>
      <c r="BPZ96" s="163"/>
      <c r="BQA96" s="163"/>
      <c r="BQB96" s="163"/>
      <c r="BQC96" s="163"/>
      <c r="BQD96" s="163"/>
      <c r="BQE96" s="163"/>
      <c r="BQF96" s="163"/>
      <c r="BQG96" s="163"/>
      <c r="BQH96" s="163"/>
      <c r="BQI96" s="163"/>
      <c r="BQJ96" s="163"/>
      <c r="BQK96" s="163"/>
      <c r="BQL96" s="163"/>
      <c r="BQM96" s="163"/>
      <c r="BQN96" s="163"/>
      <c r="BQO96" s="163"/>
      <c r="BQP96" s="163"/>
      <c r="BQQ96" s="163"/>
      <c r="BQR96" s="163"/>
      <c r="BQS96" s="163"/>
      <c r="BQT96" s="163"/>
      <c r="BQU96" s="163"/>
      <c r="BQV96" s="163"/>
      <c r="BQW96" s="163"/>
    </row>
    <row r="97" spans="1:1817" s="99" customFormat="1" ht="51" hidden="1" x14ac:dyDescent="0.25">
      <c r="A97" s="100" t="s">
        <v>218</v>
      </c>
      <c r="B97" s="100" t="s">
        <v>338</v>
      </c>
      <c r="C97" s="100" t="s">
        <v>86</v>
      </c>
      <c r="D97" s="101" t="s">
        <v>87</v>
      </c>
      <c r="E97" s="102" t="s">
        <v>88</v>
      </c>
      <c r="F97" s="101" t="s">
        <v>89</v>
      </c>
      <c r="G97" s="28" t="s">
        <v>90</v>
      </c>
      <c r="H97" s="101" t="s">
        <v>91</v>
      </c>
      <c r="I97" s="102">
        <v>365</v>
      </c>
      <c r="J97" s="101" t="s">
        <v>195</v>
      </c>
      <c r="K97" s="102">
        <v>162</v>
      </c>
      <c r="L97" s="101" t="s">
        <v>196</v>
      </c>
      <c r="M97" s="102"/>
      <c r="N97" s="102">
        <v>1082</v>
      </c>
      <c r="O97" s="102">
        <v>3</v>
      </c>
      <c r="P97" s="103" t="s">
        <v>197</v>
      </c>
      <c r="Q97" s="284" t="s">
        <v>26</v>
      </c>
      <c r="R97" s="104">
        <f>+SUM(S97:W97)</f>
        <v>4</v>
      </c>
      <c r="S97" s="104">
        <v>0</v>
      </c>
      <c r="T97" s="104">
        <v>2</v>
      </c>
      <c r="U97" s="104">
        <v>1</v>
      </c>
      <c r="V97" s="104">
        <v>1</v>
      </c>
      <c r="W97" s="104">
        <v>0</v>
      </c>
      <c r="X97" s="101">
        <v>0</v>
      </c>
      <c r="Y97" s="101">
        <v>0</v>
      </c>
      <c r="Z97" s="238">
        <f>+Y97/T97</f>
        <v>0</v>
      </c>
      <c r="AA97" s="101"/>
      <c r="AB97" s="101"/>
      <c r="AC97" s="238"/>
      <c r="AD97" s="101"/>
      <c r="AE97" s="101"/>
      <c r="AF97" s="238"/>
      <c r="AG97" s="101">
        <v>0</v>
      </c>
      <c r="AJ97" s="101"/>
      <c r="AK97" s="101"/>
      <c r="AL97" s="101"/>
      <c r="AM97" s="101"/>
      <c r="AN97" s="101">
        <v>2</v>
      </c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  <c r="IA97" s="134"/>
      <c r="IB97" s="134"/>
      <c r="IC97" s="134"/>
      <c r="ID97" s="134"/>
      <c r="IE97" s="134"/>
      <c r="IF97" s="134"/>
      <c r="IG97" s="134"/>
      <c r="IH97" s="134"/>
      <c r="II97" s="134"/>
      <c r="IJ97" s="134"/>
      <c r="IK97" s="134"/>
      <c r="IL97" s="134"/>
      <c r="IM97" s="134"/>
      <c r="IN97" s="134"/>
      <c r="IO97" s="134"/>
      <c r="IP97" s="134"/>
      <c r="IQ97" s="134"/>
      <c r="IR97" s="134"/>
      <c r="IS97" s="134"/>
      <c r="IT97" s="134"/>
      <c r="IU97" s="134"/>
      <c r="IV97" s="134"/>
      <c r="IW97" s="134"/>
      <c r="IX97" s="134"/>
      <c r="IY97" s="134"/>
      <c r="IZ97" s="134"/>
      <c r="JA97" s="134"/>
      <c r="JB97" s="134"/>
      <c r="JC97" s="134"/>
      <c r="JD97" s="134"/>
      <c r="JE97" s="134"/>
      <c r="JF97" s="134"/>
      <c r="JG97" s="134"/>
      <c r="JH97" s="134"/>
      <c r="JI97" s="134"/>
      <c r="JJ97" s="134"/>
      <c r="JK97" s="134"/>
      <c r="JL97" s="134"/>
      <c r="JM97" s="134"/>
      <c r="JN97" s="134"/>
      <c r="JO97" s="134"/>
      <c r="JP97" s="134"/>
      <c r="JQ97" s="134"/>
      <c r="JR97" s="134"/>
      <c r="JS97" s="134"/>
      <c r="JT97" s="134"/>
      <c r="JU97" s="134"/>
      <c r="JV97" s="134"/>
      <c r="JW97" s="134"/>
      <c r="JX97" s="134"/>
      <c r="JY97" s="134"/>
      <c r="JZ97" s="134"/>
      <c r="KA97" s="134"/>
      <c r="KB97" s="134"/>
      <c r="KC97" s="134"/>
      <c r="KD97" s="134"/>
      <c r="KE97" s="134"/>
      <c r="KF97" s="134"/>
      <c r="KG97" s="134"/>
      <c r="KH97" s="134"/>
      <c r="KI97" s="134"/>
      <c r="KJ97" s="134"/>
      <c r="KK97" s="134"/>
      <c r="KL97" s="134"/>
      <c r="KM97" s="134"/>
      <c r="KN97" s="134"/>
      <c r="KO97" s="134"/>
      <c r="KP97" s="134"/>
      <c r="KQ97" s="134"/>
      <c r="KR97" s="134"/>
      <c r="KS97" s="134"/>
      <c r="KT97" s="134"/>
      <c r="KU97" s="134"/>
      <c r="KV97" s="134"/>
      <c r="KW97" s="134"/>
      <c r="KX97" s="134"/>
      <c r="KY97" s="134"/>
      <c r="KZ97" s="134"/>
      <c r="LA97" s="134"/>
      <c r="LB97" s="134"/>
      <c r="LC97" s="134"/>
      <c r="LD97" s="134"/>
      <c r="LE97" s="134"/>
      <c r="LF97" s="134"/>
      <c r="LG97" s="134"/>
      <c r="LH97" s="134"/>
      <c r="LI97" s="134"/>
      <c r="LJ97" s="134"/>
      <c r="LK97" s="134"/>
      <c r="LL97" s="134"/>
      <c r="LM97" s="134"/>
      <c r="LN97" s="134"/>
      <c r="LO97" s="134"/>
      <c r="LP97" s="134"/>
      <c r="LQ97" s="134"/>
      <c r="LR97" s="134"/>
      <c r="LS97" s="134"/>
      <c r="LT97" s="134"/>
      <c r="LU97" s="134"/>
      <c r="LV97" s="134"/>
      <c r="LW97" s="134"/>
      <c r="LX97" s="134"/>
      <c r="LY97" s="134"/>
      <c r="LZ97" s="134"/>
      <c r="MA97" s="134"/>
      <c r="MB97" s="134"/>
      <c r="MC97" s="134"/>
      <c r="MD97" s="134"/>
      <c r="ME97" s="134"/>
      <c r="MF97" s="134"/>
      <c r="MG97" s="134"/>
      <c r="MH97" s="134"/>
      <c r="MI97" s="134"/>
      <c r="MJ97" s="134"/>
      <c r="MK97" s="134"/>
      <c r="ML97" s="134"/>
      <c r="MM97" s="134"/>
      <c r="MN97" s="134"/>
      <c r="MO97" s="134"/>
      <c r="MP97" s="134"/>
      <c r="MQ97" s="134"/>
      <c r="MR97" s="134"/>
      <c r="MS97" s="134"/>
      <c r="MT97" s="134"/>
      <c r="MU97" s="134"/>
      <c r="MV97" s="134"/>
      <c r="MW97" s="134"/>
      <c r="MX97" s="134"/>
      <c r="MY97" s="134"/>
      <c r="MZ97" s="134"/>
      <c r="NA97" s="134"/>
      <c r="NB97" s="134"/>
      <c r="NC97" s="134"/>
      <c r="ND97" s="134"/>
      <c r="NE97" s="134"/>
      <c r="NF97" s="134"/>
      <c r="NG97" s="134"/>
      <c r="NH97" s="134"/>
      <c r="NI97" s="134"/>
      <c r="NJ97" s="134"/>
      <c r="NK97" s="134"/>
      <c r="NL97" s="134"/>
      <c r="NM97" s="134"/>
      <c r="NN97" s="134"/>
      <c r="NO97" s="134"/>
      <c r="NP97" s="134"/>
      <c r="NQ97" s="134"/>
      <c r="NR97" s="134"/>
      <c r="NS97" s="134"/>
      <c r="NT97" s="134"/>
      <c r="NU97" s="134"/>
      <c r="NV97" s="134"/>
      <c r="NW97" s="134"/>
      <c r="NX97" s="134"/>
      <c r="NY97" s="134"/>
      <c r="NZ97" s="134"/>
      <c r="OA97" s="134"/>
      <c r="OB97" s="134"/>
      <c r="OC97" s="134"/>
      <c r="OD97" s="134"/>
      <c r="OE97" s="134"/>
      <c r="OF97" s="134"/>
      <c r="OG97" s="134"/>
      <c r="OH97" s="134"/>
      <c r="OI97" s="134"/>
      <c r="OJ97" s="134"/>
      <c r="OK97" s="134"/>
      <c r="OL97" s="134"/>
      <c r="OM97" s="134"/>
      <c r="ON97" s="134"/>
      <c r="OO97" s="134"/>
      <c r="OP97" s="134"/>
      <c r="OQ97" s="134"/>
      <c r="OR97" s="134"/>
      <c r="OS97" s="134"/>
      <c r="OT97" s="134"/>
      <c r="OU97" s="134"/>
      <c r="OV97" s="134"/>
      <c r="OW97" s="134"/>
      <c r="OX97" s="134"/>
      <c r="OY97" s="134"/>
      <c r="OZ97" s="134"/>
      <c r="PA97" s="134"/>
      <c r="PB97" s="134"/>
      <c r="PC97" s="134"/>
      <c r="PD97" s="134"/>
      <c r="PE97" s="134"/>
      <c r="PF97" s="134"/>
      <c r="PG97" s="134"/>
      <c r="PH97" s="134"/>
      <c r="PI97" s="134"/>
      <c r="PJ97" s="134"/>
      <c r="PK97" s="134"/>
      <c r="PL97" s="134"/>
      <c r="PM97" s="134"/>
      <c r="PN97" s="134"/>
      <c r="PO97" s="134"/>
      <c r="PP97" s="134"/>
      <c r="PQ97" s="134"/>
      <c r="PR97" s="134"/>
      <c r="PS97" s="134"/>
      <c r="PT97" s="134"/>
      <c r="PU97" s="134"/>
      <c r="PV97" s="134"/>
      <c r="PW97" s="134"/>
      <c r="PX97" s="134"/>
      <c r="PY97" s="134"/>
      <c r="PZ97" s="134"/>
      <c r="QA97" s="134"/>
      <c r="QB97" s="134"/>
      <c r="QC97" s="134"/>
      <c r="QD97" s="134"/>
      <c r="QE97" s="134"/>
      <c r="QF97" s="134"/>
      <c r="QG97" s="134"/>
      <c r="QH97" s="134"/>
      <c r="QI97" s="134"/>
      <c r="QJ97" s="134"/>
      <c r="QK97" s="134"/>
      <c r="QL97" s="134"/>
      <c r="QM97" s="134"/>
      <c r="QN97" s="134"/>
      <c r="QO97" s="134"/>
      <c r="QP97" s="134"/>
      <c r="QQ97" s="134"/>
      <c r="QR97" s="134"/>
      <c r="QS97" s="134"/>
      <c r="QT97" s="134"/>
      <c r="QU97" s="134"/>
      <c r="QV97" s="134"/>
      <c r="QW97" s="134"/>
      <c r="QX97" s="134"/>
      <c r="QY97" s="134"/>
      <c r="QZ97" s="134"/>
      <c r="RA97" s="134"/>
      <c r="RB97" s="134"/>
      <c r="RC97" s="134"/>
      <c r="RD97" s="134"/>
      <c r="RE97" s="134"/>
      <c r="RF97" s="134"/>
      <c r="RG97" s="134"/>
      <c r="RH97" s="134"/>
      <c r="RI97" s="134"/>
      <c r="RJ97" s="134"/>
      <c r="RK97" s="134"/>
      <c r="RL97" s="134"/>
      <c r="RM97" s="134"/>
      <c r="RN97" s="134"/>
      <c r="RO97" s="134"/>
      <c r="RP97" s="134"/>
      <c r="RQ97" s="134"/>
      <c r="RR97" s="134"/>
      <c r="RS97" s="134"/>
      <c r="RT97" s="134"/>
      <c r="RU97" s="134"/>
      <c r="RV97" s="134"/>
      <c r="RW97" s="134"/>
      <c r="RX97" s="134"/>
      <c r="RY97" s="134"/>
      <c r="RZ97" s="134"/>
      <c r="SA97" s="134"/>
      <c r="SB97" s="134"/>
      <c r="SC97" s="134"/>
      <c r="SD97" s="134"/>
      <c r="SE97" s="134"/>
      <c r="SF97" s="134"/>
      <c r="SG97" s="134"/>
      <c r="SH97" s="134"/>
      <c r="SI97" s="134"/>
      <c r="SJ97" s="134"/>
      <c r="SK97" s="134"/>
      <c r="SL97" s="134"/>
      <c r="SM97" s="134"/>
      <c r="SN97" s="134"/>
      <c r="SO97" s="134"/>
      <c r="SP97" s="134"/>
      <c r="SQ97" s="134"/>
      <c r="SR97" s="134"/>
      <c r="SS97" s="134"/>
      <c r="ST97" s="134"/>
      <c r="SU97" s="134"/>
      <c r="SV97" s="134"/>
      <c r="SW97" s="134"/>
      <c r="SX97" s="134"/>
      <c r="SY97" s="134"/>
      <c r="SZ97" s="134"/>
      <c r="TA97" s="134"/>
      <c r="TB97" s="134"/>
      <c r="TC97" s="134"/>
      <c r="TD97" s="134"/>
      <c r="TE97" s="134"/>
      <c r="TF97" s="134"/>
      <c r="TG97" s="134"/>
      <c r="TH97" s="134"/>
      <c r="TI97" s="134"/>
      <c r="TJ97" s="134"/>
      <c r="TK97" s="134"/>
      <c r="TL97" s="134"/>
      <c r="TM97" s="134"/>
      <c r="TN97" s="134"/>
      <c r="TO97" s="134"/>
      <c r="TP97" s="134"/>
      <c r="TQ97" s="134"/>
      <c r="TR97" s="134"/>
      <c r="TS97" s="134"/>
      <c r="TT97" s="134"/>
      <c r="TU97" s="134"/>
      <c r="TV97" s="134"/>
      <c r="TW97" s="134"/>
      <c r="TX97" s="134"/>
      <c r="TY97" s="134"/>
      <c r="TZ97" s="134"/>
      <c r="UA97" s="134"/>
      <c r="UB97" s="134"/>
      <c r="UC97" s="134"/>
      <c r="UD97" s="134"/>
      <c r="UE97" s="134"/>
      <c r="UF97" s="134"/>
      <c r="UG97" s="134"/>
      <c r="UH97" s="134"/>
      <c r="UI97" s="134"/>
      <c r="UJ97" s="134"/>
      <c r="UK97" s="134"/>
      <c r="UL97" s="134"/>
      <c r="UM97" s="134"/>
      <c r="UN97" s="134"/>
      <c r="UO97" s="134"/>
      <c r="UP97" s="134"/>
      <c r="UQ97" s="134"/>
      <c r="UR97" s="134"/>
      <c r="US97" s="134"/>
      <c r="UT97" s="134"/>
      <c r="UU97" s="134"/>
      <c r="UV97" s="134"/>
      <c r="UW97" s="134"/>
      <c r="UX97" s="134"/>
      <c r="UY97" s="134"/>
      <c r="UZ97" s="134"/>
      <c r="VA97" s="134"/>
      <c r="VB97" s="134"/>
      <c r="VC97" s="134"/>
      <c r="VD97" s="134"/>
      <c r="VE97" s="134"/>
      <c r="VF97" s="134"/>
      <c r="VG97" s="134"/>
      <c r="VH97" s="134"/>
      <c r="VI97" s="134"/>
      <c r="VJ97" s="134"/>
      <c r="VK97" s="134"/>
      <c r="VL97" s="134"/>
      <c r="VM97" s="134"/>
      <c r="VN97" s="134"/>
      <c r="VO97" s="134"/>
      <c r="VP97" s="134"/>
      <c r="VQ97" s="134"/>
      <c r="VR97" s="134"/>
      <c r="VS97" s="134"/>
      <c r="VT97" s="134"/>
      <c r="VU97" s="134"/>
      <c r="VV97" s="134"/>
      <c r="VW97" s="134"/>
      <c r="VX97" s="134"/>
      <c r="VY97" s="134"/>
      <c r="VZ97" s="134"/>
      <c r="WA97" s="134"/>
      <c r="WB97" s="134"/>
      <c r="WC97" s="134"/>
      <c r="WD97" s="134"/>
      <c r="WE97" s="134"/>
      <c r="WF97" s="134"/>
      <c r="WG97" s="134"/>
      <c r="WH97" s="134"/>
      <c r="WI97" s="134"/>
      <c r="WJ97" s="134"/>
      <c r="WK97" s="134"/>
      <c r="WL97" s="134"/>
      <c r="WM97" s="134"/>
      <c r="WN97" s="134"/>
      <c r="WO97" s="134"/>
      <c r="WP97" s="134"/>
      <c r="WQ97" s="134"/>
      <c r="WR97" s="134"/>
      <c r="WS97" s="134"/>
      <c r="WT97" s="134"/>
      <c r="WU97" s="134"/>
      <c r="WV97" s="134"/>
      <c r="WW97" s="134"/>
      <c r="WX97" s="134"/>
      <c r="WY97" s="134"/>
      <c r="WZ97" s="134"/>
      <c r="XA97" s="134"/>
      <c r="XB97" s="134"/>
      <c r="XC97" s="134"/>
      <c r="XD97" s="134"/>
      <c r="XE97" s="134"/>
      <c r="XF97" s="134"/>
      <c r="XG97" s="134"/>
      <c r="XH97" s="134"/>
      <c r="XI97" s="134"/>
      <c r="XJ97" s="134"/>
      <c r="XK97" s="134"/>
      <c r="XL97" s="134"/>
      <c r="XM97" s="134"/>
      <c r="XN97" s="134"/>
      <c r="XO97" s="134"/>
      <c r="XP97" s="134"/>
      <c r="XQ97" s="134"/>
      <c r="XR97" s="134"/>
      <c r="XS97" s="134"/>
      <c r="XT97" s="134"/>
      <c r="XU97" s="134"/>
      <c r="XV97" s="134"/>
      <c r="XW97" s="134"/>
      <c r="XX97" s="134"/>
      <c r="XY97" s="134"/>
      <c r="XZ97" s="134"/>
      <c r="YA97" s="134"/>
      <c r="YB97" s="134"/>
      <c r="YC97" s="134"/>
      <c r="YD97" s="134"/>
      <c r="YE97" s="134"/>
      <c r="YF97" s="134"/>
      <c r="YG97" s="134"/>
      <c r="YH97" s="134"/>
      <c r="YI97" s="134"/>
      <c r="YJ97" s="134"/>
      <c r="YK97" s="134"/>
      <c r="YL97" s="134"/>
      <c r="YM97" s="134"/>
      <c r="YN97" s="134"/>
      <c r="YO97" s="134"/>
      <c r="YP97" s="134"/>
      <c r="YQ97" s="134"/>
      <c r="YR97" s="134"/>
      <c r="YS97" s="134"/>
      <c r="YT97" s="134"/>
      <c r="YU97" s="134"/>
      <c r="YV97" s="134"/>
      <c r="YW97" s="134"/>
      <c r="YX97" s="134"/>
      <c r="YY97" s="134"/>
      <c r="YZ97" s="134"/>
      <c r="ZA97" s="134"/>
      <c r="ZB97" s="134"/>
      <c r="ZC97" s="134"/>
      <c r="ZD97" s="134"/>
      <c r="ZE97" s="134"/>
      <c r="ZF97" s="134"/>
      <c r="ZG97" s="134"/>
      <c r="ZH97" s="134"/>
      <c r="ZI97" s="134"/>
      <c r="ZJ97" s="134"/>
      <c r="ZK97" s="134"/>
      <c r="ZL97" s="134"/>
      <c r="ZM97" s="134"/>
      <c r="ZN97" s="134"/>
      <c r="ZO97" s="134"/>
      <c r="ZP97" s="134"/>
      <c r="ZQ97" s="134"/>
      <c r="ZR97" s="134"/>
      <c r="ZS97" s="134"/>
      <c r="ZT97" s="134"/>
      <c r="ZU97" s="134"/>
      <c r="ZV97" s="134"/>
      <c r="ZW97" s="134"/>
      <c r="ZX97" s="134"/>
      <c r="ZY97" s="134"/>
      <c r="ZZ97" s="134"/>
      <c r="AAA97" s="134"/>
      <c r="AAB97" s="134"/>
      <c r="AAC97" s="134"/>
      <c r="AAD97" s="134"/>
      <c r="AAE97" s="134"/>
      <c r="AAF97" s="134"/>
      <c r="AAG97" s="134"/>
      <c r="AAH97" s="134"/>
      <c r="AAI97" s="134"/>
      <c r="AAJ97" s="134"/>
      <c r="AAK97" s="134"/>
      <c r="AAL97" s="134"/>
      <c r="AAM97" s="134"/>
      <c r="AAN97" s="134"/>
      <c r="AAO97" s="134"/>
      <c r="AAP97" s="134"/>
      <c r="AAQ97" s="134"/>
      <c r="AAR97" s="134"/>
      <c r="AAS97" s="134"/>
      <c r="AAT97" s="134"/>
      <c r="AAU97" s="134"/>
      <c r="AAV97" s="134"/>
      <c r="AAW97" s="134"/>
      <c r="AAX97" s="134"/>
      <c r="AAY97" s="134"/>
      <c r="AAZ97" s="134"/>
      <c r="ABA97" s="134"/>
      <c r="ABB97" s="134"/>
      <c r="ABC97" s="134"/>
      <c r="ABD97" s="134"/>
      <c r="ABE97" s="134"/>
      <c r="ABF97" s="134"/>
      <c r="ABG97" s="134"/>
      <c r="ABH97" s="134"/>
      <c r="ABI97" s="134"/>
      <c r="ABJ97" s="134"/>
      <c r="ABK97" s="134"/>
      <c r="ABL97" s="134"/>
      <c r="ABM97" s="134"/>
      <c r="ABN97" s="134"/>
      <c r="ABO97" s="134"/>
      <c r="ABP97" s="134"/>
      <c r="ABQ97" s="134"/>
      <c r="ABR97" s="134"/>
      <c r="ABS97" s="134"/>
      <c r="ABT97" s="134"/>
      <c r="ABU97" s="134"/>
      <c r="ABV97" s="134"/>
      <c r="ABW97" s="134"/>
      <c r="ABX97" s="134"/>
      <c r="ABY97" s="134"/>
      <c r="ABZ97" s="134"/>
      <c r="ACA97" s="134"/>
      <c r="ACB97" s="134"/>
      <c r="ACC97" s="134"/>
      <c r="ACD97" s="134"/>
      <c r="ACE97" s="134"/>
      <c r="ACF97" s="134"/>
      <c r="ACG97" s="134"/>
      <c r="ACH97" s="134"/>
      <c r="ACI97" s="134"/>
      <c r="ACJ97" s="134"/>
      <c r="ACK97" s="134"/>
      <c r="ACL97" s="134"/>
      <c r="ACM97" s="134"/>
      <c r="ACN97" s="134"/>
      <c r="ACO97" s="134"/>
      <c r="ACP97" s="134"/>
      <c r="ACQ97" s="134"/>
      <c r="ACR97" s="134"/>
      <c r="ACS97" s="134"/>
      <c r="ACT97" s="134"/>
      <c r="ACU97" s="134"/>
      <c r="ACV97" s="134"/>
      <c r="ACW97" s="134"/>
      <c r="ACX97" s="134"/>
      <c r="ACY97" s="134"/>
      <c r="ACZ97" s="134"/>
      <c r="ADA97" s="134"/>
      <c r="ADB97" s="134"/>
      <c r="ADC97" s="134"/>
      <c r="ADD97" s="134"/>
      <c r="ADE97" s="134"/>
      <c r="ADF97" s="134"/>
      <c r="ADG97" s="134"/>
      <c r="ADH97" s="134"/>
      <c r="ADI97" s="134"/>
      <c r="ADJ97" s="134"/>
      <c r="ADK97" s="134"/>
      <c r="ADL97" s="134"/>
      <c r="ADM97" s="134"/>
      <c r="ADN97" s="134"/>
      <c r="ADO97" s="134"/>
      <c r="ADP97" s="134"/>
      <c r="ADQ97" s="134"/>
      <c r="ADR97" s="134"/>
      <c r="ADS97" s="134"/>
      <c r="ADT97" s="134"/>
      <c r="ADU97" s="134"/>
      <c r="ADV97" s="134"/>
      <c r="ADW97" s="134"/>
      <c r="ADX97" s="134"/>
      <c r="ADY97" s="134"/>
      <c r="ADZ97" s="134"/>
      <c r="AEA97" s="134"/>
      <c r="AEB97" s="134"/>
      <c r="AEC97" s="134"/>
      <c r="AED97" s="134"/>
      <c r="AEE97" s="134"/>
      <c r="AEF97" s="134"/>
      <c r="AEG97" s="134"/>
      <c r="AEH97" s="134"/>
      <c r="AEI97" s="134"/>
      <c r="AEJ97" s="134"/>
      <c r="AEK97" s="134"/>
      <c r="AEL97" s="134"/>
      <c r="AEM97" s="134"/>
      <c r="AEN97" s="134"/>
      <c r="AEO97" s="134"/>
      <c r="AEP97" s="134"/>
      <c r="AEQ97" s="134"/>
      <c r="AER97" s="134"/>
      <c r="AES97" s="134"/>
      <c r="AET97" s="134"/>
      <c r="AEU97" s="134"/>
      <c r="AEV97" s="134"/>
      <c r="AEW97" s="134"/>
      <c r="AEX97" s="134"/>
      <c r="AEY97" s="134"/>
      <c r="AEZ97" s="134"/>
      <c r="AFA97" s="134"/>
      <c r="AFB97" s="134"/>
      <c r="AFC97" s="134"/>
      <c r="AFD97" s="134"/>
      <c r="AFE97" s="134"/>
      <c r="AFF97" s="134"/>
      <c r="AFG97" s="134"/>
      <c r="AFH97" s="134"/>
      <c r="AFI97" s="134"/>
      <c r="AFJ97" s="134"/>
      <c r="AFK97" s="134"/>
      <c r="AFL97" s="134"/>
      <c r="AFM97" s="134"/>
      <c r="AFN97" s="134"/>
      <c r="AFO97" s="134"/>
      <c r="AFP97" s="134"/>
      <c r="AFQ97" s="134"/>
      <c r="AFR97" s="134"/>
      <c r="AFS97" s="134"/>
      <c r="AFT97" s="134"/>
      <c r="AFU97" s="134"/>
      <c r="AFV97" s="134"/>
      <c r="AFW97" s="134"/>
      <c r="AFX97" s="134"/>
      <c r="AFY97" s="134"/>
      <c r="AFZ97" s="134"/>
      <c r="AGA97" s="134"/>
      <c r="AGB97" s="134"/>
      <c r="AGC97" s="134"/>
      <c r="AGD97" s="134"/>
      <c r="AGE97" s="134"/>
      <c r="AGF97" s="134"/>
      <c r="AGG97" s="134"/>
      <c r="AGH97" s="134"/>
      <c r="AGI97" s="134"/>
      <c r="AGJ97" s="134"/>
      <c r="AGK97" s="134"/>
      <c r="AGL97" s="134"/>
      <c r="AGM97" s="134"/>
      <c r="AGN97" s="134"/>
      <c r="AGO97" s="134"/>
      <c r="AGP97" s="134"/>
      <c r="AGQ97" s="134"/>
      <c r="AGR97" s="134"/>
      <c r="AGS97" s="134"/>
      <c r="AGT97" s="134"/>
      <c r="AGU97" s="134"/>
      <c r="AGV97" s="134"/>
      <c r="AGW97" s="134"/>
      <c r="AGX97" s="134"/>
      <c r="AGY97" s="134"/>
      <c r="AGZ97" s="134"/>
      <c r="AHA97" s="134"/>
      <c r="AHB97" s="134"/>
      <c r="AHC97" s="134"/>
      <c r="AHD97" s="134"/>
      <c r="AHE97" s="134"/>
      <c r="AHF97" s="134"/>
      <c r="AHG97" s="134"/>
      <c r="AHH97" s="134"/>
      <c r="AHI97" s="134"/>
      <c r="AHJ97" s="134"/>
      <c r="AHK97" s="134"/>
      <c r="AHL97" s="134"/>
      <c r="AHM97" s="134"/>
      <c r="AHN97" s="134"/>
      <c r="AHO97" s="134"/>
      <c r="AHP97" s="134"/>
      <c r="AHQ97" s="134"/>
      <c r="AHR97" s="134"/>
      <c r="AHS97" s="134"/>
      <c r="AHT97" s="134"/>
      <c r="AHU97" s="134"/>
      <c r="AHV97" s="134"/>
      <c r="AHW97" s="134"/>
      <c r="AHX97" s="134"/>
      <c r="AHY97" s="134"/>
      <c r="AHZ97" s="134"/>
      <c r="AIA97" s="134"/>
      <c r="AIB97" s="134"/>
      <c r="AIC97" s="134"/>
      <c r="AID97" s="134"/>
      <c r="AIE97" s="134"/>
      <c r="AIF97" s="134"/>
      <c r="AIG97" s="134"/>
      <c r="AIH97" s="134"/>
      <c r="AII97" s="134"/>
      <c r="AIJ97" s="134"/>
      <c r="AIK97" s="134"/>
      <c r="AIL97" s="134"/>
      <c r="AIM97" s="134"/>
      <c r="AIN97" s="134"/>
      <c r="AIO97" s="134"/>
      <c r="AIP97" s="134"/>
      <c r="AIQ97" s="134"/>
      <c r="AIR97" s="134"/>
      <c r="AIS97" s="134"/>
      <c r="AIT97" s="134"/>
      <c r="AIU97" s="134"/>
      <c r="AIV97" s="134"/>
      <c r="AIW97" s="134"/>
      <c r="AIX97" s="134"/>
      <c r="AIY97" s="134"/>
      <c r="AIZ97" s="134"/>
      <c r="AJA97" s="134"/>
      <c r="AJB97" s="134"/>
      <c r="AJC97" s="134"/>
      <c r="AJD97" s="134"/>
      <c r="AJE97" s="134"/>
      <c r="AJF97" s="134"/>
      <c r="AJG97" s="134"/>
      <c r="AJH97" s="134"/>
      <c r="AJI97" s="134"/>
      <c r="AJJ97" s="134"/>
      <c r="AJK97" s="134"/>
      <c r="AJL97" s="134"/>
      <c r="AJM97" s="134"/>
      <c r="AJN97" s="134"/>
      <c r="AJO97" s="134"/>
      <c r="AJP97" s="134"/>
      <c r="AJQ97" s="134"/>
      <c r="AJR97" s="134"/>
      <c r="AJS97" s="134"/>
      <c r="AJT97" s="134"/>
      <c r="AJU97" s="134"/>
      <c r="AJV97" s="134"/>
      <c r="AJW97" s="134"/>
      <c r="AJX97" s="134"/>
      <c r="AJY97" s="134"/>
      <c r="AJZ97" s="134"/>
      <c r="AKA97" s="134"/>
      <c r="AKB97" s="134"/>
      <c r="AKC97" s="134"/>
      <c r="AKD97" s="134"/>
      <c r="AKE97" s="134"/>
      <c r="AKF97" s="134"/>
      <c r="AKG97" s="134"/>
      <c r="AKH97" s="134"/>
      <c r="AKI97" s="134"/>
      <c r="AKJ97" s="134"/>
      <c r="AKK97" s="134"/>
      <c r="AKL97" s="134"/>
      <c r="AKM97" s="134"/>
      <c r="AKN97" s="134"/>
      <c r="AKO97" s="134"/>
      <c r="AKP97" s="134"/>
      <c r="AKQ97" s="134"/>
      <c r="AKR97" s="134"/>
      <c r="AKS97" s="134"/>
      <c r="AKT97" s="134"/>
      <c r="AKU97" s="134"/>
      <c r="AKV97" s="134"/>
      <c r="AKW97" s="134"/>
      <c r="AKX97" s="134"/>
      <c r="AKY97" s="134"/>
      <c r="AKZ97" s="134"/>
      <c r="ALA97" s="134"/>
      <c r="ALB97" s="134"/>
      <c r="ALC97" s="134"/>
      <c r="ALD97" s="134"/>
      <c r="ALE97" s="134"/>
      <c r="ALF97" s="134"/>
      <c r="ALG97" s="134"/>
      <c r="ALH97" s="134"/>
      <c r="ALI97" s="134"/>
      <c r="ALJ97" s="134"/>
      <c r="ALK97" s="134"/>
      <c r="ALL97" s="134"/>
      <c r="ALM97" s="134"/>
      <c r="ALN97" s="134"/>
      <c r="ALO97" s="134"/>
      <c r="ALP97" s="134"/>
      <c r="ALQ97" s="134"/>
      <c r="ALR97" s="134"/>
      <c r="ALS97" s="134"/>
      <c r="ALT97" s="134"/>
      <c r="ALU97" s="134"/>
      <c r="ALV97" s="134"/>
      <c r="ALW97" s="134"/>
      <c r="ALX97" s="134"/>
      <c r="ALY97" s="134"/>
      <c r="ALZ97" s="134"/>
      <c r="AMA97" s="134"/>
      <c r="AMB97" s="134"/>
      <c r="AMC97" s="134"/>
      <c r="AMD97" s="134"/>
      <c r="AME97" s="134"/>
      <c r="AMF97" s="134"/>
      <c r="AMG97" s="134"/>
      <c r="AMH97" s="134"/>
      <c r="AMI97" s="134"/>
      <c r="AMJ97" s="134"/>
      <c r="AMK97" s="134"/>
      <c r="AML97" s="134"/>
      <c r="AMM97" s="134"/>
      <c r="AMN97" s="134"/>
      <c r="AMO97" s="134"/>
      <c r="AMP97" s="134"/>
      <c r="AMQ97" s="134"/>
      <c r="AMR97" s="134"/>
      <c r="AMS97" s="134"/>
      <c r="AMT97" s="134"/>
      <c r="AMU97" s="134"/>
      <c r="AMV97" s="134"/>
      <c r="AMW97" s="134"/>
      <c r="AMX97" s="134"/>
      <c r="AMY97" s="134"/>
      <c r="AMZ97" s="134"/>
      <c r="ANA97" s="134"/>
      <c r="ANB97" s="134"/>
      <c r="ANC97" s="134"/>
      <c r="AND97" s="134"/>
      <c r="ANE97" s="134"/>
      <c r="ANF97" s="134"/>
      <c r="ANG97" s="134"/>
      <c r="ANH97" s="134"/>
      <c r="ANI97" s="134"/>
      <c r="ANJ97" s="134"/>
      <c r="ANK97" s="134"/>
      <c r="ANL97" s="134"/>
      <c r="ANM97" s="134"/>
      <c r="ANN97" s="134"/>
      <c r="ANO97" s="134"/>
      <c r="ANP97" s="134"/>
      <c r="ANQ97" s="134"/>
      <c r="ANR97" s="134"/>
      <c r="ANS97" s="134"/>
      <c r="ANT97" s="134"/>
      <c r="ANU97" s="134"/>
      <c r="ANV97" s="134"/>
      <c r="ANW97" s="134"/>
      <c r="ANX97" s="134"/>
      <c r="ANY97" s="134"/>
      <c r="ANZ97" s="134"/>
      <c r="AOA97" s="134"/>
      <c r="AOB97" s="134"/>
      <c r="AOC97" s="134"/>
      <c r="AOD97" s="134"/>
      <c r="AOE97" s="134"/>
      <c r="AOF97" s="134"/>
      <c r="AOG97" s="134"/>
      <c r="AOH97" s="134"/>
      <c r="AOI97" s="134"/>
      <c r="AOJ97" s="134"/>
      <c r="AOK97" s="134"/>
      <c r="AOL97" s="134"/>
      <c r="AOM97" s="134"/>
      <c r="AON97" s="134"/>
      <c r="AOO97" s="134"/>
      <c r="AOP97" s="134"/>
      <c r="AOQ97" s="134"/>
      <c r="AOR97" s="134"/>
      <c r="AOS97" s="134"/>
      <c r="AOT97" s="134"/>
      <c r="AOU97" s="134"/>
      <c r="AOV97" s="134"/>
      <c r="AOW97" s="134"/>
      <c r="AOX97" s="134"/>
      <c r="AOY97" s="134"/>
      <c r="AOZ97" s="134"/>
      <c r="APA97" s="134"/>
      <c r="APB97" s="134"/>
      <c r="APC97" s="134"/>
      <c r="APD97" s="134"/>
      <c r="APE97" s="134"/>
      <c r="APF97" s="134"/>
      <c r="APG97" s="134"/>
      <c r="APH97" s="134"/>
      <c r="API97" s="134"/>
      <c r="APJ97" s="134"/>
      <c r="APK97" s="134"/>
      <c r="APL97" s="134"/>
      <c r="APM97" s="134"/>
      <c r="APN97" s="134"/>
      <c r="APO97" s="134"/>
      <c r="APP97" s="134"/>
      <c r="APQ97" s="134"/>
      <c r="APR97" s="134"/>
      <c r="APS97" s="134"/>
      <c r="APT97" s="134"/>
      <c r="APU97" s="134"/>
      <c r="APV97" s="134"/>
      <c r="APW97" s="134"/>
      <c r="APX97" s="134"/>
      <c r="APY97" s="134"/>
      <c r="APZ97" s="134"/>
      <c r="AQA97" s="134"/>
      <c r="AQB97" s="134"/>
      <c r="AQC97" s="134"/>
      <c r="AQD97" s="134"/>
      <c r="AQE97" s="134"/>
      <c r="AQF97" s="134"/>
      <c r="AQG97" s="134"/>
      <c r="AQH97" s="134"/>
      <c r="AQI97" s="134"/>
      <c r="AQJ97" s="134"/>
      <c r="AQK97" s="134"/>
      <c r="AQL97" s="134"/>
      <c r="AQM97" s="134"/>
      <c r="AQN97" s="134"/>
      <c r="AQO97" s="134"/>
      <c r="AQP97" s="134"/>
      <c r="AQQ97" s="134"/>
      <c r="AQR97" s="134"/>
      <c r="AQS97" s="134"/>
      <c r="AQT97" s="134"/>
      <c r="AQU97" s="134"/>
      <c r="AQV97" s="134"/>
      <c r="AQW97" s="134"/>
      <c r="AQX97" s="134"/>
      <c r="AQY97" s="134"/>
      <c r="AQZ97" s="134"/>
      <c r="ARA97" s="134"/>
      <c r="ARB97" s="134"/>
      <c r="ARC97" s="134"/>
      <c r="ARD97" s="134"/>
      <c r="ARE97" s="134"/>
      <c r="ARF97" s="134"/>
      <c r="ARG97" s="134"/>
      <c r="ARH97" s="134"/>
      <c r="ARI97" s="134"/>
      <c r="ARJ97" s="134"/>
      <c r="ARK97" s="134"/>
      <c r="ARL97" s="134"/>
      <c r="ARM97" s="134"/>
      <c r="ARN97" s="134"/>
      <c r="ARO97" s="134"/>
      <c r="ARP97" s="134"/>
      <c r="ARQ97" s="134"/>
      <c r="ARR97" s="134"/>
      <c r="ARS97" s="134"/>
      <c r="ART97" s="134"/>
      <c r="ARU97" s="134"/>
      <c r="ARV97" s="134"/>
      <c r="ARW97" s="134"/>
      <c r="ARX97" s="134"/>
      <c r="ARY97" s="134"/>
      <c r="ARZ97" s="134"/>
      <c r="ASA97" s="134"/>
      <c r="ASB97" s="134"/>
      <c r="ASC97" s="134"/>
      <c r="ASD97" s="134"/>
      <c r="ASE97" s="134"/>
      <c r="ASF97" s="134"/>
      <c r="ASG97" s="134"/>
      <c r="ASH97" s="134"/>
      <c r="ASI97" s="134"/>
      <c r="ASJ97" s="134"/>
      <c r="ASK97" s="134"/>
      <c r="ASL97" s="134"/>
      <c r="ASM97" s="134"/>
      <c r="ASN97" s="134"/>
      <c r="ASO97" s="134"/>
      <c r="ASP97" s="134"/>
      <c r="ASQ97" s="134"/>
      <c r="ASR97" s="134"/>
      <c r="ASS97" s="134"/>
      <c r="AST97" s="134"/>
      <c r="ASU97" s="134"/>
      <c r="ASV97" s="134"/>
      <c r="ASW97" s="134"/>
      <c r="ASX97" s="134"/>
      <c r="ASY97" s="134"/>
      <c r="ASZ97" s="134"/>
      <c r="ATA97" s="134"/>
      <c r="ATB97" s="134"/>
      <c r="ATC97" s="134"/>
      <c r="ATD97" s="134"/>
      <c r="ATE97" s="134"/>
      <c r="ATF97" s="134"/>
      <c r="ATG97" s="134"/>
      <c r="ATH97" s="134"/>
      <c r="ATI97" s="134"/>
      <c r="ATJ97" s="134"/>
      <c r="ATK97" s="134"/>
      <c r="ATL97" s="134"/>
      <c r="ATM97" s="134"/>
      <c r="ATN97" s="134"/>
      <c r="ATO97" s="134"/>
      <c r="ATP97" s="134"/>
      <c r="ATQ97" s="134"/>
      <c r="ATR97" s="134"/>
      <c r="ATS97" s="134"/>
      <c r="ATT97" s="134"/>
      <c r="ATU97" s="134"/>
      <c r="ATV97" s="134"/>
      <c r="ATW97" s="134"/>
      <c r="ATX97" s="134"/>
      <c r="ATY97" s="134"/>
      <c r="ATZ97" s="134"/>
      <c r="AUA97" s="134"/>
      <c r="AUB97" s="134"/>
      <c r="AUC97" s="134"/>
      <c r="AUD97" s="134"/>
      <c r="AUE97" s="134"/>
      <c r="AUF97" s="134"/>
      <c r="AUG97" s="134"/>
      <c r="AUH97" s="134"/>
      <c r="AUI97" s="134"/>
      <c r="AUJ97" s="134"/>
      <c r="AUK97" s="134"/>
      <c r="AUL97" s="134"/>
      <c r="AUM97" s="134"/>
      <c r="AUN97" s="134"/>
      <c r="AUO97" s="134"/>
      <c r="AUP97" s="134"/>
      <c r="AUQ97" s="134"/>
      <c r="AUR97" s="134"/>
      <c r="AUS97" s="134"/>
      <c r="AUT97" s="134"/>
      <c r="AUU97" s="134"/>
      <c r="AUV97" s="134"/>
      <c r="AUW97" s="134"/>
      <c r="AUX97" s="134"/>
      <c r="AUY97" s="134"/>
      <c r="AUZ97" s="134"/>
      <c r="AVA97" s="134"/>
      <c r="AVB97" s="134"/>
      <c r="AVC97" s="134"/>
      <c r="AVD97" s="134"/>
      <c r="AVE97" s="134"/>
      <c r="AVF97" s="134"/>
      <c r="AVG97" s="134"/>
      <c r="AVH97" s="134"/>
      <c r="AVI97" s="134"/>
      <c r="AVJ97" s="134"/>
      <c r="AVK97" s="134"/>
      <c r="AVL97" s="134"/>
      <c r="AVM97" s="134"/>
      <c r="AVN97" s="134"/>
      <c r="AVO97" s="134"/>
      <c r="AVP97" s="134"/>
      <c r="AVQ97" s="134"/>
      <c r="AVR97" s="134"/>
      <c r="AVS97" s="134"/>
      <c r="AVT97" s="134"/>
      <c r="AVU97" s="134"/>
      <c r="AVV97" s="134"/>
      <c r="AVW97" s="134"/>
      <c r="AVX97" s="134"/>
      <c r="AVY97" s="134"/>
      <c r="AVZ97" s="134"/>
      <c r="AWA97" s="134"/>
      <c r="AWB97" s="134"/>
      <c r="AWC97" s="134"/>
      <c r="AWD97" s="134"/>
      <c r="AWE97" s="134"/>
      <c r="AWF97" s="134"/>
      <c r="AWG97" s="134"/>
      <c r="AWH97" s="134"/>
      <c r="AWI97" s="134"/>
      <c r="AWJ97" s="134"/>
      <c r="AWK97" s="134"/>
      <c r="AWL97" s="134"/>
      <c r="AWM97" s="134"/>
      <c r="AWN97" s="134"/>
      <c r="AWO97" s="134"/>
      <c r="AWP97" s="134"/>
      <c r="AWQ97" s="134"/>
      <c r="AWR97" s="134"/>
      <c r="AWS97" s="134"/>
      <c r="AWT97" s="134"/>
      <c r="AWU97" s="134"/>
      <c r="AWV97" s="134"/>
      <c r="AWW97" s="134"/>
      <c r="AWX97" s="134"/>
      <c r="AWY97" s="134"/>
      <c r="AWZ97" s="134"/>
      <c r="AXA97" s="134"/>
      <c r="AXB97" s="134"/>
      <c r="AXC97" s="134"/>
      <c r="AXD97" s="134"/>
      <c r="AXE97" s="134"/>
      <c r="AXF97" s="134"/>
      <c r="AXG97" s="134"/>
      <c r="AXH97" s="134"/>
      <c r="AXI97" s="134"/>
      <c r="AXJ97" s="134"/>
      <c r="AXK97" s="134"/>
      <c r="AXL97" s="134"/>
      <c r="AXM97" s="134"/>
      <c r="AXN97" s="134"/>
      <c r="AXO97" s="134"/>
      <c r="AXP97" s="134"/>
      <c r="AXQ97" s="134"/>
      <c r="AXR97" s="134"/>
      <c r="AXS97" s="134"/>
      <c r="AXT97" s="134"/>
      <c r="AXU97" s="134"/>
      <c r="AXV97" s="134"/>
      <c r="AXW97" s="134"/>
      <c r="AXX97" s="134"/>
      <c r="AXY97" s="134"/>
      <c r="AXZ97" s="134"/>
      <c r="AYA97" s="134"/>
      <c r="AYB97" s="134"/>
      <c r="AYC97" s="134"/>
      <c r="AYD97" s="134"/>
      <c r="AYE97" s="134"/>
      <c r="AYF97" s="134"/>
      <c r="AYG97" s="134"/>
      <c r="AYH97" s="134"/>
      <c r="AYI97" s="134"/>
      <c r="AYJ97" s="134"/>
      <c r="AYK97" s="134"/>
      <c r="AYL97" s="134"/>
      <c r="AYM97" s="134"/>
      <c r="AYN97" s="134"/>
      <c r="AYO97" s="134"/>
      <c r="AYP97" s="134"/>
      <c r="AYQ97" s="134"/>
      <c r="AYR97" s="134"/>
      <c r="AYS97" s="134"/>
      <c r="AYT97" s="134"/>
      <c r="AYU97" s="134"/>
      <c r="AYV97" s="134"/>
      <c r="AYW97" s="134"/>
      <c r="AYX97" s="134"/>
      <c r="AYY97" s="134"/>
      <c r="AYZ97" s="134"/>
      <c r="AZA97" s="134"/>
      <c r="AZB97" s="134"/>
      <c r="AZC97" s="134"/>
      <c r="AZD97" s="134"/>
      <c r="AZE97" s="134"/>
      <c r="AZF97" s="134"/>
      <c r="AZG97" s="134"/>
      <c r="AZH97" s="134"/>
      <c r="AZI97" s="134"/>
      <c r="AZJ97" s="134"/>
      <c r="AZK97" s="134"/>
      <c r="AZL97" s="134"/>
      <c r="AZM97" s="134"/>
      <c r="AZN97" s="134"/>
      <c r="AZO97" s="134"/>
      <c r="AZP97" s="134"/>
      <c r="AZQ97" s="134"/>
      <c r="AZR97" s="134"/>
      <c r="AZS97" s="134"/>
      <c r="AZT97" s="134"/>
      <c r="AZU97" s="134"/>
      <c r="AZV97" s="134"/>
      <c r="AZW97" s="134"/>
      <c r="AZX97" s="134"/>
      <c r="AZY97" s="134"/>
      <c r="AZZ97" s="134"/>
      <c r="BAA97" s="134"/>
      <c r="BAB97" s="134"/>
      <c r="BAC97" s="134"/>
      <c r="BAD97" s="134"/>
      <c r="BAE97" s="134"/>
      <c r="BAF97" s="134"/>
      <c r="BAG97" s="134"/>
      <c r="BAH97" s="134"/>
      <c r="BAI97" s="134"/>
      <c r="BAJ97" s="134"/>
      <c r="BAK97" s="134"/>
      <c r="BAL97" s="134"/>
      <c r="BAM97" s="134"/>
      <c r="BAN97" s="134"/>
      <c r="BAO97" s="134"/>
      <c r="BAP97" s="134"/>
      <c r="BAQ97" s="134"/>
      <c r="BAR97" s="134"/>
      <c r="BAS97" s="134"/>
      <c r="BAT97" s="134"/>
      <c r="BAU97" s="134"/>
      <c r="BAV97" s="134"/>
      <c r="BAW97" s="134"/>
      <c r="BAX97" s="134"/>
      <c r="BAY97" s="134"/>
      <c r="BAZ97" s="134"/>
      <c r="BBA97" s="134"/>
      <c r="BBB97" s="134"/>
      <c r="BBC97" s="134"/>
      <c r="BBD97" s="134"/>
      <c r="BBE97" s="134"/>
      <c r="BBF97" s="134"/>
      <c r="BBG97" s="134"/>
      <c r="BBH97" s="134"/>
      <c r="BBI97" s="134"/>
      <c r="BBJ97" s="134"/>
      <c r="BBK97" s="134"/>
      <c r="BBL97" s="134"/>
      <c r="BBM97" s="134"/>
      <c r="BBN97" s="134"/>
      <c r="BBO97" s="134"/>
      <c r="BBP97" s="134"/>
      <c r="BBQ97" s="134"/>
      <c r="BBR97" s="134"/>
      <c r="BBS97" s="134"/>
      <c r="BBT97" s="134"/>
      <c r="BBU97" s="134"/>
      <c r="BBV97" s="134"/>
      <c r="BBW97" s="134"/>
      <c r="BBX97" s="134"/>
      <c r="BBY97" s="134"/>
      <c r="BBZ97" s="134"/>
      <c r="BCA97" s="134"/>
      <c r="BCB97" s="134"/>
      <c r="BCC97" s="134"/>
      <c r="BCD97" s="134"/>
      <c r="BCE97" s="134"/>
      <c r="BCF97" s="134"/>
      <c r="BCG97" s="134"/>
      <c r="BCH97" s="134"/>
      <c r="BCI97" s="134"/>
      <c r="BCJ97" s="134"/>
      <c r="BCK97" s="134"/>
      <c r="BCL97" s="134"/>
      <c r="BCM97" s="134"/>
      <c r="BCN97" s="134"/>
      <c r="BCO97" s="134"/>
      <c r="BCP97" s="134"/>
      <c r="BCQ97" s="134"/>
      <c r="BCR97" s="134"/>
      <c r="BCS97" s="134"/>
      <c r="BCT97" s="134"/>
      <c r="BCU97" s="134"/>
      <c r="BCV97" s="134"/>
      <c r="BCW97" s="134"/>
      <c r="BCX97" s="134"/>
      <c r="BCY97" s="134"/>
      <c r="BCZ97" s="134"/>
      <c r="BDA97" s="134"/>
      <c r="BDB97" s="134"/>
      <c r="BDC97" s="134"/>
      <c r="BDD97" s="134"/>
      <c r="BDE97" s="134"/>
      <c r="BDF97" s="134"/>
      <c r="BDG97" s="134"/>
      <c r="BDH97" s="134"/>
      <c r="BDI97" s="134"/>
      <c r="BDJ97" s="134"/>
      <c r="BDK97" s="134"/>
      <c r="BDL97" s="134"/>
      <c r="BDM97" s="134"/>
      <c r="BDN97" s="134"/>
      <c r="BDO97" s="134"/>
      <c r="BDP97" s="134"/>
      <c r="BDQ97" s="134"/>
      <c r="BDR97" s="134"/>
      <c r="BDS97" s="134"/>
      <c r="BDT97" s="134"/>
      <c r="BDU97" s="134"/>
      <c r="BDV97" s="134"/>
      <c r="BDW97" s="134"/>
      <c r="BDX97" s="134"/>
      <c r="BDY97" s="134"/>
      <c r="BDZ97" s="134"/>
      <c r="BEA97" s="134"/>
      <c r="BEB97" s="134"/>
      <c r="BEC97" s="134"/>
      <c r="BED97" s="134"/>
      <c r="BEE97" s="134"/>
      <c r="BEF97" s="134"/>
      <c r="BEG97" s="134"/>
      <c r="BEH97" s="134"/>
      <c r="BEI97" s="134"/>
      <c r="BEJ97" s="134"/>
      <c r="BEK97" s="134"/>
      <c r="BEL97" s="134"/>
      <c r="BEM97" s="134"/>
      <c r="BEN97" s="134"/>
      <c r="BEO97" s="134"/>
      <c r="BEP97" s="134"/>
      <c r="BEQ97" s="134"/>
      <c r="BER97" s="134"/>
      <c r="BES97" s="134"/>
      <c r="BET97" s="134"/>
      <c r="BEU97" s="134"/>
      <c r="BEV97" s="134"/>
      <c r="BEW97" s="134"/>
      <c r="BEX97" s="134"/>
      <c r="BEY97" s="134"/>
      <c r="BEZ97" s="134"/>
      <c r="BFA97" s="134"/>
      <c r="BFB97" s="134"/>
      <c r="BFC97" s="134"/>
      <c r="BFD97" s="134"/>
      <c r="BFE97" s="134"/>
      <c r="BFF97" s="134"/>
      <c r="BFG97" s="134"/>
      <c r="BFH97" s="134"/>
      <c r="BFI97" s="134"/>
      <c r="BFJ97" s="134"/>
      <c r="BFK97" s="134"/>
      <c r="BFL97" s="134"/>
      <c r="BFM97" s="134"/>
      <c r="BFN97" s="134"/>
      <c r="BFO97" s="134"/>
      <c r="BFP97" s="134"/>
      <c r="BFQ97" s="134"/>
      <c r="BFR97" s="134"/>
      <c r="BFS97" s="134"/>
      <c r="BFT97" s="134"/>
      <c r="BFU97" s="134"/>
      <c r="BFV97" s="134"/>
      <c r="BFW97" s="134"/>
      <c r="BFX97" s="134"/>
      <c r="BFY97" s="134"/>
      <c r="BFZ97" s="134"/>
      <c r="BGA97" s="134"/>
      <c r="BGB97" s="134"/>
      <c r="BGC97" s="134"/>
      <c r="BGD97" s="134"/>
      <c r="BGE97" s="134"/>
      <c r="BGF97" s="134"/>
      <c r="BGG97" s="134"/>
      <c r="BGH97" s="134"/>
      <c r="BGI97" s="134"/>
      <c r="BGJ97" s="134"/>
      <c r="BGK97" s="134"/>
      <c r="BGL97" s="134"/>
      <c r="BGM97" s="134"/>
      <c r="BGN97" s="134"/>
      <c r="BGO97" s="134"/>
      <c r="BGP97" s="134"/>
      <c r="BGQ97" s="134"/>
      <c r="BGR97" s="134"/>
      <c r="BGS97" s="134"/>
      <c r="BGT97" s="134"/>
      <c r="BGU97" s="134"/>
      <c r="BGV97" s="134"/>
      <c r="BGW97" s="134"/>
      <c r="BGX97" s="134"/>
      <c r="BGY97" s="134"/>
      <c r="BGZ97" s="134"/>
      <c r="BHA97" s="134"/>
      <c r="BHB97" s="134"/>
      <c r="BHC97" s="134"/>
      <c r="BHD97" s="134"/>
      <c r="BHE97" s="134"/>
      <c r="BHF97" s="134"/>
      <c r="BHG97" s="134"/>
      <c r="BHH97" s="134"/>
      <c r="BHI97" s="134"/>
      <c r="BHJ97" s="134"/>
      <c r="BHK97" s="134"/>
      <c r="BHL97" s="134"/>
      <c r="BHM97" s="134"/>
      <c r="BHN97" s="134"/>
      <c r="BHO97" s="134"/>
      <c r="BHP97" s="134"/>
      <c r="BHQ97" s="134"/>
      <c r="BHR97" s="134"/>
      <c r="BHS97" s="134"/>
      <c r="BHT97" s="134"/>
      <c r="BHU97" s="134"/>
      <c r="BHV97" s="134"/>
      <c r="BHW97" s="134"/>
      <c r="BHX97" s="134"/>
      <c r="BHY97" s="134"/>
      <c r="BHZ97" s="134"/>
      <c r="BIA97" s="134"/>
      <c r="BIB97" s="134"/>
      <c r="BIC97" s="134"/>
      <c r="BID97" s="134"/>
      <c r="BIE97" s="134"/>
      <c r="BIF97" s="134"/>
      <c r="BIG97" s="134"/>
      <c r="BIH97" s="134"/>
      <c r="BII97" s="134"/>
      <c r="BIJ97" s="134"/>
      <c r="BIK97" s="134"/>
      <c r="BIL97" s="134"/>
      <c r="BIM97" s="134"/>
      <c r="BIN97" s="134"/>
      <c r="BIO97" s="134"/>
      <c r="BIP97" s="134"/>
      <c r="BIQ97" s="134"/>
      <c r="BIR97" s="134"/>
      <c r="BIS97" s="134"/>
      <c r="BIT97" s="134"/>
      <c r="BIU97" s="134"/>
      <c r="BIV97" s="134"/>
      <c r="BIW97" s="134"/>
      <c r="BIX97" s="134"/>
      <c r="BIY97" s="134"/>
      <c r="BIZ97" s="134"/>
      <c r="BJA97" s="134"/>
      <c r="BJB97" s="134"/>
      <c r="BJC97" s="134"/>
      <c r="BJD97" s="134"/>
      <c r="BJE97" s="134"/>
      <c r="BJF97" s="134"/>
      <c r="BJG97" s="134"/>
      <c r="BJH97" s="134"/>
      <c r="BJI97" s="134"/>
      <c r="BJJ97" s="134"/>
      <c r="BJK97" s="134"/>
      <c r="BJL97" s="134"/>
      <c r="BJM97" s="134"/>
      <c r="BJN97" s="134"/>
      <c r="BJO97" s="134"/>
      <c r="BJP97" s="134"/>
      <c r="BJQ97" s="134"/>
      <c r="BJR97" s="134"/>
      <c r="BJS97" s="134"/>
      <c r="BJT97" s="134"/>
      <c r="BJU97" s="134"/>
      <c r="BJV97" s="134"/>
      <c r="BJW97" s="134"/>
      <c r="BJX97" s="134"/>
      <c r="BJY97" s="134"/>
      <c r="BJZ97" s="134"/>
      <c r="BKA97" s="134"/>
      <c r="BKB97" s="134"/>
      <c r="BKC97" s="134"/>
      <c r="BKD97" s="134"/>
      <c r="BKE97" s="134"/>
      <c r="BKF97" s="134"/>
      <c r="BKG97" s="134"/>
      <c r="BKH97" s="134"/>
      <c r="BKI97" s="134"/>
      <c r="BKJ97" s="134"/>
      <c r="BKK97" s="134"/>
      <c r="BKL97" s="134"/>
      <c r="BKM97" s="134"/>
      <c r="BKN97" s="134"/>
      <c r="BKO97" s="134"/>
      <c r="BKP97" s="134"/>
      <c r="BKQ97" s="134"/>
      <c r="BKR97" s="134"/>
      <c r="BKS97" s="134"/>
      <c r="BKT97" s="134"/>
      <c r="BKU97" s="134"/>
      <c r="BKV97" s="134"/>
      <c r="BKW97" s="134"/>
      <c r="BKX97" s="134"/>
      <c r="BKY97" s="134"/>
      <c r="BKZ97" s="134"/>
      <c r="BLA97" s="134"/>
      <c r="BLB97" s="134"/>
      <c r="BLC97" s="134"/>
      <c r="BLD97" s="134"/>
      <c r="BLE97" s="134"/>
      <c r="BLF97" s="134"/>
      <c r="BLG97" s="134"/>
      <c r="BLH97" s="134"/>
      <c r="BLI97" s="134"/>
      <c r="BLJ97" s="134"/>
      <c r="BLK97" s="134"/>
      <c r="BLL97" s="134"/>
      <c r="BLM97" s="134"/>
      <c r="BLN97" s="134"/>
      <c r="BLO97" s="134"/>
      <c r="BLP97" s="134"/>
      <c r="BLQ97" s="134"/>
      <c r="BLR97" s="134"/>
      <c r="BLS97" s="134"/>
      <c r="BLT97" s="134"/>
      <c r="BLU97" s="134"/>
      <c r="BLV97" s="134"/>
      <c r="BLW97" s="134"/>
      <c r="BLX97" s="134"/>
      <c r="BLY97" s="134"/>
      <c r="BLZ97" s="134"/>
      <c r="BMA97" s="134"/>
      <c r="BMB97" s="134"/>
      <c r="BMC97" s="134"/>
      <c r="BMD97" s="134"/>
      <c r="BME97" s="134"/>
      <c r="BMF97" s="134"/>
      <c r="BMG97" s="134"/>
      <c r="BMH97" s="134"/>
      <c r="BMI97" s="134"/>
      <c r="BMJ97" s="134"/>
      <c r="BMK97" s="134"/>
      <c r="BML97" s="134"/>
      <c r="BMM97" s="134"/>
      <c r="BMN97" s="134"/>
      <c r="BMO97" s="134"/>
      <c r="BMP97" s="134"/>
      <c r="BMQ97" s="134"/>
      <c r="BMR97" s="134"/>
      <c r="BMS97" s="134"/>
      <c r="BMT97" s="134"/>
      <c r="BMU97" s="134"/>
      <c r="BMV97" s="134"/>
      <c r="BMW97" s="134"/>
      <c r="BMX97" s="134"/>
      <c r="BMY97" s="134"/>
      <c r="BMZ97" s="134"/>
      <c r="BNA97" s="134"/>
      <c r="BNB97" s="134"/>
      <c r="BNC97" s="134"/>
      <c r="BND97" s="134"/>
      <c r="BNE97" s="134"/>
      <c r="BNF97" s="134"/>
      <c r="BNG97" s="134"/>
      <c r="BNH97" s="134"/>
      <c r="BNI97" s="134"/>
      <c r="BNJ97" s="134"/>
      <c r="BNK97" s="134"/>
      <c r="BNL97" s="134"/>
      <c r="BNM97" s="134"/>
      <c r="BNN97" s="134"/>
      <c r="BNO97" s="134"/>
      <c r="BNP97" s="134"/>
      <c r="BNQ97" s="134"/>
      <c r="BNR97" s="134"/>
      <c r="BNS97" s="134"/>
      <c r="BNT97" s="134"/>
      <c r="BNU97" s="134"/>
      <c r="BNV97" s="134"/>
      <c r="BNW97" s="134"/>
      <c r="BNX97" s="134"/>
      <c r="BNY97" s="134"/>
      <c r="BNZ97" s="134"/>
      <c r="BOA97" s="134"/>
      <c r="BOB97" s="134"/>
      <c r="BOC97" s="134"/>
      <c r="BOD97" s="134"/>
      <c r="BOE97" s="134"/>
      <c r="BOF97" s="134"/>
      <c r="BOG97" s="134"/>
      <c r="BOH97" s="134"/>
      <c r="BOI97" s="134"/>
      <c r="BOJ97" s="134"/>
      <c r="BOK97" s="134"/>
      <c r="BOL97" s="134"/>
      <c r="BOM97" s="134"/>
      <c r="BON97" s="134"/>
      <c r="BOO97" s="134"/>
      <c r="BOP97" s="134"/>
      <c r="BOQ97" s="134"/>
      <c r="BOR97" s="134"/>
      <c r="BOS97" s="134"/>
      <c r="BOT97" s="134"/>
      <c r="BOU97" s="134"/>
      <c r="BOV97" s="134"/>
      <c r="BOW97" s="134"/>
      <c r="BOX97" s="134"/>
      <c r="BOY97" s="134"/>
      <c r="BOZ97" s="134"/>
      <c r="BPA97" s="134"/>
      <c r="BPB97" s="134"/>
      <c r="BPC97" s="134"/>
      <c r="BPD97" s="134"/>
      <c r="BPE97" s="134"/>
      <c r="BPF97" s="134"/>
      <c r="BPG97" s="134"/>
      <c r="BPH97" s="134"/>
      <c r="BPI97" s="134"/>
      <c r="BPJ97" s="134"/>
      <c r="BPK97" s="134"/>
      <c r="BPL97" s="134"/>
      <c r="BPM97" s="134"/>
      <c r="BPN97" s="134"/>
      <c r="BPO97" s="134"/>
      <c r="BPP97" s="134"/>
      <c r="BPQ97" s="134"/>
      <c r="BPR97" s="134"/>
      <c r="BPS97" s="134"/>
      <c r="BPT97" s="134"/>
      <c r="BPU97" s="134"/>
      <c r="BPV97" s="134"/>
      <c r="BPW97" s="134"/>
      <c r="BPX97" s="134"/>
      <c r="BPY97" s="134"/>
      <c r="BPZ97" s="134"/>
      <c r="BQA97" s="134"/>
      <c r="BQB97" s="134"/>
      <c r="BQC97" s="134"/>
      <c r="BQD97" s="134"/>
      <c r="BQE97" s="134"/>
      <c r="BQF97" s="134"/>
      <c r="BQG97" s="134"/>
      <c r="BQH97" s="134"/>
      <c r="BQI97" s="134"/>
      <c r="BQJ97" s="134"/>
      <c r="BQK97" s="134"/>
      <c r="BQL97" s="134"/>
      <c r="BQM97" s="134"/>
      <c r="BQN97" s="134"/>
      <c r="BQO97" s="134"/>
      <c r="BQP97" s="134"/>
      <c r="BQQ97" s="134"/>
      <c r="BQR97" s="134"/>
      <c r="BQS97" s="134"/>
      <c r="BQT97" s="134"/>
      <c r="BQU97" s="134"/>
      <c r="BQV97" s="134"/>
      <c r="BQW97" s="134"/>
    </row>
    <row r="98" spans="1:1817" s="164" customFormat="1" ht="38.25" hidden="1" x14ac:dyDescent="0.25">
      <c r="A98" s="80" t="s">
        <v>218</v>
      </c>
      <c r="B98" s="73" t="s">
        <v>336</v>
      </c>
      <c r="C98" s="80" t="s">
        <v>86</v>
      </c>
      <c r="D98" s="81" t="s">
        <v>87</v>
      </c>
      <c r="E98" s="73" t="s">
        <v>88</v>
      </c>
      <c r="F98" s="81" t="s">
        <v>89</v>
      </c>
      <c r="G98" s="74" t="s">
        <v>90</v>
      </c>
      <c r="H98" s="81" t="s">
        <v>91</v>
      </c>
      <c r="I98" s="73">
        <v>365</v>
      </c>
      <c r="J98" s="81" t="s">
        <v>195</v>
      </c>
      <c r="K98" s="73">
        <v>162</v>
      </c>
      <c r="L98" s="82" t="s">
        <v>196</v>
      </c>
      <c r="M98" s="73"/>
      <c r="N98" s="73"/>
      <c r="O98" s="73"/>
      <c r="P98" s="82"/>
      <c r="Q98" s="280" t="s">
        <v>26</v>
      </c>
      <c r="R98" s="76">
        <f>+SUM(S98:W98)</f>
        <v>4</v>
      </c>
      <c r="S98" s="76">
        <f t="shared" ref="S98:AA98" si="104">+S97</f>
        <v>0</v>
      </c>
      <c r="T98" s="76">
        <f t="shared" si="104"/>
        <v>2</v>
      </c>
      <c r="U98" s="76">
        <f t="shared" si="104"/>
        <v>1</v>
      </c>
      <c r="V98" s="76">
        <f t="shared" si="104"/>
        <v>1</v>
      </c>
      <c r="W98" s="76">
        <f t="shared" si="104"/>
        <v>0</v>
      </c>
      <c r="X98" s="299">
        <f t="shared" si="104"/>
        <v>0</v>
      </c>
      <c r="Y98" s="195">
        <f t="shared" si="104"/>
        <v>0</v>
      </c>
      <c r="Z98" s="233">
        <f t="shared" si="104"/>
        <v>0</v>
      </c>
      <c r="AA98" s="195">
        <f t="shared" si="104"/>
        <v>0</v>
      </c>
      <c r="AB98" s="195"/>
      <c r="AC98" s="233"/>
      <c r="AD98" s="195">
        <f>+AD97</f>
        <v>0</v>
      </c>
      <c r="AE98" s="195"/>
      <c r="AF98" s="233"/>
      <c r="AG98" s="195">
        <v>0</v>
      </c>
      <c r="AJ98" s="166"/>
      <c r="AK98" s="166"/>
      <c r="AL98" s="195"/>
      <c r="AM98" s="166"/>
      <c r="AN98" s="195">
        <v>2</v>
      </c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  <c r="IW98" s="163"/>
      <c r="IX98" s="163"/>
      <c r="IY98" s="163"/>
      <c r="IZ98" s="163"/>
      <c r="JA98" s="163"/>
      <c r="JB98" s="163"/>
      <c r="JC98" s="163"/>
      <c r="JD98" s="163"/>
      <c r="JE98" s="163"/>
      <c r="JF98" s="163"/>
      <c r="JG98" s="163"/>
      <c r="JH98" s="163"/>
      <c r="JI98" s="163"/>
      <c r="JJ98" s="163"/>
      <c r="JK98" s="163"/>
      <c r="JL98" s="163"/>
      <c r="JM98" s="163"/>
      <c r="JN98" s="163"/>
      <c r="JO98" s="163"/>
      <c r="JP98" s="163"/>
      <c r="JQ98" s="163"/>
      <c r="JR98" s="163"/>
      <c r="JS98" s="163"/>
      <c r="JT98" s="163"/>
      <c r="JU98" s="163"/>
      <c r="JV98" s="163"/>
      <c r="JW98" s="163"/>
      <c r="JX98" s="163"/>
      <c r="JY98" s="163"/>
      <c r="JZ98" s="163"/>
      <c r="KA98" s="163"/>
      <c r="KB98" s="163"/>
      <c r="KC98" s="163"/>
      <c r="KD98" s="163"/>
      <c r="KE98" s="163"/>
      <c r="KF98" s="163"/>
      <c r="KG98" s="163"/>
      <c r="KH98" s="163"/>
      <c r="KI98" s="163"/>
      <c r="KJ98" s="163"/>
      <c r="KK98" s="163"/>
      <c r="KL98" s="163"/>
      <c r="KM98" s="163"/>
      <c r="KN98" s="163"/>
      <c r="KO98" s="163"/>
      <c r="KP98" s="163"/>
      <c r="KQ98" s="163"/>
      <c r="KR98" s="163"/>
      <c r="KS98" s="163"/>
      <c r="KT98" s="163"/>
      <c r="KU98" s="163"/>
      <c r="KV98" s="163"/>
      <c r="KW98" s="163"/>
      <c r="KX98" s="163"/>
      <c r="KY98" s="163"/>
      <c r="KZ98" s="163"/>
      <c r="LA98" s="163"/>
      <c r="LB98" s="163"/>
      <c r="LC98" s="163"/>
      <c r="LD98" s="163"/>
      <c r="LE98" s="163"/>
      <c r="LF98" s="163"/>
      <c r="LG98" s="163"/>
      <c r="LH98" s="163"/>
      <c r="LI98" s="163"/>
      <c r="LJ98" s="163"/>
      <c r="LK98" s="163"/>
      <c r="LL98" s="163"/>
      <c r="LM98" s="163"/>
      <c r="LN98" s="163"/>
      <c r="LO98" s="163"/>
      <c r="LP98" s="163"/>
      <c r="LQ98" s="163"/>
      <c r="LR98" s="163"/>
      <c r="LS98" s="163"/>
      <c r="LT98" s="163"/>
      <c r="LU98" s="163"/>
      <c r="LV98" s="163"/>
      <c r="LW98" s="163"/>
      <c r="LX98" s="163"/>
      <c r="LY98" s="163"/>
      <c r="LZ98" s="163"/>
      <c r="MA98" s="163"/>
      <c r="MB98" s="163"/>
      <c r="MC98" s="163"/>
      <c r="MD98" s="163"/>
      <c r="ME98" s="163"/>
      <c r="MF98" s="163"/>
      <c r="MG98" s="163"/>
      <c r="MH98" s="163"/>
      <c r="MI98" s="163"/>
      <c r="MJ98" s="163"/>
      <c r="MK98" s="163"/>
      <c r="ML98" s="163"/>
      <c r="MM98" s="163"/>
      <c r="MN98" s="163"/>
      <c r="MO98" s="163"/>
      <c r="MP98" s="163"/>
      <c r="MQ98" s="163"/>
      <c r="MR98" s="163"/>
      <c r="MS98" s="163"/>
      <c r="MT98" s="163"/>
      <c r="MU98" s="163"/>
      <c r="MV98" s="163"/>
      <c r="MW98" s="163"/>
      <c r="MX98" s="163"/>
      <c r="MY98" s="163"/>
      <c r="MZ98" s="163"/>
      <c r="NA98" s="163"/>
      <c r="NB98" s="163"/>
      <c r="NC98" s="163"/>
      <c r="ND98" s="163"/>
      <c r="NE98" s="163"/>
      <c r="NF98" s="163"/>
      <c r="NG98" s="163"/>
      <c r="NH98" s="163"/>
      <c r="NI98" s="163"/>
      <c r="NJ98" s="163"/>
      <c r="NK98" s="163"/>
      <c r="NL98" s="163"/>
      <c r="NM98" s="163"/>
      <c r="NN98" s="163"/>
      <c r="NO98" s="163"/>
      <c r="NP98" s="163"/>
      <c r="NQ98" s="163"/>
      <c r="NR98" s="163"/>
      <c r="NS98" s="163"/>
      <c r="NT98" s="163"/>
      <c r="NU98" s="163"/>
      <c r="NV98" s="163"/>
      <c r="NW98" s="163"/>
      <c r="NX98" s="163"/>
      <c r="NY98" s="163"/>
      <c r="NZ98" s="163"/>
      <c r="OA98" s="163"/>
      <c r="OB98" s="163"/>
      <c r="OC98" s="163"/>
      <c r="OD98" s="163"/>
      <c r="OE98" s="163"/>
      <c r="OF98" s="163"/>
      <c r="OG98" s="163"/>
      <c r="OH98" s="163"/>
      <c r="OI98" s="163"/>
      <c r="OJ98" s="163"/>
      <c r="OK98" s="163"/>
      <c r="OL98" s="163"/>
      <c r="OM98" s="163"/>
      <c r="ON98" s="163"/>
      <c r="OO98" s="163"/>
      <c r="OP98" s="163"/>
      <c r="OQ98" s="163"/>
      <c r="OR98" s="163"/>
      <c r="OS98" s="163"/>
      <c r="OT98" s="163"/>
      <c r="OU98" s="163"/>
      <c r="OV98" s="163"/>
      <c r="OW98" s="163"/>
      <c r="OX98" s="163"/>
      <c r="OY98" s="163"/>
      <c r="OZ98" s="163"/>
      <c r="PA98" s="163"/>
      <c r="PB98" s="163"/>
      <c r="PC98" s="163"/>
      <c r="PD98" s="163"/>
      <c r="PE98" s="163"/>
      <c r="PF98" s="163"/>
      <c r="PG98" s="163"/>
      <c r="PH98" s="163"/>
      <c r="PI98" s="163"/>
      <c r="PJ98" s="163"/>
      <c r="PK98" s="163"/>
      <c r="PL98" s="163"/>
      <c r="PM98" s="163"/>
      <c r="PN98" s="163"/>
      <c r="PO98" s="163"/>
      <c r="PP98" s="163"/>
      <c r="PQ98" s="163"/>
      <c r="PR98" s="163"/>
      <c r="PS98" s="163"/>
      <c r="PT98" s="163"/>
      <c r="PU98" s="163"/>
      <c r="PV98" s="163"/>
      <c r="PW98" s="163"/>
      <c r="PX98" s="163"/>
      <c r="PY98" s="163"/>
      <c r="PZ98" s="163"/>
      <c r="QA98" s="163"/>
      <c r="QB98" s="163"/>
      <c r="QC98" s="163"/>
      <c r="QD98" s="163"/>
      <c r="QE98" s="163"/>
      <c r="QF98" s="163"/>
      <c r="QG98" s="163"/>
      <c r="QH98" s="163"/>
      <c r="QI98" s="163"/>
      <c r="QJ98" s="163"/>
      <c r="QK98" s="163"/>
      <c r="QL98" s="163"/>
      <c r="QM98" s="163"/>
      <c r="QN98" s="163"/>
      <c r="QO98" s="163"/>
      <c r="QP98" s="163"/>
      <c r="QQ98" s="163"/>
      <c r="QR98" s="163"/>
      <c r="QS98" s="163"/>
      <c r="QT98" s="163"/>
      <c r="QU98" s="163"/>
      <c r="QV98" s="163"/>
      <c r="QW98" s="163"/>
      <c r="QX98" s="163"/>
      <c r="QY98" s="163"/>
      <c r="QZ98" s="163"/>
      <c r="RA98" s="163"/>
      <c r="RB98" s="163"/>
      <c r="RC98" s="163"/>
      <c r="RD98" s="163"/>
      <c r="RE98" s="163"/>
      <c r="RF98" s="163"/>
      <c r="RG98" s="163"/>
      <c r="RH98" s="163"/>
      <c r="RI98" s="163"/>
      <c r="RJ98" s="163"/>
      <c r="RK98" s="163"/>
      <c r="RL98" s="163"/>
      <c r="RM98" s="163"/>
      <c r="RN98" s="163"/>
      <c r="RO98" s="163"/>
      <c r="RP98" s="163"/>
      <c r="RQ98" s="163"/>
      <c r="RR98" s="163"/>
      <c r="RS98" s="163"/>
      <c r="RT98" s="163"/>
      <c r="RU98" s="163"/>
      <c r="RV98" s="163"/>
      <c r="RW98" s="163"/>
      <c r="RX98" s="163"/>
      <c r="RY98" s="163"/>
      <c r="RZ98" s="163"/>
      <c r="SA98" s="163"/>
      <c r="SB98" s="163"/>
      <c r="SC98" s="163"/>
      <c r="SD98" s="163"/>
      <c r="SE98" s="163"/>
      <c r="SF98" s="163"/>
      <c r="SG98" s="163"/>
      <c r="SH98" s="163"/>
      <c r="SI98" s="163"/>
      <c r="SJ98" s="163"/>
      <c r="SK98" s="163"/>
      <c r="SL98" s="163"/>
      <c r="SM98" s="163"/>
      <c r="SN98" s="163"/>
      <c r="SO98" s="163"/>
      <c r="SP98" s="163"/>
      <c r="SQ98" s="163"/>
      <c r="SR98" s="163"/>
      <c r="SS98" s="163"/>
      <c r="ST98" s="163"/>
      <c r="SU98" s="163"/>
      <c r="SV98" s="163"/>
      <c r="SW98" s="163"/>
      <c r="SX98" s="163"/>
      <c r="SY98" s="163"/>
      <c r="SZ98" s="163"/>
      <c r="TA98" s="163"/>
      <c r="TB98" s="163"/>
      <c r="TC98" s="163"/>
      <c r="TD98" s="163"/>
      <c r="TE98" s="163"/>
      <c r="TF98" s="163"/>
      <c r="TG98" s="163"/>
      <c r="TH98" s="163"/>
      <c r="TI98" s="163"/>
      <c r="TJ98" s="163"/>
      <c r="TK98" s="163"/>
      <c r="TL98" s="163"/>
      <c r="TM98" s="163"/>
      <c r="TN98" s="163"/>
      <c r="TO98" s="163"/>
      <c r="TP98" s="163"/>
      <c r="TQ98" s="163"/>
      <c r="TR98" s="163"/>
      <c r="TS98" s="163"/>
      <c r="TT98" s="163"/>
      <c r="TU98" s="163"/>
      <c r="TV98" s="163"/>
      <c r="TW98" s="163"/>
      <c r="TX98" s="163"/>
      <c r="TY98" s="163"/>
      <c r="TZ98" s="163"/>
      <c r="UA98" s="163"/>
      <c r="UB98" s="163"/>
      <c r="UC98" s="163"/>
      <c r="UD98" s="163"/>
      <c r="UE98" s="163"/>
      <c r="UF98" s="163"/>
      <c r="UG98" s="163"/>
      <c r="UH98" s="163"/>
      <c r="UI98" s="163"/>
      <c r="UJ98" s="163"/>
      <c r="UK98" s="163"/>
      <c r="UL98" s="163"/>
      <c r="UM98" s="163"/>
      <c r="UN98" s="163"/>
      <c r="UO98" s="163"/>
      <c r="UP98" s="163"/>
      <c r="UQ98" s="163"/>
      <c r="UR98" s="163"/>
      <c r="US98" s="163"/>
      <c r="UT98" s="163"/>
      <c r="UU98" s="163"/>
      <c r="UV98" s="163"/>
      <c r="UW98" s="163"/>
      <c r="UX98" s="163"/>
      <c r="UY98" s="163"/>
      <c r="UZ98" s="163"/>
      <c r="VA98" s="163"/>
      <c r="VB98" s="163"/>
      <c r="VC98" s="163"/>
      <c r="VD98" s="163"/>
      <c r="VE98" s="163"/>
      <c r="VF98" s="163"/>
      <c r="VG98" s="163"/>
      <c r="VH98" s="163"/>
      <c r="VI98" s="163"/>
      <c r="VJ98" s="163"/>
      <c r="VK98" s="163"/>
      <c r="VL98" s="163"/>
      <c r="VM98" s="163"/>
      <c r="VN98" s="163"/>
      <c r="VO98" s="163"/>
      <c r="VP98" s="163"/>
      <c r="VQ98" s="163"/>
      <c r="VR98" s="163"/>
      <c r="VS98" s="163"/>
      <c r="VT98" s="163"/>
      <c r="VU98" s="163"/>
      <c r="VV98" s="163"/>
      <c r="VW98" s="163"/>
      <c r="VX98" s="163"/>
      <c r="VY98" s="163"/>
      <c r="VZ98" s="163"/>
      <c r="WA98" s="163"/>
      <c r="WB98" s="163"/>
      <c r="WC98" s="163"/>
      <c r="WD98" s="163"/>
      <c r="WE98" s="163"/>
      <c r="WF98" s="163"/>
      <c r="WG98" s="163"/>
      <c r="WH98" s="163"/>
      <c r="WI98" s="163"/>
      <c r="WJ98" s="163"/>
      <c r="WK98" s="163"/>
      <c r="WL98" s="163"/>
      <c r="WM98" s="163"/>
      <c r="WN98" s="163"/>
      <c r="WO98" s="163"/>
      <c r="WP98" s="163"/>
      <c r="WQ98" s="163"/>
      <c r="WR98" s="163"/>
      <c r="WS98" s="163"/>
      <c r="WT98" s="163"/>
      <c r="WU98" s="163"/>
      <c r="WV98" s="163"/>
      <c r="WW98" s="163"/>
      <c r="WX98" s="163"/>
      <c r="WY98" s="163"/>
      <c r="WZ98" s="163"/>
      <c r="XA98" s="163"/>
      <c r="XB98" s="163"/>
      <c r="XC98" s="163"/>
      <c r="XD98" s="163"/>
      <c r="XE98" s="163"/>
      <c r="XF98" s="163"/>
      <c r="XG98" s="163"/>
      <c r="XH98" s="163"/>
      <c r="XI98" s="163"/>
      <c r="XJ98" s="163"/>
      <c r="XK98" s="163"/>
      <c r="XL98" s="163"/>
      <c r="XM98" s="163"/>
      <c r="XN98" s="163"/>
      <c r="XO98" s="163"/>
      <c r="XP98" s="163"/>
      <c r="XQ98" s="163"/>
      <c r="XR98" s="163"/>
      <c r="XS98" s="163"/>
      <c r="XT98" s="163"/>
      <c r="XU98" s="163"/>
      <c r="XV98" s="163"/>
      <c r="XW98" s="163"/>
      <c r="XX98" s="163"/>
      <c r="XY98" s="163"/>
      <c r="XZ98" s="163"/>
      <c r="YA98" s="163"/>
      <c r="YB98" s="163"/>
      <c r="YC98" s="163"/>
      <c r="YD98" s="163"/>
      <c r="YE98" s="163"/>
      <c r="YF98" s="163"/>
      <c r="YG98" s="163"/>
      <c r="YH98" s="163"/>
      <c r="YI98" s="163"/>
      <c r="YJ98" s="163"/>
      <c r="YK98" s="163"/>
      <c r="YL98" s="163"/>
      <c r="YM98" s="163"/>
      <c r="YN98" s="163"/>
      <c r="YO98" s="163"/>
      <c r="YP98" s="163"/>
      <c r="YQ98" s="163"/>
      <c r="YR98" s="163"/>
      <c r="YS98" s="163"/>
      <c r="YT98" s="163"/>
      <c r="YU98" s="163"/>
      <c r="YV98" s="163"/>
      <c r="YW98" s="163"/>
      <c r="YX98" s="163"/>
      <c r="YY98" s="163"/>
      <c r="YZ98" s="163"/>
      <c r="ZA98" s="163"/>
      <c r="ZB98" s="163"/>
      <c r="ZC98" s="163"/>
      <c r="ZD98" s="163"/>
      <c r="ZE98" s="163"/>
      <c r="ZF98" s="163"/>
      <c r="ZG98" s="163"/>
      <c r="ZH98" s="163"/>
      <c r="ZI98" s="163"/>
      <c r="ZJ98" s="163"/>
      <c r="ZK98" s="163"/>
      <c r="ZL98" s="163"/>
      <c r="ZM98" s="163"/>
      <c r="ZN98" s="163"/>
      <c r="ZO98" s="163"/>
      <c r="ZP98" s="163"/>
      <c r="ZQ98" s="163"/>
      <c r="ZR98" s="163"/>
      <c r="ZS98" s="163"/>
      <c r="ZT98" s="163"/>
      <c r="ZU98" s="163"/>
      <c r="ZV98" s="163"/>
      <c r="ZW98" s="163"/>
      <c r="ZX98" s="163"/>
      <c r="ZY98" s="163"/>
      <c r="ZZ98" s="163"/>
      <c r="AAA98" s="163"/>
      <c r="AAB98" s="163"/>
      <c r="AAC98" s="163"/>
      <c r="AAD98" s="163"/>
      <c r="AAE98" s="163"/>
      <c r="AAF98" s="163"/>
      <c r="AAG98" s="163"/>
      <c r="AAH98" s="163"/>
      <c r="AAI98" s="163"/>
      <c r="AAJ98" s="163"/>
      <c r="AAK98" s="163"/>
      <c r="AAL98" s="163"/>
      <c r="AAM98" s="163"/>
      <c r="AAN98" s="163"/>
      <c r="AAO98" s="163"/>
      <c r="AAP98" s="163"/>
      <c r="AAQ98" s="163"/>
      <c r="AAR98" s="163"/>
      <c r="AAS98" s="163"/>
      <c r="AAT98" s="163"/>
      <c r="AAU98" s="163"/>
      <c r="AAV98" s="163"/>
      <c r="AAW98" s="163"/>
      <c r="AAX98" s="163"/>
      <c r="AAY98" s="163"/>
      <c r="AAZ98" s="163"/>
      <c r="ABA98" s="163"/>
      <c r="ABB98" s="163"/>
      <c r="ABC98" s="163"/>
      <c r="ABD98" s="163"/>
      <c r="ABE98" s="163"/>
      <c r="ABF98" s="163"/>
      <c r="ABG98" s="163"/>
      <c r="ABH98" s="163"/>
      <c r="ABI98" s="163"/>
      <c r="ABJ98" s="163"/>
      <c r="ABK98" s="163"/>
      <c r="ABL98" s="163"/>
      <c r="ABM98" s="163"/>
      <c r="ABN98" s="163"/>
      <c r="ABO98" s="163"/>
      <c r="ABP98" s="163"/>
      <c r="ABQ98" s="163"/>
      <c r="ABR98" s="163"/>
      <c r="ABS98" s="163"/>
      <c r="ABT98" s="163"/>
      <c r="ABU98" s="163"/>
      <c r="ABV98" s="163"/>
      <c r="ABW98" s="163"/>
      <c r="ABX98" s="163"/>
      <c r="ABY98" s="163"/>
      <c r="ABZ98" s="163"/>
      <c r="ACA98" s="163"/>
      <c r="ACB98" s="163"/>
      <c r="ACC98" s="163"/>
      <c r="ACD98" s="163"/>
      <c r="ACE98" s="163"/>
      <c r="ACF98" s="163"/>
      <c r="ACG98" s="163"/>
      <c r="ACH98" s="163"/>
      <c r="ACI98" s="163"/>
      <c r="ACJ98" s="163"/>
      <c r="ACK98" s="163"/>
      <c r="ACL98" s="163"/>
      <c r="ACM98" s="163"/>
      <c r="ACN98" s="163"/>
      <c r="ACO98" s="163"/>
      <c r="ACP98" s="163"/>
      <c r="ACQ98" s="163"/>
      <c r="ACR98" s="163"/>
      <c r="ACS98" s="163"/>
      <c r="ACT98" s="163"/>
      <c r="ACU98" s="163"/>
      <c r="ACV98" s="163"/>
      <c r="ACW98" s="163"/>
      <c r="ACX98" s="163"/>
      <c r="ACY98" s="163"/>
      <c r="ACZ98" s="163"/>
      <c r="ADA98" s="163"/>
      <c r="ADB98" s="163"/>
      <c r="ADC98" s="163"/>
      <c r="ADD98" s="163"/>
      <c r="ADE98" s="163"/>
      <c r="ADF98" s="163"/>
      <c r="ADG98" s="163"/>
      <c r="ADH98" s="163"/>
      <c r="ADI98" s="163"/>
      <c r="ADJ98" s="163"/>
      <c r="ADK98" s="163"/>
      <c r="ADL98" s="163"/>
      <c r="ADM98" s="163"/>
      <c r="ADN98" s="163"/>
      <c r="ADO98" s="163"/>
      <c r="ADP98" s="163"/>
      <c r="ADQ98" s="163"/>
      <c r="ADR98" s="163"/>
      <c r="ADS98" s="163"/>
      <c r="ADT98" s="163"/>
      <c r="ADU98" s="163"/>
      <c r="ADV98" s="163"/>
      <c r="ADW98" s="163"/>
      <c r="ADX98" s="163"/>
      <c r="ADY98" s="163"/>
      <c r="ADZ98" s="163"/>
      <c r="AEA98" s="163"/>
      <c r="AEB98" s="163"/>
      <c r="AEC98" s="163"/>
      <c r="AED98" s="163"/>
      <c r="AEE98" s="163"/>
      <c r="AEF98" s="163"/>
      <c r="AEG98" s="163"/>
      <c r="AEH98" s="163"/>
      <c r="AEI98" s="163"/>
      <c r="AEJ98" s="163"/>
      <c r="AEK98" s="163"/>
      <c r="AEL98" s="163"/>
      <c r="AEM98" s="163"/>
      <c r="AEN98" s="163"/>
      <c r="AEO98" s="163"/>
      <c r="AEP98" s="163"/>
      <c r="AEQ98" s="163"/>
      <c r="AER98" s="163"/>
      <c r="AES98" s="163"/>
      <c r="AET98" s="163"/>
      <c r="AEU98" s="163"/>
      <c r="AEV98" s="163"/>
      <c r="AEW98" s="163"/>
      <c r="AEX98" s="163"/>
      <c r="AEY98" s="163"/>
      <c r="AEZ98" s="163"/>
      <c r="AFA98" s="163"/>
      <c r="AFB98" s="163"/>
      <c r="AFC98" s="163"/>
      <c r="AFD98" s="163"/>
      <c r="AFE98" s="163"/>
      <c r="AFF98" s="163"/>
      <c r="AFG98" s="163"/>
      <c r="AFH98" s="163"/>
      <c r="AFI98" s="163"/>
      <c r="AFJ98" s="163"/>
      <c r="AFK98" s="163"/>
      <c r="AFL98" s="163"/>
      <c r="AFM98" s="163"/>
      <c r="AFN98" s="163"/>
      <c r="AFO98" s="163"/>
      <c r="AFP98" s="163"/>
      <c r="AFQ98" s="163"/>
      <c r="AFR98" s="163"/>
      <c r="AFS98" s="163"/>
      <c r="AFT98" s="163"/>
      <c r="AFU98" s="163"/>
      <c r="AFV98" s="163"/>
      <c r="AFW98" s="163"/>
      <c r="AFX98" s="163"/>
      <c r="AFY98" s="163"/>
      <c r="AFZ98" s="163"/>
      <c r="AGA98" s="163"/>
      <c r="AGB98" s="163"/>
      <c r="AGC98" s="163"/>
      <c r="AGD98" s="163"/>
      <c r="AGE98" s="163"/>
      <c r="AGF98" s="163"/>
      <c r="AGG98" s="163"/>
      <c r="AGH98" s="163"/>
      <c r="AGI98" s="163"/>
      <c r="AGJ98" s="163"/>
      <c r="AGK98" s="163"/>
      <c r="AGL98" s="163"/>
      <c r="AGM98" s="163"/>
      <c r="AGN98" s="163"/>
      <c r="AGO98" s="163"/>
      <c r="AGP98" s="163"/>
      <c r="AGQ98" s="163"/>
      <c r="AGR98" s="163"/>
      <c r="AGS98" s="163"/>
      <c r="AGT98" s="163"/>
      <c r="AGU98" s="163"/>
      <c r="AGV98" s="163"/>
      <c r="AGW98" s="163"/>
      <c r="AGX98" s="163"/>
      <c r="AGY98" s="163"/>
      <c r="AGZ98" s="163"/>
      <c r="AHA98" s="163"/>
      <c r="AHB98" s="163"/>
      <c r="AHC98" s="163"/>
      <c r="AHD98" s="163"/>
      <c r="AHE98" s="163"/>
      <c r="AHF98" s="163"/>
      <c r="AHG98" s="163"/>
      <c r="AHH98" s="163"/>
      <c r="AHI98" s="163"/>
      <c r="AHJ98" s="163"/>
      <c r="AHK98" s="163"/>
      <c r="AHL98" s="163"/>
      <c r="AHM98" s="163"/>
      <c r="AHN98" s="163"/>
      <c r="AHO98" s="163"/>
      <c r="AHP98" s="163"/>
      <c r="AHQ98" s="163"/>
      <c r="AHR98" s="163"/>
      <c r="AHS98" s="163"/>
      <c r="AHT98" s="163"/>
      <c r="AHU98" s="163"/>
      <c r="AHV98" s="163"/>
      <c r="AHW98" s="163"/>
      <c r="AHX98" s="163"/>
      <c r="AHY98" s="163"/>
      <c r="AHZ98" s="163"/>
      <c r="AIA98" s="163"/>
      <c r="AIB98" s="163"/>
      <c r="AIC98" s="163"/>
      <c r="AID98" s="163"/>
      <c r="AIE98" s="163"/>
      <c r="AIF98" s="163"/>
      <c r="AIG98" s="163"/>
      <c r="AIH98" s="163"/>
      <c r="AII98" s="163"/>
      <c r="AIJ98" s="163"/>
      <c r="AIK98" s="163"/>
      <c r="AIL98" s="163"/>
      <c r="AIM98" s="163"/>
      <c r="AIN98" s="163"/>
      <c r="AIO98" s="163"/>
      <c r="AIP98" s="163"/>
      <c r="AIQ98" s="163"/>
      <c r="AIR98" s="163"/>
      <c r="AIS98" s="163"/>
      <c r="AIT98" s="163"/>
      <c r="AIU98" s="163"/>
      <c r="AIV98" s="163"/>
      <c r="AIW98" s="163"/>
      <c r="AIX98" s="163"/>
      <c r="AIY98" s="163"/>
      <c r="AIZ98" s="163"/>
      <c r="AJA98" s="163"/>
      <c r="AJB98" s="163"/>
      <c r="AJC98" s="163"/>
      <c r="AJD98" s="163"/>
      <c r="AJE98" s="163"/>
      <c r="AJF98" s="163"/>
      <c r="AJG98" s="163"/>
      <c r="AJH98" s="163"/>
      <c r="AJI98" s="163"/>
      <c r="AJJ98" s="163"/>
      <c r="AJK98" s="163"/>
      <c r="AJL98" s="163"/>
      <c r="AJM98" s="163"/>
      <c r="AJN98" s="163"/>
      <c r="AJO98" s="163"/>
      <c r="AJP98" s="163"/>
      <c r="AJQ98" s="163"/>
      <c r="AJR98" s="163"/>
      <c r="AJS98" s="163"/>
      <c r="AJT98" s="163"/>
      <c r="AJU98" s="163"/>
      <c r="AJV98" s="163"/>
      <c r="AJW98" s="163"/>
      <c r="AJX98" s="163"/>
      <c r="AJY98" s="163"/>
      <c r="AJZ98" s="163"/>
      <c r="AKA98" s="163"/>
      <c r="AKB98" s="163"/>
      <c r="AKC98" s="163"/>
      <c r="AKD98" s="163"/>
      <c r="AKE98" s="163"/>
      <c r="AKF98" s="163"/>
      <c r="AKG98" s="163"/>
      <c r="AKH98" s="163"/>
      <c r="AKI98" s="163"/>
      <c r="AKJ98" s="163"/>
      <c r="AKK98" s="163"/>
      <c r="AKL98" s="163"/>
      <c r="AKM98" s="163"/>
      <c r="AKN98" s="163"/>
      <c r="AKO98" s="163"/>
      <c r="AKP98" s="163"/>
      <c r="AKQ98" s="163"/>
      <c r="AKR98" s="163"/>
      <c r="AKS98" s="163"/>
      <c r="AKT98" s="163"/>
      <c r="AKU98" s="163"/>
      <c r="AKV98" s="163"/>
      <c r="AKW98" s="163"/>
      <c r="AKX98" s="163"/>
      <c r="AKY98" s="163"/>
      <c r="AKZ98" s="163"/>
      <c r="ALA98" s="163"/>
      <c r="ALB98" s="163"/>
      <c r="ALC98" s="163"/>
      <c r="ALD98" s="163"/>
      <c r="ALE98" s="163"/>
      <c r="ALF98" s="163"/>
      <c r="ALG98" s="163"/>
      <c r="ALH98" s="163"/>
      <c r="ALI98" s="163"/>
      <c r="ALJ98" s="163"/>
      <c r="ALK98" s="163"/>
      <c r="ALL98" s="163"/>
      <c r="ALM98" s="163"/>
      <c r="ALN98" s="163"/>
      <c r="ALO98" s="163"/>
      <c r="ALP98" s="163"/>
      <c r="ALQ98" s="163"/>
      <c r="ALR98" s="163"/>
      <c r="ALS98" s="163"/>
      <c r="ALT98" s="163"/>
      <c r="ALU98" s="163"/>
      <c r="ALV98" s="163"/>
      <c r="ALW98" s="163"/>
      <c r="ALX98" s="163"/>
      <c r="ALY98" s="163"/>
      <c r="ALZ98" s="163"/>
      <c r="AMA98" s="163"/>
      <c r="AMB98" s="163"/>
      <c r="AMC98" s="163"/>
      <c r="AMD98" s="163"/>
      <c r="AME98" s="163"/>
      <c r="AMF98" s="163"/>
      <c r="AMG98" s="163"/>
      <c r="AMH98" s="163"/>
      <c r="AMI98" s="163"/>
      <c r="AMJ98" s="163"/>
      <c r="AMK98" s="163"/>
      <c r="AML98" s="163"/>
      <c r="AMM98" s="163"/>
      <c r="AMN98" s="163"/>
      <c r="AMO98" s="163"/>
      <c r="AMP98" s="163"/>
      <c r="AMQ98" s="163"/>
      <c r="AMR98" s="163"/>
      <c r="AMS98" s="163"/>
      <c r="AMT98" s="163"/>
      <c r="AMU98" s="163"/>
      <c r="AMV98" s="163"/>
      <c r="AMW98" s="163"/>
      <c r="AMX98" s="163"/>
      <c r="AMY98" s="163"/>
      <c r="AMZ98" s="163"/>
      <c r="ANA98" s="163"/>
      <c r="ANB98" s="163"/>
      <c r="ANC98" s="163"/>
      <c r="AND98" s="163"/>
      <c r="ANE98" s="163"/>
      <c r="ANF98" s="163"/>
      <c r="ANG98" s="163"/>
      <c r="ANH98" s="163"/>
      <c r="ANI98" s="163"/>
      <c r="ANJ98" s="163"/>
      <c r="ANK98" s="163"/>
      <c r="ANL98" s="163"/>
      <c r="ANM98" s="163"/>
      <c r="ANN98" s="163"/>
      <c r="ANO98" s="163"/>
      <c r="ANP98" s="163"/>
      <c r="ANQ98" s="163"/>
      <c r="ANR98" s="163"/>
      <c r="ANS98" s="163"/>
      <c r="ANT98" s="163"/>
      <c r="ANU98" s="163"/>
      <c r="ANV98" s="163"/>
      <c r="ANW98" s="163"/>
      <c r="ANX98" s="163"/>
      <c r="ANY98" s="163"/>
      <c r="ANZ98" s="163"/>
      <c r="AOA98" s="163"/>
      <c r="AOB98" s="163"/>
      <c r="AOC98" s="163"/>
      <c r="AOD98" s="163"/>
      <c r="AOE98" s="163"/>
      <c r="AOF98" s="163"/>
      <c r="AOG98" s="163"/>
      <c r="AOH98" s="163"/>
      <c r="AOI98" s="163"/>
      <c r="AOJ98" s="163"/>
      <c r="AOK98" s="163"/>
      <c r="AOL98" s="163"/>
      <c r="AOM98" s="163"/>
      <c r="AON98" s="163"/>
      <c r="AOO98" s="163"/>
      <c r="AOP98" s="163"/>
      <c r="AOQ98" s="163"/>
      <c r="AOR98" s="163"/>
      <c r="AOS98" s="163"/>
      <c r="AOT98" s="163"/>
      <c r="AOU98" s="163"/>
      <c r="AOV98" s="163"/>
      <c r="AOW98" s="163"/>
      <c r="AOX98" s="163"/>
      <c r="AOY98" s="163"/>
      <c r="AOZ98" s="163"/>
      <c r="APA98" s="163"/>
      <c r="APB98" s="163"/>
      <c r="APC98" s="163"/>
      <c r="APD98" s="163"/>
      <c r="APE98" s="163"/>
      <c r="APF98" s="163"/>
      <c r="APG98" s="163"/>
      <c r="APH98" s="163"/>
      <c r="API98" s="163"/>
      <c r="APJ98" s="163"/>
      <c r="APK98" s="163"/>
      <c r="APL98" s="163"/>
      <c r="APM98" s="163"/>
      <c r="APN98" s="163"/>
      <c r="APO98" s="163"/>
      <c r="APP98" s="163"/>
      <c r="APQ98" s="163"/>
      <c r="APR98" s="163"/>
      <c r="APS98" s="163"/>
      <c r="APT98" s="163"/>
      <c r="APU98" s="163"/>
      <c r="APV98" s="163"/>
      <c r="APW98" s="163"/>
      <c r="APX98" s="163"/>
      <c r="APY98" s="163"/>
      <c r="APZ98" s="163"/>
      <c r="AQA98" s="163"/>
      <c r="AQB98" s="163"/>
      <c r="AQC98" s="163"/>
      <c r="AQD98" s="163"/>
      <c r="AQE98" s="163"/>
      <c r="AQF98" s="163"/>
      <c r="AQG98" s="163"/>
      <c r="AQH98" s="163"/>
      <c r="AQI98" s="163"/>
      <c r="AQJ98" s="163"/>
      <c r="AQK98" s="163"/>
      <c r="AQL98" s="163"/>
      <c r="AQM98" s="163"/>
      <c r="AQN98" s="163"/>
      <c r="AQO98" s="163"/>
      <c r="AQP98" s="163"/>
      <c r="AQQ98" s="163"/>
      <c r="AQR98" s="163"/>
      <c r="AQS98" s="163"/>
      <c r="AQT98" s="163"/>
      <c r="AQU98" s="163"/>
      <c r="AQV98" s="163"/>
      <c r="AQW98" s="163"/>
      <c r="AQX98" s="163"/>
      <c r="AQY98" s="163"/>
      <c r="AQZ98" s="163"/>
      <c r="ARA98" s="163"/>
      <c r="ARB98" s="163"/>
      <c r="ARC98" s="163"/>
      <c r="ARD98" s="163"/>
      <c r="ARE98" s="163"/>
      <c r="ARF98" s="163"/>
      <c r="ARG98" s="163"/>
      <c r="ARH98" s="163"/>
      <c r="ARI98" s="163"/>
      <c r="ARJ98" s="163"/>
      <c r="ARK98" s="163"/>
      <c r="ARL98" s="163"/>
      <c r="ARM98" s="163"/>
      <c r="ARN98" s="163"/>
      <c r="ARO98" s="163"/>
      <c r="ARP98" s="163"/>
      <c r="ARQ98" s="163"/>
      <c r="ARR98" s="163"/>
      <c r="ARS98" s="163"/>
      <c r="ART98" s="163"/>
      <c r="ARU98" s="163"/>
      <c r="ARV98" s="163"/>
      <c r="ARW98" s="163"/>
      <c r="ARX98" s="163"/>
      <c r="ARY98" s="163"/>
      <c r="ARZ98" s="163"/>
      <c r="ASA98" s="163"/>
      <c r="ASB98" s="163"/>
      <c r="ASC98" s="163"/>
      <c r="ASD98" s="163"/>
      <c r="ASE98" s="163"/>
      <c r="ASF98" s="163"/>
      <c r="ASG98" s="163"/>
      <c r="ASH98" s="163"/>
      <c r="ASI98" s="163"/>
      <c r="ASJ98" s="163"/>
      <c r="ASK98" s="163"/>
      <c r="ASL98" s="163"/>
      <c r="ASM98" s="163"/>
      <c r="ASN98" s="163"/>
      <c r="ASO98" s="163"/>
      <c r="ASP98" s="163"/>
      <c r="ASQ98" s="163"/>
      <c r="ASR98" s="163"/>
      <c r="ASS98" s="163"/>
      <c r="AST98" s="163"/>
      <c r="ASU98" s="163"/>
      <c r="ASV98" s="163"/>
      <c r="ASW98" s="163"/>
      <c r="ASX98" s="163"/>
      <c r="ASY98" s="163"/>
      <c r="ASZ98" s="163"/>
      <c r="ATA98" s="163"/>
      <c r="ATB98" s="163"/>
      <c r="ATC98" s="163"/>
      <c r="ATD98" s="163"/>
      <c r="ATE98" s="163"/>
      <c r="ATF98" s="163"/>
      <c r="ATG98" s="163"/>
      <c r="ATH98" s="163"/>
      <c r="ATI98" s="163"/>
      <c r="ATJ98" s="163"/>
      <c r="ATK98" s="163"/>
      <c r="ATL98" s="163"/>
      <c r="ATM98" s="163"/>
      <c r="ATN98" s="163"/>
      <c r="ATO98" s="163"/>
      <c r="ATP98" s="163"/>
      <c r="ATQ98" s="163"/>
      <c r="ATR98" s="163"/>
      <c r="ATS98" s="163"/>
      <c r="ATT98" s="163"/>
      <c r="ATU98" s="163"/>
      <c r="ATV98" s="163"/>
      <c r="ATW98" s="163"/>
      <c r="ATX98" s="163"/>
      <c r="ATY98" s="163"/>
      <c r="ATZ98" s="163"/>
      <c r="AUA98" s="163"/>
      <c r="AUB98" s="163"/>
      <c r="AUC98" s="163"/>
      <c r="AUD98" s="163"/>
      <c r="AUE98" s="163"/>
      <c r="AUF98" s="163"/>
      <c r="AUG98" s="163"/>
      <c r="AUH98" s="163"/>
      <c r="AUI98" s="163"/>
      <c r="AUJ98" s="163"/>
      <c r="AUK98" s="163"/>
      <c r="AUL98" s="163"/>
      <c r="AUM98" s="163"/>
      <c r="AUN98" s="163"/>
      <c r="AUO98" s="163"/>
      <c r="AUP98" s="163"/>
      <c r="AUQ98" s="163"/>
      <c r="AUR98" s="163"/>
      <c r="AUS98" s="163"/>
      <c r="AUT98" s="163"/>
      <c r="AUU98" s="163"/>
      <c r="AUV98" s="163"/>
      <c r="AUW98" s="163"/>
      <c r="AUX98" s="163"/>
      <c r="AUY98" s="163"/>
      <c r="AUZ98" s="163"/>
      <c r="AVA98" s="163"/>
      <c r="AVB98" s="163"/>
      <c r="AVC98" s="163"/>
      <c r="AVD98" s="163"/>
      <c r="AVE98" s="163"/>
      <c r="AVF98" s="163"/>
      <c r="AVG98" s="163"/>
      <c r="AVH98" s="163"/>
      <c r="AVI98" s="163"/>
      <c r="AVJ98" s="163"/>
      <c r="AVK98" s="163"/>
      <c r="AVL98" s="163"/>
      <c r="AVM98" s="163"/>
      <c r="AVN98" s="163"/>
      <c r="AVO98" s="163"/>
      <c r="AVP98" s="163"/>
      <c r="AVQ98" s="163"/>
      <c r="AVR98" s="163"/>
      <c r="AVS98" s="163"/>
      <c r="AVT98" s="163"/>
      <c r="AVU98" s="163"/>
      <c r="AVV98" s="163"/>
      <c r="AVW98" s="163"/>
      <c r="AVX98" s="163"/>
      <c r="AVY98" s="163"/>
      <c r="AVZ98" s="163"/>
      <c r="AWA98" s="163"/>
      <c r="AWB98" s="163"/>
      <c r="AWC98" s="163"/>
      <c r="AWD98" s="163"/>
      <c r="AWE98" s="163"/>
      <c r="AWF98" s="163"/>
      <c r="AWG98" s="163"/>
      <c r="AWH98" s="163"/>
      <c r="AWI98" s="163"/>
      <c r="AWJ98" s="163"/>
      <c r="AWK98" s="163"/>
      <c r="AWL98" s="163"/>
      <c r="AWM98" s="163"/>
      <c r="AWN98" s="163"/>
      <c r="AWO98" s="163"/>
      <c r="AWP98" s="163"/>
      <c r="AWQ98" s="163"/>
      <c r="AWR98" s="163"/>
      <c r="AWS98" s="163"/>
      <c r="AWT98" s="163"/>
      <c r="AWU98" s="163"/>
      <c r="AWV98" s="163"/>
      <c r="AWW98" s="163"/>
      <c r="AWX98" s="163"/>
      <c r="AWY98" s="163"/>
      <c r="AWZ98" s="163"/>
      <c r="AXA98" s="163"/>
      <c r="AXB98" s="163"/>
      <c r="AXC98" s="163"/>
      <c r="AXD98" s="163"/>
      <c r="AXE98" s="163"/>
      <c r="AXF98" s="163"/>
      <c r="AXG98" s="163"/>
      <c r="AXH98" s="163"/>
      <c r="AXI98" s="163"/>
      <c r="AXJ98" s="163"/>
      <c r="AXK98" s="163"/>
      <c r="AXL98" s="163"/>
      <c r="AXM98" s="163"/>
      <c r="AXN98" s="163"/>
      <c r="AXO98" s="163"/>
      <c r="AXP98" s="163"/>
      <c r="AXQ98" s="163"/>
      <c r="AXR98" s="163"/>
      <c r="AXS98" s="163"/>
      <c r="AXT98" s="163"/>
      <c r="AXU98" s="163"/>
      <c r="AXV98" s="163"/>
      <c r="AXW98" s="163"/>
      <c r="AXX98" s="163"/>
      <c r="AXY98" s="163"/>
      <c r="AXZ98" s="163"/>
      <c r="AYA98" s="163"/>
      <c r="AYB98" s="163"/>
      <c r="AYC98" s="163"/>
      <c r="AYD98" s="163"/>
      <c r="AYE98" s="163"/>
      <c r="AYF98" s="163"/>
      <c r="AYG98" s="163"/>
      <c r="AYH98" s="163"/>
      <c r="AYI98" s="163"/>
      <c r="AYJ98" s="163"/>
      <c r="AYK98" s="163"/>
      <c r="AYL98" s="163"/>
      <c r="AYM98" s="163"/>
      <c r="AYN98" s="163"/>
      <c r="AYO98" s="163"/>
      <c r="AYP98" s="163"/>
      <c r="AYQ98" s="163"/>
      <c r="AYR98" s="163"/>
      <c r="AYS98" s="163"/>
      <c r="AYT98" s="163"/>
      <c r="AYU98" s="163"/>
      <c r="AYV98" s="163"/>
      <c r="AYW98" s="163"/>
      <c r="AYX98" s="163"/>
      <c r="AYY98" s="163"/>
      <c r="AYZ98" s="163"/>
      <c r="AZA98" s="163"/>
      <c r="AZB98" s="163"/>
      <c r="AZC98" s="163"/>
      <c r="AZD98" s="163"/>
      <c r="AZE98" s="163"/>
      <c r="AZF98" s="163"/>
      <c r="AZG98" s="163"/>
      <c r="AZH98" s="163"/>
      <c r="AZI98" s="163"/>
      <c r="AZJ98" s="163"/>
      <c r="AZK98" s="163"/>
      <c r="AZL98" s="163"/>
      <c r="AZM98" s="163"/>
      <c r="AZN98" s="163"/>
      <c r="AZO98" s="163"/>
      <c r="AZP98" s="163"/>
      <c r="AZQ98" s="163"/>
      <c r="AZR98" s="163"/>
      <c r="AZS98" s="163"/>
      <c r="AZT98" s="163"/>
      <c r="AZU98" s="163"/>
      <c r="AZV98" s="163"/>
      <c r="AZW98" s="163"/>
      <c r="AZX98" s="163"/>
      <c r="AZY98" s="163"/>
      <c r="AZZ98" s="163"/>
      <c r="BAA98" s="163"/>
      <c r="BAB98" s="163"/>
      <c r="BAC98" s="163"/>
      <c r="BAD98" s="163"/>
      <c r="BAE98" s="163"/>
      <c r="BAF98" s="163"/>
      <c r="BAG98" s="163"/>
      <c r="BAH98" s="163"/>
      <c r="BAI98" s="163"/>
      <c r="BAJ98" s="163"/>
      <c r="BAK98" s="163"/>
      <c r="BAL98" s="163"/>
      <c r="BAM98" s="163"/>
      <c r="BAN98" s="163"/>
      <c r="BAO98" s="163"/>
      <c r="BAP98" s="163"/>
      <c r="BAQ98" s="163"/>
      <c r="BAR98" s="163"/>
      <c r="BAS98" s="163"/>
      <c r="BAT98" s="163"/>
      <c r="BAU98" s="163"/>
      <c r="BAV98" s="163"/>
      <c r="BAW98" s="163"/>
      <c r="BAX98" s="163"/>
      <c r="BAY98" s="163"/>
      <c r="BAZ98" s="163"/>
      <c r="BBA98" s="163"/>
      <c r="BBB98" s="163"/>
      <c r="BBC98" s="163"/>
      <c r="BBD98" s="163"/>
      <c r="BBE98" s="163"/>
      <c r="BBF98" s="163"/>
      <c r="BBG98" s="163"/>
      <c r="BBH98" s="163"/>
      <c r="BBI98" s="163"/>
      <c r="BBJ98" s="163"/>
      <c r="BBK98" s="163"/>
      <c r="BBL98" s="163"/>
      <c r="BBM98" s="163"/>
      <c r="BBN98" s="163"/>
      <c r="BBO98" s="163"/>
      <c r="BBP98" s="163"/>
      <c r="BBQ98" s="163"/>
      <c r="BBR98" s="163"/>
      <c r="BBS98" s="163"/>
      <c r="BBT98" s="163"/>
      <c r="BBU98" s="163"/>
      <c r="BBV98" s="163"/>
      <c r="BBW98" s="163"/>
      <c r="BBX98" s="163"/>
      <c r="BBY98" s="163"/>
      <c r="BBZ98" s="163"/>
      <c r="BCA98" s="163"/>
      <c r="BCB98" s="163"/>
      <c r="BCC98" s="163"/>
      <c r="BCD98" s="163"/>
      <c r="BCE98" s="163"/>
      <c r="BCF98" s="163"/>
      <c r="BCG98" s="163"/>
      <c r="BCH98" s="163"/>
      <c r="BCI98" s="163"/>
      <c r="BCJ98" s="163"/>
      <c r="BCK98" s="163"/>
      <c r="BCL98" s="163"/>
      <c r="BCM98" s="163"/>
      <c r="BCN98" s="163"/>
      <c r="BCO98" s="163"/>
      <c r="BCP98" s="163"/>
      <c r="BCQ98" s="163"/>
      <c r="BCR98" s="163"/>
      <c r="BCS98" s="163"/>
      <c r="BCT98" s="163"/>
      <c r="BCU98" s="163"/>
      <c r="BCV98" s="163"/>
      <c r="BCW98" s="163"/>
      <c r="BCX98" s="163"/>
      <c r="BCY98" s="163"/>
      <c r="BCZ98" s="163"/>
      <c r="BDA98" s="163"/>
      <c r="BDB98" s="163"/>
      <c r="BDC98" s="163"/>
      <c r="BDD98" s="163"/>
      <c r="BDE98" s="163"/>
      <c r="BDF98" s="163"/>
      <c r="BDG98" s="163"/>
      <c r="BDH98" s="163"/>
      <c r="BDI98" s="163"/>
      <c r="BDJ98" s="163"/>
      <c r="BDK98" s="163"/>
      <c r="BDL98" s="163"/>
      <c r="BDM98" s="163"/>
      <c r="BDN98" s="163"/>
      <c r="BDO98" s="163"/>
      <c r="BDP98" s="163"/>
      <c r="BDQ98" s="163"/>
      <c r="BDR98" s="163"/>
      <c r="BDS98" s="163"/>
      <c r="BDT98" s="163"/>
      <c r="BDU98" s="163"/>
      <c r="BDV98" s="163"/>
      <c r="BDW98" s="163"/>
      <c r="BDX98" s="163"/>
      <c r="BDY98" s="163"/>
      <c r="BDZ98" s="163"/>
      <c r="BEA98" s="163"/>
      <c r="BEB98" s="163"/>
      <c r="BEC98" s="163"/>
      <c r="BED98" s="163"/>
      <c r="BEE98" s="163"/>
      <c r="BEF98" s="163"/>
      <c r="BEG98" s="163"/>
      <c r="BEH98" s="163"/>
      <c r="BEI98" s="163"/>
      <c r="BEJ98" s="163"/>
      <c r="BEK98" s="163"/>
      <c r="BEL98" s="163"/>
      <c r="BEM98" s="163"/>
      <c r="BEN98" s="163"/>
      <c r="BEO98" s="163"/>
      <c r="BEP98" s="163"/>
      <c r="BEQ98" s="163"/>
      <c r="BER98" s="163"/>
      <c r="BES98" s="163"/>
      <c r="BET98" s="163"/>
      <c r="BEU98" s="163"/>
      <c r="BEV98" s="163"/>
      <c r="BEW98" s="163"/>
      <c r="BEX98" s="163"/>
      <c r="BEY98" s="163"/>
      <c r="BEZ98" s="163"/>
      <c r="BFA98" s="163"/>
      <c r="BFB98" s="163"/>
      <c r="BFC98" s="163"/>
      <c r="BFD98" s="163"/>
      <c r="BFE98" s="163"/>
      <c r="BFF98" s="163"/>
      <c r="BFG98" s="163"/>
      <c r="BFH98" s="163"/>
      <c r="BFI98" s="163"/>
      <c r="BFJ98" s="163"/>
      <c r="BFK98" s="163"/>
      <c r="BFL98" s="163"/>
      <c r="BFM98" s="163"/>
      <c r="BFN98" s="163"/>
      <c r="BFO98" s="163"/>
      <c r="BFP98" s="163"/>
      <c r="BFQ98" s="163"/>
      <c r="BFR98" s="163"/>
      <c r="BFS98" s="163"/>
      <c r="BFT98" s="163"/>
      <c r="BFU98" s="163"/>
      <c r="BFV98" s="163"/>
      <c r="BFW98" s="163"/>
      <c r="BFX98" s="163"/>
      <c r="BFY98" s="163"/>
      <c r="BFZ98" s="163"/>
      <c r="BGA98" s="163"/>
      <c r="BGB98" s="163"/>
      <c r="BGC98" s="163"/>
      <c r="BGD98" s="163"/>
      <c r="BGE98" s="163"/>
      <c r="BGF98" s="163"/>
      <c r="BGG98" s="163"/>
      <c r="BGH98" s="163"/>
      <c r="BGI98" s="163"/>
      <c r="BGJ98" s="163"/>
      <c r="BGK98" s="163"/>
      <c r="BGL98" s="163"/>
      <c r="BGM98" s="163"/>
      <c r="BGN98" s="163"/>
      <c r="BGO98" s="163"/>
      <c r="BGP98" s="163"/>
      <c r="BGQ98" s="163"/>
      <c r="BGR98" s="163"/>
      <c r="BGS98" s="163"/>
      <c r="BGT98" s="163"/>
      <c r="BGU98" s="163"/>
      <c r="BGV98" s="163"/>
      <c r="BGW98" s="163"/>
      <c r="BGX98" s="163"/>
      <c r="BGY98" s="163"/>
      <c r="BGZ98" s="163"/>
      <c r="BHA98" s="163"/>
      <c r="BHB98" s="163"/>
      <c r="BHC98" s="163"/>
      <c r="BHD98" s="163"/>
      <c r="BHE98" s="163"/>
      <c r="BHF98" s="163"/>
      <c r="BHG98" s="163"/>
      <c r="BHH98" s="163"/>
      <c r="BHI98" s="163"/>
      <c r="BHJ98" s="163"/>
      <c r="BHK98" s="163"/>
      <c r="BHL98" s="163"/>
      <c r="BHM98" s="163"/>
      <c r="BHN98" s="163"/>
      <c r="BHO98" s="163"/>
      <c r="BHP98" s="163"/>
      <c r="BHQ98" s="163"/>
      <c r="BHR98" s="163"/>
      <c r="BHS98" s="163"/>
      <c r="BHT98" s="163"/>
      <c r="BHU98" s="163"/>
      <c r="BHV98" s="163"/>
      <c r="BHW98" s="163"/>
      <c r="BHX98" s="163"/>
      <c r="BHY98" s="163"/>
      <c r="BHZ98" s="163"/>
      <c r="BIA98" s="163"/>
      <c r="BIB98" s="163"/>
      <c r="BIC98" s="163"/>
      <c r="BID98" s="163"/>
      <c r="BIE98" s="163"/>
      <c r="BIF98" s="163"/>
      <c r="BIG98" s="163"/>
      <c r="BIH98" s="163"/>
      <c r="BII98" s="163"/>
      <c r="BIJ98" s="163"/>
      <c r="BIK98" s="163"/>
      <c r="BIL98" s="163"/>
      <c r="BIM98" s="163"/>
      <c r="BIN98" s="163"/>
      <c r="BIO98" s="163"/>
      <c r="BIP98" s="163"/>
      <c r="BIQ98" s="163"/>
      <c r="BIR98" s="163"/>
      <c r="BIS98" s="163"/>
      <c r="BIT98" s="163"/>
      <c r="BIU98" s="163"/>
      <c r="BIV98" s="163"/>
      <c r="BIW98" s="163"/>
      <c r="BIX98" s="163"/>
      <c r="BIY98" s="163"/>
      <c r="BIZ98" s="163"/>
      <c r="BJA98" s="163"/>
      <c r="BJB98" s="163"/>
      <c r="BJC98" s="163"/>
      <c r="BJD98" s="163"/>
      <c r="BJE98" s="163"/>
      <c r="BJF98" s="163"/>
      <c r="BJG98" s="163"/>
      <c r="BJH98" s="163"/>
      <c r="BJI98" s="163"/>
      <c r="BJJ98" s="163"/>
      <c r="BJK98" s="163"/>
      <c r="BJL98" s="163"/>
      <c r="BJM98" s="163"/>
      <c r="BJN98" s="163"/>
      <c r="BJO98" s="163"/>
      <c r="BJP98" s="163"/>
      <c r="BJQ98" s="163"/>
      <c r="BJR98" s="163"/>
      <c r="BJS98" s="163"/>
      <c r="BJT98" s="163"/>
      <c r="BJU98" s="163"/>
      <c r="BJV98" s="163"/>
      <c r="BJW98" s="163"/>
      <c r="BJX98" s="163"/>
      <c r="BJY98" s="163"/>
      <c r="BJZ98" s="163"/>
      <c r="BKA98" s="163"/>
      <c r="BKB98" s="163"/>
      <c r="BKC98" s="163"/>
      <c r="BKD98" s="163"/>
      <c r="BKE98" s="163"/>
      <c r="BKF98" s="163"/>
      <c r="BKG98" s="163"/>
      <c r="BKH98" s="163"/>
      <c r="BKI98" s="163"/>
      <c r="BKJ98" s="163"/>
      <c r="BKK98" s="163"/>
      <c r="BKL98" s="163"/>
      <c r="BKM98" s="163"/>
      <c r="BKN98" s="163"/>
      <c r="BKO98" s="163"/>
      <c r="BKP98" s="163"/>
      <c r="BKQ98" s="163"/>
      <c r="BKR98" s="163"/>
      <c r="BKS98" s="163"/>
      <c r="BKT98" s="163"/>
      <c r="BKU98" s="163"/>
      <c r="BKV98" s="163"/>
      <c r="BKW98" s="163"/>
      <c r="BKX98" s="163"/>
      <c r="BKY98" s="163"/>
      <c r="BKZ98" s="163"/>
      <c r="BLA98" s="163"/>
      <c r="BLB98" s="163"/>
      <c r="BLC98" s="163"/>
      <c r="BLD98" s="163"/>
      <c r="BLE98" s="163"/>
      <c r="BLF98" s="163"/>
      <c r="BLG98" s="163"/>
      <c r="BLH98" s="163"/>
      <c r="BLI98" s="163"/>
      <c r="BLJ98" s="163"/>
      <c r="BLK98" s="163"/>
      <c r="BLL98" s="163"/>
      <c r="BLM98" s="163"/>
      <c r="BLN98" s="163"/>
      <c r="BLO98" s="163"/>
      <c r="BLP98" s="163"/>
      <c r="BLQ98" s="163"/>
      <c r="BLR98" s="163"/>
      <c r="BLS98" s="163"/>
      <c r="BLT98" s="163"/>
      <c r="BLU98" s="163"/>
      <c r="BLV98" s="163"/>
      <c r="BLW98" s="163"/>
      <c r="BLX98" s="163"/>
      <c r="BLY98" s="163"/>
      <c r="BLZ98" s="163"/>
      <c r="BMA98" s="163"/>
      <c r="BMB98" s="163"/>
      <c r="BMC98" s="163"/>
      <c r="BMD98" s="163"/>
      <c r="BME98" s="163"/>
      <c r="BMF98" s="163"/>
      <c r="BMG98" s="163"/>
      <c r="BMH98" s="163"/>
      <c r="BMI98" s="163"/>
      <c r="BMJ98" s="163"/>
      <c r="BMK98" s="163"/>
      <c r="BML98" s="163"/>
      <c r="BMM98" s="163"/>
      <c r="BMN98" s="163"/>
      <c r="BMO98" s="163"/>
      <c r="BMP98" s="163"/>
      <c r="BMQ98" s="163"/>
      <c r="BMR98" s="163"/>
      <c r="BMS98" s="163"/>
      <c r="BMT98" s="163"/>
      <c r="BMU98" s="163"/>
      <c r="BMV98" s="163"/>
      <c r="BMW98" s="163"/>
      <c r="BMX98" s="163"/>
      <c r="BMY98" s="163"/>
      <c r="BMZ98" s="163"/>
      <c r="BNA98" s="163"/>
      <c r="BNB98" s="163"/>
      <c r="BNC98" s="163"/>
      <c r="BND98" s="163"/>
      <c r="BNE98" s="163"/>
      <c r="BNF98" s="163"/>
      <c r="BNG98" s="163"/>
      <c r="BNH98" s="163"/>
      <c r="BNI98" s="163"/>
      <c r="BNJ98" s="163"/>
      <c r="BNK98" s="163"/>
      <c r="BNL98" s="163"/>
      <c r="BNM98" s="163"/>
      <c r="BNN98" s="163"/>
      <c r="BNO98" s="163"/>
      <c r="BNP98" s="163"/>
      <c r="BNQ98" s="163"/>
      <c r="BNR98" s="163"/>
      <c r="BNS98" s="163"/>
      <c r="BNT98" s="163"/>
      <c r="BNU98" s="163"/>
      <c r="BNV98" s="163"/>
      <c r="BNW98" s="163"/>
      <c r="BNX98" s="163"/>
      <c r="BNY98" s="163"/>
      <c r="BNZ98" s="163"/>
      <c r="BOA98" s="163"/>
      <c r="BOB98" s="163"/>
      <c r="BOC98" s="163"/>
      <c r="BOD98" s="163"/>
      <c r="BOE98" s="163"/>
      <c r="BOF98" s="163"/>
      <c r="BOG98" s="163"/>
      <c r="BOH98" s="163"/>
      <c r="BOI98" s="163"/>
      <c r="BOJ98" s="163"/>
      <c r="BOK98" s="163"/>
      <c r="BOL98" s="163"/>
      <c r="BOM98" s="163"/>
      <c r="BON98" s="163"/>
      <c r="BOO98" s="163"/>
      <c r="BOP98" s="163"/>
      <c r="BOQ98" s="163"/>
      <c r="BOR98" s="163"/>
      <c r="BOS98" s="163"/>
      <c r="BOT98" s="163"/>
      <c r="BOU98" s="163"/>
      <c r="BOV98" s="163"/>
      <c r="BOW98" s="163"/>
      <c r="BOX98" s="163"/>
      <c r="BOY98" s="163"/>
      <c r="BOZ98" s="163"/>
      <c r="BPA98" s="163"/>
      <c r="BPB98" s="163"/>
      <c r="BPC98" s="163"/>
      <c r="BPD98" s="163"/>
      <c r="BPE98" s="163"/>
      <c r="BPF98" s="163"/>
      <c r="BPG98" s="163"/>
      <c r="BPH98" s="163"/>
      <c r="BPI98" s="163"/>
      <c r="BPJ98" s="163"/>
      <c r="BPK98" s="163"/>
      <c r="BPL98" s="163"/>
      <c r="BPM98" s="163"/>
      <c r="BPN98" s="163"/>
      <c r="BPO98" s="163"/>
      <c r="BPP98" s="163"/>
      <c r="BPQ98" s="163"/>
      <c r="BPR98" s="163"/>
      <c r="BPS98" s="163"/>
      <c r="BPT98" s="163"/>
      <c r="BPU98" s="163"/>
      <c r="BPV98" s="163"/>
      <c r="BPW98" s="163"/>
      <c r="BPX98" s="163"/>
      <c r="BPY98" s="163"/>
      <c r="BPZ98" s="163"/>
      <c r="BQA98" s="163"/>
      <c r="BQB98" s="163"/>
      <c r="BQC98" s="163"/>
      <c r="BQD98" s="163"/>
      <c r="BQE98" s="163"/>
      <c r="BQF98" s="163"/>
      <c r="BQG98" s="163"/>
      <c r="BQH98" s="163"/>
      <c r="BQI98" s="163"/>
      <c r="BQJ98" s="163"/>
      <c r="BQK98" s="163"/>
      <c r="BQL98" s="163"/>
      <c r="BQM98" s="163"/>
      <c r="BQN98" s="163"/>
      <c r="BQO98" s="163"/>
      <c r="BQP98" s="163"/>
      <c r="BQQ98" s="163"/>
      <c r="BQR98" s="163"/>
      <c r="BQS98" s="163"/>
      <c r="BQT98" s="163"/>
      <c r="BQU98" s="163"/>
      <c r="BQV98" s="163"/>
      <c r="BQW98" s="163"/>
    </row>
    <row r="99" spans="1:1817" s="99" customFormat="1" ht="51" hidden="1" x14ac:dyDescent="0.25">
      <c r="A99" s="100" t="s">
        <v>218</v>
      </c>
      <c r="B99" s="100" t="s">
        <v>338</v>
      </c>
      <c r="C99" s="100" t="s">
        <v>86</v>
      </c>
      <c r="D99" s="101" t="s">
        <v>87</v>
      </c>
      <c r="E99" s="102" t="s">
        <v>88</v>
      </c>
      <c r="F99" s="101" t="s">
        <v>89</v>
      </c>
      <c r="G99" s="28" t="s">
        <v>90</v>
      </c>
      <c r="H99" s="101" t="s">
        <v>91</v>
      </c>
      <c r="I99" s="5">
        <v>366</v>
      </c>
      <c r="J99" s="71" t="s">
        <v>198</v>
      </c>
      <c r="K99" s="5">
        <v>163</v>
      </c>
      <c r="L99" s="107" t="s">
        <v>93</v>
      </c>
      <c r="M99" s="5"/>
      <c r="N99" s="5">
        <v>1145</v>
      </c>
      <c r="O99" s="5">
        <v>2</v>
      </c>
      <c r="P99" s="107" t="s">
        <v>340</v>
      </c>
      <c r="Q99" s="267" t="s">
        <v>34</v>
      </c>
      <c r="R99" s="8">
        <f>+W99</f>
        <v>103</v>
      </c>
      <c r="S99" s="8">
        <v>95</v>
      </c>
      <c r="T99" s="8">
        <v>103</v>
      </c>
      <c r="U99" s="8">
        <v>103</v>
      </c>
      <c r="V99" s="8">
        <v>103</v>
      </c>
      <c r="W99" s="8">
        <v>103</v>
      </c>
      <c r="X99" s="101">
        <v>103</v>
      </c>
      <c r="Y99" s="101">
        <v>103</v>
      </c>
      <c r="Z99" s="238">
        <f t="shared" ref="Z99:Z103" si="105">+Y99/T99</f>
        <v>1</v>
      </c>
      <c r="AA99" s="101"/>
      <c r="AB99" s="101"/>
      <c r="AC99" s="238"/>
      <c r="AD99" s="101"/>
      <c r="AE99" s="101"/>
      <c r="AF99" s="238"/>
      <c r="AG99" s="101">
        <v>103</v>
      </c>
      <c r="AJ99" s="101"/>
      <c r="AK99" s="101"/>
      <c r="AL99" s="101"/>
      <c r="AM99" s="101"/>
      <c r="AN99" s="101">
        <v>103</v>
      </c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  <c r="IP99" s="134"/>
      <c r="IQ99" s="134"/>
      <c r="IR99" s="134"/>
      <c r="IS99" s="134"/>
      <c r="IT99" s="134"/>
      <c r="IU99" s="134"/>
      <c r="IV99" s="134"/>
      <c r="IW99" s="134"/>
      <c r="IX99" s="134"/>
      <c r="IY99" s="134"/>
      <c r="IZ99" s="134"/>
      <c r="JA99" s="134"/>
      <c r="JB99" s="134"/>
      <c r="JC99" s="134"/>
      <c r="JD99" s="134"/>
      <c r="JE99" s="134"/>
      <c r="JF99" s="134"/>
      <c r="JG99" s="134"/>
      <c r="JH99" s="134"/>
      <c r="JI99" s="134"/>
      <c r="JJ99" s="134"/>
      <c r="JK99" s="134"/>
      <c r="JL99" s="134"/>
      <c r="JM99" s="134"/>
      <c r="JN99" s="134"/>
      <c r="JO99" s="134"/>
      <c r="JP99" s="134"/>
      <c r="JQ99" s="134"/>
      <c r="JR99" s="134"/>
      <c r="JS99" s="134"/>
      <c r="JT99" s="134"/>
      <c r="JU99" s="134"/>
      <c r="JV99" s="134"/>
      <c r="JW99" s="134"/>
      <c r="JX99" s="134"/>
      <c r="JY99" s="134"/>
      <c r="JZ99" s="134"/>
      <c r="KA99" s="134"/>
      <c r="KB99" s="134"/>
      <c r="KC99" s="134"/>
      <c r="KD99" s="134"/>
      <c r="KE99" s="134"/>
      <c r="KF99" s="134"/>
      <c r="KG99" s="134"/>
      <c r="KH99" s="134"/>
      <c r="KI99" s="134"/>
      <c r="KJ99" s="134"/>
      <c r="KK99" s="134"/>
      <c r="KL99" s="134"/>
      <c r="KM99" s="134"/>
      <c r="KN99" s="134"/>
      <c r="KO99" s="134"/>
      <c r="KP99" s="134"/>
      <c r="KQ99" s="134"/>
      <c r="KR99" s="134"/>
      <c r="KS99" s="134"/>
      <c r="KT99" s="134"/>
      <c r="KU99" s="134"/>
      <c r="KV99" s="134"/>
      <c r="KW99" s="134"/>
      <c r="KX99" s="134"/>
      <c r="KY99" s="134"/>
      <c r="KZ99" s="134"/>
      <c r="LA99" s="134"/>
      <c r="LB99" s="134"/>
      <c r="LC99" s="134"/>
      <c r="LD99" s="134"/>
      <c r="LE99" s="134"/>
      <c r="LF99" s="134"/>
      <c r="LG99" s="134"/>
      <c r="LH99" s="134"/>
      <c r="LI99" s="134"/>
      <c r="LJ99" s="134"/>
      <c r="LK99" s="134"/>
      <c r="LL99" s="134"/>
      <c r="LM99" s="134"/>
      <c r="LN99" s="134"/>
      <c r="LO99" s="134"/>
      <c r="LP99" s="134"/>
      <c r="LQ99" s="134"/>
      <c r="LR99" s="134"/>
      <c r="LS99" s="134"/>
      <c r="LT99" s="134"/>
      <c r="LU99" s="134"/>
      <c r="LV99" s="134"/>
      <c r="LW99" s="134"/>
      <c r="LX99" s="134"/>
      <c r="LY99" s="134"/>
      <c r="LZ99" s="134"/>
      <c r="MA99" s="134"/>
      <c r="MB99" s="134"/>
      <c r="MC99" s="134"/>
      <c r="MD99" s="134"/>
      <c r="ME99" s="134"/>
      <c r="MF99" s="134"/>
      <c r="MG99" s="134"/>
      <c r="MH99" s="134"/>
      <c r="MI99" s="134"/>
      <c r="MJ99" s="134"/>
      <c r="MK99" s="134"/>
      <c r="ML99" s="134"/>
      <c r="MM99" s="134"/>
      <c r="MN99" s="134"/>
      <c r="MO99" s="134"/>
      <c r="MP99" s="134"/>
      <c r="MQ99" s="134"/>
      <c r="MR99" s="134"/>
      <c r="MS99" s="134"/>
      <c r="MT99" s="134"/>
      <c r="MU99" s="134"/>
      <c r="MV99" s="134"/>
      <c r="MW99" s="134"/>
      <c r="MX99" s="134"/>
      <c r="MY99" s="134"/>
      <c r="MZ99" s="134"/>
      <c r="NA99" s="134"/>
      <c r="NB99" s="134"/>
      <c r="NC99" s="134"/>
      <c r="ND99" s="134"/>
      <c r="NE99" s="134"/>
      <c r="NF99" s="134"/>
      <c r="NG99" s="134"/>
      <c r="NH99" s="134"/>
      <c r="NI99" s="134"/>
      <c r="NJ99" s="134"/>
      <c r="NK99" s="134"/>
      <c r="NL99" s="134"/>
      <c r="NM99" s="134"/>
      <c r="NN99" s="134"/>
      <c r="NO99" s="134"/>
      <c r="NP99" s="134"/>
      <c r="NQ99" s="134"/>
      <c r="NR99" s="134"/>
      <c r="NS99" s="134"/>
      <c r="NT99" s="134"/>
      <c r="NU99" s="134"/>
      <c r="NV99" s="134"/>
      <c r="NW99" s="134"/>
      <c r="NX99" s="134"/>
      <c r="NY99" s="134"/>
      <c r="NZ99" s="134"/>
      <c r="OA99" s="134"/>
      <c r="OB99" s="134"/>
      <c r="OC99" s="134"/>
      <c r="OD99" s="134"/>
      <c r="OE99" s="134"/>
      <c r="OF99" s="134"/>
      <c r="OG99" s="134"/>
      <c r="OH99" s="134"/>
      <c r="OI99" s="134"/>
      <c r="OJ99" s="134"/>
      <c r="OK99" s="134"/>
      <c r="OL99" s="134"/>
      <c r="OM99" s="134"/>
      <c r="ON99" s="134"/>
      <c r="OO99" s="134"/>
      <c r="OP99" s="134"/>
      <c r="OQ99" s="134"/>
      <c r="OR99" s="134"/>
      <c r="OS99" s="134"/>
      <c r="OT99" s="134"/>
      <c r="OU99" s="134"/>
      <c r="OV99" s="134"/>
      <c r="OW99" s="134"/>
      <c r="OX99" s="134"/>
      <c r="OY99" s="134"/>
      <c r="OZ99" s="134"/>
      <c r="PA99" s="134"/>
      <c r="PB99" s="134"/>
      <c r="PC99" s="134"/>
      <c r="PD99" s="134"/>
      <c r="PE99" s="134"/>
      <c r="PF99" s="134"/>
      <c r="PG99" s="134"/>
      <c r="PH99" s="134"/>
      <c r="PI99" s="134"/>
      <c r="PJ99" s="134"/>
      <c r="PK99" s="134"/>
      <c r="PL99" s="134"/>
      <c r="PM99" s="134"/>
      <c r="PN99" s="134"/>
      <c r="PO99" s="134"/>
      <c r="PP99" s="134"/>
      <c r="PQ99" s="134"/>
      <c r="PR99" s="134"/>
      <c r="PS99" s="134"/>
      <c r="PT99" s="134"/>
      <c r="PU99" s="134"/>
      <c r="PV99" s="134"/>
      <c r="PW99" s="134"/>
      <c r="PX99" s="134"/>
      <c r="PY99" s="134"/>
      <c r="PZ99" s="134"/>
      <c r="QA99" s="134"/>
      <c r="QB99" s="134"/>
      <c r="QC99" s="134"/>
      <c r="QD99" s="134"/>
      <c r="QE99" s="134"/>
      <c r="QF99" s="134"/>
      <c r="QG99" s="134"/>
      <c r="QH99" s="134"/>
      <c r="QI99" s="134"/>
      <c r="QJ99" s="134"/>
      <c r="QK99" s="134"/>
      <c r="QL99" s="134"/>
      <c r="QM99" s="134"/>
      <c r="QN99" s="134"/>
      <c r="QO99" s="134"/>
      <c r="QP99" s="134"/>
      <c r="QQ99" s="134"/>
      <c r="QR99" s="134"/>
      <c r="QS99" s="134"/>
      <c r="QT99" s="134"/>
      <c r="QU99" s="134"/>
      <c r="QV99" s="134"/>
      <c r="QW99" s="134"/>
      <c r="QX99" s="134"/>
      <c r="QY99" s="134"/>
      <c r="QZ99" s="134"/>
      <c r="RA99" s="134"/>
      <c r="RB99" s="134"/>
      <c r="RC99" s="134"/>
      <c r="RD99" s="134"/>
      <c r="RE99" s="134"/>
      <c r="RF99" s="134"/>
      <c r="RG99" s="134"/>
      <c r="RH99" s="134"/>
      <c r="RI99" s="134"/>
      <c r="RJ99" s="134"/>
      <c r="RK99" s="134"/>
      <c r="RL99" s="134"/>
      <c r="RM99" s="134"/>
      <c r="RN99" s="134"/>
      <c r="RO99" s="134"/>
      <c r="RP99" s="134"/>
      <c r="RQ99" s="134"/>
      <c r="RR99" s="134"/>
      <c r="RS99" s="134"/>
      <c r="RT99" s="134"/>
      <c r="RU99" s="134"/>
      <c r="RV99" s="134"/>
      <c r="RW99" s="134"/>
      <c r="RX99" s="134"/>
      <c r="RY99" s="134"/>
      <c r="RZ99" s="134"/>
      <c r="SA99" s="134"/>
      <c r="SB99" s="134"/>
      <c r="SC99" s="134"/>
      <c r="SD99" s="134"/>
      <c r="SE99" s="134"/>
      <c r="SF99" s="134"/>
      <c r="SG99" s="134"/>
      <c r="SH99" s="134"/>
      <c r="SI99" s="134"/>
      <c r="SJ99" s="134"/>
      <c r="SK99" s="134"/>
      <c r="SL99" s="134"/>
      <c r="SM99" s="134"/>
      <c r="SN99" s="134"/>
      <c r="SO99" s="134"/>
      <c r="SP99" s="134"/>
      <c r="SQ99" s="134"/>
      <c r="SR99" s="134"/>
      <c r="SS99" s="134"/>
      <c r="ST99" s="134"/>
      <c r="SU99" s="134"/>
      <c r="SV99" s="134"/>
      <c r="SW99" s="134"/>
      <c r="SX99" s="134"/>
      <c r="SY99" s="134"/>
      <c r="SZ99" s="134"/>
      <c r="TA99" s="134"/>
      <c r="TB99" s="134"/>
      <c r="TC99" s="134"/>
      <c r="TD99" s="134"/>
      <c r="TE99" s="134"/>
      <c r="TF99" s="134"/>
      <c r="TG99" s="134"/>
      <c r="TH99" s="134"/>
      <c r="TI99" s="134"/>
      <c r="TJ99" s="134"/>
      <c r="TK99" s="134"/>
      <c r="TL99" s="134"/>
      <c r="TM99" s="134"/>
      <c r="TN99" s="134"/>
      <c r="TO99" s="134"/>
      <c r="TP99" s="134"/>
      <c r="TQ99" s="134"/>
      <c r="TR99" s="134"/>
      <c r="TS99" s="134"/>
      <c r="TT99" s="134"/>
      <c r="TU99" s="134"/>
      <c r="TV99" s="134"/>
      <c r="TW99" s="134"/>
      <c r="TX99" s="134"/>
      <c r="TY99" s="134"/>
      <c r="TZ99" s="134"/>
      <c r="UA99" s="134"/>
      <c r="UB99" s="134"/>
      <c r="UC99" s="134"/>
      <c r="UD99" s="134"/>
      <c r="UE99" s="134"/>
      <c r="UF99" s="134"/>
      <c r="UG99" s="134"/>
      <c r="UH99" s="134"/>
      <c r="UI99" s="134"/>
      <c r="UJ99" s="134"/>
      <c r="UK99" s="134"/>
      <c r="UL99" s="134"/>
      <c r="UM99" s="134"/>
      <c r="UN99" s="134"/>
      <c r="UO99" s="134"/>
      <c r="UP99" s="134"/>
      <c r="UQ99" s="134"/>
      <c r="UR99" s="134"/>
      <c r="US99" s="134"/>
      <c r="UT99" s="134"/>
      <c r="UU99" s="134"/>
      <c r="UV99" s="134"/>
      <c r="UW99" s="134"/>
      <c r="UX99" s="134"/>
      <c r="UY99" s="134"/>
      <c r="UZ99" s="134"/>
      <c r="VA99" s="134"/>
      <c r="VB99" s="134"/>
      <c r="VC99" s="134"/>
      <c r="VD99" s="134"/>
      <c r="VE99" s="134"/>
      <c r="VF99" s="134"/>
      <c r="VG99" s="134"/>
      <c r="VH99" s="134"/>
      <c r="VI99" s="134"/>
      <c r="VJ99" s="134"/>
      <c r="VK99" s="134"/>
      <c r="VL99" s="134"/>
      <c r="VM99" s="134"/>
      <c r="VN99" s="134"/>
      <c r="VO99" s="134"/>
      <c r="VP99" s="134"/>
      <c r="VQ99" s="134"/>
      <c r="VR99" s="134"/>
      <c r="VS99" s="134"/>
      <c r="VT99" s="134"/>
      <c r="VU99" s="134"/>
      <c r="VV99" s="134"/>
      <c r="VW99" s="134"/>
      <c r="VX99" s="134"/>
      <c r="VY99" s="134"/>
      <c r="VZ99" s="134"/>
      <c r="WA99" s="134"/>
      <c r="WB99" s="134"/>
      <c r="WC99" s="134"/>
      <c r="WD99" s="134"/>
      <c r="WE99" s="134"/>
      <c r="WF99" s="134"/>
      <c r="WG99" s="134"/>
      <c r="WH99" s="134"/>
      <c r="WI99" s="134"/>
      <c r="WJ99" s="134"/>
      <c r="WK99" s="134"/>
      <c r="WL99" s="134"/>
      <c r="WM99" s="134"/>
      <c r="WN99" s="134"/>
      <c r="WO99" s="134"/>
      <c r="WP99" s="134"/>
      <c r="WQ99" s="134"/>
      <c r="WR99" s="134"/>
      <c r="WS99" s="134"/>
      <c r="WT99" s="134"/>
      <c r="WU99" s="134"/>
      <c r="WV99" s="134"/>
      <c r="WW99" s="134"/>
      <c r="WX99" s="134"/>
      <c r="WY99" s="134"/>
      <c r="WZ99" s="134"/>
      <c r="XA99" s="134"/>
      <c r="XB99" s="134"/>
      <c r="XC99" s="134"/>
      <c r="XD99" s="134"/>
      <c r="XE99" s="134"/>
      <c r="XF99" s="134"/>
      <c r="XG99" s="134"/>
      <c r="XH99" s="134"/>
      <c r="XI99" s="134"/>
      <c r="XJ99" s="134"/>
      <c r="XK99" s="134"/>
      <c r="XL99" s="134"/>
      <c r="XM99" s="134"/>
      <c r="XN99" s="134"/>
      <c r="XO99" s="134"/>
      <c r="XP99" s="134"/>
      <c r="XQ99" s="134"/>
      <c r="XR99" s="134"/>
      <c r="XS99" s="134"/>
      <c r="XT99" s="134"/>
      <c r="XU99" s="134"/>
      <c r="XV99" s="134"/>
      <c r="XW99" s="134"/>
      <c r="XX99" s="134"/>
      <c r="XY99" s="134"/>
      <c r="XZ99" s="134"/>
      <c r="YA99" s="134"/>
      <c r="YB99" s="134"/>
      <c r="YC99" s="134"/>
      <c r="YD99" s="134"/>
      <c r="YE99" s="134"/>
      <c r="YF99" s="134"/>
      <c r="YG99" s="134"/>
      <c r="YH99" s="134"/>
      <c r="YI99" s="134"/>
      <c r="YJ99" s="134"/>
      <c r="YK99" s="134"/>
      <c r="YL99" s="134"/>
      <c r="YM99" s="134"/>
      <c r="YN99" s="134"/>
      <c r="YO99" s="134"/>
      <c r="YP99" s="134"/>
      <c r="YQ99" s="134"/>
      <c r="YR99" s="134"/>
      <c r="YS99" s="134"/>
      <c r="YT99" s="134"/>
      <c r="YU99" s="134"/>
      <c r="YV99" s="134"/>
      <c r="YW99" s="134"/>
      <c r="YX99" s="134"/>
      <c r="YY99" s="134"/>
      <c r="YZ99" s="134"/>
      <c r="ZA99" s="134"/>
      <c r="ZB99" s="134"/>
      <c r="ZC99" s="134"/>
      <c r="ZD99" s="134"/>
      <c r="ZE99" s="134"/>
      <c r="ZF99" s="134"/>
      <c r="ZG99" s="134"/>
      <c r="ZH99" s="134"/>
      <c r="ZI99" s="134"/>
      <c r="ZJ99" s="134"/>
      <c r="ZK99" s="134"/>
      <c r="ZL99" s="134"/>
      <c r="ZM99" s="134"/>
      <c r="ZN99" s="134"/>
      <c r="ZO99" s="134"/>
      <c r="ZP99" s="134"/>
      <c r="ZQ99" s="134"/>
      <c r="ZR99" s="134"/>
      <c r="ZS99" s="134"/>
      <c r="ZT99" s="134"/>
      <c r="ZU99" s="134"/>
      <c r="ZV99" s="134"/>
      <c r="ZW99" s="134"/>
      <c r="ZX99" s="134"/>
      <c r="ZY99" s="134"/>
      <c r="ZZ99" s="134"/>
      <c r="AAA99" s="134"/>
      <c r="AAB99" s="134"/>
      <c r="AAC99" s="134"/>
      <c r="AAD99" s="134"/>
      <c r="AAE99" s="134"/>
      <c r="AAF99" s="134"/>
      <c r="AAG99" s="134"/>
      <c r="AAH99" s="134"/>
      <c r="AAI99" s="134"/>
      <c r="AAJ99" s="134"/>
      <c r="AAK99" s="134"/>
      <c r="AAL99" s="134"/>
      <c r="AAM99" s="134"/>
      <c r="AAN99" s="134"/>
      <c r="AAO99" s="134"/>
      <c r="AAP99" s="134"/>
      <c r="AAQ99" s="134"/>
      <c r="AAR99" s="134"/>
      <c r="AAS99" s="134"/>
      <c r="AAT99" s="134"/>
      <c r="AAU99" s="134"/>
      <c r="AAV99" s="134"/>
      <c r="AAW99" s="134"/>
      <c r="AAX99" s="134"/>
      <c r="AAY99" s="134"/>
      <c r="AAZ99" s="134"/>
      <c r="ABA99" s="134"/>
      <c r="ABB99" s="134"/>
      <c r="ABC99" s="134"/>
      <c r="ABD99" s="134"/>
      <c r="ABE99" s="134"/>
      <c r="ABF99" s="134"/>
      <c r="ABG99" s="134"/>
      <c r="ABH99" s="134"/>
      <c r="ABI99" s="134"/>
      <c r="ABJ99" s="134"/>
      <c r="ABK99" s="134"/>
      <c r="ABL99" s="134"/>
      <c r="ABM99" s="134"/>
      <c r="ABN99" s="134"/>
      <c r="ABO99" s="134"/>
      <c r="ABP99" s="134"/>
      <c r="ABQ99" s="134"/>
      <c r="ABR99" s="134"/>
      <c r="ABS99" s="134"/>
      <c r="ABT99" s="134"/>
      <c r="ABU99" s="134"/>
      <c r="ABV99" s="134"/>
      <c r="ABW99" s="134"/>
      <c r="ABX99" s="134"/>
      <c r="ABY99" s="134"/>
      <c r="ABZ99" s="134"/>
      <c r="ACA99" s="134"/>
      <c r="ACB99" s="134"/>
      <c r="ACC99" s="134"/>
      <c r="ACD99" s="134"/>
      <c r="ACE99" s="134"/>
      <c r="ACF99" s="134"/>
      <c r="ACG99" s="134"/>
      <c r="ACH99" s="134"/>
      <c r="ACI99" s="134"/>
      <c r="ACJ99" s="134"/>
      <c r="ACK99" s="134"/>
      <c r="ACL99" s="134"/>
      <c r="ACM99" s="134"/>
      <c r="ACN99" s="134"/>
      <c r="ACO99" s="134"/>
      <c r="ACP99" s="134"/>
      <c r="ACQ99" s="134"/>
      <c r="ACR99" s="134"/>
      <c r="ACS99" s="134"/>
      <c r="ACT99" s="134"/>
      <c r="ACU99" s="134"/>
      <c r="ACV99" s="134"/>
      <c r="ACW99" s="134"/>
      <c r="ACX99" s="134"/>
      <c r="ACY99" s="134"/>
      <c r="ACZ99" s="134"/>
      <c r="ADA99" s="134"/>
      <c r="ADB99" s="134"/>
      <c r="ADC99" s="134"/>
      <c r="ADD99" s="134"/>
      <c r="ADE99" s="134"/>
      <c r="ADF99" s="134"/>
      <c r="ADG99" s="134"/>
      <c r="ADH99" s="134"/>
      <c r="ADI99" s="134"/>
      <c r="ADJ99" s="134"/>
      <c r="ADK99" s="134"/>
      <c r="ADL99" s="134"/>
      <c r="ADM99" s="134"/>
      <c r="ADN99" s="134"/>
      <c r="ADO99" s="134"/>
      <c r="ADP99" s="134"/>
      <c r="ADQ99" s="134"/>
      <c r="ADR99" s="134"/>
      <c r="ADS99" s="134"/>
      <c r="ADT99" s="134"/>
      <c r="ADU99" s="134"/>
      <c r="ADV99" s="134"/>
      <c r="ADW99" s="134"/>
      <c r="ADX99" s="134"/>
      <c r="ADY99" s="134"/>
      <c r="ADZ99" s="134"/>
      <c r="AEA99" s="134"/>
      <c r="AEB99" s="134"/>
      <c r="AEC99" s="134"/>
      <c r="AED99" s="134"/>
      <c r="AEE99" s="134"/>
      <c r="AEF99" s="134"/>
      <c r="AEG99" s="134"/>
      <c r="AEH99" s="134"/>
      <c r="AEI99" s="134"/>
      <c r="AEJ99" s="134"/>
      <c r="AEK99" s="134"/>
      <c r="AEL99" s="134"/>
      <c r="AEM99" s="134"/>
      <c r="AEN99" s="134"/>
      <c r="AEO99" s="134"/>
      <c r="AEP99" s="134"/>
      <c r="AEQ99" s="134"/>
      <c r="AER99" s="134"/>
      <c r="AES99" s="134"/>
      <c r="AET99" s="134"/>
      <c r="AEU99" s="134"/>
      <c r="AEV99" s="134"/>
      <c r="AEW99" s="134"/>
      <c r="AEX99" s="134"/>
      <c r="AEY99" s="134"/>
      <c r="AEZ99" s="134"/>
      <c r="AFA99" s="134"/>
      <c r="AFB99" s="134"/>
      <c r="AFC99" s="134"/>
      <c r="AFD99" s="134"/>
      <c r="AFE99" s="134"/>
      <c r="AFF99" s="134"/>
      <c r="AFG99" s="134"/>
      <c r="AFH99" s="134"/>
      <c r="AFI99" s="134"/>
      <c r="AFJ99" s="134"/>
      <c r="AFK99" s="134"/>
      <c r="AFL99" s="134"/>
      <c r="AFM99" s="134"/>
      <c r="AFN99" s="134"/>
      <c r="AFO99" s="134"/>
      <c r="AFP99" s="134"/>
      <c r="AFQ99" s="134"/>
      <c r="AFR99" s="134"/>
      <c r="AFS99" s="134"/>
      <c r="AFT99" s="134"/>
      <c r="AFU99" s="134"/>
      <c r="AFV99" s="134"/>
      <c r="AFW99" s="134"/>
      <c r="AFX99" s="134"/>
      <c r="AFY99" s="134"/>
      <c r="AFZ99" s="134"/>
      <c r="AGA99" s="134"/>
      <c r="AGB99" s="134"/>
      <c r="AGC99" s="134"/>
      <c r="AGD99" s="134"/>
      <c r="AGE99" s="134"/>
      <c r="AGF99" s="134"/>
      <c r="AGG99" s="134"/>
      <c r="AGH99" s="134"/>
      <c r="AGI99" s="134"/>
      <c r="AGJ99" s="134"/>
      <c r="AGK99" s="134"/>
      <c r="AGL99" s="134"/>
      <c r="AGM99" s="134"/>
      <c r="AGN99" s="134"/>
      <c r="AGO99" s="134"/>
      <c r="AGP99" s="134"/>
      <c r="AGQ99" s="134"/>
      <c r="AGR99" s="134"/>
      <c r="AGS99" s="134"/>
      <c r="AGT99" s="134"/>
      <c r="AGU99" s="134"/>
      <c r="AGV99" s="134"/>
      <c r="AGW99" s="134"/>
      <c r="AGX99" s="134"/>
      <c r="AGY99" s="134"/>
      <c r="AGZ99" s="134"/>
      <c r="AHA99" s="134"/>
      <c r="AHB99" s="134"/>
      <c r="AHC99" s="134"/>
      <c r="AHD99" s="134"/>
      <c r="AHE99" s="134"/>
      <c r="AHF99" s="134"/>
      <c r="AHG99" s="134"/>
      <c r="AHH99" s="134"/>
      <c r="AHI99" s="134"/>
      <c r="AHJ99" s="134"/>
      <c r="AHK99" s="134"/>
      <c r="AHL99" s="134"/>
      <c r="AHM99" s="134"/>
      <c r="AHN99" s="134"/>
      <c r="AHO99" s="134"/>
      <c r="AHP99" s="134"/>
      <c r="AHQ99" s="134"/>
      <c r="AHR99" s="134"/>
      <c r="AHS99" s="134"/>
      <c r="AHT99" s="134"/>
      <c r="AHU99" s="134"/>
      <c r="AHV99" s="134"/>
      <c r="AHW99" s="134"/>
      <c r="AHX99" s="134"/>
      <c r="AHY99" s="134"/>
      <c r="AHZ99" s="134"/>
      <c r="AIA99" s="134"/>
      <c r="AIB99" s="134"/>
      <c r="AIC99" s="134"/>
      <c r="AID99" s="134"/>
      <c r="AIE99" s="134"/>
      <c r="AIF99" s="134"/>
      <c r="AIG99" s="134"/>
      <c r="AIH99" s="134"/>
      <c r="AII99" s="134"/>
      <c r="AIJ99" s="134"/>
      <c r="AIK99" s="134"/>
      <c r="AIL99" s="134"/>
      <c r="AIM99" s="134"/>
      <c r="AIN99" s="134"/>
      <c r="AIO99" s="134"/>
      <c r="AIP99" s="134"/>
      <c r="AIQ99" s="134"/>
      <c r="AIR99" s="134"/>
      <c r="AIS99" s="134"/>
      <c r="AIT99" s="134"/>
      <c r="AIU99" s="134"/>
      <c r="AIV99" s="134"/>
      <c r="AIW99" s="134"/>
      <c r="AIX99" s="134"/>
      <c r="AIY99" s="134"/>
      <c r="AIZ99" s="134"/>
      <c r="AJA99" s="134"/>
      <c r="AJB99" s="134"/>
      <c r="AJC99" s="134"/>
      <c r="AJD99" s="134"/>
      <c r="AJE99" s="134"/>
      <c r="AJF99" s="134"/>
      <c r="AJG99" s="134"/>
      <c r="AJH99" s="134"/>
      <c r="AJI99" s="134"/>
      <c r="AJJ99" s="134"/>
      <c r="AJK99" s="134"/>
      <c r="AJL99" s="134"/>
      <c r="AJM99" s="134"/>
      <c r="AJN99" s="134"/>
      <c r="AJO99" s="134"/>
      <c r="AJP99" s="134"/>
      <c r="AJQ99" s="134"/>
      <c r="AJR99" s="134"/>
      <c r="AJS99" s="134"/>
      <c r="AJT99" s="134"/>
      <c r="AJU99" s="134"/>
      <c r="AJV99" s="134"/>
      <c r="AJW99" s="134"/>
      <c r="AJX99" s="134"/>
      <c r="AJY99" s="134"/>
      <c r="AJZ99" s="134"/>
      <c r="AKA99" s="134"/>
      <c r="AKB99" s="134"/>
      <c r="AKC99" s="134"/>
      <c r="AKD99" s="134"/>
      <c r="AKE99" s="134"/>
      <c r="AKF99" s="134"/>
      <c r="AKG99" s="134"/>
      <c r="AKH99" s="134"/>
      <c r="AKI99" s="134"/>
      <c r="AKJ99" s="134"/>
      <c r="AKK99" s="134"/>
      <c r="AKL99" s="134"/>
      <c r="AKM99" s="134"/>
      <c r="AKN99" s="134"/>
      <c r="AKO99" s="134"/>
      <c r="AKP99" s="134"/>
      <c r="AKQ99" s="134"/>
      <c r="AKR99" s="134"/>
      <c r="AKS99" s="134"/>
      <c r="AKT99" s="134"/>
      <c r="AKU99" s="134"/>
      <c r="AKV99" s="134"/>
      <c r="AKW99" s="134"/>
      <c r="AKX99" s="134"/>
      <c r="AKY99" s="134"/>
      <c r="AKZ99" s="134"/>
      <c r="ALA99" s="134"/>
      <c r="ALB99" s="134"/>
      <c r="ALC99" s="134"/>
      <c r="ALD99" s="134"/>
      <c r="ALE99" s="134"/>
      <c r="ALF99" s="134"/>
      <c r="ALG99" s="134"/>
      <c r="ALH99" s="134"/>
      <c r="ALI99" s="134"/>
      <c r="ALJ99" s="134"/>
      <c r="ALK99" s="134"/>
      <c r="ALL99" s="134"/>
      <c r="ALM99" s="134"/>
      <c r="ALN99" s="134"/>
      <c r="ALO99" s="134"/>
      <c r="ALP99" s="134"/>
      <c r="ALQ99" s="134"/>
      <c r="ALR99" s="134"/>
      <c r="ALS99" s="134"/>
      <c r="ALT99" s="134"/>
      <c r="ALU99" s="134"/>
      <c r="ALV99" s="134"/>
      <c r="ALW99" s="134"/>
      <c r="ALX99" s="134"/>
      <c r="ALY99" s="134"/>
      <c r="ALZ99" s="134"/>
      <c r="AMA99" s="134"/>
      <c r="AMB99" s="134"/>
      <c r="AMC99" s="134"/>
      <c r="AMD99" s="134"/>
      <c r="AME99" s="134"/>
      <c r="AMF99" s="134"/>
      <c r="AMG99" s="134"/>
      <c r="AMH99" s="134"/>
      <c r="AMI99" s="134"/>
      <c r="AMJ99" s="134"/>
      <c r="AMK99" s="134"/>
      <c r="AML99" s="134"/>
      <c r="AMM99" s="134"/>
      <c r="AMN99" s="134"/>
      <c r="AMO99" s="134"/>
      <c r="AMP99" s="134"/>
      <c r="AMQ99" s="134"/>
      <c r="AMR99" s="134"/>
      <c r="AMS99" s="134"/>
      <c r="AMT99" s="134"/>
      <c r="AMU99" s="134"/>
      <c r="AMV99" s="134"/>
      <c r="AMW99" s="134"/>
      <c r="AMX99" s="134"/>
      <c r="AMY99" s="134"/>
      <c r="AMZ99" s="134"/>
      <c r="ANA99" s="134"/>
      <c r="ANB99" s="134"/>
      <c r="ANC99" s="134"/>
      <c r="AND99" s="134"/>
      <c r="ANE99" s="134"/>
      <c r="ANF99" s="134"/>
      <c r="ANG99" s="134"/>
      <c r="ANH99" s="134"/>
      <c r="ANI99" s="134"/>
      <c r="ANJ99" s="134"/>
      <c r="ANK99" s="134"/>
      <c r="ANL99" s="134"/>
      <c r="ANM99" s="134"/>
      <c r="ANN99" s="134"/>
      <c r="ANO99" s="134"/>
      <c r="ANP99" s="134"/>
      <c r="ANQ99" s="134"/>
      <c r="ANR99" s="134"/>
      <c r="ANS99" s="134"/>
      <c r="ANT99" s="134"/>
      <c r="ANU99" s="134"/>
      <c r="ANV99" s="134"/>
      <c r="ANW99" s="134"/>
      <c r="ANX99" s="134"/>
      <c r="ANY99" s="134"/>
      <c r="ANZ99" s="134"/>
      <c r="AOA99" s="134"/>
      <c r="AOB99" s="134"/>
      <c r="AOC99" s="134"/>
      <c r="AOD99" s="134"/>
      <c r="AOE99" s="134"/>
      <c r="AOF99" s="134"/>
      <c r="AOG99" s="134"/>
      <c r="AOH99" s="134"/>
      <c r="AOI99" s="134"/>
      <c r="AOJ99" s="134"/>
      <c r="AOK99" s="134"/>
      <c r="AOL99" s="134"/>
      <c r="AOM99" s="134"/>
      <c r="AON99" s="134"/>
      <c r="AOO99" s="134"/>
      <c r="AOP99" s="134"/>
      <c r="AOQ99" s="134"/>
      <c r="AOR99" s="134"/>
      <c r="AOS99" s="134"/>
      <c r="AOT99" s="134"/>
      <c r="AOU99" s="134"/>
      <c r="AOV99" s="134"/>
      <c r="AOW99" s="134"/>
      <c r="AOX99" s="134"/>
      <c r="AOY99" s="134"/>
      <c r="AOZ99" s="134"/>
      <c r="APA99" s="134"/>
      <c r="APB99" s="134"/>
      <c r="APC99" s="134"/>
      <c r="APD99" s="134"/>
      <c r="APE99" s="134"/>
      <c r="APF99" s="134"/>
      <c r="APG99" s="134"/>
      <c r="APH99" s="134"/>
      <c r="API99" s="134"/>
      <c r="APJ99" s="134"/>
      <c r="APK99" s="134"/>
      <c r="APL99" s="134"/>
      <c r="APM99" s="134"/>
      <c r="APN99" s="134"/>
      <c r="APO99" s="134"/>
      <c r="APP99" s="134"/>
      <c r="APQ99" s="134"/>
      <c r="APR99" s="134"/>
      <c r="APS99" s="134"/>
      <c r="APT99" s="134"/>
      <c r="APU99" s="134"/>
      <c r="APV99" s="134"/>
      <c r="APW99" s="134"/>
      <c r="APX99" s="134"/>
      <c r="APY99" s="134"/>
      <c r="APZ99" s="134"/>
      <c r="AQA99" s="134"/>
      <c r="AQB99" s="134"/>
      <c r="AQC99" s="134"/>
      <c r="AQD99" s="134"/>
      <c r="AQE99" s="134"/>
      <c r="AQF99" s="134"/>
      <c r="AQG99" s="134"/>
      <c r="AQH99" s="134"/>
      <c r="AQI99" s="134"/>
      <c r="AQJ99" s="134"/>
      <c r="AQK99" s="134"/>
      <c r="AQL99" s="134"/>
      <c r="AQM99" s="134"/>
      <c r="AQN99" s="134"/>
      <c r="AQO99" s="134"/>
      <c r="AQP99" s="134"/>
      <c r="AQQ99" s="134"/>
      <c r="AQR99" s="134"/>
      <c r="AQS99" s="134"/>
      <c r="AQT99" s="134"/>
      <c r="AQU99" s="134"/>
      <c r="AQV99" s="134"/>
      <c r="AQW99" s="134"/>
      <c r="AQX99" s="134"/>
      <c r="AQY99" s="134"/>
      <c r="AQZ99" s="134"/>
      <c r="ARA99" s="134"/>
      <c r="ARB99" s="134"/>
      <c r="ARC99" s="134"/>
      <c r="ARD99" s="134"/>
      <c r="ARE99" s="134"/>
      <c r="ARF99" s="134"/>
      <c r="ARG99" s="134"/>
      <c r="ARH99" s="134"/>
      <c r="ARI99" s="134"/>
      <c r="ARJ99" s="134"/>
      <c r="ARK99" s="134"/>
      <c r="ARL99" s="134"/>
      <c r="ARM99" s="134"/>
      <c r="ARN99" s="134"/>
      <c r="ARO99" s="134"/>
      <c r="ARP99" s="134"/>
      <c r="ARQ99" s="134"/>
      <c r="ARR99" s="134"/>
      <c r="ARS99" s="134"/>
      <c r="ART99" s="134"/>
      <c r="ARU99" s="134"/>
      <c r="ARV99" s="134"/>
      <c r="ARW99" s="134"/>
      <c r="ARX99" s="134"/>
      <c r="ARY99" s="134"/>
      <c r="ARZ99" s="134"/>
      <c r="ASA99" s="134"/>
      <c r="ASB99" s="134"/>
      <c r="ASC99" s="134"/>
      <c r="ASD99" s="134"/>
      <c r="ASE99" s="134"/>
      <c r="ASF99" s="134"/>
      <c r="ASG99" s="134"/>
      <c r="ASH99" s="134"/>
      <c r="ASI99" s="134"/>
      <c r="ASJ99" s="134"/>
      <c r="ASK99" s="134"/>
      <c r="ASL99" s="134"/>
      <c r="ASM99" s="134"/>
      <c r="ASN99" s="134"/>
      <c r="ASO99" s="134"/>
      <c r="ASP99" s="134"/>
      <c r="ASQ99" s="134"/>
      <c r="ASR99" s="134"/>
      <c r="ASS99" s="134"/>
      <c r="AST99" s="134"/>
      <c r="ASU99" s="134"/>
      <c r="ASV99" s="134"/>
      <c r="ASW99" s="134"/>
      <c r="ASX99" s="134"/>
      <c r="ASY99" s="134"/>
      <c r="ASZ99" s="134"/>
      <c r="ATA99" s="134"/>
      <c r="ATB99" s="134"/>
      <c r="ATC99" s="134"/>
      <c r="ATD99" s="134"/>
      <c r="ATE99" s="134"/>
      <c r="ATF99" s="134"/>
      <c r="ATG99" s="134"/>
      <c r="ATH99" s="134"/>
      <c r="ATI99" s="134"/>
      <c r="ATJ99" s="134"/>
      <c r="ATK99" s="134"/>
      <c r="ATL99" s="134"/>
      <c r="ATM99" s="134"/>
      <c r="ATN99" s="134"/>
      <c r="ATO99" s="134"/>
      <c r="ATP99" s="134"/>
      <c r="ATQ99" s="134"/>
      <c r="ATR99" s="134"/>
      <c r="ATS99" s="134"/>
      <c r="ATT99" s="134"/>
      <c r="ATU99" s="134"/>
      <c r="ATV99" s="134"/>
      <c r="ATW99" s="134"/>
      <c r="ATX99" s="134"/>
      <c r="ATY99" s="134"/>
      <c r="ATZ99" s="134"/>
      <c r="AUA99" s="134"/>
      <c r="AUB99" s="134"/>
      <c r="AUC99" s="134"/>
      <c r="AUD99" s="134"/>
      <c r="AUE99" s="134"/>
      <c r="AUF99" s="134"/>
      <c r="AUG99" s="134"/>
      <c r="AUH99" s="134"/>
      <c r="AUI99" s="134"/>
      <c r="AUJ99" s="134"/>
      <c r="AUK99" s="134"/>
      <c r="AUL99" s="134"/>
      <c r="AUM99" s="134"/>
      <c r="AUN99" s="134"/>
      <c r="AUO99" s="134"/>
      <c r="AUP99" s="134"/>
      <c r="AUQ99" s="134"/>
      <c r="AUR99" s="134"/>
      <c r="AUS99" s="134"/>
      <c r="AUT99" s="134"/>
      <c r="AUU99" s="134"/>
      <c r="AUV99" s="134"/>
      <c r="AUW99" s="134"/>
      <c r="AUX99" s="134"/>
      <c r="AUY99" s="134"/>
      <c r="AUZ99" s="134"/>
      <c r="AVA99" s="134"/>
      <c r="AVB99" s="134"/>
      <c r="AVC99" s="134"/>
      <c r="AVD99" s="134"/>
      <c r="AVE99" s="134"/>
      <c r="AVF99" s="134"/>
      <c r="AVG99" s="134"/>
      <c r="AVH99" s="134"/>
      <c r="AVI99" s="134"/>
      <c r="AVJ99" s="134"/>
      <c r="AVK99" s="134"/>
      <c r="AVL99" s="134"/>
      <c r="AVM99" s="134"/>
      <c r="AVN99" s="134"/>
      <c r="AVO99" s="134"/>
      <c r="AVP99" s="134"/>
      <c r="AVQ99" s="134"/>
      <c r="AVR99" s="134"/>
      <c r="AVS99" s="134"/>
      <c r="AVT99" s="134"/>
      <c r="AVU99" s="134"/>
      <c r="AVV99" s="134"/>
      <c r="AVW99" s="134"/>
      <c r="AVX99" s="134"/>
      <c r="AVY99" s="134"/>
      <c r="AVZ99" s="134"/>
      <c r="AWA99" s="134"/>
      <c r="AWB99" s="134"/>
      <c r="AWC99" s="134"/>
      <c r="AWD99" s="134"/>
      <c r="AWE99" s="134"/>
      <c r="AWF99" s="134"/>
      <c r="AWG99" s="134"/>
      <c r="AWH99" s="134"/>
      <c r="AWI99" s="134"/>
      <c r="AWJ99" s="134"/>
      <c r="AWK99" s="134"/>
      <c r="AWL99" s="134"/>
      <c r="AWM99" s="134"/>
      <c r="AWN99" s="134"/>
      <c r="AWO99" s="134"/>
      <c r="AWP99" s="134"/>
      <c r="AWQ99" s="134"/>
      <c r="AWR99" s="134"/>
      <c r="AWS99" s="134"/>
      <c r="AWT99" s="134"/>
      <c r="AWU99" s="134"/>
      <c r="AWV99" s="134"/>
      <c r="AWW99" s="134"/>
      <c r="AWX99" s="134"/>
      <c r="AWY99" s="134"/>
      <c r="AWZ99" s="134"/>
      <c r="AXA99" s="134"/>
      <c r="AXB99" s="134"/>
      <c r="AXC99" s="134"/>
      <c r="AXD99" s="134"/>
      <c r="AXE99" s="134"/>
      <c r="AXF99" s="134"/>
      <c r="AXG99" s="134"/>
      <c r="AXH99" s="134"/>
      <c r="AXI99" s="134"/>
      <c r="AXJ99" s="134"/>
      <c r="AXK99" s="134"/>
      <c r="AXL99" s="134"/>
      <c r="AXM99" s="134"/>
      <c r="AXN99" s="134"/>
      <c r="AXO99" s="134"/>
      <c r="AXP99" s="134"/>
      <c r="AXQ99" s="134"/>
      <c r="AXR99" s="134"/>
      <c r="AXS99" s="134"/>
      <c r="AXT99" s="134"/>
      <c r="AXU99" s="134"/>
      <c r="AXV99" s="134"/>
      <c r="AXW99" s="134"/>
      <c r="AXX99" s="134"/>
      <c r="AXY99" s="134"/>
      <c r="AXZ99" s="134"/>
      <c r="AYA99" s="134"/>
      <c r="AYB99" s="134"/>
      <c r="AYC99" s="134"/>
      <c r="AYD99" s="134"/>
      <c r="AYE99" s="134"/>
      <c r="AYF99" s="134"/>
      <c r="AYG99" s="134"/>
      <c r="AYH99" s="134"/>
      <c r="AYI99" s="134"/>
      <c r="AYJ99" s="134"/>
      <c r="AYK99" s="134"/>
      <c r="AYL99" s="134"/>
      <c r="AYM99" s="134"/>
      <c r="AYN99" s="134"/>
      <c r="AYO99" s="134"/>
      <c r="AYP99" s="134"/>
      <c r="AYQ99" s="134"/>
      <c r="AYR99" s="134"/>
      <c r="AYS99" s="134"/>
      <c r="AYT99" s="134"/>
      <c r="AYU99" s="134"/>
      <c r="AYV99" s="134"/>
      <c r="AYW99" s="134"/>
      <c r="AYX99" s="134"/>
      <c r="AYY99" s="134"/>
      <c r="AYZ99" s="134"/>
      <c r="AZA99" s="134"/>
      <c r="AZB99" s="134"/>
      <c r="AZC99" s="134"/>
      <c r="AZD99" s="134"/>
      <c r="AZE99" s="134"/>
      <c r="AZF99" s="134"/>
      <c r="AZG99" s="134"/>
      <c r="AZH99" s="134"/>
      <c r="AZI99" s="134"/>
      <c r="AZJ99" s="134"/>
      <c r="AZK99" s="134"/>
      <c r="AZL99" s="134"/>
      <c r="AZM99" s="134"/>
      <c r="AZN99" s="134"/>
      <c r="AZO99" s="134"/>
      <c r="AZP99" s="134"/>
      <c r="AZQ99" s="134"/>
      <c r="AZR99" s="134"/>
      <c r="AZS99" s="134"/>
      <c r="AZT99" s="134"/>
      <c r="AZU99" s="134"/>
      <c r="AZV99" s="134"/>
      <c r="AZW99" s="134"/>
      <c r="AZX99" s="134"/>
      <c r="AZY99" s="134"/>
      <c r="AZZ99" s="134"/>
      <c r="BAA99" s="134"/>
      <c r="BAB99" s="134"/>
      <c r="BAC99" s="134"/>
      <c r="BAD99" s="134"/>
      <c r="BAE99" s="134"/>
      <c r="BAF99" s="134"/>
      <c r="BAG99" s="134"/>
      <c r="BAH99" s="134"/>
      <c r="BAI99" s="134"/>
      <c r="BAJ99" s="134"/>
      <c r="BAK99" s="134"/>
      <c r="BAL99" s="134"/>
      <c r="BAM99" s="134"/>
      <c r="BAN99" s="134"/>
      <c r="BAO99" s="134"/>
      <c r="BAP99" s="134"/>
      <c r="BAQ99" s="134"/>
      <c r="BAR99" s="134"/>
      <c r="BAS99" s="134"/>
      <c r="BAT99" s="134"/>
      <c r="BAU99" s="134"/>
      <c r="BAV99" s="134"/>
      <c r="BAW99" s="134"/>
      <c r="BAX99" s="134"/>
      <c r="BAY99" s="134"/>
      <c r="BAZ99" s="134"/>
      <c r="BBA99" s="134"/>
      <c r="BBB99" s="134"/>
      <c r="BBC99" s="134"/>
      <c r="BBD99" s="134"/>
      <c r="BBE99" s="134"/>
      <c r="BBF99" s="134"/>
      <c r="BBG99" s="134"/>
      <c r="BBH99" s="134"/>
      <c r="BBI99" s="134"/>
      <c r="BBJ99" s="134"/>
      <c r="BBK99" s="134"/>
      <c r="BBL99" s="134"/>
      <c r="BBM99" s="134"/>
      <c r="BBN99" s="134"/>
      <c r="BBO99" s="134"/>
      <c r="BBP99" s="134"/>
      <c r="BBQ99" s="134"/>
      <c r="BBR99" s="134"/>
      <c r="BBS99" s="134"/>
      <c r="BBT99" s="134"/>
      <c r="BBU99" s="134"/>
      <c r="BBV99" s="134"/>
      <c r="BBW99" s="134"/>
      <c r="BBX99" s="134"/>
      <c r="BBY99" s="134"/>
      <c r="BBZ99" s="134"/>
      <c r="BCA99" s="134"/>
      <c r="BCB99" s="134"/>
      <c r="BCC99" s="134"/>
      <c r="BCD99" s="134"/>
      <c r="BCE99" s="134"/>
      <c r="BCF99" s="134"/>
      <c r="BCG99" s="134"/>
      <c r="BCH99" s="134"/>
      <c r="BCI99" s="134"/>
      <c r="BCJ99" s="134"/>
      <c r="BCK99" s="134"/>
      <c r="BCL99" s="134"/>
      <c r="BCM99" s="134"/>
      <c r="BCN99" s="134"/>
      <c r="BCO99" s="134"/>
      <c r="BCP99" s="134"/>
      <c r="BCQ99" s="134"/>
      <c r="BCR99" s="134"/>
      <c r="BCS99" s="134"/>
      <c r="BCT99" s="134"/>
      <c r="BCU99" s="134"/>
      <c r="BCV99" s="134"/>
      <c r="BCW99" s="134"/>
      <c r="BCX99" s="134"/>
      <c r="BCY99" s="134"/>
      <c r="BCZ99" s="134"/>
      <c r="BDA99" s="134"/>
      <c r="BDB99" s="134"/>
      <c r="BDC99" s="134"/>
      <c r="BDD99" s="134"/>
      <c r="BDE99" s="134"/>
      <c r="BDF99" s="134"/>
      <c r="BDG99" s="134"/>
      <c r="BDH99" s="134"/>
      <c r="BDI99" s="134"/>
      <c r="BDJ99" s="134"/>
      <c r="BDK99" s="134"/>
      <c r="BDL99" s="134"/>
      <c r="BDM99" s="134"/>
      <c r="BDN99" s="134"/>
      <c r="BDO99" s="134"/>
      <c r="BDP99" s="134"/>
      <c r="BDQ99" s="134"/>
      <c r="BDR99" s="134"/>
      <c r="BDS99" s="134"/>
      <c r="BDT99" s="134"/>
      <c r="BDU99" s="134"/>
      <c r="BDV99" s="134"/>
      <c r="BDW99" s="134"/>
      <c r="BDX99" s="134"/>
      <c r="BDY99" s="134"/>
      <c r="BDZ99" s="134"/>
      <c r="BEA99" s="134"/>
      <c r="BEB99" s="134"/>
      <c r="BEC99" s="134"/>
      <c r="BED99" s="134"/>
      <c r="BEE99" s="134"/>
      <c r="BEF99" s="134"/>
      <c r="BEG99" s="134"/>
      <c r="BEH99" s="134"/>
      <c r="BEI99" s="134"/>
      <c r="BEJ99" s="134"/>
      <c r="BEK99" s="134"/>
      <c r="BEL99" s="134"/>
      <c r="BEM99" s="134"/>
      <c r="BEN99" s="134"/>
      <c r="BEO99" s="134"/>
      <c r="BEP99" s="134"/>
      <c r="BEQ99" s="134"/>
      <c r="BER99" s="134"/>
      <c r="BES99" s="134"/>
      <c r="BET99" s="134"/>
      <c r="BEU99" s="134"/>
      <c r="BEV99" s="134"/>
      <c r="BEW99" s="134"/>
      <c r="BEX99" s="134"/>
      <c r="BEY99" s="134"/>
      <c r="BEZ99" s="134"/>
      <c r="BFA99" s="134"/>
      <c r="BFB99" s="134"/>
      <c r="BFC99" s="134"/>
      <c r="BFD99" s="134"/>
      <c r="BFE99" s="134"/>
      <c r="BFF99" s="134"/>
      <c r="BFG99" s="134"/>
      <c r="BFH99" s="134"/>
      <c r="BFI99" s="134"/>
      <c r="BFJ99" s="134"/>
      <c r="BFK99" s="134"/>
      <c r="BFL99" s="134"/>
      <c r="BFM99" s="134"/>
      <c r="BFN99" s="134"/>
      <c r="BFO99" s="134"/>
      <c r="BFP99" s="134"/>
      <c r="BFQ99" s="134"/>
      <c r="BFR99" s="134"/>
      <c r="BFS99" s="134"/>
      <c r="BFT99" s="134"/>
      <c r="BFU99" s="134"/>
      <c r="BFV99" s="134"/>
      <c r="BFW99" s="134"/>
      <c r="BFX99" s="134"/>
      <c r="BFY99" s="134"/>
      <c r="BFZ99" s="134"/>
      <c r="BGA99" s="134"/>
      <c r="BGB99" s="134"/>
      <c r="BGC99" s="134"/>
      <c r="BGD99" s="134"/>
      <c r="BGE99" s="134"/>
      <c r="BGF99" s="134"/>
      <c r="BGG99" s="134"/>
      <c r="BGH99" s="134"/>
      <c r="BGI99" s="134"/>
      <c r="BGJ99" s="134"/>
      <c r="BGK99" s="134"/>
      <c r="BGL99" s="134"/>
      <c r="BGM99" s="134"/>
      <c r="BGN99" s="134"/>
      <c r="BGO99" s="134"/>
      <c r="BGP99" s="134"/>
      <c r="BGQ99" s="134"/>
      <c r="BGR99" s="134"/>
      <c r="BGS99" s="134"/>
      <c r="BGT99" s="134"/>
      <c r="BGU99" s="134"/>
      <c r="BGV99" s="134"/>
      <c r="BGW99" s="134"/>
      <c r="BGX99" s="134"/>
      <c r="BGY99" s="134"/>
      <c r="BGZ99" s="134"/>
      <c r="BHA99" s="134"/>
      <c r="BHB99" s="134"/>
      <c r="BHC99" s="134"/>
      <c r="BHD99" s="134"/>
      <c r="BHE99" s="134"/>
      <c r="BHF99" s="134"/>
      <c r="BHG99" s="134"/>
      <c r="BHH99" s="134"/>
      <c r="BHI99" s="134"/>
      <c r="BHJ99" s="134"/>
      <c r="BHK99" s="134"/>
      <c r="BHL99" s="134"/>
      <c r="BHM99" s="134"/>
      <c r="BHN99" s="134"/>
      <c r="BHO99" s="134"/>
      <c r="BHP99" s="134"/>
      <c r="BHQ99" s="134"/>
      <c r="BHR99" s="134"/>
      <c r="BHS99" s="134"/>
      <c r="BHT99" s="134"/>
      <c r="BHU99" s="134"/>
      <c r="BHV99" s="134"/>
      <c r="BHW99" s="134"/>
      <c r="BHX99" s="134"/>
      <c r="BHY99" s="134"/>
      <c r="BHZ99" s="134"/>
      <c r="BIA99" s="134"/>
      <c r="BIB99" s="134"/>
      <c r="BIC99" s="134"/>
      <c r="BID99" s="134"/>
      <c r="BIE99" s="134"/>
      <c r="BIF99" s="134"/>
      <c r="BIG99" s="134"/>
      <c r="BIH99" s="134"/>
      <c r="BII99" s="134"/>
      <c r="BIJ99" s="134"/>
      <c r="BIK99" s="134"/>
      <c r="BIL99" s="134"/>
      <c r="BIM99" s="134"/>
      <c r="BIN99" s="134"/>
      <c r="BIO99" s="134"/>
      <c r="BIP99" s="134"/>
      <c r="BIQ99" s="134"/>
      <c r="BIR99" s="134"/>
      <c r="BIS99" s="134"/>
      <c r="BIT99" s="134"/>
      <c r="BIU99" s="134"/>
      <c r="BIV99" s="134"/>
      <c r="BIW99" s="134"/>
      <c r="BIX99" s="134"/>
      <c r="BIY99" s="134"/>
      <c r="BIZ99" s="134"/>
      <c r="BJA99" s="134"/>
      <c r="BJB99" s="134"/>
      <c r="BJC99" s="134"/>
      <c r="BJD99" s="134"/>
      <c r="BJE99" s="134"/>
      <c r="BJF99" s="134"/>
      <c r="BJG99" s="134"/>
      <c r="BJH99" s="134"/>
      <c r="BJI99" s="134"/>
      <c r="BJJ99" s="134"/>
      <c r="BJK99" s="134"/>
      <c r="BJL99" s="134"/>
      <c r="BJM99" s="134"/>
      <c r="BJN99" s="134"/>
      <c r="BJO99" s="134"/>
      <c r="BJP99" s="134"/>
      <c r="BJQ99" s="134"/>
      <c r="BJR99" s="134"/>
      <c r="BJS99" s="134"/>
      <c r="BJT99" s="134"/>
      <c r="BJU99" s="134"/>
      <c r="BJV99" s="134"/>
      <c r="BJW99" s="134"/>
      <c r="BJX99" s="134"/>
      <c r="BJY99" s="134"/>
      <c r="BJZ99" s="134"/>
      <c r="BKA99" s="134"/>
      <c r="BKB99" s="134"/>
      <c r="BKC99" s="134"/>
      <c r="BKD99" s="134"/>
      <c r="BKE99" s="134"/>
      <c r="BKF99" s="134"/>
      <c r="BKG99" s="134"/>
      <c r="BKH99" s="134"/>
      <c r="BKI99" s="134"/>
      <c r="BKJ99" s="134"/>
      <c r="BKK99" s="134"/>
      <c r="BKL99" s="134"/>
      <c r="BKM99" s="134"/>
      <c r="BKN99" s="134"/>
      <c r="BKO99" s="134"/>
      <c r="BKP99" s="134"/>
      <c r="BKQ99" s="134"/>
      <c r="BKR99" s="134"/>
      <c r="BKS99" s="134"/>
      <c r="BKT99" s="134"/>
      <c r="BKU99" s="134"/>
      <c r="BKV99" s="134"/>
      <c r="BKW99" s="134"/>
      <c r="BKX99" s="134"/>
      <c r="BKY99" s="134"/>
      <c r="BKZ99" s="134"/>
      <c r="BLA99" s="134"/>
      <c r="BLB99" s="134"/>
      <c r="BLC99" s="134"/>
      <c r="BLD99" s="134"/>
      <c r="BLE99" s="134"/>
      <c r="BLF99" s="134"/>
      <c r="BLG99" s="134"/>
      <c r="BLH99" s="134"/>
      <c r="BLI99" s="134"/>
      <c r="BLJ99" s="134"/>
      <c r="BLK99" s="134"/>
      <c r="BLL99" s="134"/>
      <c r="BLM99" s="134"/>
      <c r="BLN99" s="134"/>
      <c r="BLO99" s="134"/>
      <c r="BLP99" s="134"/>
      <c r="BLQ99" s="134"/>
      <c r="BLR99" s="134"/>
      <c r="BLS99" s="134"/>
      <c r="BLT99" s="134"/>
      <c r="BLU99" s="134"/>
      <c r="BLV99" s="134"/>
      <c r="BLW99" s="134"/>
      <c r="BLX99" s="134"/>
      <c r="BLY99" s="134"/>
      <c r="BLZ99" s="134"/>
      <c r="BMA99" s="134"/>
      <c r="BMB99" s="134"/>
      <c r="BMC99" s="134"/>
      <c r="BMD99" s="134"/>
      <c r="BME99" s="134"/>
      <c r="BMF99" s="134"/>
      <c r="BMG99" s="134"/>
      <c r="BMH99" s="134"/>
      <c r="BMI99" s="134"/>
      <c r="BMJ99" s="134"/>
      <c r="BMK99" s="134"/>
      <c r="BML99" s="134"/>
      <c r="BMM99" s="134"/>
      <c r="BMN99" s="134"/>
      <c r="BMO99" s="134"/>
      <c r="BMP99" s="134"/>
      <c r="BMQ99" s="134"/>
      <c r="BMR99" s="134"/>
      <c r="BMS99" s="134"/>
      <c r="BMT99" s="134"/>
      <c r="BMU99" s="134"/>
      <c r="BMV99" s="134"/>
      <c r="BMW99" s="134"/>
      <c r="BMX99" s="134"/>
      <c r="BMY99" s="134"/>
      <c r="BMZ99" s="134"/>
      <c r="BNA99" s="134"/>
      <c r="BNB99" s="134"/>
      <c r="BNC99" s="134"/>
      <c r="BND99" s="134"/>
      <c r="BNE99" s="134"/>
      <c r="BNF99" s="134"/>
      <c r="BNG99" s="134"/>
      <c r="BNH99" s="134"/>
      <c r="BNI99" s="134"/>
      <c r="BNJ99" s="134"/>
      <c r="BNK99" s="134"/>
      <c r="BNL99" s="134"/>
      <c r="BNM99" s="134"/>
      <c r="BNN99" s="134"/>
      <c r="BNO99" s="134"/>
      <c r="BNP99" s="134"/>
      <c r="BNQ99" s="134"/>
      <c r="BNR99" s="134"/>
      <c r="BNS99" s="134"/>
      <c r="BNT99" s="134"/>
      <c r="BNU99" s="134"/>
      <c r="BNV99" s="134"/>
      <c r="BNW99" s="134"/>
      <c r="BNX99" s="134"/>
      <c r="BNY99" s="134"/>
      <c r="BNZ99" s="134"/>
      <c r="BOA99" s="134"/>
      <c r="BOB99" s="134"/>
      <c r="BOC99" s="134"/>
      <c r="BOD99" s="134"/>
      <c r="BOE99" s="134"/>
      <c r="BOF99" s="134"/>
      <c r="BOG99" s="134"/>
      <c r="BOH99" s="134"/>
      <c r="BOI99" s="134"/>
      <c r="BOJ99" s="134"/>
      <c r="BOK99" s="134"/>
      <c r="BOL99" s="134"/>
      <c r="BOM99" s="134"/>
      <c r="BON99" s="134"/>
      <c r="BOO99" s="134"/>
      <c r="BOP99" s="134"/>
      <c r="BOQ99" s="134"/>
      <c r="BOR99" s="134"/>
      <c r="BOS99" s="134"/>
      <c r="BOT99" s="134"/>
      <c r="BOU99" s="134"/>
      <c r="BOV99" s="134"/>
      <c r="BOW99" s="134"/>
      <c r="BOX99" s="134"/>
      <c r="BOY99" s="134"/>
      <c r="BOZ99" s="134"/>
      <c r="BPA99" s="134"/>
      <c r="BPB99" s="134"/>
      <c r="BPC99" s="134"/>
      <c r="BPD99" s="134"/>
      <c r="BPE99" s="134"/>
      <c r="BPF99" s="134"/>
      <c r="BPG99" s="134"/>
      <c r="BPH99" s="134"/>
      <c r="BPI99" s="134"/>
      <c r="BPJ99" s="134"/>
      <c r="BPK99" s="134"/>
      <c r="BPL99" s="134"/>
      <c r="BPM99" s="134"/>
      <c r="BPN99" s="134"/>
      <c r="BPO99" s="134"/>
      <c r="BPP99" s="134"/>
      <c r="BPQ99" s="134"/>
      <c r="BPR99" s="134"/>
      <c r="BPS99" s="134"/>
      <c r="BPT99" s="134"/>
      <c r="BPU99" s="134"/>
      <c r="BPV99" s="134"/>
      <c r="BPW99" s="134"/>
      <c r="BPX99" s="134"/>
      <c r="BPY99" s="134"/>
      <c r="BPZ99" s="134"/>
      <c r="BQA99" s="134"/>
      <c r="BQB99" s="134"/>
      <c r="BQC99" s="134"/>
      <c r="BQD99" s="134"/>
      <c r="BQE99" s="134"/>
      <c r="BQF99" s="134"/>
      <c r="BQG99" s="134"/>
      <c r="BQH99" s="134"/>
      <c r="BQI99" s="134"/>
      <c r="BQJ99" s="134"/>
      <c r="BQK99" s="134"/>
      <c r="BQL99" s="134"/>
      <c r="BQM99" s="134"/>
      <c r="BQN99" s="134"/>
      <c r="BQO99" s="134"/>
      <c r="BQP99" s="134"/>
      <c r="BQQ99" s="134"/>
      <c r="BQR99" s="134"/>
      <c r="BQS99" s="134"/>
      <c r="BQT99" s="134"/>
      <c r="BQU99" s="134"/>
      <c r="BQV99" s="134"/>
      <c r="BQW99" s="134"/>
    </row>
    <row r="100" spans="1:1817" ht="51" hidden="1" x14ac:dyDescent="0.25">
      <c r="A100" s="38" t="s">
        <v>218</v>
      </c>
      <c r="B100" s="38" t="s">
        <v>338</v>
      </c>
      <c r="C100" s="38" t="s">
        <v>86</v>
      </c>
      <c r="D100" s="39" t="s">
        <v>87</v>
      </c>
      <c r="E100" s="40" t="s">
        <v>88</v>
      </c>
      <c r="F100" s="39" t="s">
        <v>89</v>
      </c>
      <c r="G100" s="35" t="s">
        <v>90</v>
      </c>
      <c r="H100" s="39" t="s">
        <v>91</v>
      </c>
      <c r="I100" s="40">
        <v>366</v>
      </c>
      <c r="J100" s="39" t="s">
        <v>198</v>
      </c>
      <c r="K100" s="40">
        <v>163</v>
      </c>
      <c r="L100" s="41" t="s">
        <v>93</v>
      </c>
      <c r="M100" s="40"/>
      <c r="N100" s="40">
        <v>1145</v>
      </c>
      <c r="O100" s="40">
        <v>3</v>
      </c>
      <c r="P100" s="41" t="s">
        <v>199</v>
      </c>
      <c r="Q100" s="275" t="s">
        <v>26</v>
      </c>
      <c r="R100" s="42">
        <f>+SUM(S100:W100)</f>
        <v>295</v>
      </c>
      <c r="S100" s="42">
        <v>35</v>
      </c>
      <c r="T100" s="42">
        <v>65</v>
      </c>
      <c r="U100" s="42">
        <v>65</v>
      </c>
      <c r="V100" s="42">
        <v>65</v>
      </c>
      <c r="W100" s="42">
        <v>65</v>
      </c>
      <c r="X100" s="47">
        <v>30</v>
      </c>
      <c r="Y100" s="47">
        <v>30</v>
      </c>
      <c r="Z100" s="240">
        <f t="shared" si="105"/>
        <v>0.46153846153846156</v>
      </c>
      <c r="AA100" s="47"/>
      <c r="AB100" s="47"/>
      <c r="AC100" s="240"/>
      <c r="AD100" s="47"/>
      <c r="AE100" s="47"/>
      <c r="AF100" s="240"/>
      <c r="AG100" s="47">
        <v>45</v>
      </c>
      <c r="AJ100" s="47"/>
      <c r="AK100" s="47"/>
      <c r="AL100" s="47"/>
      <c r="AM100" s="47"/>
      <c r="AN100" s="47">
        <v>65</v>
      </c>
    </row>
    <row r="101" spans="1:1817" ht="51" hidden="1" x14ac:dyDescent="0.25">
      <c r="A101" s="38" t="s">
        <v>218</v>
      </c>
      <c r="B101" s="38" t="s">
        <v>338</v>
      </c>
      <c r="C101" s="38" t="s">
        <v>86</v>
      </c>
      <c r="D101" s="39" t="s">
        <v>87</v>
      </c>
      <c r="E101" s="40" t="s">
        <v>88</v>
      </c>
      <c r="F101" s="39" t="s">
        <v>89</v>
      </c>
      <c r="G101" s="35" t="s">
        <v>90</v>
      </c>
      <c r="H101" s="39" t="s">
        <v>91</v>
      </c>
      <c r="I101" s="40">
        <v>366</v>
      </c>
      <c r="J101" s="39" t="s">
        <v>198</v>
      </c>
      <c r="K101" s="40">
        <v>163</v>
      </c>
      <c r="L101" s="41" t="s">
        <v>93</v>
      </c>
      <c r="M101" s="40"/>
      <c r="N101" s="40">
        <v>1145</v>
      </c>
      <c r="O101" s="40">
        <v>4</v>
      </c>
      <c r="P101" s="41" t="s">
        <v>200</v>
      </c>
      <c r="Q101" s="275" t="s">
        <v>26</v>
      </c>
      <c r="R101" s="42">
        <f>+SUM(S101:W101)</f>
        <v>5</v>
      </c>
      <c r="S101" s="42">
        <v>1</v>
      </c>
      <c r="T101" s="42">
        <v>1</v>
      </c>
      <c r="U101" s="42">
        <v>1</v>
      </c>
      <c r="V101" s="42">
        <v>1</v>
      </c>
      <c r="W101" s="42">
        <v>1</v>
      </c>
      <c r="X101" s="47">
        <v>0</v>
      </c>
      <c r="Y101" s="47">
        <v>0</v>
      </c>
      <c r="Z101" s="240">
        <f t="shared" si="105"/>
        <v>0</v>
      </c>
      <c r="AA101" s="47"/>
      <c r="AB101" s="47"/>
      <c r="AC101" s="240"/>
      <c r="AD101" s="47"/>
      <c r="AE101" s="47"/>
      <c r="AF101" s="240"/>
      <c r="AG101" s="47">
        <v>0</v>
      </c>
      <c r="AJ101" s="47"/>
      <c r="AK101" s="47"/>
      <c r="AL101" s="47"/>
      <c r="AM101" s="47"/>
      <c r="AN101" s="47">
        <v>1</v>
      </c>
    </row>
    <row r="102" spans="1:1817" ht="51" hidden="1" x14ac:dyDescent="0.25">
      <c r="A102" s="38" t="s">
        <v>218</v>
      </c>
      <c r="B102" s="38" t="s">
        <v>338</v>
      </c>
      <c r="C102" s="38" t="s">
        <v>86</v>
      </c>
      <c r="D102" s="39" t="s">
        <v>87</v>
      </c>
      <c r="E102" s="40" t="s">
        <v>88</v>
      </c>
      <c r="F102" s="39" t="s">
        <v>89</v>
      </c>
      <c r="G102" s="35" t="s">
        <v>90</v>
      </c>
      <c r="H102" s="39" t="s">
        <v>91</v>
      </c>
      <c r="I102" s="40">
        <v>366</v>
      </c>
      <c r="J102" s="39" t="s">
        <v>198</v>
      </c>
      <c r="K102" s="40">
        <v>163</v>
      </c>
      <c r="L102" s="41" t="s">
        <v>93</v>
      </c>
      <c r="M102" s="40"/>
      <c r="N102" s="40">
        <v>1145</v>
      </c>
      <c r="O102" s="40">
        <v>5</v>
      </c>
      <c r="P102" s="41" t="s">
        <v>201</v>
      </c>
      <c r="Q102" s="275" t="s">
        <v>26</v>
      </c>
      <c r="R102" s="42">
        <f>+SUM(S102:W102)</f>
        <v>320</v>
      </c>
      <c r="S102" s="42">
        <v>40</v>
      </c>
      <c r="T102" s="42">
        <v>70</v>
      </c>
      <c r="U102" s="42">
        <v>70</v>
      </c>
      <c r="V102" s="42">
        <v>70</v>
      </c>
      <c r="W102" s="42">
        <v>70</v>
      </c>
      <c r="X102" s="47">
        <v>40</v>
      </c>
      <c r="Y102" s="47">
        <v>40</v>
      </c>
      <c r="Z102" s="240">
        <f t="shared" si="105"/>
        <v>0.5714285714285714</v>
      </c>
      <c r="AA102" s="47"/>
      <c r="AB102" s="47"/>
      <c r="AC102" s="240"/>
      <c r="AD102" s="47"/>
      <c r="AE102" s="47"/>
      <c r="AF102" s="240"/>
      <c r="AG102" s="47">
        <v>60</v>
      </c>
      <c r="AJ102" s="47"/>
      <c r="AK102" s="47"/>
      <c r="AL102" s="47"/>
      <c r="AM102" s="47"/>
      <c r="AN102" s="47">
        <v>70</v>
      </c>
    </row>
    <row r="103" spans="1:1817" s="264" customFormat="1" ht="51" hidden="1" x14ac:dyDescent="0.25">
      <c r="A103" s="60" t="s">
        <v>218</v>
      </c>
      <c r="B103" s="60" t="s">
        <v>338</v>
      </c>
      <c r="C103" s="60" t="s">
        <v>86</v>
      </c>
      <c r="D103" s="55" t="s">
        <v>87</v>
      </c>
      <c r="E103" s="35" t="s">
        <v>88</v>
      </c>
      <c r="F103" s="55" t="s">
        <v>89</v>
      </c>
      <c r="G103" s="35" t="s">
        <v>90</v>
      </c>
      <c r="H103" s="55" t="s">
        <v>91</v>
      </c>
      <c r="I103" s="35">
        <v>366</v>
      </c>
      <c r="J103" s="55" t="s">
        <v>360</v>
      </c>
      <c r="K103" s="35">
        <v>163</v>
      </c>
      <c r="L103" s="56" t="s">
        <v>93</v>
      </c>
      <c r="M103" s="35"/>
      <c r="N103" s="35">
        <v>1145</v>
      </c>
      <c r="O103" s="35">
        <v>6</v>
      </c>
      <c r="P103" s="56" t="s">
        <v>361</v>
      </c>
      <c r="Q103" s="274" t="s">
        <v>26</v>
      </c>
      <c r="R103" s="261">
        <v>144</v>
      </c>
      <c r="S103" s="261">
        <v>0</v>
      </c>
      <c r="T103" s="261">
        <v>144</v>
      </c>
      <c r="U103" s="261">
        <v>0</v>
      </c>
      <c r="V103" s="261">
        <v>0</v>
      </c>
      <c r="W103" s="261">
        <v>0</v>
      </c>
      <c r="X103" s="67">
        <v>0</v>
      </c>
      <c r="Y103" s="67">
        <v>0</v>
      </c>
      <c r="Z103" s="262">
        <f t="shared" si="105"/>
        <v>0</v>
      </c>
      <c r="AA103" s="67"/>
      <c r="AB103" s="67"/>
      <c r="AC103" s="262"/>
      <c r="AD103" s="67"/>
      <c r="AE103" s="67"/>
      <c r="AF103" s="262"/>
      <c r="AG103" s="67">
        <v>51</v>
      </c>
      <c r="AJ103" s="67"/>
      <c r="AK103" s="67"/>
      <c r="AL103" s="67"/>
      <c r="AM103" s="67"/>
      <c r="AN103" s="67">
        <v>144</v>
      </c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  <c r="GN103" s="263"/>
      <c r="GO103" s="263"/>
      <c r="GP103" s="263"/>
      <c r="GQ103" s="263"/>
      <c r="GR103" s="263"/>
      <c r="GS103" s="263"/>
      <c r="GT103" s="263"/>
      <c r="GU103" s="263"/>
      <c r="GV103" s="263"/>
      <c r="GW103" s="263"/>
      <c r="GX103" s="263"/>
      <c r="GY103" s="263"/>
      <c r="GZ103" s="263"/>
      <c r="HA103" s="263"/>
      <c r="HB103" s="263"/>
      <c r="HC103" s="263"/>
      <c r="HD103" s="263"/>
      <c r="HE103" s="263"/>
      <c r="HF103" s="263"/>
      <c r="HG103" s="263"/>
      <c r="HH103" s="263"/>
      <c r="HI103" s="263"/>
      <c r="HJ103" s="263"/>
      <c r="HK103" s="263"/>
      <c r="HL103" s="263"/>
      <c r="HM103" s="263"/>
      <c r="HN103" s="263"/>
      <c r="HO103" s="263"/>
      <c r="HP103" s="263"/>
      <c r="HQ103" s="263"/>
      <c r="HR103" s="263"/>
      <c r="HS103" s="263"/>
      <c r="HT103" s="263"/>
      <c r="HU103" s="263"/>
      <c r="HV103" s="263"/>
      <c r="HW103" s="263"/>
      <c r="HX103" s="263"/>
      <c r="HY103" s="263"/>
      <c r="HZ103" s="263"/>
      <c r="IA103" s="263"/>
      <c r="IB103" s="263"/>
      <c r="IC103" s="263"/>
      <c r="ID103" s="263"/>
      <c r="IE103" s="263"/>
      <c r="IF103" s="263"/>
      <c r="IG103" s="263"/>
      <c r="IH103" s="263"/>
      <c r="II103" s="263"/>
      <c r="IJ103" s="263"/>
      <c r="IK103" s="263"/>
      <c r="IL103" s="263"/>
      <c r="IM103" s="263"/>
      <c r="IN103" s="263"/>
      <c r="IO103" s="263"/>
      <c r="IP103" s="263"/>
      <c r="IQ103" s="263"/>
      <c r="IR103" s="263"/>
      <c r="IS103" s="263"/>
      <c r="IT103" s="263"/>
      <c r="IU103" s="263"/>
      <c r="IV103" s="263"/>
      <c r="IW103" s="263"/>
      <c r="IX103" s="263"/>
      <c r="IY103" s="263"/>
      <c r="IZ103" s="263"/>
      <c r="JA103" s="263"/>
      <c r="JB103" s="263"/>
      <c r="JC103" s="263"/>
      <c r="JD103" s="263"/>
      <c r="JE103" s="263"/>
      <c r="JF103" s="263"/>
      <c r="JG103" s="263"/>
      <c r="JH103" s="263"/>
      <c r="JI103" s="263"/>
      <c r="JJ103" s="263"/>
      <c r="JK103" s="263"/>
      <c r="JL103" s="263"/>
      <c r="JM103" s="263"/>
      <c r="JN103" s="263"/>
      <c r="JO103" s="263"/>
      <c r="JP103" s="263"/>
      <c r="JQ103" s="263"/>
      <c r="JR103" s="263"/>
      <c r="JS103" s="263"/>
      <c r="JT103" s="263"/>
      <c r="JU103" s="263"/>
      <c r="JV103" s="263"/>
      <c r="JW103" s="263"/>
      <c r="JX103" s="263"/>
      <c r="JY103" s="263"/>
      <c r="JZ103" s="263"/>
      <c r="KA103" s="263"/>
      <c r="KB103" s="263"/>
      <c r="KC103" s="263"/>
      <c r="KD103" s="263"/>
      <c r="KE103" s="263"/>
      <c r="KF103" s="263"/>
      <c r="KG103" s="263"/>
      <c r="KH103" s="263"/>
      <c r="KI103" s="263"/>
      <c r="KJ103" s="263"/>
      <c r="KK103" s="263"/>
      <c r="KL103" s="263"/>
      <c r="KM103" s="263"/>
      <c r="KN103" s="263"/>
      <c r="KO103" s="263"/>
      <c r="KP103" s="263"/>
      <c r="KQ103" s="263"/>
      <c r="KR103" s="263"/>
      <c r="KS103" s="263"/>
      <c r="KT103" s="263"/>
      <c r="KU103" s="263"/>
      <c r="KV103" s="263"/>
      <c r="KW103" s="263"/>
      <c r="KX103" s="263"/>
      <c r="KY103" s="263"/>
      <c r="KZ103" s="263"/>
      <c r="LA103" s="263"/>
      <c r="LB103" s="263"/>
      <c r="LC103" s="263"/>
      <c r="LD103" s="263"/>
      <c r="LE103" s="263"/>
      <c r="LF103" s="263"/>
      <c r="LG103" s="263"/>
      <c r="LH103" s="263"/>
      <c r="LI103" s="263"/>
      <c r="LJ103" s="263"/>
      <c r="LK103" s="263"/>
      <c r="LL103" s="263"/>
      <c r="LM103" s="263"/>
      <c r="LN103" s="263"/>
      <c r="LO103" s="263"/>
      <c r="LP103" s="263"/>
      <c r="LQ103" s="263"/>
      <c r="LR103" s="263"/>
      <c r="LS103" s="263"/>
      <c r="LT103" s="263"/>
      <c r="LU103" s="263"/>
      <c r="LV103" s="263"/>
      <c r="LW103" s="263"/>
      <c r="LX103" s="263"/>
      <c r="LY103" s="263"/>
      <c r="LZ103" s="263"/>
      <c r="MA103" s="263"/>
      <c r="MB103" s="263"/>
      <c r="MC103" s="263"/>
      <c r="MD103" s="263"/>
      <c r="ME103" s="263"/>
      <c r="MF103" s="263"/>
      <c r="MG103" s="263"/>
      <c r="MH103" s="263"/>
      <c r="MI103" s="263"/>
      <c r="MJ103" s="263"/>
      <c r="MK103" s="263"/>
      <c r="ML103" s="263"/>
      <c r="MM103" s="263"/>
      <c r="MN103" s="263"/>
      <c r="MO103" s="263"/>
      <c r="MP103" s="263"/>
      <c r="MQ103" s="263"/>
      <c r="MR103" s="263"/>
      <c r="MS103" s="263"/>
      <c r="MT103" s="263"/>
      <c r="MU103" s="263"/>
      <c r="MV103" s="263"/>
      <c r="MW103" s="263"/>
      <c r="MX103" s="263"/>
      <c r="MY103" s="263"/>
      <c r="MZ103" s="263"/>
      <c r="NA103" s="263"/>
      <c r="NB103" s="263"/>
      <c r="NC103" s="263"/>
      <c r="ND103" s="263"/>
      <c r="NE103" s="263"/>
      <c r="NF103" s="263"/>
      <c r="NG103" s="263"/>
      <c r="NH103" s="263"/>
      <c r="NI103" s="263"/>
      <c r="NJ103" s="263"/>
      <c r="NK103" s="263"/>
      <c r="NL103" s="263"/>
      <c r="NM103" s="263"/>
      <c r="NN103" s="263"/>
      <c r="NO103" s="263"/>
      <c r="NP103" s="263"/>
      <c r="NQ103" s="263"/>
      <c r="NR103" s="263"/>
      <c r="NS103" s="263"/>
      <c r="NT103" s="263"/>
      <c r="NU103" s="263"/>
      <c r="NV103" s="263"/>
      <c r="NW103" s="263"/>
      <c r="NX103" s="263"/>
      <c r="NY103" s="263"/>
      <c r="NZ103" s="263"/>
      <c r="OA103" s="263"/>
      <c r="OB103" s="263"/>
      <c r="OC103" s="263"/>
      <c r="OD103" s="263"/>
      <c r="OE103" s="263"/>
      <c r="OF103" s="263"/>
      <c r="OG103" s="263"/>
      <c r="OH103" s="263"/>
      <c r="OI103" s="263"/>
      <c r="OJ103" s="263"/>
      <c r="OK103" s="263"/>
      <c r="OL103" s="263"/>
      <c r="OM103" s="263"/>
      <c r="ON103" s="263"/>
      <c r="OO103" s="263"/>
      <c r="OP103" s="263"/>
      <c r="OQ103" s="263"/>
      <c r="OR103" s="263"/>
      <c r="OS103" s="263"/>
      <c r="OT103" s="263"/>
      <c r="OU103" s="263"/>
      <c r="OV103" s="263"/>
      <c r="OW103" s="263"/>
      <c r="OX103" s="263"/>
      <c r="OY103" s="263"/>
      <c r="OZ103" s="263"/>
      <c r="PA103" s="263"/>
      <c r="PB103" s="263"/>
      <c r="PC103" s="263"/>
      <c r="PD103" s="263"/>
      <c r="PE103" s="263"/>
      <c r="PF103" s="263"/>
      <c r="PG103" s="263"/>
      <c r="PH103" s="263"/>
      <c r="PI103" s="263"/>
      <c r="PJ103" s="263"/>
      <c r="PK103" s="263"/>
      <c r="PL103" s="263"/>
      <c r="PM103" s="263"/>
      <c r="PN103" s="263"/>
      <c r="PO103" s="263"/>
      <c r="PP103" s="263"/>
      <c r="PQ103" s="263"/>
      <c r="PR103" s="263"/>
      <c r="PS103" s="263"/>
      <c r="PT103" s="263"/>
      <c r="PU103" s="263"/>
      <c r="PV103" s="263"/>
      <c r="PW103" s="263"/>
      <c r="PX103" s="263"/>
      <c r="PY103" s="263"/>
      <c r="PZ103" s="263"/>
      <c r="QA103" s="263"/>
      <c r="QB103" s="263"/>
      <c r="QC103" s="263"/>
      <c r="QD103" s="263"/>
      <c r="QE103" s="263"/>
      <c r="QF103" s="263"/>
      <c r="QG103" s="263"/>
      <c r="QH103" s="263"/>
      <c r="QI103" s="263"/>
      <c r="QJ103" s="263"/>
      <c r="QK103" s="263"/>
      <c r="QL103" s="263"/>
      <c r="QM103" s="263"/>
      <c r="QN103" s="263"/>
      <c r="QO103" s="263"/>
      <c r="QP103" s="263"/>
      <c r="QQ103" s="263"/>
      <c r="QR103" s="263"/>
      <c r="QS103" s="263"/>
      <c r="QT103" s="263"/>
      <c r="QU103" s="263"/>
      <c r="QV103" s="263"/>
      <c r="QW103" s="263"/>
      <c r="QX103" s="263"/>
      <c r="QY103" s="263"/>
      <c r="QZ103" s="263"/>
      <c r="RA103" s="263"/>
      <c r="RB103" s="263"/>
      <c r="RC103" s="263"/>
      <c r="RD103" s="263"/>
      <c r="RE103" s="263"/>
      <c r="RF103" s="263"/>
      <c r="RG103" s="263"/>
      <c r="RH103" s="263"/>
      <c r="RI103" s="263"/>
      <c r="RJ103" s="263"/>
      <c r="RK103" s="263"/>
      <c r="RL103" s="263"/>
      <c r="RM103" s="263"/>
      <c r="RN103" s="263"/>
      <c r="RO103" s="263"/>
      <c r="RP103" s="263"/>
      <c r="RQ103" s="263"/>
      <c r="RR103" s="263"/>
      <c r="RS103" s="263"/>
      <c r="RT103" s="263"/>
      <c r="RU103" s="263"/>
      <c r="RV103" s="263"/>
      <c r="RW103" s="263"/>
      <c r="RX103" s="263"/>
      <c r="RY103" s="263"/>
      <c r="RZ103" s="263"/>
      <c r="SA103" s="263"/>
      <c r="SB103" s="263"/>
      <c r="SC103" s="263"/>
      <c r="SD103" s="263"/>
      <c r="SE103" s="263"/>
      <c r="SF103" s="263"/>
      <c r="SG103" s="263"/>
      <c r="SH103" s="263"/>
      <c r="SI103" s="263"/>
      <c r="SJ103" s="263"/>
      <c r="SK103" s="263"/>
      <c r="SL103" s="263"/>
      <c r="SM103" s="263"/>
      <c r="SN103" s="263"/>
      <c r="SO103" s="263"/>
      <c r="SP103" s="263"/>
      <c r="SQ103" s="263"/>
      <c r="SR103" s="263"/>
      <c r="SS103" s="263"/>
      <c r="ST103" s="263"/>
      <c r="SU103" s="263"/>
      <c r="SV103" s="263"/>
      <c r="SW103" s="263"/>
      <c r="SX103" s="263"/>
      <c r="SY103" s="263"/>
      <c r="SZ103" s="263"/>
      <c r="TA103" s="263"/>
      <c r="TB103" s="263"/>
      <c r="TC103" s="263"/>
      <c r="TD103" s="263"/>
      <c r="TE103" s="263"/>
      <c r="TF103" s="263"/>
      <c r="TG103" s="263"/>
      <c r="TH103" s="263"/>
      <c r="TI103" s="263"/>
      <c r="TJ103" s="263"/>
      <c r="TK103" s="263"/>
      <c r="TL103" s="263"/>
      <c r="TM103" s="263"/>
      <c r="TN103" s="263"/>
      <c r="TO103" s="263"/>
      <c r="TP103" s="263"/>
      <c r="TQ103" s="263"/>
      <c r="TR103" s="263"/>
      <c r="TS103" s="263"/>
      <c r="TT103" s="263"/>
      <c r="TU103" s="263"/>
      <c r="TV103" s="263"/>
      <c r="TW103" s="263"/>
      <c r="TX103" s="263"/>
      <c r="TY103" s="263"/>
      <c r="TZ103" s="263"/>
      <c r="UA103" s="263"/>
      <c r="UB103" s="263"/>
      <c r="UC103" s="263"/>
      <c r="UD103" s="263"/>
      <c r="UE103" s="263"/>
      <c r="UF103" s="263"/>
      <c r="UG103" s="263"/>
      <c r="UH103" s="263"/>
      <c r="UI103" s="263"/>
      <c r="UJ103" s="263"/>
      <c r="UK103" s="263"/>
      <c r="UL103" s="263"/>
      <c r="UM103" s="263"/>
      <c r="UN103" s="263"/>
      <c r="UO103" s="263"/>
      <c r="UP103" s="263"/>
      <c r="UQ103" s="263"/>
      <c r="UR103" s="263"/>
      <c r="US103" s="263"/>
      <c r="UT103" s="263"/>
      <c r="UU103" s="263"/>
      <c r="UV103" s="263"/>
      <c r="UW103" s="263"/>
      <c r="UX103" s="263"/>
      <c r="UY103" s="263"/>
      <c r="UZ103" s="263"/>
      <c r="VA103" s="263"/>
      <c r="VB103" s="263"/>
      <c r="VC103" s="263"/>
      <c r="VD103" s="263"/>
      <c r="VE103" s="263"/>
      <c r="VF103" s="263"/>
      <c r="VG103" s="263"/>
      <c r="VH103" s="263"/>
      <c r="VI103" s="263"/>
      <c r="VJ103" s="263"/>
      <c r="VK103" s="263"/>
      <c r="VL103" s="263"/>
      <c r="VM103" s="263"/>
      <c r="VN103" s="263"/>
      <c r="VO103" s="263"/>
      <c r="VP103" s="263"/>
      <c r="VQ103" s="263"/>
      <c r="VR103" s="263"/>
      <c r="VS103" s="263"/>
      <c r="VT103" s="263"/>
      <c r="VU103" s="263"/>
      <c r="VV103" s="263"/>
      <c r="VW103" s="263"/>
      <c r="VX103" s="263"/>
      <c r="VY103" s="263"/>
      <c r="VZ103" s="263"/>
      <c r="WA103" s="263"/>
      <c r="WB103" s="263"/>
      <c r="WC103" s="263"/>
      <c r="WD103" s="263"/>
      <c r="WE103" s="263"/>
      <c r="WF103" s="263"/>
      <c r="WG103" s="263"/>
      <c r="WH103" s="263"/>
      <c r="WI103" s="263"/>
      <c r="WJ103" s="263"/>
      <c r="WK103" s="263"/>
      <c r="WL103" s="263"/>
      <c r="WM103" s="263"/>
      <c r="WN103" s="263"/>
      <c r="WO103" s="263"/>
      <c r="WP103" s="263"/>
      <c r="WQ103" s="263"/>
      <c r="WR103" s="263"/>
      <c r="WS103" s="263"/>
      <c r="WT103" s="263"/>
      <c r="WU103" s="263"/>
      <c r="WV103" s="263"/>
      <c r="WW103" s="263"/>
      <c r="WX103" s="263"/>
      <c r="WY103" s="263"/>
      <c r="WZ103" s="263"/>
      <c r="XA103" s="263"/>
      <c r="XB103" s="263"/>
      <c r="XC103" s="263"/>
      <c r="XD103" s="263"/>
      <c r="XE103" s="263"/>
      <c r="XF103" s="263"/>
      <c r="XG103" s="263"/>
      <c r="XH103" s="263"/>
      <c r="XI103" s="263"/>
      <c r="XJ103" s="263"/>
      <c r="XK103" s="263"/>
      <c r="XL103" s="263"/>
      <c r="XM103" s="263"/>
      <c r="XN103" s="263"/>
      <c r="XO103" s="263"/>
      <c r="XP103" s="263"/>
      <c r="XQ103" s="263"/>
      <c r="XR103" s="263"/>
      <c r="XS103" s="263"/>
      <c r="XT103" s="263"/>
      <c r="XU103" s="263"/>
      <c r="XV103" s="263"/>
      <c r="XW103" s="263"/>
      <c r="XX103" s="263"/>
      <c r="XY103" s="263"/>
      <c r="XZ103" s="263"/>
      <c r="YA103" s="263"/>
      <c r="YB103" s="263"/>
      <c r="YC103" s="263"/>
      <c r="YD103" s="263"/>
      <c r="YE103" s="263"/>
      <c r="YF103" s="263"/>
      <c r="YG103" s="263"/>
      <c r="YH103" s="263"/>
      <c r="YI103" s="263"/>
      <c r="YJ103" s="263"/>
      <c r="YK103" s="263"/>
      <c r="YL103" s="263"/>
      <c r="YM103" s="263"/>
      <c r="YN103" s="263"/>
      <c r="YO103" s="263"/>
      <c r="YP103" s="263"/>
      <c r="YQ103" s="263"/>
      <c r="YR103" s="263"/>
      <c r="YS103" s="263"/>
      <c r="YT103" s="263"/>
      <c r="YU103" s="263"/>
      <c r="YV103" s="263"/>
      <c r="YW103" s="263"/>
      <c r="YX103" s="263"/>
      <c r="YY103" s="263"/>
      <c r="YZ103" s="263"/>
      <c r="ZA103" s="263"/>
      <c r="ZB103" s="263"/>
      <c r="ZC103" s="263"/>
      <c r="ZD103" s="263"/>
      <c r="ZE103" s="263"/>
      <c r="ZF103" s="263"/>
      <c r="ZG103" s="263"/>
      <c r="ZH103" s="263"/>
      <c r="ZI103" s="263"/>
      <c r="ZJ103" s="263"/>
      <c r="ZK103" s="263"/>
      <c r="ZL103" s="263"/>
      <c r="ZM103" s="263"/>
      <c r="ZN103" s="263"/>
      <c r="ZO103" s="263"/>
      <c r="ZP103" s="263"/>
      <c r="ZQ103" s="263"/>
      <c r="ZR103" s="263"/>
      <c r="ZS103" s="263"/>
      <c r="ZT103" s="263"/>
      <c r="ZU103" s="263"/>
      <c r="ZV103" s="263"/>
      <c r="ZW103" s="263"/>
      <c r="ZX103" s="263"/>
      <c r="ZY103" s="263"/>
      <c r="ZZ103" s="263"/>
      <c r="AAA103" s="263"/>
      <c r="AAB103" s="263"/>
      <c r="AAC103" s="263"/>
      <c r="AAD103" s="263"/>
      <c r="AAE103" s="263"/>
      <c r="AAF103" s="263"/>
      <c r="AAG103" s="263"/>
      <c r="AAH103" s="263"/>
      <c r="AAI103" s="263"/>
      <c r="AAJ103" s="263"/>
      <c r="AAK103" s="263"/>
      <c r="AAL103" s="263"/>
      <c r="AAM103" s="263"/>
      <c r="AAN103" s="263"/>
      <c r="AAO103" s="263"/>
      <c r="AAP103" s="263"/>
      <c r="AAQ103" s="263"/>
      <c r="AAR103" s="263"/>
      <c r="AAS103" s="263"/>
      <c r="AAT103" s="263"/>
      <c r="AAU103" s="263"/>
      <c r="AAV103" s="263"/>
      <c r="AAW103" s="263"/>
      <c r="AAX103" s="263"/>
      <c r="AAY103" s="263"/>
      <c r="AAZ103" s="263"/>
      <c r="ABA103" s="263"/>
      <c r="ABB103" s="263"/>
      <c r="ABC103" s="263"/>
      <c r="ABD103" s="263"/>
      <c r="ABE103" s="263"/>
      <c r="ABF103" s="263"/>
      <c r="ABG103" s="263"/>
      <c r="ABH103" s="263"/>
      <c r="ABI103" s="263"/>
      <c r="ABJ103" s="263"/>
      <c r="ABK103" s="263"/>
      <c r="ABL103" s="263"/>
      <c r="ABM103" s="263"/>
      <c r="ABN103" s="263"/>
      <c r="ABO103" s="263"/>
      <c r="ABP103" s="263"/>
      <c r="ABQ103" s="263"/>
      <c r="ABR103" s="263"/>
      <c r="ABS103" s="263"/>
      <c r="ABT103" s="263"/>
      <c r="ABU103" s="263"/>
      <c r="ABV103" s="263"/>
      <c r="ABW103" s="263"/>
      <c r="ABX103" s="263"/>
      <c r="ABY103" s="263"/>
      <c r="ABZ103" s="263"/>
      <c r="ACA103" s="263"/>
      <c r="ACB103" s="263"/>
      <c r="ACC103" s="263"/>
      <c r="ACD103" s="263"/>
      <c r="ACE103" s="263"/>
      <c r="ACF103" s="263"/>
      <c r="ACG103" s="263"/>
      <c r="ACH103" s="263"/>
      <c r="ACI103" s="263"/>
      <c r="ACJ103" s="263"/>
      <c r="ACK103" s="263"/>
      <c r="ACL103" s="263"/>
      <c r="ACM103" s="263"/>
      <c r="ACN103" s="263"/>
      <c r="ACO103" s="263"/>
      <c r="ACP103" s="263"/>
      <c r="ACQ103" s="263"/>
      <c r="ACR103" s="263"/>
      <c r="ACS103" s="263"/>
      <c r="ACT103" s="263"/>
      <c r="ACU103" s="263"/>
      <c r="ACV103" s="263"/>
      <c r="ACW103" s="263"/>
      <c r="ACX103" s="263"/>
      <c r="ACY103" s="263"/>
      <c r="ACZ103" s="263"/>
      <c r="ADA103" s="263"/>
      <c r="ADB103" s="263"/>
      <c r="ADC103" s="263"/>
      <c r="ADD103" s="263"/>
      <c r="ADE103" s="263"/>
      <c r="ADF103" s="263"/>
      <c r="ADG103" s="263"/>
      <c r="ADH103" s="263"/>
      <c r="ADI103" s="263"/>
      <c r="ADJ103" s="263"/>
      <c r="ADK103" s="263"/>
      <c r="ADL103" s="263"/>
      <c r="ADM103" s="263"/>
      <c r="ADN103" s="263"/>
      <c r="ADO103" s="263"/>
      <c r="ADP103" s="263"/>
      <c r="ADQ103" s="263"/>
      <c r="ADR103" s="263"/>
      <c r="ADS103" s="263"/>
      <c r="ADT103" s="263"/>
      <c r="ADU103" s="263"/>
      <c r="ADV103" s="263"/>
      <c r="ADW103" s="263"/>
      <c r="ADX103" s="263"/>
      <c r="ADY103" s="263"/>
      <c r="ADZ103" s="263"/>
      <c r="AEA103" s="263"/>
      <c r="AEB103" s="263"/>
      <c r="AEC103" s="263"/>
      <c r="AED103" s="263"/>
      <c r="AEE103" s="263"/>
      <c r="AEF103" s="263"/>
      <c r="AEG103" s="263"/>
      <c r="AEH103" s="263"/>
      <c r="AEI103" s="263"/>
      <c r="AEJ103" s="263"/>
      <c r="AEK103" s="263"/>
      <c r="AEL103" s="263"/>
      <c r="AEM103" s="263"/>
      <c r="AEN103" s="263"/>
      <c r="AEO103" s="263"/>
      <c r="AEP103" s="263"/>
      <c r="AEQ103" s="263"/>
      <c r="AER103" s="263"/>
      <c r="AES103" s="263"/>
      <c r="AET103" s="263"/>
      <c r="AEU103" s="263"/>
      <c r="AEV103" s="263"/>
      <c r="AEW103" s="263"/>
      <c r="AEX103" s="263"/>
      <c r="AEY103" s="263"/>
      <c r="AEZ103" s="263"/>
      <c r="AFA103" s="263"/>
      <c r="AFB103" s="263"/>
      <c r="AFC103" s="263"/>
      <c r="AFD103" s="263"/>
      <c r="AFE103" s="263"/>
      <c r="AFF103" s="263"/>
      <c r="AFG103" s="263"/>
      <c r="AFH103" s="263"/>
      <c r="AFI103" s="263"/>
      <c r="AFJ103" s="263"/>
      <c r="AFK103" s="263"/>
      <c r="AFL103" s="263"/>
      <c r="AFM103" s="263"/>
      <c r="AFN103" s="263"/>
      <c r="AFO103" s="263"/>
      <c r="AFP103" s="263"/>
      <c r="AFQ103" s="263"/>
      <c r="AFR103" s="263"/>
      <c r="AFS103" s="263"/>
      <c r="AFT103" s="263"/>
      <c r="AFU103" s="263"/>
      <c r="AFV103" s="263"/>
      <c r="AFW103" s="263"/>
      <c r="AFX103" s="263"/>
      <c r="AFY103" s="263"/>
      <c r="AFZ103" s="263"/>
      <c r="AGA103" s="263"/>
      <c r="AGB103" s="263"/>
      <c r="AGC103" s="263"/>
      <c r="AGD103" s="263"/>
      <c r="AGE103" s="263"/>
      <c r="AGF103" s="263"/>
      <c r="AGG103" s="263"/>
      <c r="AGH103" s="263"/>
      <c r="AGI103" s="263"/>
      <c r="AGJ103" s="263"/>
      <c r="AGK103" s="263"/>
      <c r="AGL103" s="263"/>
      <c r="AGM103" s="263"/>
      <c r="AGN103" s="263"/>
      <c r="AGO103" s="263"/>
      <c r="AGP103" s="263"/>
      <c r="AGQ103" s="263"/>
      <c r="AGR103" s="263"/>
      <c r="AGS103" s="263"/>
      <c r="AGT103" s="263"/>
      <c r="AGU103" s="263"/>
      <c r="AGV103" s="263"/>
      <c r="AGW103" s="263"/>
      <c r="AGX103" s="263"/>
      <c r="AGY103" s="263"/>
      <c r="AGZ103" s="263"/>
      <c r="AHA103" s="263"/>
      <c r="AHB103" s="263"/>
      <c r="AHC103" s="263"/>
      <c r="AHD103" s="263"/>
      <c r="AHE103" s="263"/>
      <c r="AHF103" s="263"/>
      <c r="AHG103" s="263"/>
      <c r="AHH103" s="263"/>
      <c r="AHI103" s="263"/>
      <c r="AHJ103" s="263"/>
      <c r="AHK103" s="263"/>
      <c r="AHL103" s="263"/>
      <c r="AHM103" s="263"/>
      <c r="AHN103" s="263"/>
      <c r="AHO103" s="263"/>
      <c r="AHP103" s="263"/>
      <c r="AHQ103" s="263"/>
      <c r="AHR103" s="263"/>
      <c r="AHS103" s="263"/>
      <c r="AHT103" s="263"/>
      <c r="AHU103" s="263"/>
      <c r="AHV103" s="263"/>
      <c r="AHW103" s="263"/>
      <c r="AHX103" s="263"/>
      <c r="AHY103" s="263"/>
      <c r="AHZ103" s="263"/>
      <c r="AIA103" s="263"/>
      <c r="AIB103" s="263"/>
      <c r="AIC103" s="263"/>
      <c r="AID103" s="263"/>
      <c r="AIE103" s="263"/>
      <c r="AIF103" s="263"/>
      <c r="AIG103" s="263"/>
      <c r="AIH103" s="263"/>
      <c r="AII103" s="263"/>
      <c r="AIJ103" s="263"/>
      <c r="AIK103" s="263"/>
      <c r="AIL103" s="263"/>
      <c r="AIM103" s="263"/>
      <c r="AIN103" s="263"/>
      <c r="AIO103" s="263"/>
      <c r="AIP103" s="263"/>
      <c r="AIQ103" s="263"/>
      <c r="AIR103" s="263"/>
      <c r="AIS103" s="263"/>
      <c r="AIT103" s="263"/>
      <c r="AIU103" s="263"/>
      <c r="AIV103" s="263"/>
      <c r="AIW103" s="263"/>
      <c r="AIX103" s="263"/>
      <c r="AIY103" s="263"/>
      <c r="AIZ103" s="263"/>
      <c r="AJA103" s="263"/>
      <c r="AJB103" s="263"/>
      <c r="AJC103" s="263"/>
      <c r="AJD103" s="263"/>
      <c r="AJE103" s="263"/>
      <c r="AJF103" s="263"/>
      <c r="AJG103" s="263"/>
      <c r="AJH103" s="263"/>
      <c r="AJI103" s="263"/>
      <c r="AJJ103" s="263"/>
      <c r="AJK103" s="263"/>
      <c r="AJL103" s="263"/>
      <c r="AJM103" s="263"/>
      <c r="AJN103" s="263"/>
      <c r="AJO103" s="263"/>
      <c r="AJP103" s="263"/>
      <c r="AJQ103" s="263"/>
      <c r="AJR103" s="263"/>
      <c r="AJS103" s="263"/>
      <c r="AJT103" s="263"/>
      <c r="AJU103" s="263"/>
      <c r="AJV103" s="263"/>
      <c r="AJW103" s="263"/>
      <c r="AJX103" s="263"/>
      <c r="AJY103" s="263"/>
      <c r="AJZ103" s="263"/>
      <c r="AKA103" s="263"/>
      <c r="AKB103" s="263"/>
      <c r="AKC103" s="263"/>
      <c r="AKD103" s="263"/>
      <c r="AKE103" s="263"/>
      <c r="AKF103" s="263"/>
      <c r="AKG103" s="263"/>
      <c r="AKH103" s="263"/>
      <c r="AKI103" s="263"/>
      <c r="AKJ103" s="263"/>
      <c r="AKK103" s="263"/>
      <c r="AKL103" s="263"/>
      <c r="AKM103" s="263"/>
      <c r="AKN103" s="263"/>
      <c r="AKO103" s="263"/>
      <c r="AKP103" s="263"/>
      <c r="AKQ103" s="263"/>
      <c r="AKR103" s="263"/>
      <c r="AKS103" s="263"/>
      <c r="AKT103" s="263"/>
      <c r="AKU103" s="263"/>
      <c r="AKV103" s="263"/>
      <c r="AKW103" s="263"/>
      <c r="AKX103" s="263"/>
      <c r="AKY103" s="263"/>
      <c r="AKZ103" s="263"/>
      <c r="ALA103" s="263"/>
      <c r="ALB103" s="263"/>
      <c r="ALC103" s="263"/>
      <c r="ALD103" s="263"/>
      <c r="ALE103" s="263"/>
      <c r="ALF103" s="263"/>
      <c r="ALG103" s="263"/>
      <c r="ALH103" s="263"/>
      <c r="ALI103" s="263"/>
      <c r="ALJ103" s="263"/>
      <c r="ALK103" s="263"/>
      <c r="ALL103" s="263"/>
      <c r="ALM103" s="263"/>
      <c r="ALN103" s="263"/>
      <c r="ALO103" s="263"/>
      <c r="ALP103" s="263"/>
      <c r="ALQ103" s="263"/>
      <c r="ALR103" s="263"/>
      <c r="ALS103" s="263"/>
      <c r="ALT103" s="263"/>
      <c r="ALU103" s="263"/>
      <c r="ALV103" s="263"/>
      <c r="ALW103" s="263"/>
      <c r="ALX103" s="263"/>
      <c r="ALY103" s="263"/>
      <c r="ALZ103" s="263"/>
      <c r="AMA103" s="263"/>
      <c r="AMB103" s="263"/>
      <c r="AMC103" s="263"/>
      <c r="AMD103" s="263"/>
      <c r="AME103" s="263"/>
      <c r="AMF103" s="263"/>
      <c r="AMG103" s="263"/>
      <c r="AMH103" s="263"/>
      <c r="AMI103" s="263"/>
      <c r="AMJ103" s="263"/>
      <c r="AMK103" s="263"/>
      <c r="AML103" s="263"/>
      <c r="AMM103" s="263"/>
      <c r="AMN103" s="263"/>
      <c r="AMO103" s="263"/>
      <c r="AMP103" s="263"/>
      <c r="AMQ103" s="263"/>
      <c r="AMR103" s="263"/>
      <c r="AMS103" s="263"/>
      <c r="AMT103" s="263"/>
      <c r="AMU103" s="263"/>
      <c r="AMV103" s="263"/>
      <c r="AMW103" s="263"/>
      <c r="AMX103" s="263"/>
      <c r="AMY103" s="263"/>
      <c r="AMZ103" s="263"/>
      <c r="ANA103" s="263"/>
      <c r="ANB103" s="263"/>
      <c r="ANC103" s="263"/>
      <c r="AND103" s="263"/>
      <c r="ANE103" s="263"/>
      <c r="ANF103" s="263"/>
      <c r="ANG103" s="263"/>
      <c r="ANH103" s="263"/>
      <c r="ANI103" s="263"/>
      <c r="ANJ103" s="263"/>
      <c r="ANK103" s="263"/>
      <c r="ANL103" s="263"/>
      <c r="ANM103" s="263"/>
      <c r="ANN103" s="263"/>
      <c r="ANO103" s="263"/>
      <c r="ANP103" s="263"/>
      <c r="ANQ103" s="263"/>
      <c r="ANR103" s="263"/>
      <c r="ANS103" s="263"/>
      <c r="ANT103" s="263"/>
      <c r="ANU103" s="263"/>
      <c r="ANV103" s="263"/>
      <c r="ANW103" s="263"/>
      <c r="ANX103" s="263"/>
      <c r="ANY103" s="263"/>
      <c r="ANZ103" s="263"/>
      <c r="AOA103" s="263"/>
      <c r="AOB103" s="263"/>
      <c r="AOC103" s="263"/>
      <c r="AOD103" s="263"/>
      <c r="AOE103" s="263"/>
      <c r="AOF103" s="263"/>
      <c r="AOG103" s="263"/>
      <c r="AOH103" s="263"/>
      <c r="AOI103" s="263"/>
      <c r="AOJ103" s="263"/>
      <c r="AOK103" s="263"/>
      <c r="AOL103" s="263"/>
      <c r="AOM103" s="263"/>
      <c r="AON103" s="263"/>
      <c r="AOO103" s="263"/>
      <c r="AOP103" s="263"/>
      <c r="AOQ103" s="263"/>
      <c r="AOR103" s="263"/>
      <c r="AOS103" s="263"/>
      <c r="AOT103" s="263"/>
      <c r="AOU103" s="263"/>
      <c r="AOV103" s="263"/>
      <c r="AOW103" s="263"/>
      <c r="AOX103" s="263"/>
      <c r="AOY103" s="263"/>
      <c r="AOZ103" s="263"/>
      <c r="APA103" s="263"/>
      <c r="APB103" s="263"/>
      <c r="APC103" s="263"/>
      <c r="APD103" s="263"/>
      <c r="APE103" s="263"/>
      <c r="APF103" s="263"/>
      <c r="APG103" s="263"/>
      <c r="APH103" s="263"/>
      <c r="API103" s="263"/>
      <c r="APJ103" s="263"/>
      <c r="APK103" s="263"/>
      <c r="APL103" s="263"/>
      <c r="APM103" s="263"/>
      <c r="APN103" s="263"/>
      <c r="APO103" s="263"/>
      <c r="APP103" s="263"/>
      <c r="APQ103" s="263"/>
      <c r="APR103" s="263"/>
      <c r="APS103" s="263"/>
      <c r="APT103" s="263"/>
      <c r="APU103" s="263"/>
      <c r="APV103" s="263"/>
      <c r="APW103" s="263"/>
      <c r="APX103" s="263"/>
      <c r="APY103" s="263"/>
      <c r="APZ103" s="263"/>
      <c r="AQA103" s="263"/>
      <c r="AQB103" s="263"/>
      <c r="AQC103" s="263"/>
      <c r="AQD103" s="263"/>
      <c r="AQE103" s="263"/>
      <c r="AQF103" s="263"/>
      <c r="AQG103" s="263"/>
      <c r="AQH103" s="263"/>
      <c r="AQI103" s="263"/>
      <c r="AQJ103" s="263"/>
      <c r="AQK103" s="263"/>
      <c r="AQL103" s="263"/>
      <c r="AQM103" s="263"/>
      <c r="AQN103" s="263"/>
      <c r="AQO103" s="263"/>
      <c r="AQP103" s="263"/>
      <c r="AQQ103" s="263"/>
      <c r="AQR103" s="263"/>
      <c r="AQS103" s="263"/>
      <c r="AQT103" s="263"/>
      <c r="AQU103" s="263"/>
      <c r="AQV103" s="263"/>
      <c r="AQW103" s="263"/>
      <c r="AQX103" s="263"/>
      <c r="AQY103" s="263"/>
      <c r="AQZ103" s="263"/>
      <c r="ARA103" s="263"/>
      <c r="ARB103" s="263"/>
      <c r="ARC103" s="263"/>
      <c r="ARD103" s="263"/>
      <c r="ARE103" s="263"/>
      <c r="ARF103" s="263"/>
      <c r="ARG103" s="263"/>
      <c r="ARH103" s="263"/>
      <c r="ARI103" s="263"/>
      <c r="ARJ103" s="263"/>
      <c r="ARK103" s="263"/>
      <c r="ARL103" s="263"/>
      <c r="ARM103" s="263"/>
      <c r="ARN103" s="263"/>
      <c r="ARO103" s="263"/>
      <c r="ARP103" s="263"/>
      <c r="ARQ103" s="263"/>
      <c r="ARR103" s="263"/>
      <c r="ARS103" s="263"/>
      <c r="ART103" s="263"/>
      <c r="ARU103" s="263"/>
      <c r="ARV103" s="263"/>
      <c r="ARW103" s="263"/>
      <c r="ARX103" s="263"/>
      <c r="ARY103" s="263"/>
      <c r="ARZ103" s="263"/>
      <c r="ASA103" s="263"/>
      <c r="ASB103" s="263"/>
      <c r="ASC103" s="263"/>
      <c r="ASD103" s="263"/>
      <c r="ASE103" s="263"/>
      <c r="ASF103" s="263"/>
      <c r="ASG103" s="263"/>
      <c r="ASH103" s="263"/>
      <c r="ASI103" s="263"/>
      <c r="ASJ103" s="263"/>
      <c r="ASK103" s="263"/>
      <c r="ASL103" s="263"/>
      <c r="ASM103" s="263"/>
      <c r="ASN103" s="263"/>
      <c r="ASO103" s="263"/>
      <c r="ASP103" s="263"/>
      <c r="ASQ103" s="263"/>
      <c r="ASR103" s="263"/>
      <c r="ASS103" s="263"/>
      <c r="AST103" s="263"/>
      <c r="ASU103" s="263"/>
      <c r="ASV103" s="263"/>
      <c r="ASW103" s="263"/>
      <c r="ASX103" s="263"/>
      <c r="ASY103" s="263"/>
      <c r="ASZ103" s="263"/>
      <c r="ATA103" s="263"/>
      <c r="ATB103" s="263"/>
      <c r="ATC103" s="263"/>
      <c r="ATD103" s="263"/>
      <c r="ATE103" s="263"/>
      <c r="ATF103" s="263"/>
      <c r="ATG103" s="263"/>
      <c r="ATH103" s="263"/>
      <c r="ATI103" s="263"/>
      <c r="ATJ103" s="263"/>
      <c r="ATK103" s="263"/>
      <c r="ATL103" s="263"/>
      <c r="ATM103" s="263"/>
      <c r="ATN103" s="263"/>
      <c r="ATO103" s="263"/>
      <c r="ATP103" s="263"/>
      <c r="ATQ103" s="263"/>
      <c r="ATR103" s="263"/>
      <c r="ATS103" s="263"/>
      <c r="ATT103" s="263"/>
      <c r="ATU103" s="263"/>
      <c r="ATV103" s="263"/>
      <c r="ATW103" s="263"/>
      <c r="ATX103" s="263"/>
      <c r="ATY103" s="263"/>
      <c r="ATZ103" s="263"/>
      <c r="AUA103" s="263"/>
      <c r="AUB103" s="263"/>
      <c r="AUC103" s="263"/>
      <c r="AUD103" s="263"/>
      <c r="AUE103" s="263"/>
      <c r="AUF103" s="263"/>
      <c r="AUG103" s="263"/>
      <c r="AUH103" s="263"/>
      <c r="AUI103" s="263"/>
      <c r="AUJ103" s="263"/>
      <c r="AUK103" s="263"/>
      <c r="AUL103" s="263"/>
      <c r="AUM103" s="263"/>
      <c r="AUN103" s="263"/>
      <c r="AUO103" s="263"/>
      <c r="AUP103" s="263"/>
      <c r="AUQ103" s="263"/>
      <c r="AUR103" s="263"/>
      <c r="AUS103" s="263"/>
      <c r="AUT103" s="263"/>
      <c r="AUU103" s="263"/>
      <c r="AUV103" s="263"/>
      <c r="AUW103" s="263"/>
      <c r="AUX103" s="263"/>
      <c r="AUY103" s="263"/>
      <c r="AUZ103" s="263"/>
      <c r="AVA103" s="263"/>
      <c r="AVB103" s="263"/>
      <c r="AVC103" s="263"/>
      <c r="AVD103" s="263"/>
      <c r="AVE103" s="263"/>
      <c r="AVF103" s="263"/>
      <c r="AVG103" s="263"/>
      <c r="AVH103" s="263"/>
      <c r="AVI103" s="263"/>
      <c r="AVJ103" s="263"/>
      <c r="AVK103" s="263"/>
      <c r="AVL103" s="263"/>
      <c r="AVM103" s="263"/>
      <c r="AVN103" s="263"/>
      <c r="AVO103" s="263"/>
      <c r="AVP103" s="263"/>
      <c r="AVQ103" s="263"/>
      <c r="AVR103" s="263"/>
      <c r="AVS103" s="263"/>
      <c r="AVT103" s="263"/>
      <c r="AVU103" s="263"/>
      <c r="AVV103" s="263"/>
      <c r="AVW103" s="263"/>
      <c r="AVX103" s="263"/>
      <c r="AVY103" s="263"/>
      <c r="AVZ103" s="263"/>
      <c r="AWA103" s="263"/>
      <c r="AWB103" s="263"/>
      <c r="AWC103" s="263"/>
      <c r="AWD103" s="263"/>
      <c r="AWE103" s="263"/>
      <c r="AWF103" s="263"/>
      <c r="AWG103" s="263"/>
      <c r="AWH103" s="263"/>
      <c r="AWI103" s="263"/>
      <c r="AWJ103" s="263"/>
      <c r="AWK103" s="263"/>
      <c r="AWL103" s="263"/>
      <c r="AWM103" s="263"/>
      <c r="AWN103" s="263"/>
      <c r="AWO103" s="263"/>
      <c r="AWP103" s="263"/>
      <c r="AWQ103" s="263"/>
      <c r="AWR103" s="263"/>
      <c r="AWS103" s="263"/>
      <c r="AWT103" s="263"/>
      <c r="AWU103" s="263"/>
      <c r="AWV103" s="263"/>
      <c r="AWW103" s="263"/>
      <c r="AWX103" s="263"/>
      <c r="AWY103" s="263"/>
      <c r="AWZ103" s="263"/>
      <c r="AXA103" s="263"/>
      <c r="AXB103" s="263"/>
      <c r="AXC103" s="263"/>
      <c r="AXD103" s="263"/>
      <c r="AXE103" s="263"/>
      <c r="AXF103" s="263"/>
      <c r="AXG103" s="263"/>
      <c r="AXH103" s="263"/>
      <c r="AXI103" s="263"/>
      <c r="AXJ103" s="263"/>
      <c r="AXK103" s="263"/>
      <c r="AXL103" s="263"/>
      <c r="AXM103" s="263"/>
      <c r="AXN103" s="263"/>
      <c r="AXO103" s="263"/>
      <c r="AXP103" s="263"/>
      <c r="AXQ103" s="263"/>
      <c r="AXR103" s="263"/>
      <c r="AXS103" s="263"/>
      <c r="AXT103" s="263"/>
      <c r="AXU103" s="263"/>
      <c r="AXV103" s="263"/>
      <c r="AXW103" s="263"/>
      <c r="AXX103" s="263"/>
      <c r="AXY103" s="263"/>
      <c r="AXZ103" s="263"/>
      <c r="AYA103" s="263"/>
      <c r="AYB103" s="263"/>
      <c r="AYC103" s="263"/>
      <c r="AYD103" s="263"/>
      <c r="AYE103" s="263"/>
      <c r="AYF103" s="263"/>
      <c r="AYG103" s="263"/>
      <c r="AYH103" s="263"/>
      <c r="AYI103" s="263"/>
      <c r="AYJ103" s="263"/>
      <c r="AYK103" s="263"/>
      <c r="AYL103" s="263"/>
      <c r="AYM103" s="263"/>
      <c r="AYN103" s="263"/>
      <c r="AYO103" s="263"/>
      <c r="AYP103" s="263"/>
      <c r="AYQ103" s="263"/>
      <c r="AYR103" s="263"/>
      <c r="AYS103" s="263"/>
      <c r="AYT103" s="263"/>
      <c r="AYU103" s="263"/>
      <c r="AYV103" s="263"/>
      <c r="AYW103" s="263"/>
      <c r="AYX103" s="263"/>
      <c r="AYY103" s="263"/>
      <c r="AYZ103" s="263"/>
      <c r="AZA103" s="263"/>
      <c r="AZB103" s="263"/>
      <c r="AZC103" s="263"/>
      <c r="AZD103" s="263"/>
      <c r="AZE103" s="263"/>
      <c r="AZF103" s="263"/>
      <c r="AZG103" s="263"/>
      <c r="AZH103" s="263"/>
      <c r="AZI103" s="263"/>
      <c r="AZJ103" s="263"/>
      <c r="AZK103" s="263"/>
      <c r="AZL103" s="263"/>
      <c r="AZM103" s="263"/>
      <c r="AZN103" s="263"/>
      <c r="AZO103" s="263"/>
      <c r="AZP103" s="263"/>
      <c r="AZQ103" s="263"/>
      <c r="AZR103" s="263"/>
      <c r="AZS103" s="263"/>
      <c r="AZT103" s="263"/>
      <c r="AZU103" s="263"/>
      <c r="AZV103" s="263"/>
      <c r="AZW103" s="263"/>
      <c r="AZX103" s="263"/>
      <c r="AZY103" s="263"/>
      <c r="AZZ103" s="263"/>
      <c r="BAA103" s="263"/>
      <c r="BAB103" s="263"/>
      <c r="BAC103" s="263"/>
      <c r="BAD103" s="263"/>
      <c r="BAE103" s="263"/>
      <c r="BAF103" s="263"/>
      <c r="BAG103" s="263"/>
      <c r="BAH103" s="263"/>
      <c r="BAI103" s="263"/>
      <c r="BAJ103" s="263"/>
      <c r="BAK103" s="263"/>
      <c r="BAL103" s="263"/>
      <c r="BAM103" s="263"/>
      <c r="BAN103" s="263"/>
      <c r="BAO103" s="263"/>
      <c r="BAP103" s="263"/>
      <c r="BAQ103" s="263"/>
      <c r="BAR103" s="263"/>
      <c r="BAS103" s="263"/>
      <c r="BAT103" s="263"/>
      <c r="BAU103" s="263"/>
      <c r="BAV103" s="263"/>
      <c r="BAW103" s="263"/>
      <c r="BAX103" s="263"/>
      <c r="BAY103" s="263"/>
      <c r="BAZ103" s="263"/>
      <c r="BBA103" s="263"/>
      <c r="BBB103" s="263"/>
      <c r="BBC103" s="263"/>
      <c r="BBD103" s="263"/>
      <c r="BBE103" s="263"/>
      <c r="BBF103" s="263"/>
      <c r="BBG103" s="263"/>
      <c r="BBH103" s="263"/>
      <c r="BBI103" s="263"/>
      <c r="BBJ103" s="263"/>
      <c r="BBK103" s="263"/>
      <c r="BBL103" s="263"/>
      <c r="BBM103" s="263"/>
      <c r="BBN103" s="263"/>
      <c r="BBO103" s="263"/>
      <c r="BBP103" s="263"/>
      <c r="BBQ103" s="263"/>
      <c r="BBR103" s="263"/>
      <c r="BBS103" s="263"/>
      <c r="BBT103" s="263"/>
      <c r="BBU103" s="263"/>
      <c r="BBV103" s="263"/>
      <c r="BBW103" s="263"/>
      <c r="BBX103" s="263"/>
      <c r="BBY103" s="263"/>
      <c r="BBZ103" s="263"/>
      <c r="BCA103" s="263"/>
      <c r="BCB103" s="263"/>
      <c r="BCC103" s="263"/>
      <c r="BCD103" s="263"/>
      <c r="BCE103" s="263"/>
      <c r="BCF103" s="263"/>
      <c r="BCG103" s="263"/>
      <c r="BCH103" s="263"/>
      <c r="BCI103" s="263"/>
      <c r="BCJ103" s="263"/>
      <c r="BCK103" s="263"/>
      <c r="BCL103" s="263"/>
      <c r="BCM103" s="263"/>
      <c r="BCN103" s="263"/>
      <c r="BCO103" s="263"/>
      <c r="BCP103" s="263"/>
      <c r="BCQ103" s="263"/>
      <c r="BCR103" s="263"/>
      <c r="BCS103" s="263"/>
      <c r="BCT103" s="263"/>
      <c r="BCU103" s="263"/>
      <c r="BCV103" s="263"/>
      <c r="BCW103" s="263"/>
      <c r="BCX103" s="263"/>
      <c r="BCY103" s="263"/>
      <c r="BCZ103" s="263"/>
      <c r="BDA103" s="263"/>
      <c r="BDB103" s="263"/>
      <c r="BDC103" s="263"/>
      <c r="BDD103" s="263"/>
      <c r="BDE103" s="263"/>
      <c r="BDF103" s="263"/>
      <c r="BDG103" s="263"/>
      <c r="BDH103" s="263"/>
      <c r="BDI103" s="263"/>
      <c r="BDJ103" s="263"/>
      <c r="BDK103" s="263"/>
      <c r="BDL103" s="263"/>
      <c r="BDM103" s="263"/>
      <c r="BDN103" s="263"/>
      <c r="BDO103" s="263"/>
      <c r="BDP103" s="263"/>
      <c r="BDQ103" s="263"/>
      <c r="BDR103" s="263"/>
      <c r="BDS103" s="263"/>
      <c r="BDT103" s="263"/>
      <c r="BDU103" s="263"/>
      <c r="BDV103" s="263"/>
      <c r="BDW103" s="263"/>
      <c r="BDX103" s="263"/>
      <c r="BDY103" s="263"/>
      <c r="BDZ103" s="263"/>
      <c r="BEA103" s="263"/>
      <c r="BEB103" s="263"/>
      <c r="BEC103" s="263"/>
      <c r="BED103" s="263"/>
      <c r="BEE103" s="263"/>
      <c r="BEF103" s="263"/>
      <c r="BEG103" s="263"/>
      <c r="BEH103" s="263"/>
      <c r="BEI103" s="263"/>
      <c r="BEJ103" s="263"/>
      <c r="BEK103" s="263"/>
      <c r="BEL103" s="263"/>
      <c r="BEM103" s="263"/>
      <c r="BEN103" s="263"/>
      <c r="BEO103" s="263"/>
      <c r="BEP103" s="263"/>
      <c r="BEQ103" s="263"/>
      <c r="BER103" s="263"/>
      <c r="BES103" s="263"/>
      <c r="BET103" s="263"/>
      <c r="BEU103" s="263"/>
      <c r="BEV103" s="263"/>
      <c r="BEW103" s="263"/>
      <c r="BEX103" s="263"/>
      <c r="BEY103" s="263"/>
      <c r="BEZ103" s="263"/>
      <c r="BFA103" s="263"/>
      <c r="BFB103" s="263"/>
      <c r="BFC103" s="263"/>
      <c r="BFD103" s="263"/>
      <c r="BFE103" s="263"/>
      <c r="BFF103" s="263"/>
      <c r="BFG103" s="263"/>
      <c r="BFH103" s="263"/>
      <c r="BFI103" s="263"/>
      <c r="BFJ103" s="263"/>
      <c r="BFK103" s="263"/>
      <c r="BFL103" s="263"/>
      <c r="BFM103" s="263"/>
      <c r="BFN103" s="263"/>
      <c r="BFO103" s="263"/>
      <c r="BFP103" s="263"/>
      <c r="BFQ103" s="263"/>
      <c r="BFR103" s="263"/>
      <c r="BFS103" s="263"/>
      <c r="BFT103" s="263"/>
      <c r="BFU103" s="263"/>
      <c r="BFV103" s="263"/>
      <c r="BFW103" s="263"/>
      <c r="BFX103" s="263"/>
      <c r="BFY103" s="263"/>
      <c r="BFZ103" s="263"/>
      <c r="BGA103" s="263"/>
      <c r="BGB103" s="263"/>
      <c r="BGC103" s="263"/>
      <c r="BGD103" s="263"/>
      <c r="BGE103" s="263"/>
      <c r="BGF103" s="263"/>
      <c r="BGG103" s="263"/>
      <c r="BGH103" s="263"/>
      <c r="BGI103" s="263"/>
      <c r="BGJ103" s="263"/>
      <c r="BGK103" s="263"/>
      <c r="BGL103" s="263"/>
      <c r="BGM103" s="263"/>
      <c r="BGN103" s="263"/>
      <c r="BGO103" s="263"/>
      <c r="BGP103" s="263"/>
      <c r="BGQ103" s="263"/>
      <c r="BGR103" s="263"/>
      <c r="BGS103" s="263"/>
      <c r="BGT103" s="263"/>
      <c r="BGU103" s="263"/>
      <c r="BGV103" s="263"/>
      <c r="BGW103" s="263"/>
      <c r="BGX103" s="263"/>
      <c r="BGY103" s="263"/>
      <c r="BGZ103" s="263"/>
      <c r="BHA103" s="263"/>
      <c r="BHB103" s="263"/>
      <c r="BHC103" s="263"/>
      <c r="BHD103" s="263"/>
      <c r="BHE103" s="263"/>
      <c r="BHF103" s="263"/>
      <c r="BHG103" s="263"/>
      <c r="BHH103" s="263"/>
      <c r="BHI103" s="263"/>
      <c r="BHJ103" s="263"/>
      <c r="BHK103" s="263"/>
      <c r="BHL103" s="263"/>
      <c r="BHM103" s="263"/>
      <c r="BHN103" s="263"/>
      <c r="BHO103" s="263"/>
      <c r="BHP103" s="263"/>
      <c r="BHQ103" s="263"/>
      <c r="BHR103" s="263"/>
      <c r="BHS103" s="263"/>
      <c r="BHT103" s="263"/>
      <c r="BHU103" s="263"/>
      <c r="BHV103" s="263"/>
      <c r="BHW103" s="263"/>
      <c r="BHX103" s="263"/>
      <c r="BHY103" s="263"/>
      <c r="BHZ103" s="263"/>
      <c r="BIA103" s="263"/>
      <c r="BIB103" s="263"/>
      <c r="BIC103" s="263"/>
      <c r="BID103" s="263"/>
      <c r="BIE103" s="263"/>
      <c r="BIF103" s="263"/>
      <c r="BIG103" s="263"/>
      <c r="BIH103" s="263"/>
      <c r="BII103" s="263"/>
      <c r="BIJ103" s="263"/>
      <c r="BIK103" s="263"/>
      <c r="BIL103" s="263"/>
      <c r="BIM103" s="263"/>
      <c r="BIN103" s="263"/>
      <c r="BIO103" s="263"/>
      <c r="BIP103" s="263"/>
      <c r="BIQ103" s="263"/>
      <c r="BIR103" s="263"/>
      <c r="BIS103" s="263"/>
      <c r="BIT103" s="263"/>
      <c r="BIU103" s="263"/>
      <c r="BIV103" s="263"/>
      <c r="BIW103" s="263"/>
      <c r="BIX103" s="263"/>
      <c r="BIY103" s="263"/>
      <c r="BIZ103" s="263"/>
      <c r="BJA103" s="263"/>
      <c r="BJB103" s="263"/>
      <c r="BJC103" s="263"/>
      <c r="BJD103" s="263"/>
      <c r="BJE103" s="263"/>
      <c r="BJF103" s="263"/>
      <c r="BJG103" s="263"/>
      <c r="BJH103" s="263"/>
      <c r="BJI103" s="263"/>
      <c r="BJJ103" s="263"/>
      <c r="BJK103" s="263"/>
      <c r="BJL103" s="263"/>
      <c r="BJM103" s="263"/>
      <c r="BJN103" s="263"/>
      <c r="BJO103" s="263"/>
      <c r="BJP103" s="263"/>
      <c r="BJQ103" s="263"/>
      <c r="BJR103" s="263"/>
      <c r="BJS103" s="263"/>
      <c r="BJT103" s="263"/>
      <c r="BJU103" s="263"/>
      <c r="BJV103" s="263"/>
      <c r="BJW103" s="263"/>
      <c r="BJX103" s="263"/>
      <c r="BJY103" s="263"/>
      <c r="BJZ103" s="263"/>
      <c r="BKA103" s="263"/>
      <c r="BKB103" s="263"/>
      <c r="BKC103" s="263"/>
      <c r="BKD103" s="263"/>
      <c r="BKE103" s="263"/>
      <c r="BKF103" s="263"/>
      <c r="BKG103" s="263"/>
      <c r="BKH103" s="263"/>
      <c r="BKI103" s="263"/>
      <c r="BKJ103" s="263"/>
      <c r="BKK103" s="263"/>
      <c r="BKL103" s="263"/>
      <c r="BKM103" s="263"/>
      <c r="BKN103" s="263"/>
      <c r="BKO103" s="263"/>
      <c r="BKP103" s="263"/>
      <c r="BKQ103" s="263"/>
      <c r="BKR103" s="263"/>
      <c r="BKS103" s="263"/>
      <c r="BKT103" s="263"/>
      <c r="BKU103" s="263"/>
      <c r="BKV103" s="263"/>
      <c r="BKW103" s="263"/>
      <c r="BKX103" s="263"/>
      <c r="BKY103" s="263"/>
      <c r="BKZ103" s="263"/>
      <c r="BLA103" s="263"/>
      <c r="BLB103" s="263"/>
      <c r="BLC103" s="263"/>
      <c r="BLD103" s="263"/>
      <c r="BLE103" s="263"/>
      <c r="BLF103" s="263"/>
      <c r="BLG103" s="263"/>
      <c r="BLH103" s="263"/>
      <c r="BLI103" s="263"/>
      <c r="BLJ103" s="263"/>
      <c r="BLK103" s="263"/>
      <c r="BLL103" s="263"/>
      <c r="BLM103" s="263"/>
      <c r="BLN103" s="263"/>
      <c r="BLO103" s="263"/>
      <c r="BLP103" s="263"/>
      <c r="BLQ103" s="263"/>
      <c r="BLR103" s="263"/>
      <c r="BLS103" s="263"/>
      <c r="BLT103" s="263"/>
      <c r="BLU103" s="263"/>
      <c r="BLV103" s="263"/>
      <c r="BLW103" s="263"/>
      <c r="BLX103" s="263"/>
      <c r="BLY103" s="263"/>
      <c r="BLZ103" s="263"/>
      <c r="BMA103" s="263"/>
      <c r="BMB103" s="263"/>
      <c r="BMC103" s="263"/>
      <c r="BMD103" s="263"/>
      <c r="BME103" s="263"/>
      <c r="BMF103" s="263"/>
      <c r="BMG103" s="263"/>
      <c r="BMH103" s="263"/>
      <c r="BMI103" s="263"/>
      <c r="BMJ103" s="263"/>
      <c r="BMK103" s="263"/>
      <c r="BML103" s="263"/>
      <c r="BMM103" s="263"/>
      <c r="BMN103" s="263"/>
      <c r="BMO103" s="263"/>
      <c r="BMP103" s="263"/>
      <c r="BMQ103" s="263"/>
      <c r="BMR103" s="263"/>
      <c r="BMS103" s="263"/>
      <c r="BMT103" s="263"/>
      <c r="BMU103" s="263"/>
      <c r="BMV103" s="263"/>
      <c r="BMW103" s="263"/>
      <c r="BMX103" s="263"/>
      <c r="BMY103" s="263"/>
      <c r="BMZ103" s="263"/>
      <c r="BNA103" s="263"/>
      <c r="BNB103" s="263"/>
      <c r="BNC103" s="263"/>
      <c r="BND103" s="263"/>
      <c r="BNE103" s="263"/>
      <c r="BNF103" s="263"/>
      <c r="BNG103" s="263"/>
      <c r="BNH103" s="263"/>
      <c r="BNI103" s="263"/>
      <c r="BNJ103" s="263"/>
      <c r="BNK103" s="263"/>
      <c r="BNL103" s="263"/>
      <c r="BNM103" s="263"/>
      <c r="BNN103" s="263"/>
      <c r="BNO103" s="263"/>
      <c r="BNP103" s="263"/>
      <c r="BNQ103" s="263"/>
      <c r="BNR103" s="263"/>
      <c r="BNS103" s="263"/>
      <c r="BNT103" s="263"/>
      <c r="BNU103" s="263"/>
      <c r="BNV103" s="263"/>
      <c r="BNW103" s="263"/>
      <c r="BNX103" s="263"/>
      <c r="BNY103" s="263"/>
      <c r="BNZ103" s="263"/>
      <c r="BOA103" s="263"/>
      <c r="BOB103" s="263"/>
      <c r="BOC103" s="263"/>
      <c r="BOD103" s="263"/>
      <c r="BOE103" s="263"/>
      <c r="BOF103" s="263"/>
      <c r="BOG103" s="263"/>
      <c r="BOH103" s="263"/>
      <c r="BOI103" s="263"/>
      <c r="BOJ103" s="263"/>
      <c r="BOK103" s="263"/>
      <c r="BOL103" s="263"/>
      <c r="BOM103" s="263"/>
      <c r="BON103" s="263"/>
      <c r="BOO103" s="263"/>
      <c r="BOP103" s="263"/>
      <c r="BOQ103" s="263"/>
      <c r="BOR103" s="263"/>
      <c r="BOS103" s="263"/>
      <c r="BOT103" s="263"/>
      <c r="BOU103" s="263"/>
      <c r="BOV103" s="263"/>
      <c r="BOW103" s="263"/>
      <c r="BOX103" s="263"/>
      <c r="BOY103" s="263"/>
      <c r="BOZ103" s="263"/>
      <c r="BPA103" s="263"/>
      <c r="BPB103" s="263"/>
      <c r="BPC103" s="263"/>
      <c r="BPD103" s="263"/>
      <c r="BPE103" s="263"/>
      <c r="BPF103" s="263"/>
      <c r="BPG103" s="263"/>
      <c r="BPH103" s="263"/>
      <c r="BPI103" s="263"/>
      <c r="BPJ103" s="263"/>
      <c r="BPK103" s="263"/>
      <c r="BPL103" s="263"/>
      <c r="BPM103" s="263"/>
      <c r="BPN103" s="263"/>
      <c r="BPO103" s="263"/>
      <c r="BPP103" s="263"/>
      <c r="BPQ103" s="263"/>
      <c r="BPR103" s="263"/>
      <c r="BPS103" s="263"/>
      <c r="BPT103" s="263"/>
      <c r="BPU103" s="263"/>
      <c r="BPV103" s="263"/>
      <c r="BPW103" s="263"/>
      <c r="BPX103" s="263"/>
      <c r="BPY103" s="263"/>
      <c r="BPZ103" s="263"/>
      <c r="BQA103" s="263"/>
      <c r="BQB103" s="263"/>
      <c r="BQC103" s="263"/>
      <c r="BQD103" s="263"/>
      <c r="BQE103" s="263"/>
      <c r="BQF103" s="263"/>
      <c r="BQG103" s="263"/>
      <c r="BQH103" s="263"/>
      <c r="BQI103" s="263"/>
      <c r="BQJ103" s="263"/>
      <c r="BQK103" s="263"/>
      <c r="BQL103" s="263"/>
      <c r="BQM103" s="263"/>
      <c r="BQN103" s="263"/>
      <c r="BQO103" s="263"/>
      <c r="BQP103" s="263"/>
      <c r="BQQ103" s="263"/>
      <c r="BQR103" s="263"/>
      <c r="BQS103" s="263"/>
      <c r="BQT103" s="263"/>
      <c r="BQU103" s="263"/>
      <c r="BQV103" s="263"/>
      <c r="BQW103" s="263"/>
    </row>
    <row r="104" spans="1:1817" s="164" customFormat="1" ht="38.25" hidden="1" x14ac:dyDescent="0.25">
      <c r="A104" s="80" t="s">
        <v>218</v>
      </c>
      <c r="B104" s="73" t="s">
        <v>336</v>
      </c>
      <c r="C104" s="80" t="s">
        <v>86</v>
      </c>
      <c r="D104" s="81" t="s">
        <v>87</v>
      </c>
      <c r="E104" s="73" t="s">
        <v>88</v>
      </c>
      <c r="F104" s="81" t="s">
        <v>89</v>
      </c>
      <c r="G104" s="74" t="s">
        <v>90</v>
      </c>
      <c r="H104" s="81" t="s">
        <v>91</v>
      </c>
      <c r="I104" s="73">
        <v>366</v>
      </c>
      <c r="J104" s="81" t="s">
        <v>198</v>
      </c>
      <c r="K104" s="73">
        <v>163</v>
      </c>
      <c r="L104" s="82" t="s">
        <v>93</v>
      </c>
      <c r="M104" s="73"/>
      <c r="N104" s="73"/>
      <c r="O104" s="73"/>
      <c r="P104" s="82"/>
      <c r="Q104" s="280" t="s">
        <v>34</v>
      </c>
      <c r="R104" s="76">
        <f>+W104</f>
        <v>103</v>
      </c>
      <c r="S104" s="76">
        <f>+S99</f>
        <v>95</v>
      </c>
      <c r="T104" s="76">
        <f>+T99</f>
        <v>103</v>
      </c>
      <c r="U104" s="76">
        <f>+U99</f>
        <v>103</v>
      </c>
      <c r="V104" s="76">
        <f>+V99</f>
        <v>103</v>
      </c>
      <c r="W104" s="76">
        <f t="shared" ref="W104" si="106">+W99</f>
        <v>103</v>
      </c>
      <c r="X104" s="299">
        <f>+X99</f>
        <v>103</v>
      </c>
      <c r="Y104" s="195">
        <f t="shared" ref="Y104:AA104" si="107">+Y99</f>
        <v>103</v>
      </c>
      <c r="Z104" s="233">
        <f t="shared" si="107"/>
        <v>1</v>
      </c>
      <c r="AA104" s="195">
        <f t="shared" si="107"/>
        <v>0</v>
      </c>
      <c r="AB104" s="195"/>
      <c r="AC104" s="233"/>
      <c r="AD104" s="195">
        <f>+AD99</f>
        <v>0</v>
      </c>
      <c r="AE104" s="195"/>
      <c r="AF104" s="233"/>
      <c r="AG104" s="195">
        <v>103</v>
      </c>
      <c r="AJ104" s="166"/>
      <c r="AK104" s="166"/>
      <c r="AL104" s="195"/>
      <c r="AM104" s="166"/>
      <c r="AN104" s="195">
        <v>103</v>
      </c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3"/>
      <c r="FO104" s="163"/>
      <c r="FP104" s="163"/>
      <c r="FQ104" s="163"/>
      <c r="FR104" s="163"/>
      <c r="FS104" s="163"/>
      <c r="FT104" s="163"/>
      <c r="FU104" s="163"/>
      <c r="FV104" s="163"/>
      <c r="FW104" s="163"/>
      <c r="FX104" s="163"/>
      <c r="FY104" s="163"/>
      <c r="FZ104" s="163"/>
      <c r="GA104" s="163"/>
      <c r="GB104" s="163"/>
      <c r="GC104" s="163"/>
      <c r="GD104" s="163"/>
      <c r="GE104" s="163"/>
      <c r="GF104" s="163"/>
      <c r="GG104" s="163"/>
      <c r="GH104" s="163"/>
      <c r="GI104" s="163"/>
      <c r="GJ104" s="163"/>
      <c r="GK104" s="163"/>
      <c r="GL104" s="163"/>
      <c r="GM104" s="163"/>
      <c r="GN104" s="163"/>
      <c r="GO104" s="163"/>
      <c r="GP104" s="163"/>
      <c r="GQ104" s="163"/>
      <c r="GR104" s="163"/>
      <c r="GS104" s="163"/>
      <c r="GT104" s="163"/>
      <c r="GU104" s="163"/>
      <c r="GV104" s="163"/>
      <c r="GW104" s="163"/>
      <c r="GX104" s="163"/>
      <c r="GY104" s="163"/>
      <c r="GZ104" s="163"/>
      <c r="HA104" s="163"/>
      <c r="HB104" s="163"/>
      <c r="HC104" s="163"/>
      <c r="HD104" s="163"/>
      <c r="HE104" s="163"/>
      <c r="HF104" s="163"/>
      <c r="HG104" s="163"/>
      <c r="HH104" s="163"/>
      <c r="HI104" s="163"/>
      <c r="HJ104" s="163"/>
      <c r="HK104" s="163"/>
      <c r="HL104" s="163"/>
      <c r="HM104" s="163"/>
      <c r="HN104" s="163"/>
      <c r="HO104" s="163"/>
      <c r="HP104" s="163"/>
      <c r="HQ104" s="163"/>
      <c r="HR104" s="163"/>
      <c r="HS104" s="163"/>
      <c r="HT104" s="163"/>
      <c r="HU104" s="163"/>
      <c r="HV104" s="163"/>
      <c r="HW104" s="163"/>
      <c r="HX104" s="163"/>
      <c r="HY104" s="163"/>
      <c r="HZ104" s="163"/>
      <c r="IA104" s="163"/>
      <c r="IB104" s="163"/>
      <c r="IC104" s="163"/>
      <c r="ID104" s="163"/>
      <c r="IE104" s="163"/>
      <c r="IF104" s="163"/>
      <c r="IG104" s="163"/>
      <c r="IH104" s="163"/>
      <c r="II104" s="163"/>
      <c r="IJ104" s="163"/>
      <c r="IK104" s="163"/>
      <c r="IL104" s="163"/>
      <c r="IM104" s="163"/>
      <c r="IN104" s="163"/>
      <c r="IO104" s="163"/>
      <c r="IP104" s="163"/>
      <c r="IQ104" s="163"/>
      <c r="IR104" s="163"/>
      <c r="IS104" s="163"/>
      <c r="IT104" s="163"/>
      <c r="IU104" s="163"/>
      <c r="IV104" s="163"/>
      <c r="IW104" s="163"/>
      <c r="IX104" s="163"/>
      <c r="IY104" s="163"/>
      <c r="IZ104" s="163"/>
      <c r="JA104" s="163"/>
      <c r="JB104" s="163"/>
      <c r="JC104" s="163"/>
      <c r="JD104" s="163"/>
      <c r="JE104" s="163"/>
      <c r="JF104" s="163"/>
      <c r="JG104" s="163"/>
      <c r="JH104" s="163"/>
      <c r="JI104" s="163"/>
      <c r="JJ104" s="163"/>
      <c r="JK104" s="163"/>
      <c r="JL104" s="163"/>
      <c r="JM104" s="163"/>
      <c r="JN104" s="163"/>
      <c r="JO104" s="163"/>
      <c r="JP104" s="163"/>
      <c r="JQ104" s="163"/>
      <c r="JR104" s="163"/>
      <c r="JS104" s="163"/>
      <c r="JT104" s="163"/>
      <c r="JU104" s="163"/>
      <c r="JV104" s="163"/>
      <c r="JW104" s="163"/>
      <c r="JX104" s="163"/>
      <c r="JY104" s="163"/>
      <c r="JZ104" s="163"/>
      <c r="KA104" s="163"/>
      <c r="KB104" s="163"/>
      <c r="KC104" s="163"/>
      <c r="KD104" s="163"/>
      <c r="KE104" s="163"/>
      <c r="KF104" s="163"/>
      <c r="KG104" s="163"/>
      <c r="KH104" s="163"/>
      <c r="KI104" s="163"/>
      <c r="KJ104" s="163"/>
      <c r="KK104" s="163"/>
      <c r="KL104" s="163"/>
      <c r="KM104" s="163"/>
      <c r="KN104" s="163"/>
      <c r="KO104" s="163"/>
      <c r="KP104" s="163"/>
      <c r="KQ104" s="163"/>
      <c r="KR104" s="163"/>
      <c r="KS104" s="163"/>
      <c r="KT104" s="163"/>
      <c r="KU104" s="163"/>
      <c r="KV104" s="163"/>
      <c r="KW104" s="163"/>
      <c r="KX104" s="163"/>
      <c r="KY104" s="163"/>
      <c r="KZ104" s="163"/>
      <c r="LA104" s="163"/>
      <c r="LB104" s="163"/>
      <c r="LC104" s="163"/>
      <c r="LD104" s="163"/>
      <c r="LE104" s="163"/>
      <c r="LF104" s="163"/>
      <c r="LG104" s="163"/>
      <c r="LH104" s="163"/>
      <c r="LI104" s="163"/>
      <c r="LJ104" s="163"/>
      <c r="LK104" s="163"/>
      <c r="LL104" s="163"/>
      <c r="LM104" s="163"/>
      <c r="LN104" s="163"/>
      <c r="LO104" s="163"/>
      <c r="LP104" s="163"/>
      <c r="LQ104" s="163"/>
      <c r="LR104" s="163"/>
      <c r="LS104" s="163"/>
      <c r="LT104" s="163"/>
      <c r="LU104" s="163"/>
      <c r="LV104" s="163"/>
      <c r="LW104" s="163"/>
      <c r="LX104" s="163"/>
      <c r="LY104" s="163"/>
      <c r="LZ104" s="163"/>
      <c r="MA104" s="163"/>
      <c r="MB104" s="163"/>
      <c r="MC104" s="163"/>
      <c r="MD104" s="163"/>
      <c r="ME104" s="163"/>
      <c r="MF104" s="163"/>
      <c r="MG104" s="163"/>
      <c r="MH104" s="163"/>
      <c r="MI104" s="163"/>
      <c r="MJ104" s="163"/>
      <c r="MK104" s="163"/>
      <c r="ML104" s="163"/>
      <c r="MM104" s="163"/>
      <c r="MN104" s="163"/>
      <c r="MO104" s="163"/>
      <c r="MP104" s="163"/>
      <c r="MQ104" s="163"/>
      <c r="MR104" s="163"/>
      <c r="MS104" s="163"/>
      <c r="MT104" s="163"/>
      <c r="MU104" s="163"/>
      <c r="MV104" s="163"/>
      <c r="MW104" s="163"/>
      <c r="MX104" s="163"/>
      <c r="MY104" s="163"/>
      <c r="MZ104" s="163"/>
      <c r="NA104" s="163"/>
      <c r="NB104" s="163"/>
      <c r="NC104" s="163"/>
      <c r="ND104" s="163"/>
      <c r="NE104" s="163"/>
      <c r="NF104" s="163"/>
      <c r="NG104" s="163"/>
      <c r="NH104" s="163"/>
      <c r="NI104" s="163"/>
      <c r="NJ104" s="163"/>
      <c r="NK104" s="163"/>
      <c r="NL104" s="163"/>
      <c r="NM104" s="163"/>
      <c r="NN104" s="163"/>
      <c r="NO104" s="163"/>
      <c r="NP104" s="163"/>
      <c r="NQ104" s="163"/>
      <c r="NR104" s="163"/>
      <c r="NS104" s="163"/>
      <c r="NT104" s="163"/>
      <c r="NU104" s="163"/>
      <c r="NV104" s="163"/>
      <c r="NW104" s="163"/>
      <c r="NX104" s="163"/>
      <c r="NY104" s="163"/>
      <c r="NZ104" s="163"/>
      <c r="OA104" s="163"/>
      <c r="OB104" s="163"/>
      <c r="OC104" s="163"/>
      <c r="OD104" s="163"/>
      <c r="OE104" s="163"/>
      <c r="OF104" s="163"/>
      <c r="OG104" s="163"/>
      <c r="OH104" s="163"/>
      <c r="OI104" s="163"/>
      <c r="OJ104" s="163"/>
      <c r="OK104" s="163"/>
      <c r="OL104" s="163"/>
      <c r="OM104" s="163"/>
      <c r="ON104" s="163"/>
      <c r="OO104" s="163"/>
      <c r="OP104" s="163"/>
      <c r="OQ104" s="163"/>
      <c r="OR104" s="163"/>
      <c r="OS104" s="163"/>
      <c r="OT104" s="163"/>
      <c r="OU104" s="163"/>
      <c r="OV104" s="163"/>
      <c r="OW104" s="163"/>
      <c r="OX104" s="163"/>
      <c r="OY104" s="163"/>
      <c r="OZ104" s="163"/>
      <c r="PA104" s="163"/>
      <c r="PB104" s="163"/>
      <c r="PC104" s="163"/>
      <c r="PD104" s="163"/>
      <c r="PE104" s="163"/>
      <c r="PF104" s="163"/>
      <c r="PG104" s="163"/>
      <c r="PH104" s="163"/>
      <c r="PI104" s="163"/>
      <c r="PJ104" s="163"/>
      <c r="PK104" s="163"/>
      <c r="PL104" s="163"/>
      <c r="PM104" s="163"/>
      <c r="PN104" s="163"/>
      <c r="PO104" s="163"/>
      <c r="PP104" s="163"/>
      <c r="PQ104" s="163"/>
      <c r="PR104" s="163"/>
      <c r="PS104" s="163"/>
      <c r="PT104" s="163"/>
      <c r="PU104" s="163"/>
      <c r="PV104" s="163"/>
      <c r="PW104" s="163"/>
      <c r="PX104" s="163"/>
      <c r="PY104" s="163"/>
      <c r="PZ104" s="163"/>
      <c r="QA104" s="163"/>
      <c r="QB104" s="163"/>
      <c r="QC104" s="163"/>
      <c r="QD104" s="163"/>
      <c r="QE104" s="163"/>
      <c r="QF104" s="163"/>
      <c r="QG104" s="163"/>
      <c r="QH104" s="163"/>
      <c r="QI104" s="163"/>
      <c r="QJ104" s="163"/>
      <c r="QK104" s="163"/>
      <c r="QL104" s="163"/>
      <c r="QM104" s="163"/>
      <c r="QN104" s="163"/>
      <c r="QO104" s="163"/>
      <c r="QP104" s="163"/>
      <c r="QQ104" s="163"/>
      <c r="QR104" s="163"/>
      <c r="QS104" s="163"/>
      <c r="QT104" s="163"/>
      <c r="QU104" s="163"/>
      <c r="QV104" s="163"/>
      <c r="QW104" s="163"/>
      <c r="QX104" s="163"/>
      <c r="QY104" s="163"/>
      <c r="QZ104" s="163"/>
      <c r="RA104" s="163"/>
      <c r="RB104" s="163"/>
      <c r="RC104" s="163"/>
      <c r="RD104" s="163"/>
      <c r="RE104" s="163"/>
      <c r="RF104" s="163"/>
      <c r="RG104" s="163"/>
      <c r="RH104" s="163"/>
      <c r="RI104" s="163"/>
      <c r="RJ104" s="163"/>
      <c r="RK104" s="163"/>
      <c r="RL104" s="163"/>
      <c r="RM104" s="163"/>
      <c r="RN104" s="163"/>
      <c r="RO104" s="163"/>
      <c r="RP104" s="163"/>
      <c r="RQ104" s="163"/>
      <c r="RR104" s="163"/>
      <c r="RS104" s="163"/>
      <c r="RT104" s="163"/>
      <c r="RU104" s="163"/>
      <c r="RV104" s="163"/>
      <c r="RW104" s="163"/>
      <c r="RX104" s="163"/>
      <c r="RY104" s="163"/>
      <c r="RZ104" s="163"/>
      <c r="SA104" s="163"/>
      <c r="SB104" s="163"/>
      <c r="SC104" s="163"/>
      <c r="SD104" s="163"/>
      <c r="SE104" s="163"/>
      <c r="SF104" s="163"/>
      <c r="SG104" s="163"/>
      <c r="SH104" s="163"/>
      <c r="SI104" s="163"/>
      <c r="SJ104" s="163"/>
      <c r="SK104" s="163"/>
      <c r="SL104" s="163"/>
      <c r="SM104" s="163"/>
      <c r="SN104" s="163"/>
      <c r="SO104" s="163"/>
      <c r="SP104" s="163"/>
      <c r="SQ104" s="163"/>
      <c r="SR104" s="163"/>
      <c r="SS104" s="163"/>
      <c r="ST104" s="163"/>
      <c r="SU104" s="163"/>
      <c r="SV104" s="163"/>
      <c r="SW104" s="163"/>
      <c r="SX104" s="163"/>
      <c r="SY104" s="163"/>
      <c r="SZ104" s="163"/>
      <c r="TA104" s="163"/>
      <c r="TB104" s="163"/>
      <c r="TC104" s="163"/>
      <c r="TD104" s="163"/>
      <c r="TE104" s="163"/>
      <c r="TF104" s="163"/>
      <c r="TG104" s="163"/>
      <c r="TH104" s="163"/>
      <c r="TI104" s="163"/>
      <c r="TJ104" s="163"/>
      <c r="TK104" s="163"/>
      <c r="TL104" s="163"/>
      <c r="TM104" s="163"/>
      <c r="TN104" s="163"/>
      <c r="TO104" s="163"/>
      <c r="TP104" s="163"/>
      <c r="TQ104" s="163"/>
      <c r="TR104" s="163"/>
      <c r="TS104" s="163"/>
      <c r="TT104" s="163"/>
      <c r="TU104" s="163"/>
      <c r="TV104" s="163"/>
      <c r="TW104" s="163"/>
      <c r="TX104" s="163"/>
      <c r="TY104" s="163"/>
      <c r="TZ104" s="163"/>
      <c r="UA104" s="163"/>
      <c r="UB104" s="163"/>
      <c r="UC104" s="163"/>
      <c r="UD104" s="163"/>
      <c r="UE104" s="163"/>
      <c r="UF104" s="163"/>
      <c r="UG104" s="163"/>
      <c r="UH104" s="163"/>
      <c r="UI104" s="163"/>
      <c r="UJ104" s="163"/>
      <c r="UK104" s="163"/>
      <c r="UL104" s="163"/>
      <c r="UM104" s="163"/>
      <c r="UN104" s="163"/>
      <c r="UO104" s="163"/>
      <c r="UP104" s="163"/>
      <c r="UQ104" s="163"/>
      <c r="UR104" s="163"/>
      <c r="US104" s="163"/>
      <c r="UT104" s="163"/>
      <c r="UU104" s="163"/>
      <c r="UV104" s="163"/>
      <c r="UW104" s="163"/>
      <c r="UX104" s="163"/>
      <c r="UY104" s="163"/>
      <c r="UZ104" s="163"/>
      <c r="VA104" s="163"/>
      <c r="VB104" s="163"/>
      <c r="VC104" s="163"/>
      <c r="VD104" s="163"/>
      <c r="VE104" s="163"/>
      <c r="VF104" s="163"/>
      <c r="VG104" s="163"/>
      <c r="VH104" s="163"/>
      <c r="VI104" s="163"/>
      <c r="VJ104" s="163"/>
      <c r="VK104" s="163"/>
      <c r="VL104" s="163"/>
      <c r="VM104" s="163"/>
      <c r="VN104" s="163"/>
      <c r="VO104" s="163"/>
      <c r="VP104" s="163"/>
      <c r="VQ104" s="163"/>
      <c r="VR104" s="163"/>
      <c r="VS104" s="163"/>
      <c r="VT104" s="163"/>
      <c r="VU104" s="163"/>
      <c r="VV104" s="163"/>
      <c r="VW104" s="163"/>
      <c r="VX104" s="163"/>
      <c r="VY104" s="163"/>
      <c r="VZ104" s="163"/>
      <c r="WA104" s="163"/>
      <c r="WB104" s="163"/>
      <c r="WC104" s="163"/>
      <c r="WD104" s="163"/>
      <c r="WE104" s="163"/>
      <c r="WF104" s="163"/>
      <c r="WG104" s="163"/>
      <c r="WH104" s="163"/>
      <c r="WI104" s="163"/>
      <c r="WJ104" s="163"/>
      <c r="WK104" s="163"/>
      <c r="WL104" s="163"/>
      <c r="WM104" s="163"/>
      <c r="WN104" s="163"/>
      <c r="WO104" s="163"/>
      <c r="WP104" s="163"/>
      <c r="WQ104" s="163"/>
      <c r="WR104" s="163"/>
      <c r="WS104" s="163"/>
      <c r="WT104" s="163"/>
      <c r="WU104" s="163"/>
      <c r="WV104" s="163"/>
      <c r="WW104" s="163"/>
      <c r="WX104" s="163"/>
      <c r="WY104" s="163"/>
      <c r="WZ104" s="163"/>
      <c r="XA104" s="163"/>
      <c r="XB104" s="163"/>
      <c r="XC104" s="163"/>
      <c r="XD104" s="163"/>
      <c r="XE104" s="163"/>
      <c r="XF104" s="163"/>
      <c r="XG104" s="163"/>
      <c r="XH104" s="163"/>
      <c r="XI104" s="163"/>
      <c r="XJ104" s="163"/>
      <c r="XK104" s="163"/>
      <c r="XL104" s="163"/>
      <c r="XM104" s="163"/>
      <c r="XN104" s="163"/>
      <c r="XO104" s="163"/>
      <c r="XP104" s="163"/>
      <c r="XQ104" s="163"/>
      <c r="XR104" s="163"/>
      <c r="XS104" s="163"/>
      <c r="XT104" s="163"/>
      <c r="XU104" s="163"/>
      <c r="XV104" s="163"/>
      <c r="XW104" s="163"/>
      <c r="XX104" s="163"/>
      <c r="XY104" s="163"/>
      <c r="XZ104" s="163"/>
      <c r="YA104" s="163"/>
      <c r="YB104" s="163"/>
      <c r="YC104" s="163"/>
      <c r="YD104" s="163"/>
      <c r="YE104" s="163"/>
      <c r="YF104" s="163"/>
      <c r="YG104" s="163"/>
      <c r="YH104" s="163"/>
      <c r="YI104" s="163"/>
      <c r="YJ104" s="163"/>
      <c r="YK104" s="163"/>
      <c r="YL104" s="163"/>
      <c r="YM104" s="163"/>
      <c r="YN104" s="163"/>
      <c r="YO104" s="163"/>
      <c r="YP104" s="163"/>
      <c r="YQ104" s="163"/>
      <c r="YR104" s="163"/>
      <c r="YS104" s="163"/>
      <c r="YT104" s="163"/>
      <c r="YU104" s="163"/>
      <c r="YV104" s="163"/>
      <c r="YW104" s="163"/>
      <c r="YX104" s="163"/>
      <c r="YY104" s="163"/>
      <c r="YZ104" s="163"/>
      <c r="ZA104" s="163"/>
      <c r="ZB104" s="163"/>
      <c r="ZC104" s="163"/>
      <c r="ZD104" s="163"/>
      <c r="ZE104" s="163"/>
      <c r="ZF104" s="163"/>
      <c r="ZG104" s="163"/>
      <c r="ZH104" s="163"/>
      <c r="ZI104" s="163"/>
      <c r="ZJ104" s="163"/>
      <c r="ZK104" s="163"/>
      <c r="ZL104" s="163"/>
      <c r="ZM104" s="163"/>
      <c r="ZN104" s="163"/>
      <c r="ZO104" s="163"/>
      <c r="ZP104" s="163"/>
      <c r="ZQ104" s="163"/>
      <c r="ZR104" s="163"/>
      <c r="ZS104" s="163"/>
      <c r="ZT104" s="163"/>
      <c r="ZU104" s="163"/>
      <c r="ZV104" s="163"/>
      <c r="ZW104" s="163"/>
      <c r="ZX104" s="163"/>
      <c r="ZY104" s="163"/>
      <c r="ZZ104" s="163"/>
      <c r="AAA104" s="163"/>
      <c r="AAB104" s="163"/>
      <c r="AAC104" s="163"/>
      <c r="AAD104" s="163"/>
      <c r="AAE104" s="163"/>
      <c r="AAF104" s="163"/>
      <c r="AAG104" s="163"/>
      <c r="AAH104" s="163"/>
      <c r="AAI104" s="163"/>
      <c r="AAJ104" s="163"/>
      <c r="AAK104" s="163"/>
      <c r="AAL104" s="163"/>
      <c r="AAM104" s="163"/>
      <c r="AAN104" s="163"/>
      <c r="AAO104" s="163"/>
      <c r="AAP104" s="163"/>
      <c r="AAQ104" s="163"/>
      <c r="AAR104" s="163"/>
      <c r="AAS104" s="163"/>
      <c r="AAT104" s="163"/>
      <c r="AAU104" s="163"/>
      <c r="AAV104" s="163"/>
      <c r="AAW104" s="163"/>
      <c r="AAX104" s="163"/>
      <c r="AAY104" s="163"/>
      <c r="AAZ104" s="163"/>
      <c r="ABA104" s="163"/>
      <c r="ABB104" s="163"/>
      <c r="ABC104" s="163"/>
      <c r="ABD104" s="163"/>
      <c r="ABE104" s="163"/>
      <c r="ABF104" s="163"/>
      <c r="ABG104" s="163"/>
      <c r="ABH104" s="163"/>
      <c r="ABI104" s="163"/>
      <c r="ABJ104" s="163"/>
      <c r="ABK104" s="163"/>
      <c r="ABL104" s="163"/>
      <c r="ABM104" s="163"/>
      <c r="ABN104" s="163"/>
      <c r="ABO104" s="163"/>
      <c r="ABP104" s="163"/>
      <c r="ABQ104" s="163"/>
      <c r="ABR104" s="163"/>
      <c r="ABS104" s="163"/>
      <c r="ABT104" s="163"/>
      <c r="ABU104" s="163"/>
      <c r="ABV104" s="163"/>
      <c r="ABW104" s="163"/>
      <c r="ABX104" s="163"/>
      <c r="ABY104" s="163"/>
      <c r="ABZ104" s="163"/>
      <c r="ACA104" s="163"/>
      <c r="ACB104" s="163"/>
      <c r="ACC104" s="163"/>
      <c r="ACD104" s="163"/>
      <c r="ACE104" s="163"/>
      <c r="ACF104" s="163"/>
      <c r="ACG104" s="163"/>
      <c r="ACH104" s="163"/>
      <c r="ACI104" s="163"/>
      <c r="ACJ104" s="163"/>
      <c r="ACK104" s="163"/>
      <c r="ACL104" s="163"/>
      <c r="ACM104" s="163"/>
      <c r="ACN104" s="163"/>
      <c r="ACO104" s="163"/>
      <c r="ACP104" s="163"/>
      <c r="ACQ104" s="163"/>
      <c r="ACR104" s="163"/>
      <c r="ACS104" s="163"/>
      <c r="ACT104" s="163"/>
      <c r="ACU104" s="163"/>
      <c r="ACV104" s="163"/>
      <c r="ACW104" s="163"/>
      <c r="ACX104" s="163"/>
      <c r="ACY104" s="163"/>
      <c r="ACZ104" s="163"/>
      <c r="ADA104" s="163"/>
      <c r="ADB104" s="163"/>
      <c r="ADC104" s="163"/>
      <c r="ADD104" s="163"/>
      <c r="ADE104" s="163"/>
      <c r="ADF104" s="163"/>
      <c r="ADG104" s="163"/>
      <c r="ADH104" s="163"/>
      <c r="ADI104" s="163"/>
      <c r="ADJ104" s="163"/>
      <c r="ADK104" s="163"/>
      <c r="ADL104" s="163"/>
      <c r="ADM104" s="163"/>
      <c r="ADN104" s="163"/>
      <c r="ADO104" s="163"/>
      <c r="ADP104" s="163"/>
      <c r="ADQ104" s="163"/>
      <c r="ADR104" s="163"/>
      <c r="ADS104" s="163"/>
      <c r="ADT104" s="163"/>
      <c r="ADU104" s="163"/>
      <c r="ADV104" s="163"/>
      <c r="ADW104" s="163"/>
      <c r="ADX104" s="163"/>
      <c r="ADY104" s="163"/>
      <c r="ADZ104" s="163"/>
      <c r="AEA104" s="163"/>
      <c r="AEB104" s="163"/>
      <c r="AEC104" s="163"/>
      <c r="AED104" s="163"/>
      <c r="AEE104" s="163"/>
      <c r="AEF104" s="163"/>
      <c r="AEG104" s="163"/>
      <c r="AEH104" s="163"/>
      <c r="AEI104" s="163"/>
      <c r="AEJ104" s="163"/>
      <c r="AEK104" s="163"/>
      <c r="AEL104" s="163"/>
      <c r="AEM104" s="163"/>
      <c r="AEN104" s="163"/>
      <c r="AEO104" s="163"/>
      <c r="AEP104" s="163"/>
      <c r="AEQ104" s="163"/>
      <c r="AER104" s="163"/>
      <c r="AES104" s="163"/>
      <c r="AET104" s="163"/>
      <c r="AEU104" s="163"/>
      <c r="AEV104" s="163"/>
      <c r="AEW104" s="163"/>
      <c r="AEX104" s="163"/>
      <c r="AEY104" s="163"/>
      <c r="AEZ104" s="163"/>
      <c r="AFA104" s="163"/>
      <c r="AFB104" s="163"/>
      <c r="AFC104" s="163"/>
      <c r="AFD104" s="163"/>
      <c r="AFE104" s="163"/>
      <c r="AFF104" s="163"/>
      <c r="AFG104" s="163"/>
      <c r="AFH104" s="163"/>
      <c r="AFI104" s="163"/>
      <c r="AFJ104" s="163"/>
      <c r="AFK104" s="163"/>
      <c r="AFL104" s="163"/>
      <c r="AFM104" s="163"/>
      <c r="AFN104" s="163"/>
      <c r="AFO104" s="163"/>
      <c r="AFP104" s="163"/>
      <c r="AFQ104" s="163"/>
      <c r="AFR104" s="163"/>
      <c r="AFS104" s="163"/>
      <c r="AFT104" s="163"/>
      <c r="AFU104" s="163"/>
      <c r="AFV104" s="163"/>
      <c r="AFW104" s="163"/>
      <c r="AFX104" s="163"/>
      <c r="AFY104" s="163"/>
      <c r="AFZ104" s="163"/>
      <c r="AGA104" s="163"/>
      <c r="AGB104" s="163"/>
      <c r="AGC104" s="163"/>
      <c r="AGD104" s="163"/>
      <c r="AGE104" s="163"/>
      <c r="AGF104" s="163"/>
      <c r="AGG104" s="163"/>
      <c r="AGH104" s="163"/>
      <c r="AGI104" s="163"/>
      <c r="AGJ104" s="163"/>
      <c r="AGK104" s="163"/>
      <c r="AGL104" s="163"/>
      <c r="AGM104" s="163"/>
      <c r="AGN104" s="163"/>
      <c r="AGO104" s="163"/>
      <c r="AGP104" s="163"/>
      <c r="AGQ104" s="163"/>
      <c r="AGR104" s="163"/>
      <c r="AGS104" s="163"/>
      <c r="AGT104" s="163"/>
      <c r="AGU104" s="163"/>
      <c r="AGV104" s="163"/>
      <c r="AGW104" s="163"/>
      <c r="AGX104" s="163"/>
      <c r="AGY104" s="163"/>
      <c r="AGZ104" s="163"/>
      <c r="AHA104" s="163"/>
      <c r="AHB104" s="163"/>
      <c r="AHC104" s="163"/>
      <c r="AHD104" s="163"/>
      <c r="AHE104" s="163"/>
      <c r="AHF104" s="163"/>
      <c r="AHG104" s="163"/>
      <c r="AHH104" s="163"/>
      <c r="AHI104" s="163"/>
      <c r="AHJ104" s="163"/>
      <c r="AHK104" s="163"/>
      <c r="AHL104" s="163"/>
      <c r="AHM104" s="163"/>
      <c r="AHN104" s="163"/>
      <c r="AHO104" s="163"/>
      <c r="AHP104" s="163"/>
      <c r="AHQ104" s="163"/>
      <c r="AHR104" s="163"/>
      <c r="AHS104" s="163"/>
      <c r="AHT104" s="163"/>
      <c r="AHU104" s="163"/>
      <c r="AHV104" s="163"/>
      <c r="AHW104" s="163"/>
      <c r="AHX104" s="163"/>
      <c r="AHY104" s="163"/>
      <c r="AHZ104" s="163"/>
      <c r="AIA104" s="163"/>
      <c r="AIB104" s="163"/>
      <c r="AIC104" s="163"/>
      <c r="AID104" s="163"/>
      <c r="AIE104" s="163"/>
      <c r="AIF104" s="163"/>
      <c r="AIG104" s="163"/>
      <c r="AIH104" s="163"/>
      <c r="AII104" s="163"/>
      <c r="AIJ104" s="163"/>
      <c r="AIK104" s="163"/>
      <c r="AIL104" s="163"/>
      <c r="AIM104" s="163"/>
      <c r="AIN104" s="163"/>
      <c r="AIO104" s="163"/>
      <c r="AIP104" s="163"/>
      <c r="AIQ104" s="163"/>
      <c r="AIR104" s="163"/>
      <c r="AIS104" s="163"/>
      <c r="AIT104" s="163"/>
      <c r="AIU104" s="163"/>
      <c r="AIV104" s="163"/>
      <c r="AIW104" s="163"/>
      <c r="AIX104" s="163"/>
      <c r="AIY104" s="163"/>
      <c r="AIZ104" s="163"/>
      <c r="AJA104" s="163"/>
      <c r="AJB104" s="163"/>
      <c r="AJC104" s="163"/>
      <c r="AJD104" s="163"/>
      <c r="AJE104" s="163"/>
      <c r="AJF104" s="163"/>
      <c r="AJG104" s="163"/>
      <c r="AJH104" s="163"/>
      <c r="AJI104" s="163"/>
      <c r="AJJ104" s="163"/>
      <c r="AJK104" s="163"/>
      <c r="AJL104" s="163"/>
      <c r="AJM104" s="163"/>
      <c r="AJN104" s="163"/>
      <c r="AJO104" s="163"/>
      <c r="AJP104" s="163"/>
      <c r="AJQ104" s="163"/>
      <c r="AJR104" s="163"/>
      <c r="AJS104" s="163"/>
      <c r="AJT104" s="163"/>
      <c r="AJU104" s="163"/>
      <c r="AJV104" s="163"/>
      <c r="AJW104" s="163"/>
      <c r="AJX104" s="163"/>
      <c r="AJY104" s="163"/>
      <c r="AJZ104" s="163"/>
      <c r="AKA104" s="163"/>
      <c r="AKB104" s="163"/>
      <c r="AKC104" s="163"/>
      <c r="AKD104" s="163"/>
      <c r="AKE104" s="163"/>
      <c r="AKF104" s="163"/>
      <c r="AKG104" s="163"/>
      <c r="AKH104" s="163"/>
      <c r="AKI104" s="163"/>
      <c r="AKJ104" s="163"/>
      <c r="AKK104" s="163"/>
      <c r="AKL104" s="163"/>
      <c r="AKM104" s="163"/>
      <c r="AKN104" s="163"/>
      <c r="AKO104" s="163"/>
      <c r="AKP104" s="163"/>
      <c r="AKQ104" s="163"/>
      <c r="AKR104" s="163"/>
      <c r="AKS104" s="163"/>
      <c r="AKT104" s="163"/>
      <c r="AKU104" s="163"/>
      <c r="AKV104" s="163"/>
      <c r="AKW104" s="163"/>
      <c r="AKX104" s="163"/>
      <c r="AKY104" s="163"/>
      <c r="AKZ104" s="163"/>
      <c r="ALA104" s="163"/>
      <c r="ALB104" s="163"/>
      <c r="ALC104" s="163"/>
      <c r="ALD104" s="163"/>
      <c r="ALE104" s="163"/>
      <c r="ALF104" s="163"/>
      <c r="ALG104" s="163"/>
      <c r="ALH104" s="163"/>
      <c r="ALI104" s="163"/>
      <c r="ALJ104" s="163"/>
      <c r="ALK104" s="163"/>
      <c r="ALL104" s="163"/>
      <c r="ALM104" s="163"/>
      <c r="ALN104" s="163"/>
      <c r="ALO104" s="163"/>
      <c r="ALP104" s="163"/>
      <c r="ALQ104" s="163"/>
      <c r="ALR104" s="163"/>
      <c r="ALS104" s="163"/>
      <c r="ALT104" s="163"/>
      <c r="ALU104" s="163"/>
      <c r="ALV104" s="163"/>
      <c r="ALW104" s="163"/>
      <c r="ALX104" s="163"/>
      <c r="ALY104" s="163"/>
      <c r="ALZ104" s="163"/>
      <c r="AMA104" s="163"/>
      <c r="AMB104" s="163"/>
      <c r="AMC104" s="163"/>
      <c r="AMD104" s="163"/>
      <c r="AME104" s="163"/>
      <c r="AMF104" s="163"/>
      <c r="AMG104" s="163"/>
      <c r="AMH104" s="163"/>
      <c r="AMI104" s="163"/>
      <c r="AMJ104" s="163"/>
      <c r="AMK104" s="163"/>
      <c r="AML104" s="163"/>
      <c r="AMM104" s="163"/>
      <c r="AMN104" s="163"/>
      <c r="AMO104" s="163"/>
      <c r="AMP104" s="163"/>
      <c r="AMQ104" s="163"/>
      <c r="AMR104" s="163"/>
      <c r="AMS104" s="163"/>
      <c r="AMT104" s="163"/>
      <c r="AMU104" s="163"/>
      <c r="AMV104" s="163"/>
      <c r="AMW104" s="163"/>
      <c r="AMX104" s="163"/>
      <c r="AMY104" s="163"/>
      <c r="AMZ104" s="163"/>
      <c r="ANA104" s="163"/>
      <c r="ANB104" s="163"/>
      <c r="ANC104" s="163"/>
      <c r="AND104" s="163"/>
      <c r="ANE104" s="163"/>
      <c r="ANF104" s="163"/>
      <c r="ANG104" s="163"/>
      <c r="ANH104" s="163"/>
      <c r="ANI104" s="163"/>
      <c r="ANJ104" s="163"/>
      <c r="ANK104" s="163"/>
      <c r="ANL104" s="163"/>
      <c r="ANM104" s="163"/>
      <c r="ANN104" s="163"/>
      <c r="ANO104" s="163"/>
      <c r="ANP104" s="163"/>
      <c r="ANQ104" s="163"/>
      <c r="ANR104" s="163"/>
      <c r="ANS104" s="163"/>
      <c r="ANT104" s="163"/>
      <c r="ANU104" s="163"/>
      <c r="ANV104" s="163"/>
      <c r="ANW104" s="163"/>
      <c r="ANX104" s="163"/>
      <c r="ANY104" s="163"/>
      <c r="ANZ104" s="163"/>
      <c r="AOA104" s="163"/>
      <c r="AOB104" s="163"/>
      <c r="AOC104" s="163"/>
      <c r="AOD104" s="163"/>
      <c r="AOE104" s="163"/>
      <c r="AOF104" s="163"/>
      <c r="AOG104" s="163"/>
      <c r="AOH104" s="163"/>
      <c r="AOI104" s="163"/>
      <c r="AOJ104" s="163"/>
      <c r="AOK104" s="163"/>
      <c r="AOL104" s="163"/>
      <c r="AOM104" s="163"/>
      <c r="AON104" s="163"/>
      <c r="AOO104" s="163"/>
      <c r="AOP104" s="163"/>
      <c r="AOQ104" s="163"/>
      <c r="AOR104" s="163"/>
      <c r="AOS104" s="163"/>
      <c r="AOT104" s="163"/>
      <c r="AOU104" s="163"/>
      <c r="AOV104" s="163"/>
      <c r="AOW104" s="163"/>
      <c r="AOX104" s="163"/>
      <c r="AOY104" s="163"/>
      <c r="AOZ104" s="163"/>
      <c r="APA104" s="163"/>
      <c r="APB104" s="163"/>
      <c r="APC104" s="163"/>
      <c r="APD104" s="163"/>
      <c r="APE104" s="163"/>
      <c r="APF104" s="163"/>
      <c r="APG104" s="163"/>
      <c r="APH104" s="163"/>
      <c r="API104" s="163"/>
      <c r="APJ104" s="163"/>
      <c r="APK104" s="163"/>
      <c r="APL104" s="163"/>
      <c r="APM104" s="163"/>
      <c r="APN104" s="163"/>
      <c r="APO104" s="163"/>
      <c r="APP104" s="163"/>
      <c r="APQ104" s="163"/>
      <c r="APR104" s="163"/>
      <c r="APS104" s="163"/>
      <c r="APT104" s="163"/>
      <c r="APU104" s="163"/>
      <c r="APV104" s="163"/>
      <c r="APW104" s="163"/>
      <c r="APX104" s="163"/>
      <c r="APY104" s="163"/>
      <c r="APZ104" s="163"/>
      <c r="AQA104" s="163"/>
      <c r="AQB104" s="163"/>
      <c r="AQC104" s="163"/>
      <c r="AQD104" s="163"/>
      <c r="AQE104" s="163"/>
      <c r="AQF104" s="163"/>
      <c r="AQG104" s="163"/>
      <c r="AQH104" s="163"/>
      <c r="AQI104" s="163"/>
      <c r="AQJ104" s="163"/>
      <c r="AQK104" s="163"/>
      <c r="AQL104" s="163"/>
      <c r="AQM104" s="163"/>
      <c r="AQN104" s="163"/>
      <c r="AQO104" s="163"/>
      <c r="AQP104" s="163"/>
      <c r="AQQ104" s="163"/>
      <c r="AQR104" s="163"/>
      <c r="AQS104" s="163"/>
      <c r="AQT104" s="163"/>
      <c r="AQU104" s="163"/>
      <c r="AQV104" s="163"/>
      <c r="AQW104" s="163"/>
      <c r="AQX104" s="163"/>
      <c r="AQY104" s="163"/>
      <c r="AQZ104" s="163"/>
      <c r="ARA104" s="163"/>
      <c r="ARB104" s="163"/>
      <c r="ARC104" s="163"/>
      <c r="ARD104" s="163"/>
      <c r="ARE104" s="163"/>
      <c r="ARF104" s="163"/>
      <c r="ARG104" s="163"/>
      <c r="ARH104" s="163"/>
      <c r="ARI104" s="163"/>
      <c r="ARJ104" s="163"/>
      <c r="ARK104" s="163"/>
      <c r="ARL104" s="163"/>
      <c r="ARM104" s="163"/>
      <c r="ARN104" s="163"/>
      <c r="ARO104" s="163"/>
      <c r="ARP104" s="163"/>
      <c r="ARQ104" s="163"/>
      <c r="ARR104" s="163"/>
      <c r="ARS104" s="163"/>
      <c r="ART104" s="163"/>
      <c r="ARU104" s="163"/>
      <c r="ARV104" s="163"/>
      <c r="ARW104" s="163"/>
      <c r="ARX104" s="163"/>
      <c r="ARY104" s="163"/>
      <c r="ARZ104" s="163"/>
      <c r="ASA104" s="163"/>
      <c r="ASB104" s="163"/>
      <c r="ASC104" s="163"/>
      <c r="ASD104" s="163"/>
      <c r="ASE104" s="163"/>
      <c r="ASF104" s="163"/>
      <c r="ASG104" s="163"/>
      <c r="ASH104" s="163"/>
      <c r="ASI104" s="163"/>
      <c r="ASJ104" s="163"/>
      <c r="ASK104" s="163"/>
      <c r="ASL104" s="163"/>
      <c r="ASM104" s="163"/>
      <c r="ASN104" s="163"/>
      <c r="ASO104" s="163"/>
      <c r="ASP104" s="163"/>
      <c r="ASQ104" s="163"/>
      <c r="ASR104" s="163"/>
      <c r="ASS104" s="163"/>
      <c r="AST104" s="163"/>
      <c r="ASU104" s="163"/>
      <c r="ASV104" s="163"/>
      <c r="ASW104" s="163"/>
      <c r="ASX104" s="163"/>
      <c r="ASY104" s="163"/>
      <c r="ASZ104" s="163"/>
      <c r="ATA104" s="163"/>
      <c r="ATB104" s="163"/>
      <c r="ATC104" s="163"/>
      <c r="ATD104" s="163"/>
      <c r="ATE104" s="163"/>
      <c r="ATF104" s="163"/>
      <c r="ATG104" s="163"/>
      <c r="ATH104" s="163"/>
      <c r="ATI104" s="163"/>
      <c r="ATJ104" s="163"/>
      <c r="ATK104" s="163"/>
      <c r="ATL104" s="163"/>
      <c r="ATM104" s="163"/>
      <c r="ATN104" s="163"/>
      <c r="ATO104" s="163"/>
      <c r="ATP104" s="163"/>
      <c r="ATQ104" s="163"/>
      <c r="ATR104" s="163"/>
      <c r="ATS104" s="163"/>
      <c r="ATT104" s="163"/>
      <c r="ATU104" s="163"/>
      <c r="ATV104" s="163"/>
      <c r="ATW104" s="163"/>
      <c r="ATX104" s="163"/>
      <c r="ATY104" s="163"/>
      <c r="ATZ104" s="163"/>
      <c r="AUA104" s="163"/>
      <c r="AUB104" s="163"/>
      <c r="AUC104" s="163"/>
      <c r="AUD104" s="163"/>
      <c r="AUE104" s="163"/>
      <c r="AUF104" s="163"/>
      <c r="AUG104" s="163"/>
      <c r="AUH104" s="163"/>
      <c r="AUI104" s="163"/>
      <c r="AUJ104" s="163"/>
      <c r="AUK104" s="163"/>
      <c r="AUL104" s="163"/>
      <c r="AUM104" s="163"/>
      <c r="AUN104" s="163"/>
      <c r="AUO104" s="163"/>
      <c r="AUP104" s="163"/>
      <c r="AUQ104" s="163"/>
      <c r="AUR104" s="163"/>
      <c r="AUS104" s="163"/>
      <c r="AUT104" s="163"/>
      <c r="AUU104" s="163"/>
      <c r="AUV104" s="163"/>
      <c r="AUW104" s="163"/>
      <c r="AUX104" s="163"/>
      <c r="AUY104" s="163"/>
      <c r="AUZ104" s="163"/>
      <c r="AVA104" s="163"/>
      <c r="AVB104" s="163"/>
      <c r="AVC104" s="163"/>
      <c r="AVD104" s="163"/>
      <c r="AVE104" s="163"/>
      <c r="AVF104" s="163"/>
      <c r="AVG104" s="163"/>
      <c r="AVH104" s="163"/>
      <c r="AVI104" s="163"/>
      <c r="AVJ104" s="163"/>
      <c r="AVK104" s="163"/>
      <c r="AVL104" s="163"/>
      <c r="AVM104" s="163"/>
      <c r="AVN104" s="163"/>
      <c r="AVO104" s="163"/>
      <c r="AVP104" s="163"/>
      <c r="AVQ104" s="163"/>
      <c r="AVR104" s="163"/>
      <c r="AVS104" s="163"/>
      <c r="AVT104" s="163"/>
      <c r="AVU104" s="163"/>
      <c r="AVV104" s="163"/>
      <c r="AVW104" s="163"/>
      <c r="AVX104" s="163"/>
      <c r="AVY104" s="163"/>
      <c r="AVZ104" s="163"/>
      <c r="AWA104" s="163"/>
      <c r="AWB104" s="163"/>
      <c r="AWC104" s="163"/>
      <c r="AWD104" s="163"/>
      <c r="AWE104" s="163"/>
      <c r="AWF104" s="163"/>
      <c r="AWG104" s="163"/>
      <c r="AWH104" s="163"/>
      <c r="AWI104" s="163"/>
      <c r="AWJ104" s="163"/>
      <c r="AWK104" s="163"/>
      <c r="AWL104" s="163"/>
      <c r="AWM104" s="163"/>
      <c r="AWN104" s="163"/>
      <c r="AWO104" s="163"/>
      <c r="AWP104" s="163"/>
      <c r="AWQ104" s="163"/>
      <c r="AWR104" s="163"/>
      <c r="AWS104" s="163"/>
      <c r="AWT104" s="163"/>
      <c r="AWU104" s="163"/>
      <c r="AWV104" s="163"/>
      <c r="AWW104" s="163"/>
      <c r="AWX104" s="163"/>
      <c r="AWY104" s="163"/>
      <c r="AWZ104" s="163"/>
      <c r="AXA104" s="163"/>
      <c r="AXB104" s="163"/>
      <c r="AXC104" s="163"/>
      <c r="AXD104" s="163"/>
      <c r="AXE104" s="163"/>
      <c r="AXF104" s="163"/>
      <c r="AXG104" s="163"/>
      <c r="AXH104" s="163"/>
      <c r="AXI104" s="163"/>
      <c r="AXJ104" s="163"/>
      <c r="AXK104" s="163"/>
      <c r="AXL104" s="163"/>
      <c r="AXM104" s="163"/>
      <c r="AXN104" s="163"/>
      <c r="AXO104" s="163"/>
      <c r="AXP104" s="163"/>
      <c r="AXQ104" s="163"/>
      <c r="AXR104" s="163"/>
      <c r="AXS104" s="163"/>
      <c r="AXT104" s="163"/>
      <c r="AXU104" s="163"/>
      <c r="AXV104" s="163"/>
      <c r="AXW104" s="163"/>
      <c r="AXX104" s="163"/>
      <c r="AXY104" s="163"/>
      <c r="AXZ104" s="163"/>
      <c r="AYA104" s="163"/>
      <c r="AYB104" s="163"/>
      <c r="AYC104" s="163"/>
      <c r="AYD104" s="163"/>
      <c r="AYE104" s="163"/>
      <c r="AYF104" s="163"/>
      <c r="AYG104" s="163"/>
      <c r="AYH104" s="163"/>
      <c r="AYI104" s="163"/>
      <c r="AYJ104" s="163"/>
      <c r="AYK104" s="163"/>
      <c r="AYL104" s="163"/>
      <c r="AYM104" s="163"/>
      <c r="AYN104" s="163"/>
      <c r="AYO104" s="163"/>
      <c r="AYP104" s="163"/>
      <c r="AYQ104" s="163"/>
      <c r="AYR104" s="163"/>
      <c r="AYS104" s="163"/>
      <c r="AYT104" s="163"/>
      <c r="AYU104" s="163"/>
      <c r="AYV104" s="163"/>
      <c r="AYW104" s="163"/>
      <c r="AYX104" s="163"/>
      <c r="AYY104" s="163"/>
      <c r="AYZ104" s="163"/>
      <c r="AZA104" s="163"/>
      <c r="AZB104" s="163"/>
      <c r="AZC104" s="163"/>
      <c r="AZD104" s="163"/>
      <c r="AZE104" s="163"/>
      <c r="AZF104" s="163"/>
      <c r="AZG104" s="163"/>
      <c r="AZH104" s="163"/>
      <c r="AZI104" s="163"/>
      <c r="AZJ104" s="163"/>
      <c r="AZK104" s="163"/>
      <c r="AZL104" s="163"/>
      <c r="AZM104" s="163"/>
      <c r="AZN104" s="163"/>
      <c r="AZO104" s="163"/>
      <c r="AZP104" s="163"/>
      <c r="AZQ104" s="163"/>
      <c r="AZR104" s="163"/>
      <c r="AZS104" s="163"/>
      <c r="AZT104" s="163"/>
      <c r="AZU104" s="163"/>
      <c r="AZV104" s="163"/>
      <c r="AZW104" s="163"/>
      <c r="AZX104" s="163"/>
      <c r="AZY104" s="163"/>
      <c r="AZZ104" s="163"/>
      <c r="BAA104" s="163"/>
      <c r="BAB104" s="163"/>
      <c r="BAC104" s="163"/>
      <c r="BAD104" s="163"/>
      <c r="BAE104" s="163"/>
      <c r="BAF104" s="163"/>
      <c r="BAG104" s="163"/>
      <c r="BAH104" s="163"/>
      <c r="BAI104" s="163"/>
      <c r="BAJ104" s="163"/>
      <c r="BAK104" s="163"/>
      <c r="BAL104" s="163"/>
      <c r="BAM104" s="163"/>
      <c r="BAN104" s="163"/>
      <c r="BAO104" s="163"/>
      <c r="BAP104" s="163"/>
      <c r="BAQ104" s="163"/>
      <c r="BAR104" s="163"/>
      <c r="BAS104" s="163"/>
      <c r="BAT104" s="163"/>
      <c r="BAU104" s="163"/>
      <c r="BAV104" s="163"/>
      <c r="BAW104" s="163"/>
      <c r="BAX104" s="163"/>
      <c r="BAY104" s="163"/>
      <c r="BAZ104" s="163"/>
      <c r="BBA104" s="163"/>
      <c r="BBB104" s="163"/>
      <c r="BBC104" s="163"/>
      <c r="BBD104" s="163"/>
      <c r="BBE104" s="163"/>
      <c r="BBF104" s="163"/>
      <c r="BBG104" s="163"/>
      <c r="BBH104" s="163"/>
      <c r="BBI104" s="163"/>
      <c r="BBJ104" s="163"/>
      <c r="BBK104" s="163"/>
      <c r="BBL104" s="163"/>
      <c r="BBM104" s="163"/>
      <c r="BBN104" s="163"/>
      <c r="BBO104" s="163"/>
      <c r="BBP104" s="163"/>
      <c r="BBQ104" s="163"/>
      <c r="BBR104" s="163"/>
      <c r="BBS104" s="163"/>
      <c r="BBT104" s="163"/>
      <c r="BBU104" s="163"/>
      <c r="BBV104" s="163"/>
      <c r="BBW104" s="163"/>
      <c r="BBX104" s="163"/>
      <c r="BBY104" s="163"/>
      <c r="BBZ104" s="163"/>
      <c r="BCA104" s="163"/>
      <c r="BCB104" s="163"/>
      <c r="BCC104" s="163"/>
      <c r="BCD104" s="163"/>
      <c r="BCE104" s="163"/>
      <c r="BCF104" s="163"/>
      <c r="BCG104" s="163"/>
      <c r="BCH104" s="163"/>
      <c r="BCI104" s="163"/>
      <c r="BCJ104" s="163"/>
      <c r="BCK104" s="163"/>
      <c r="BCL104" s="163"/>
      <c r="BCM104" s="163"/>
      <c r="BCN104" s="163"/>
      <c r="BCO104" s="163"/>
      <c r="BCP104" s="163"/>
      <c r="BCQ104" s="163"/>
      <c r="BCR104" s="163"/>
      <c r="BCS104" s="163"/>
      <c r="BCT104" s="163"/>
      <c r="BCU104" s="163"/>
      <c r="BCV104" s="163"/>
      <c r="BCW104" s="163"/>
      <c r="BCX104" s="163"/>
      <c r="BCY104" s="163"/>
      <c r="BCZ104" s="163"/>
      <c r="BDA104" s="163"/>
      <c r="BDB104" s="163"/>
      <c r="BDC104" s="163"/>
      <c r="BDD104" s="163"/>
      <c r="BDE104" s="163"/>
      <c r="BDF104" s="163"/>
      <c r="BDG104" s="163"/>
      <c r="BDH104" s="163"/>
      <c r="BDI104" s="163"/>
      <c r="BDJ104" s="163"/>
      <c r="BDK104" s="163"/>
      <c r="BDL104" s="163"/>
      <c r="BDM104" s="163"/>
      <c r="BDN104" s="163"/>
      <c r="BDO104" s="163"/>
      <c r="BDP104" s="163"/>
      <c r="BDQ104" s="163"/>
      <c r="BDR104" s="163"/>
      <c r="BDS104" s="163"/>
      <c r="BDT104" s="163"/>
      <c r="BDU104" s="163"/>
      <c r="BDV104" s="163"/>
      <c r="BDW104" s="163"/>
      <c r="BDX104" s="163"/>
      <c r="BDY104" s="163"/>
      <c r="BDZ104" s="163"/>
      <c r="BEA104" s="163"/>
      <c r="BEB104" s="163"/>
      <c r="BEC104" s="163"/>
      <c r="BED104" s="163"/>
      <c r="BEE104" s="163"/>
      <c r="BEF104" s="163"/>
      <c r="BEG104" s="163"/>
      <c r="BEH104" s="163"/>
      <c r="BEI104" s="163"/>
      <c r="BEJ104" s="163"/>
      <c r="BEK104" s="163"/>
      <c r="BEL104" s="163"/>
      <c r="BEM104" s="163"/>
      <c r="BEN104" s="163"/>
      <c r="BEO104" s="163"/>
      <c r="BEP104" s="163"/>
      <c r="BEQ104" s="163"/>
      <c r="BER104" s="163"/>
      <c r="BES104" s="163"/>
      <c r="BET104" s="163"/>
      <c r="BEU104" s="163"/>
      <c r="BEV104" s="163"/>
      <c r="BEW104" s="163"/>
      <c r="BEX104" s="163"/>
      <c r="BEY104" s="163"/>
      <c r="BEZ104" s="163"/>
      <c r="BFA104" s="163"/>
      <c r="BFB104" s="163"/>
      <c r="BFC104" s="163"/>
      <c r="BFD104" s="163"/>
      <c r="BFE104" s="163"/>
      <c r="BFF104" s="163"/>
      <c r="BFG104" s="163"/>
      <c r="BFH104" s="163"/>
      <c r="BFI104" s="163"/>
      <c r="BFJ104" s="163"/>
      <c r="BFK104" s="163"/>
      <c r="BFL104" s="163"/>
      <c r="BFM104" s="163"/>
      <c r="BFN104" s="163"/>
      <c r="BFO104" s="163"/>
      <c r="BFP104" s="163"/>
      <c r="BFQ104" s="163"/>
      <c r="BFR104" s="163"/>
      <c r="BFS104" s="163"/>
      <c r="BFT104" s="163"/>
      <c r="BFU104" s="163"/>
      <c r="BFV104" s="163"/>
      <c r="BFW104" s="163"/>
      <c r="BFX104" s="163"/>
      <c r="BFY104" s="163"/>
      <c r="BFZ104" s="163"/>
      <c r="BGA104" s="163"/>
      <c r="BGB104" s="163"/>
      <c r="BGC104" s="163"/>
      <c r="BGD104" s="163"/>
      <c r="BGE104" s="163"/>
      <c r="BGF104" s="163"/>
      <c r="BGG104" s="163"/>
      <c r="BGH104" s="163"/>
      <c r="BGI104" s="163"/>
      <c r="BGJ104" s="163"/>
      <c r="BGK104" s="163"/>
      <c r="BGL104" s="163"/>
      <c r="BGM104" s="163"/>
      <c r="BGN104" s="163"/>
      <c r="BGO104" s="163"/>
      <c r="BGP104" s="163"/>
      <c r="BGQ104" s="163"/>
      <c r="BGR104" s="163"/>
      <c r="BGS104" s="163"/>
      <c r="BGT104" s="163"/>
      <c r="BGU104" s="163"/>
      <c r="BGV104" s="163"/>
      <c r="BGW104" s="163"/>
      <c r="BGX104" s="163"/>
      <c r="BGY104" s="163"/>
      <c r="BGZ104" s="163"/>
      <c r="BHA104" s="163"/>
      <c r="BHB104" s="163"/>
      <c r="BHC104" s="163"/>
      <c r="BHD104" s="163"/>
      <c r="BHE104" s="163"/>
      <c r="BHF104" s="163"/>
      <c r="BHG104" s="163"/>
      <c r="BHH104" s="163"/>
      <c r="BHI104" s="163"/>
      <c r="BHJ104" s="163"/>
      <c r="BHK104" s="163"/>
      <c r="BHL104" s="163"/>
      <c r="BHM104" s="163"/>
      <c r="BHN104" s="163"/>
      <c r="BHO104" s="163"/>
      <c r="BHP104" s="163"/>
      <c r="BHQ104" s="163"/>
      <c r="BHR104" s="163"/>
      <c r="BHS104" s="163"/>
      <c r="BHT104" s="163"/>
      <c r="BHU104" s="163"/>
      <c r="BHV104" s="163"/>
      <c r="BHW104" s="163"/>
      <c r="BHX104" s="163"/>
      <c r="BHY104" s="163"/>
      <c r="BHZ104" s="163"/>
      <c r="BIA104" s="163"/>
      <c r="BIB104" s="163"/>
      <c r="BIC104" s="163"/>
      <c r="BID104" s="163"/>
      <c r="BIE104" s="163"/>
      <c r="BIF104" s="163"/>
      <c r="BIG104" s="163"/>
      <c r="BIH104" s="163"/>
      <c r="BII104" s="163"/>
      <c r="BIJ104" s="163"/>
      <c r="BIK104" s="163"/>
      <c r="BIL104" s="163"/>
      <c r="BIM104" s="163"/>
      <c r="BIN104" s="163"/>
      <c r="BIO104" s="163"/>
      <c r="BIP104" s="163"/>
      <c r="BIQ104" s="163"/>
      <c r="BIR104" s="163"/>
      <c r="BIS104" s="163"/>
      <c r="BIT104" s="163"/>
      <c r="BIU104" s="163"/>
      <c r="BIV104" s="163"/>
      <c r="BIW104" s="163"/>
      <c r="BIX104" s="163"/>
      <c r="BIY104" s="163"/>
      <c r="BIZ104" s="163"/>
      <c r="BJA104" s="163"/>
      <c r="BJB104" s="163"/>
      <c r="BJC104" s="163"/>
      <c r="BJD104" s="163"/>
      <c r="BJE104" s="163"/>
      <c r="BJF104" s="163"/>
      <c r="BJG104" s="163"/>
      <c r="BJH104" s="163"/>
      <c r="BJI104" s="163"/>
      <c r="BJJ104" s="163"/>
      <c r="BJK104" s="163"/>
      <c r="BJL104" s="163"/>
      <c r="BJM104" s="163"/>
      <c r="BJN104" s="163"/>
      <c r="BJO104" s="163"/>
      <c r="BJP104" s="163"/>
      <c r="BJQ104" s="163"/>
      <c r="BJR104" s="163"/>
      <c r="BJS104" s="163"/>
      <c r="BJT104" s="163"/>
      <c r="BJU104" s="163"/>
      <c r="BJV104" s="163"/>
      <c r="BJW104" s="163"/>
      <c r="BJX104" s="163"/>
      <c r="BJY104" s="163"/>
      <c r="BJZ104" s="163"/>
      <c r="BKA104" s="163"/>
      <c r="BKB104" s="163"/>
      <c r="BKC104" s="163"/>
      <c r="BKD104" s="163"/>
      <c r="BKE104" s="163"/>
      <c r="BKF104" s="163"/>
      <c r="BKG104" s="163"/>
      <c r="BKH104" s="163"/>
      <c r="BKI104" s="163"/>
      <c r="BKJ104" s="163"/>
      <c r="BKK104" s="163"/>
      <c r="BKL104" s="163"/>
      <c r="BKM104" s="163"/>
      <c r="BKN104" s="163"/>
      <c r="BKO104" s="163"/>
      <c r="BKP104" s="163"/>
      <c r="BKQ104" s="163"/>
      <c r="BKR104" s="163"/>
      <c r="BKS104" s="163"/>
      <c r="BKT104" s="163"/>
      <c r="BKU104" s="163"/>
      <c r="BKV104" s="163"/>
      <c r="BKW104" s="163"/>
      <c r="BKX104" s="163"/>
      <c r="BKY104" s="163"/>
      <c r="BKZ104" s="163"/>
      <c r="BLA104" s="163"/>
      <c r="BLB104" s="163"/>
      <c r="BLC104" s="163"/>
      <c r="BLD104" s="163"/>
      <c r="BLE104" s="163"/>
      <c r="BLF104" s="163"/>
      <c r="BLG104" s="163"/>
      <c r="BLH104" s="163"/>
      <c r="BLI104" s="163"/>
      <c r="BLJ104" s="163"/>
      <c r="BLK104" s="163"/>
      <c r="BLL104" s="163"/>
      <c r="BLM104" s="163"/>
      <c r="BLN104" s="163"/>
      <c r="BLO104" s="163"/>
      <c r="BLP104" s="163"/>
      <c r="BLQ104" s="163"/>
      <c r="BLR104" s="163"/>
      <c r="BLS104" s="163"/>
      <c r="BLT104" s="163"/>
      <c r="BLU104" s="163"/>
      <c r="BLV104" s="163"/>
      <c r="BLW104" s="163"/>
      <c r="BLX104" s="163"/>
      <c r="BLY104" s="163"/>
      <c r="BLZ104" s="163"/>
      <c r="BMA104" s="163"/>
      <c r="BMB104" s="163"/>
      <c r="BMC104" s="163"/>
      <c r="BMD104" s="163"/>
      <c r="BME104" s="163"/>
      <c r="BMF104" s="163"/>
      <c r="BMG104" s="163"/>
      <c r="BMH104" s="163"/>
      <c r="BMI104" s="163"/>
      <c r="BMJ104" s="163"/>
      <c r="BMK104" s="163"/>
      <c r="BML104" s="163"/>
      <c r="BMM104" s="163"/>
      <c r="BMN104" s="163"/>
      <c r="BMO104" s="163"/>
      <c r="BMP104" s="163"/>
      <c r="BMQ104" s="163"/>
      <c r="BMR104" s="163"/>
      <c r="BMS104" s="163"/>
      <c r="BMT104" s="163"/>
      <c r="BMU104" s="163"/>
      <c r="BMV104" s="163"/>
      <c r="BMW104" s="163"/>
      <c r="BMX104" s="163"/>
      <c r="BMY104" s="163"/>
      <c r="BMZ104" s="163"/>
      <c r="BNA104" s="163"/>
      <c r="BNB104" s="163"/>
      <c r="BNC104" s="163"/>
      <c r="BND104" s="163"/>
      <c r="BNE104" s="163"/>
      <c r="BNF104" s="163"/>
      <c r="BNG104" s="163"/>
      <c r="BNH104" s="163"/>
      <c r="BNI104" s="163"/>
      <c r="BNJ104" s="163"/>
      <c r="BNK104" s="163"/>
      <c r="BNL104" s="163"/>
      <c r="BNM104" s="163"/>
      <c r="BNN104" s="163"/>
      <c r="BNO104" s="163"/>
      <c r="BNP104" s="163"/>
      <c r="BNQ104" s="163"/>
      <c r="BNR104" s="163"/>
      <c r="BNS104" s="163"/>
      <c r="BNT104" s="163"/>
      <c r="BNU104" s="163"/>
      <c r="BNV104" s="163"/>
      <c r="BNW104" s="163"/>
      <c r="BNX104" s="163"/>
      <c r="BNY104" s="163"/>
      <c r="BNZ104" s="163"/>
      <c r="BOA104" s="163"/>
      <c r="BOB104" s="163"/>
      <c r="BOC104" s="163"/>
      <c r="BOD104" s="163"/>
      <c r="BOE104" s="163"/>
      <c r="BOF104" s="163"/>
      <c r="BOG104" s="163"/>
      <c r="BOH104" s="163"/>
      <c r="BOI104" s="163"/>
      <c r="BOJ104" s="163"/>
      <c r="BOK104" s="163"/>
      <c r="BOL104" s="163"/>
      <c r="BOM104" s="163"/>
      <c r="BON104" s="163"/>
      <c r="BOO104" s="163"/>
      <c r="BOP104" s="163"/>
      <c r="BOQ104" s="163"/>
      <c r="BOR104" s="163"/>
      <c r="BOS104" s="163"/>
      <c r="BOT104" s="163"/>
      <c r="BOU104" s="163"/>
      <c r="BOV104" s="163"/>
      <c r="BOW104" s="163"/>
      <c r="BOX104" s="163"/>
      <c r="BOY104" s="163"/>
      <c r="BOZ104" s="163"/>
      <c r="BPA104" s="163"/>
      <c r="BPB104" s="163"/>
      <c r="BPC104" s="163"/>
      <c r="BPD104" s="163"/>
      <c r="BPE104" s="163"/>
      <c r="BPF104" s="163"/>
      <c r="BPG104" s="163"/>
      <c r="BPH104" s="163"/>
      <c r="BPI104" s="163"/>
      <c r="BPJ104" s="163"/>
      <c r="BPK104" s="163"/>
      <c r="BPL104" s="163"/>
      <c r="BPM104" s="163"/>
      <c r="BPN104" s="163"/>
      <c r="BPO104" s="163"/>
      <c r="BPP104" s="163"/>
      <c r="BPQ104" s="163"/>
      <c r="BPR104" s="163"/>
      <c r="BPS104" s="163"/>
      <c r="BPT104" s="163"/>
      <c r="BPU104" s="163"/>
      <c r="BPV104" s="163"/>
      <c r="BPW104" s="163"/>
      <c r="BPX104" s="163"/>
      <c r="BPY104" s="163"/>
      <c r="BPZ104" s="163"/>
      <c r="BQA104" s="163"/>
      <c r="BQB104" s="163"/>
      <c r="BQC104" s="163"/>
      <c r="BQD104" s="163"/>
      <c r="BQE104" s="163"/>
      <c r="BQF104" s="163"/>
      <c r="BQG104" s="163"/>
      <c r="BQH104" s="163"/>
      <c r="BQI104" s="163"/>
      <c r="BQJ104" s="163"/>
      <c r="BQK104" s="163"/>
      <c r="BQL104" s="163"/>
      <c r="BQM104" s="163"/>
      <c r="BQN104" s="163"/>
      <c r="BQO104" s="163"/>
      <c r="BQP104" s="163"/>
      <c r="BQQ104" s="163"/>
      <c r="BQR104" s="163"/>
      <c r="BQS104" s="163"/>
      <c r="BQT104" s="163"/>
      <c r="BQU104" s="163"/>
      <c r="BQV104" s="163"/>
      <c r="BQW104" s="163"/>
    </row>
    <row r="105" spans="1:1817" ht="51" hidden="1" x14ac:dyDescent="0.25">
      <c r="A105" s="140" t="s">
        <v>218</v>
      </c>
      <c r="B105" s="140" t="s">
        <v>338</v>
      </c>
      <c r="C105" s="140" t="s">
        <v>86</v>
      </c>
      <c r="D105" s="141" t="s">
        <v>87</v>
      </c>
      <c r="E105" s="142" t="s">
        <v>88</v>
      </c>
      <c r="F105" s="141" t="s">
        <v>89</v>
      </c>
      <c r="G105" s="123" t="s">
        <v>90</v>
      </c>
      <c r="H105" s="141" t="s">
        <v>91</v>
      </c>
      <c r="I105" s="142">
        <v>367</v>
      </c>
      <c r="J105" s="141" t="s">
        <v>202</v>
      </c>
      <c r="K105" s="142">
        <v>164</v>
      </c>
      <c r="L105" s="143" t="s">
        <v>203</v>
      </c>
      <c r="M105" s="142"/>
      <c r="N105" s="142">
        <v>1082</v>
      </c>
      <c r="O105" s="142">
        <v>4</v>
      </c>
      <c r="P105" s="143" t="s">
        <v>204</v>
      </c>
      <c r="Q105" s="290" t="s">
        <v>26</v>
      </c>
      <c r="R105" s="144">
        <f>+SUM(S105:W105)</f>
        <v>7</v>
      </c>
      <c r="S105" s="144">
        <v>0</v>
      </c>
      <c r="T105" s="144">
        <v>7</v>
      </c>
      <c r="U105" s="144">
        <v>0</v>
      </c>
      <c r="V105" s="144">
        <v>0</v>
      </c>
      <c r="W105" s="144">
        <v>0</v>
      </c>
      <c r="X105" s="139">
        <v>0</v>
      </c>
      <c r="Y105" s="139">
        <v>0</v>
      </c>
      <c r="Z105" s="241">
        <f>+Y105/T105</f>
        <v>0</v>
      </c>
      <c r="AA105" s="139"/>
      <c r="AB105" s="139"/>
      <c r="AC105" s="241"/>
      <c r="AD105" s="139"/>
      <c r="AE105" s="139"/>
      <c r="AF105" s="241"/>
      <c r="AG105" s="139">
        <v>0</v>
      </c>
      <c r="AJ105" s="139"/>
      <c r="AK105" s="139"/>
      <c r="AL105" s="139"/>
      <c r="AM105" s="139"/>
      <c r="AN105" s="139">
        <v>7</v>
      </c>
    </row>
    <row r="106" spans="1:1817" s="164" customFormat="1" ht="38.25" hidden="1" x14ac:dyDescent="0.25">
      <c r="A106" s="80" t="s">
        <v>218</v>
      </c>
      <c r="B106" s="73" t="s">
        <v>336</v>
      </c>
      <c r="C106" s="80" t="s">
        <v>86</v>
      </c>
      <c r="D106" s="81" t="s">
        <v>87</v>
      </c>
      <c r="E106" s="73" t="s">
        <v>88</v>
      </c>
      <c r="F106" s="81" t="s">
        <v>89</v>
      </c>
      <c r="G106" s="74" t="s">
        <v>90</v>
      </c>
      <c r="H106" s="81" t="s">
        <v>91</v>
      </c>
      <c r="I106" s="73">
        <v>367</v>
      </c>
      <c r="J106" s="81" t="s">
        <v>202</v>
      </c>
      <c r="K106" s="73">
        <v>164</v>
      </c>
      <c r="L106" s="82" t="s">
        <v>203</v>
      </c>
      <c r="M106" s="73"/>
      <c r="N106" s="73"/>
      <c r="O106" s="73"/>
      <c r="P106" s="82"/>
      <c r="Q106" s="280" t="s">
        <v>26</v>
      </c>
      <c r="R106" s="76">
        <f>+SUM(S106:W106)</f>
        <v>7</v>
      </c>
      <c r="S106" s="76">
        <f t="shared" ref="S106:AA106" si="108">+S105</f>
        <v>0</v>
      </c>
      <c r="T106" s="76">
        <f t="shared" si="108"/>
        <v>7</v>
      </c>
      <c r="U106" s="76">
        <f t="shared" si="108"/>
        <v>0</v>
      </c>
      <c r="V106" s="76">
        <f t="shared" si="108"/>
        <v>0</v>
      </c>
      <c r="W106" s="76">
        <f t="shared" si="108"/>
        <v>0</v>
      </c>
      <c r="X106" s="299">
        <f t="shared" si="108"/>
        <v>0</v>
      </c>
      <c r="Y106" s="195">
        <f t="shared" si="108"/>
        <v>0</v>
      </c>
      <c r="Z106" s="233">
        <f t="shared" si="108"/>
        <v>0</v>
      </c>
      <c r="AA106" s="195">
        <f t="shared" si="108"/>
        <v>0</v>
      </c>
      <c r="AB106" s="195"/>
      <c r="AC106" s="233"/>
      <c r="AD106" s="195">
        <f>+AD105</f>
        <v>0</v>
      </c>
      <c r="AE106" s="195"/>
      <c r="AF106" s="233"/>
      <c r="AG106" s="195">
        <v>0</v>
      </c>
      <c r="AJ106" s="166"/>
      <c r="AK106" s="166"/>
      <c r="AL106" s="195"/>
      <c r="AM106" s="166"/>
      <c r="AN106" s="195">
        <v>7</v>
      </c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3"/>
      <c r="FO106" s="163"/>
      <c r="FP106" s="163"/>
      <c r="FQ106" s="163"/>
      <c r="FR106" s="163"/>
      <c r="FS106" s="163"/>
      <c r="FT106" s="163"/>
      <c r="FU106" s="163"/>
      <c r="FV106" s="163"/>
      <c r="FW106" s="163"/>
      <c r="FX106" s="163"/>
      <c r="FY106" s="163"/>
      <c r="FZ106" s="163"/>
      <c r="GA106" s="163"/>
      <c r="GB106" s="163"/>
      <c r="GC106" s="163"/>
      <c r="GD106" s="163"/>
      <c r="GE106" s="163"/>
      <c r="GF106" s="163"/>
      <c r="GG106" s="163"/>
      <c r="GH106" s="163"/>
      <c r="GI106" s="163"/>
      <c r="GJ106" s="163"/>
      <c r="GK106" s="163"/>
      <c r="GL106" s="163"/>
      <c r="GM106" s="163"/>
      <c r="GN106" s="163"/>
      <c r="GO106" s="163"/>
      <c r="GP106" s="163"/>
      <c r="GQ106" s="163"/>
      <c r="GR106" s="163"/>
      <c r="GS106" s="163"/>
      <c r="GT106" s="163"/>
      <c r="GU106" s="163"/>
      <c r="GV106" s="163"/>
      <c r="GW106" s="163"/>
      <c r="GX106" s="163"/>
      <c r="GY106" s="163"/>
      <c r="GZ106" s="163"/>
      <c r="HA106" s="163"/>
      <c r="HB106" s="163"/>
      <c r="HC106" s="163"/>
      <c r="HD106" s="163"/>
      <c r="HE106" s="163"/>
      <c r="HF106" s="163"/>
      <c r="HG106" s="163"/>
      <c r="HH106" s="163"/>
      <c r="HI106" s="163"/>
      <c r="HJ106" s="163"/>
      <c r="HK106" s="163"/>
      <c r="HL106" s="163"/>
      <c r="HM106" s="163"/>
      <c r="HN106" s="163"/>
      <c r="HO106" s="163"/>
      <c r="HP106" s="163"/>
      <c r="HQ106" s="163"/>
      <c r="HR106" s="163"/>
      <c r="HS106" s="163"/>
      <c r="HT106" s="163"/>
      <c r="HU106" s="163"/>
      <c r="HV106" s="163"/>
      <c r="HW106" s="163"/>
      <c r="HX106" s="163"/>
      <c r="HY106" s="163"/>
      <c r="HZ106" s="163"/>
      <c r="IA106" s="163"/>
      <c r="IB106" s="163"/>
      <c r="IC106" s="163"/>
      <c r="ID106" s="163"/>
      <c r="IE106" s="163"/>
      <c r="IF106" s="163"/>
      <c r="IG106" s="163"/>
      <c r="IH106" s="163"/>
      <c r="II106" s="163"/>
      <c r="IJ106" s="163"/>
      <c r="IK106" s="163"/>
      <c r="IL106" s="163"/>
      <c r="IM106" s="163"/>
      <c r="IN106" s="163"/>
      <c r="IO106" s="163"/>
      <c r="IP106" s="163"/>
      <c r="IQ106" s="163"/>
      <c r="IR106" s="163"/>
      <c r="IS106" s="163"/>
      <c r="IT106" s="163"/>
      <c r="IU106" s="163"/>
      <c r="IV106" s="163"/>
      <c r="IW106" s="163"/>
      <c r="IX106" s="163"/>
      <c r="IY106" s="163"/>
      <c r="IZ106" s="163"/>
      <c r="JA106" s="163"/>
      <c r="JB106" s="163"/>
      <c r="JC106" s="163"/>
      <c r="JD106" s="163"/>
      <c r="JE106" s="163"/>
      <c r="JF106" s="163"/>
      <c r="JG106" s="163"/>
      <c r="JH106" s="163"/>
      <c r="JI106" s="163"/>
      <c r="JJ106" s="163"/>
      <c r="JK106" s="163"/>
      <c r="JL106" s="163"/>
      <c r="JM106" s="163"/>
      <c r="JN106" s="163"/>
      <c r="JO106" s="163"/>
      <c r="JP106" s="163"/>
      <c r="JQ106" s="163"/>
      <c r="JR106" s="163"/>
      <c r="JS106" s="163"/>
      <c r="JT106" s="163"/>
      <c r="JU106" s="163"/>
      <c r="JV106" s="163"/>
      <c r="JW106" s="163"/>
      <c r="JX106" s="163"/>
      <c r="JY106" s="163"/>
      <c r="JZ106" s="163"/>
      <c r="KA106" s="163"/>
      <c r="KB106" s="163"/>
      <c r="KC106" s="163"/>
      <c r="KD106" s="163"/>
      <c r="KE106" s="163"/>
      <c r="KF106" s="163"/>
      <c r="KG106" s="163"/>
      <c r="KH106" s="163"/>
      <c r="KI106" s="163"/>
      <c r="KJ106" s="163"/>
      <c r="KK106" s="163"/>
      <c r="KL106" s="163"/>
      <c r="KM106" s="163"/>
      <c r="KN106" s="163"/>
      <c r="KO106" s="163"/>
      <c r="KP106" s="163"/>
      <c r="KQ106" s="163"/>
      <c r="KR106" s="163"/>
      <c r="KS106" s="163"/>
      <c r="KT106" s="163"/>
      <c r="KU106" s="163"/>
      <c r="KV106" s="163"/>
      <c r="KW106" s="163"/>
      <c r="KX106" s="163"/>
      <c r="KY106" s="163"/>
      <c r="KZ106" s="163"/>
      <c r="LA106" s="163"/>
      <c r="LB106" s="163"/>
      <c r="LC106" s="163"/>
      <c r="LD106" s="163"/>
      <c r="LE106" s="163"/>
      <c r="LF106" s="163"/>
      <c r="LG106" s="163"/>
      <c r="LH106" s="163"/>
      <c r="LI106" s="163"/>
      <c r="LJ106" s="163"/>
      <c r="LK106" s="163"/>
      <c r="LL106" s="163"/>
      <c r="LM106" s="163"/>
      <c r="LN106" s="163"/>
      <c r="LO106" s="163"/>
      <c r="LP106" s="163"/>
      <c r="LQ106" s="163"/>
      <c r="LR106" s="163"/>
      <c r="LS106" s="163"/>
      <c r="LT106" s="163"/>
      <c r="LU106" s="163"/>
      <c r="LV106" s="163"/>
      <c r="LW106" s="163"/>
      <c r="LX106" s="163"/>
      <c r="LY106" s="163"/>
      <c r="LZ106" s="163"/>
      <c r="MA106" s="163"/>
      <c r="MB106" s="163"/>
      <c r="MC106" s="163"/>
      <c r="MD106" s="163"/>
      <c r="ME106" s="163"/>
      <c r="MF106" s="163"/>
      <c r="MG106" s="163"/>
      <c r="MH106" s="163"/>
      <c r="MI106" s="163"/>
      <c r="MJ106" s="163"/>
      <c r="MK106" s="163"/>
      <c r="ML106" s="163"/>
      <c r="MM106" s="163"/>
      <c r="MN106" s="163"/>
      <c r="MO106" s="163"/>
      <c r="MP106" s="163"/>
      <c r="MQ106" s="163"/>
      <c r="MR106" s="163"/>
      <c r="MS106" s="163"/>
      <c r="MT106" s="163"/>
      <c r="MU106" s="163"/>
      <c r="MV106" s="163"/>
      <c r="MW106" s="163"/>
      <c r="MX106" s="163"/>
      <c r="MY106" s="163"/>
      <c r="MZ106" s="163"/>
      <c r="NA106" s="163"/>
      <c r="NB106" s="163"/>
      <c r="NC106" s="163"/>
      <c r="ND106" s="163"/>
      <c r="NE106" s="163"/>
      <c r="NF106" s="163"/>
      <c r="NG106" s="163"/>
      <c r="NH106" s="163"/>
      <c r="NI106" s="163"/>
      <c r="NJ106" s="163"/>
      <c r="NK106" s="163"/>
      <c r="NL106" s="163"/>
      <c r="NM106" s="163"/>
      <c r="NN106" s="163"/>
      <c r="NO106" s="163"/>
      <c r="NP106" s="163"/>
      <c r="NQ106" s="163"/>
      <c r="NR106" s="163"/>
      <c r="NS106" s="163"/>
      <c r="NT106" s="163"/>
      <c r="NU106" s="163"/>
      <c r="NV106" s="163"/>
      <c r="NW106" s="163"/>
      <c r="NX106" s="163"/>
      <c r="NY106" s="163"/>
      <c r="NZ106" s="163"/>
      <c r="OA106" s="163"/>
      <c r="OB106" s="163"/>
      <c r="OC106" s="163"/>
      <c r="OD106" s="163"/>
      <c r="OE106" s="163"/>
      <c r="OF106" s="163"/>
      <c r="OG106" s="163"/>
      <c r="OH106" s="163"/>
      <c r="OI106" s="163"/>
      <c r="OJ106" s="163"/>
      <c r="OK106" s="163"/>
      <c r="OL106" s="163"/>
      <c r="OM106" s="163"/>
      <c r="ON106" s="163"/>
      <c r="OO106" s="163"/>
      <c r="OP106" s="163"/>
      <c r="OQ106" s="163"/>
      <c r="OR106" s="163"/>
      <c r="OS106" s="163"/>
      <c r="OT106" s="163"/>
      <c r="OU106" s="163"/>
      <c r="OV106" s="163"/>
      <c r="OW106" s="163"/>
      <c r="OX106" s="163"/>
      <c r="OY106" s="163"/>
      <c r="OZ106" s="163"/>
      <c r="PA106" s="163"/>
      <c r="PB106" s="163"/>
      <c r="PC106" s="163"/>
      <c r="PD106" s="163"/>
      <c r="PE106" s="163"/>
      <c r="PF106" s="163"/>
      <c r="PG106" s="163"/>
      <c r="PH106" s="163"/>
      <c r="PI106" s="163"/>
      <c r="PJ106" s="163"/>
      <c r="PK106" s="163"/>
      <c r="PL106" s="163"/>
      <c r="PM106" s="163"/>
      <c r="PN106" s="163"/>
      <c r="PO106" s="163"/>
      <c r="PP106" s="163"/>
      <c r="PQ106" s="163"/>
      <c r="PR106" s="163"/>
      <c r="PS106" s="163"/>
      <c r="PT106" s="163"/>
      <c r="PU106" s="163"/>
      <c r="PV106" s="163"/>
      <c r="PW106" s="163"/>
      <c r="PX106" s="163"/>
      <c r="PY106" s="163"/>
      <c r="PZ106" s="163"/>
      <c r="QA106" s="163"/>
      <c r="QB106" s="163"/>
      <c r="QC106" s="163"/>
      <c r="QD106" s="163"/>
      <c r="QE106" s="163"/>
      <c r="QF106" s="163"/>
      <c r="QG106" s="163"/>
      <c r="QH106" s="163"/>
      <c r="QI106" s="163"/>
      <c r="QJ106" s="163"/>
      <c r="QK106" s="163"/>
      <c r="QL106" s="163"/>
      <c r="QM106" s="163"/>
      <c r="QN106" s="163"/>
      <c r="QO106" s="163"/>
      <c r="QP106" s="163"/>
      <c r="QQ106" s="163"/>
      <c r="QR106" s="163"/>
      <c r="QS106" s="163"/>
      <c r="QT106" s="163"/>
      <c r="QU106" s="163"/>
      <c r="QV106" s="163"/>
      <c r="QW106" s="163"/>
      <c r="QX106" s="163"/>
      <c r="QY106" s="163"/>
      <c r="QZ106" s="163"/>
      <c r="RA106" s="163"/>
      <c r="RB106" s="163"/>
      <c r="RC106" s="163"/>
      <c r="RD106" s="163"/>
      <c r="RE106" s="163"/>
      <c r="RF106" s="163"/>
      <c r="RG106" s="163"/>
      <c r="RH106" s="163"/>
      <c r="RI106" s="163"/>
      <c r="RJ106" s="163"/>
      <c r="RK106" s="163"/>
      <c r="RL106" s="163"/>
      <c r="RM106" s="163"/>
      <c r="RN106" s="163"/>
      <c r="RO106" s="163"/>
      <c r="RP106" s="163"/>
      <c r="RQ106" s="163"/>
      <c r="RR106" s="163"/>
      <c r="RS106" s="163"/>
      <c r="RT106" s="163"/>
      <c r="RU106" s="163"/>
      <c r="RV106" s="163"/>
      <c r="RW106" s="163"/>
      <c r="RX106" s="163"/>
      <c r="RY106" s="163"/>
      <c r="RZ106" s="163"/>
      <c r="SA106" s="163"/>
      <c r="SB106" s="163"/>
      <c r="SC106" s="163"/>
      <c r="SD106" s="163"/>
      <c r="SE106" s="163"/>
      <c r="SF106" s="163"/>
      <c r="SG106" s="163"/>
      <c r="SH106" s="163"/>
      <c r="SI106" s="163"/>
      <c r="SJ106" s="163"/>
      <c r="SK106" s="163"/>
      <c r="SL106" s="163"/>
      <c r="SM106" s="163"/>
      <c r="SN106" s="163"/>
      <c r="SO106" s="163"/>
      <c r="SP106" s="163"/>
      <c r="SQ106" s="163"/>
      <c r="SR106" s="163"/>
      <c r="SS106" s="163"/>
      <c r="ST106" s="163"/>
      <c r="SU106" s="163"/>
      <c r="SV106" s="163"/>
      <c r="SW106" s="163"/>
      <c r="SX106" s="163"/>
      <c r="SY106" s="163"/>
      <c r="SZ106" s="163"/>
      <c r="TA106" s="163"/>
      <c r="TB106" s="163"/>
      <c r="TC106" s="163"/>
      <c r="TD106" s="163"/>
      <c r="TE106" s="163"/>
      <c r="TF106" s="163"/>
      <c r="TG106" s="163"/>
      <c r="TH106" s="163"/>
      <c r="TI106" s="163"/>
      <c r="TJ106" s="163"/>
      <c r="TK106" s="163"/>
      <c r="TL106" s="163"/>
      <c r="TM106" s="163"/>
      <c r="TN106" s="163"/>
      <c r="TO106" s="163"/>
      <c r="TP106" s="163"/>
      <c r="TQ106" s="163"/>
      <c r="TR106" s="163"/>
      <c r="TS106" s="163"/>
      <c r="TT106" s="163"/>
      <c r="TU106" s="163"/>
      <c r="TV106" s="163"/>
      <c r="TW106" s="163"/>
      <c r="TX106" s="163"/>
      <c r="TY106" s="163"/>
      <c r="TZ106" s="163"/>
      <c r="UA106" s="163"/>
      <c r="UB106" s="163"/>
      <c r="UC106" s="163"/>
      <c r="UD106" s="163"/>
      <c r="UE106" s="163"/>
      <c r="UF106" s="163"/>
      <c r="UG106" s="163"/>
      <c r="UH106" s="163"/>
      <c r="UI106" s="163"/>
      <c r="UJ106" s="163"/>
      <c r="UK106" s="163"/>
      <c r="UL106" s="163"/>
      <c r="UM106" s="163"/>
      <c r="UN106" s="163"/>
      <c r="UO106" s="163"/>
      <c r="UP106" s="163"/>
      <c r="UQ106" s="163"/>
      <c r="UR106" s="163"/>
      <c r="US106" s="163"/>
      <c r="UT106" s="163"/>
      <c r="UU106" s="163"/>
      <c r="UV106" s="163"/>
      <c r="UW106" s="163"/>
      <c r="UX106" s="163"/>
      <c r="UY106" s="163"/>
      <c r="UZ106" s="163"/>
      <c r="VA106" s="163"/>
      <c r="VB106" s="163"/>
      <c r="VC106" s="163"/>
      <c r="VD106" s="163"/>
      <c r="VE106" s="163"/>
      <c r="VF106" s="163"/>
      <c r="VG106" s="163"/>
      <c r="VH106" s="163"/>
      <c r="VI106" s="163"/>
      <c r="VJ106" s="163"/>
      <c r="VK106" s="163"/>
      <c r="VL106" s="163"/>
      <c r="VM106" s="163"/>
      <c r="VN106" s="163"/>
      <c r="VO106" s="163"/>
      <c r="VP106" s="163"/>
      <c r="VQ106" s="163"/>
      <c r="VR106" s="163"/>
      <c r="VS106" s="163"/>
      <c r="VT106" s="163"/>
      <c r="VU106" s="163"/>
      <c r="VV106" s="163"/>
      <c r="VW106" s="163"/>
      <c r="VX106" s="163"/>
      <c r="VY106" s="163"/>
      <c r="VZ106" s="163"/>
      <c r="WA106" s="163"/>
      <c r="WB106" s="163"/>
      <c r="WC106" s="163"/>
      <c r="WD106" s="163"/>
      <c r="WE106" s="163"/>
      <c r="WF106" s="163"/>
      <c r="WG106" s="163"/>
      <c r="WH106" s="163"/>
      <c r="WI106" s="163"/>
      <c r="WJ106" s="163"/>
      <c r="WK106" s="163"/>
      <c r="WL106" s="163"/>
      <c r="WM106" s="163"/>
      <c r="WN106" s="163"/>
      <c r="WO106" s="163"/>
      <c r="WP106" s="163"/>
      <c r="WQ106" s="163"/>
      <c r="WR106" s="163"/>
      <c r="WS106" s="163"/>
      <c r="WT106" s="163"/>
      <c r="WU106" s="163"/>
      <c r="WV106" s="163"/>
      <c r="WW106" s="163"/>
      <c r="WX106" s="163"/>
      <c r="WY106" s="163"/>
      <c r="WZ106" s="163"/>
      <c r="XA106" s="163"/>
      <c r="XB106" s="163"/>
      <c r="XC106" s="163"/>
      <c r="XD106" s="163"/>
      <c r="XE106" s="163"/>
      <c r="XF106" s="163"/>
      <c r="XG106" s="163"/>
      <c r="XH106" s="163"/>
      <c r="XI106" s="163"/>
      <c r="XJ106" s="163"/>
      <c r="XK106" s="163"/>
      <c r="XL106" s="163"/>
      <c r="XM106" s="163"/>
      <c r="XN106" s="163"/>
      <c r="XO106" s="163"/>
      <c r="XP106" s="163"/>
      <c r="XQ106" s="163"/>
      <c r="XR106" s="163"/>
      <c r="XS106" s="163"/>
      <c r="XT106" s="163"/>
      <c r="XU106" s="163"/>
      <c r="XV106" s="163"/>
      <c r="XW106" s="163"/>
      <c r="XX106" s="163"/>
      <c r="XY106" s="163"/>
      <c r="XZ106" s="163"/>
      <c r="YA106" s="163"/>
      <c r="YB106" s="163"/>
      <c r="YC106" s="163"/>
      <c r="YD106" s="163"/>
      <c r="YE106" s="163"/>
      <c r="YF106" s="163"/>
      <c r="YG106" s="163"/>
      <c r="YH106" s="163"/>
      <c r="YI106" s="163"/>
      <c r="YJ106" s="163"/>
      <c r="YK106" s="163"/>
      <c r="YL106" s="163"/>
      <c r="YM106" s="163"/>
      <c r="YN106" s="163"/>
      <c r="YO106" s="163"/>
      <c r="YP106" s="163"/>
      <c r="YQ106" s="163"/>
      <c r="YR106" s="163"/>
      <c r="YS106" s="163"/>
      <c r="YT106" s="163"/>
      <c r="YU106" s="163"/>
      <c r="YV106" s="163"/>
      <c r="YW106" s="163"/>
      <c r="YX106" s="163"/>
      <c r="YY106" s="163"/>
      <c r="YZ106" s="163"/>
      <c r="ZA106" s="163"/>
      <c r="ZB106" s="163"/>
      <c r="ZC106" s="163"/>
      <c r="ZD106" s="163"/>
      <c r="ZE106" s="163"/>
      <c r="ZF106" s="163"/>
      <c r="ZG106" s="163"/>
      <c r="ZH106" s="163"/>
      <c r="ZI106" s="163"/>
      <c r="ZJ106" s="163"/>
      <c r="ZK106" s="163"/>
      <c r="ZL106" s="163"/>
      <c r="ZM106" s="163"/>
      <c r="ZN106" s="163"/>
      <c r="ZO106" s="163"/>
      <c r="ZP106" s="163"/>
      <c r="ZQ106" s="163"/>
      <c r="ZR106" s="163"/>
      <c r="ZS106" s="163"/>
      <c r="ZT106" s="163"/>
      <c r="ZU106" s="163"/>
      <c r="ZV106" s="163"/>
      <c r="ZW106" s="163"/>
      <c r="ZX106" s="163"/>
      <c r="ZY106" s="163"/>
      <c r="ZZ106" s="163"/>
      <c r="AAA106" s="163"/>
      <c r="AAB106" s="163"/>
      <c r="AAC106" s="163"/>
      <c r="AAD106" s="163"/>
      <c r="AAE106" s="163"/>
      <c r="AAF106" s="163"/>
      <c r="AAG106" s="163"/>
      <c r="AAH106" s="163"/>
      <c r="AAI106" s="163"/>
      <c r="AAJ106" s="163"/>
      <c r="AAK106" s="163"/>
      <c r="AAL106" s="163"/>
      <c r="AAM106" s="163"/>
      <c r="AAN106" s="163"/>
      <c r="AAO106" s="163"/>
      <c r="AAP106" s="163"/>
      <c r="AAQ106" s="163"/>
      <c r="AAR106" s="163"/>
      <c r="AAS106" s="163"/>
      <c r="AAT106" s="163"/>
      <c r="AAU106" s="163"/>
      <c r="AAV106" s="163"/>
      <c r="AAW106" s="163"/>
      <c r="AAX106" s="163"/>
      <c r="AAY106" s="163"/>
      <c r="AAZ106" s="163"/>
      <c r="ABA106" s="163"/>
      <c r="ABB106" s="163"/>
      <c r="ABC106" s="163"/>
      <c r="ABD106" s="163"/>
      <c r="ABE106" s="163"/>
      <c r="ABF106" s="163"/>
      <c r="ABG106" s="163"/>
      <c r="ABH106" s="163"/>
      <c r="ABI106" s="163"/>
      <c r="ABJ106" s="163"/>
      <c r="ABK106" s="163"/>
      <c r="ABL106" s="163"/>
      <c r="ABM106" s="163"/>
      <c r="ABN106" s="163"/>
      <c r="ABO106" s="163"/>
      <c r="ABP106" s="163"/>
      <c r="ABQ106" s="163"/>
      <c r="ABR106" s="163"/>
      <c r="ABS106" s="163"/>
      <c r="ABT106" s="163"/>
      <c r="ABU106" s="163"/>
      <c r="ABV106" s="163"/>
      <c r="ABW106" s="163"/>
      <c r="ABX106" s="163"/>
      <c r="ABY106" s="163"/>
      <c r="ABZ106" s="163"/>
      <c r="ACA106" s="163"/>
      <c r="ACB106" s="163"/>
      <c r="ACC106" s="163"/>
      <c r="ACD106" s="163"/>
      <c r="ACE106" s="163"/>
      <c r="ACF106" s="163"/>
      <c r="ACG106" s="163"/>
      <c r="ACH106" s="163"/>
      <c r="ACI106" s="163"/>
      <c r="ACJ106" s="163"/>
      <c r="ACK106" s="163"/>
      <c r="ACL106" s="163"/>
      <c r="ACM106" s="163"/>
      <c r="ACN106" s="163"/>
      <c r="ACO106" s="163"/>
      <c r="ACP106" s="163"/>
      <c r="ACQ106" s="163"/>
      <c r="ACR106" s="163"/>
      <c r="ACS106" s="163"/>
      <c r="ACT106" s="163"/>
      <c r="ACU106" s="163"/>
      <c r="ACV106" s="163"/>
      <c r="ACW106" s="163"/>
      <c r="ACX106" s="163"/>
      <c r="ACY106" s="163"/>
      <c r="ACZ106" s="163"/>
      <c r="ADA106" s="163"/>
      <c r="ADB106" s="163"/>
      <c r="ADC106" s="163"/>
      <c r="ADD106" s="163"/>
      <c r="ADE106" s="163"/>
      <c r="ADF106" s="163"/>
      <c r="ADG106" s="163"/>
      <c r="ADH106" s="163"/>
      <c r="ADI106" s="163"/>
      <c r="ADJ106" s="163"/>
      <c r="ADK106" s="163"/>
      <c r="ADL106" s="163"/>
      <c r="ADM106" s="163"/>
      <c r="ADN106" s="163"/>
      <c r="ADO106" s="163"/>
      <c r="ADP106" s="163"/>
      <c r="ADQ106" s="163"/>
      <c r="ADR106" s="163"/>
      <c r="ADS106" s="163"/>
      <c r="ADT106" s="163"/>
      <c r="ADU106" s="163"/>
      <c r="ADV106" s="163"/>
      <c r="ADW106" s="163"/>
      <c r="ADX106" s="163"/>
      <c r="ADY106" s="163"/>
      <c r="ADZ106" s="163"/>
      <c r="AEA106" s="163"/>
      <c r="AEB106" s="163"/>
      <c r="AEC106" s="163"/>
      <c r="AED106" s="163"/>
      <c r="AEE106" s="163"/>
      <c r="AEF106" s="163"/>
      <c r="AEG106" s="163"/>
      <c r="AEH106" s="163"/>
      <c r="AEI106" s="163"/>
      <c r="AEJ106" s="163"/>
      <c r="AEK106" s="163"/>
      <c r="AEL106" s="163"/>
      <c r="AEM106" s="163"/>
      <c r="AEN106" s="163"/>
      <c r="AEO106" s="163"/>
      <c r="AEP106" s="163"/>
      <c r="AEQ106" s="163"/>
      <c r="AER106" s="163"/>
      <c r="AES106" s="163"/>
      <c r="AET106" s="163"/>
      <c r="AEU106" s="163"/>
      <c r="AEV106" s="163"/>
      <c r="AEW106" s="163"/>
      <c r="AEX106" s="163"/>
      <c r="AEY106" s="163"/>
      <c r="AEZ106" s="163"/>
      <c r="AFA106" s="163"/>
      <c r="AFB106" s="163"/>
      <c r="AFC106" s="163"/>
      <c r="AFD106" s="163"/>
      <c r="AFE106" s="163"/>
      <c r="AFF106" s="163"/>
      <c r="AFG106" s="163"/>
      <c r="AFH106" s="163"/>
      <c r="AFI106" s="163"/>
      <c r="AFJ106" s="163"/>
      <c r="AFK106" s="163"/>
      <c r="AFL106" s="163"/>
      <c r="AFM106" s="163"/>
      <c r="AFN106" s="163"/>
      <c r="AFO106" s="163"/>
      <c r="AFP106" s="163"/>
      <c r="AFQ106" s="163"/>
      <c r="AFR106" s="163"/>
      <c r="AFS106" s="163"/>
      <c r="AFT106" s="163"/>
      <c r="AFU106" s="163"/>
      <c r="AFV106" s="163"/>
      <c r="AFW106" s="163"/>
      <c r="AFX106" s="163"/>
      <c r="AFY106" s="163"/>
      <c r="AFZ106" s="163"/>
      <c r="AGA106" s="163"/>
      <c r="AGB106" s="163"/>
      <c r="AGC106" s="163"/>
      <c r="AGD106" s="163"/>
      <c r="AGE106" s="163"/>
      <c r="AGF106" s="163"/>
      <c r="AGG106" s="163"/>
      <c r="AGH106" s="163"/>
      <c r="AGI106" s="163"/>
      <c r="AGJ106" s="163"/>
      <c r="AGK106" s="163"/>
      <c r="AGL106" s="163"/>
      <c r="AGM106" s="163"/>
      <c r="AGN106" s="163"/>
      <c r="AGO106" s="163"/>
      <c r="AGP106" s="163"/>
      <c r="AGQ106" s="163"/>
      <c r="AGR106" s="163"/>
      <c r="AGS106" s="163"/>
      <c r="AGT106" s="163"/>
      <c r="AGU106" s="163"/>
      <c r="AGV106" s="163"/>
      <c r="AGW106" s="163"/>
      <c r="AGX106" s="163"/>
      <c r="AGY106" s="163"/>
      <c r="AGZ106" s="163"/>
      <c r="AHA106" s="163"/>
      <c r="AHB106" s="163"/>
      <c r="AHC106" s="163"/>
      <c r="AHD106" s="163"/>
      <c r="AHE106" s="163"/>
      <c r="AHF106" s="163"/>
      <c r="AHG106" s="163"/>
      <c r="AHH106" s="163"/>
      <c r="AHI106" s="163"/>
      <c r="AHJ106" s="163"/>
      <c r="AHK106" s="163"/>
      <c r="AHL106" s="163"/>
      <c r="AHM106" s="163"/>
      <c r="AHN106" s="163"/>
      <c r="AHO106" s="163"/>
      <c r="AHP106" s="163"/>
      <c r="AHQ106" s="163"/>
      <c r="AHR106" s="163"/>
      <c r="AHS106" s="163"/>
      <c r="AHT106" s="163"/>
      <c r="AHU106" s="163"/>
      <c r="AHV106" s="163"/>
      <c r="AHW106" s="163"/>
      <c r="AHX106" s="163"/>
      <c r="AHY106" s="163"/>
      <c r="AHZ106" s="163"/>
      <c r="AIA106" s="163"/>
      <c r="AIB106" s="163"/>
      <c r="AIC106" s="163"/>
      <c r="AID106" s="163"/>
      <c r="AIE106" s="163"/>
      <c r="AIF106" s="163"/>
      <c r="AIG106" s="163"/>
      <c r="AIH106" s="163"/>
      <c r="AII106" s="163"/>
      <c r="AIJ106" s="163"/>
      <c r="AIK106" s="163"/>
      <c r="AIL106" s="163"/>
      <c r="AIM106" s="163"/>
      <c r="AIN106" s="163"/>
      <c r="AIO106" s="163"/>
      <c r="AIP106" s="163"/>
      <c r="AIQ106" s="163"/>
      <c r="AIR106" s="163"/>
      <c r="AIS106" s="163"/>
      <c r="AIT106" s="163"/>
      <c r="AIU106" s="163"/>
      <c r="AIV106" s="163"/>
      <c r="AIW106" s="163"/>
      <c r="AIX106" s="163"/>
      <c r="AIY106" s="163"/>
      <c r="AIZ106" s="163"/>
      <c r="AJA106" s="163"/>
      <c r="AJB106" s="163"/>
      <c r="AJC106" s="163"/>
      <c r="AJD106" s="163"/>
      <c r="AJE106" s="163"/>
      <c r="AJF106" s="163"/>
      <c r="AJG106" s="163"/>
      <c r="AJH106" s="163"/>
      <c r="AJI106" s="163"/>
      <c r="AJJ106" s="163"/>
      <c r="AJK106" s="163"/>
      <c r="AJL106" s="163"/>
      <c r="AJM106" s="163"/>
      <c r="AJN106" s="163"/>
      <c r="AJO106" s="163"/>
      <c r="AJP106" s="163"/>
      <c r="AJQ106" s="163"/>
      <c r="AJR106" s="163"/>
      <c r="AJS106" s="163"/>
      <c r="AJT106" s="163"/>
      <c r="AJU106" s="163"/>
      <c r="AJV106" s="163"/>
      <c r="AJW106" s="163"/>
      <c r="AJX106" s="163"/>
      <c r="AJY106" s="163"/>
      <c r="AJZ106" s="163"/>
      <c r="AKA106" s="163"/>
      <c r="AKB106" s="163"/>
      <c r="AKC106" s="163"/>
      <c r="AKD106" s="163"/>
      <c r="AKE106" s="163"/>
      <c r="AKF106" s="163"/>
      <c r="AKG106" s="163"/>
      <c r="AKH106" s="163"/>
      <c r="AKI106" s="163"/>
      <c r="AKJ106" s="163"/>
      <c r="AKK106" s="163"/>
      <c r="AKL106" s="163"/>
      <c r="AKM106" s="163"/>
      <c r="AKN106" s="163"/>
      <c r="AKO106" s="163"/>
      <c r="AKP106" s="163"/>
      <c r="AKQ106" s="163"/>
      <c r="AKR106" s="163"/>
      <c r="AKS106" s="163"/>
      <c r="AKT106" s="163"/>
      <c r="AKU106" s="163"/>
      <c r="AKV106" s="163"/>
      <c r="AKW106" s="163"/>
      <c r="AKX106" s="163"/>
      <c r="AKY106" s="163"/>
      <c r="AKZ106" s="163"/>
      <c r="ALA106" s="163"/>
      <c r="ALB106" s="163"/>
      <c r="ALC106" s="163"/>
      <c r="ALD106" s="163"/>
      <c r="ALE106" s="163"/>
      <c r="ALF106" s="163"/>
      <c r="ALG106" s="163"/>
      <c r="ALH106" s="163"/>
      <c r="ALI106" s="163"/>
      <c r="ALJ106" s="163"/>
      <c r="ALK106" s="163"/>
      <c r="ALL106" s="163"/>
      <c r="ALM106" s="163"/>
      <c r="ALN106" s="163"/>
      <c r="ALO106" s="163"/>
      <c r="ALP106" s="163"/>
      <c r="ALQ106" s="163"/>
      <c r="ALR106" s="163"/>
      <c r="ALS106" s="163"/>
      <c r="ALT106" s="163"/>
      <c r="ALU106" s="163"/>
      <c r="ALV106" s="163"/>
      <c r="ALW106" s="163"/>
      <c r="ALX106" s="163"/>
      <c r="ALY106" s="163"/>
      <c r="ALZ106" s="163"/>
      <c r="AMA106" s="163"/>
      <c r="AMB106" s="163"/>
      <c r="AMC106" s="163"/>
      <c r="AMD106" s="163"/>
      <c r="AME106" s="163"/>
      <c r="AMF106" s="163"/>
      <c r="AMG106" s="163"/>
      <c r="AMH106" s="163"/>
      <c r="AMI106" s="163"/>
      <c r="AMJ106" s="163"/>
      <c r="AMK106" s="163"/>
      <c r="AML106" s="163"/>
      <c r="AMM106" s="163"/>
      <c r="AMN106" s="163"/>
      <c r="AMO106" s="163"/>
      <c r="AMP106" s="163"/>
      <c r="AMQ106" s="163"/>
      <c r="AMR106" s="163"/>
      <c r="AMS106" s="163"/>
      <c r="AMT106" s="163"/>
      <c r="AMU106" s="163"/>
      <c r="AMV106" s="163"/>
      <c r="AMW106" s="163"/>
      <c r="AMX106" s="163"/>
      <c r="AMY106" s="163"/>
      <c r="AMZ106" s="163"/>
      <c r="ANA106" s="163"/>
      <c r="ANB106" s="163"/>
      <c r="ANC106" s="163"/>
      <c r="AND106" s="163"/>
      <c r="ANE106" s="163"/>
      <c r="ANF106" s="163"/>
      <c r="ANG106" s="163"/>
      <c r="ANH106" s="163"/>
      <c r="ANI106" s="163"/>
      <c r="ANJ106" s="163"/>
      <c r="ANK106" s="163"/>
      <c r="ANL106" s="163"/>
      <c r="ANM106" s="163"/>
      <c r="ANN106" s="163"/>
      <c r="ANO106" s="163"/>
      <c r="ANP106" s="163"/>
      <c r="ANQ106" s="163"/>
      <c r="ANR106" s="163"/>
      <c r="ANS106" s="163"/>
      <c r="ANT106" s="163"/>
      <c r="ANU106" s="163"/>
      <c r="ANV106" s="163"/>
      <c r="ANW106" s="163"/>
      <c r="ANX106" s="163"/>
      <c r="ANY106" s="163"/>
      <c r="ANZ106" s="163"/>
      <c r="AOA106" s="163"/>
      <c r="AOB106" s="163"/>
      <c r="AOC106" s="163"/>
      <c r="AOD106" s="163"/>
      <c r="AOE106" s="163"/>
      <c r="AOF106" s="163"/>
      <c r="AOG106" s="163"/>
      <c r="AOH106" s="163"/>
      <c r="AOI106" s="163"/>
      <c r="AOJ106" s="163"/>
      <c r="AOK106" s="163"/>
      <c r="AOL106" s="163"/>
      <c r="AOM106" s="163"/>
      <c r="AON106" s="163"/>
      <c r="AOO106" s="163"/>
      <c r="AOP106" s="163"/>
      <c r="AOQ106" s="163"/>
      <c r="AOR106" s="163"/>
      <c r="AOS106" s="163"/>
      <c r="AOT106" s="163"/>
      <c r="AOU106" s="163"/>
      <c r="AOV106" s="163"/>
      <c r="AOW106" s="163"/>
      <c r="AOX106" s="163"/>
      <c r="AOY106" s="163"/>
      <c r="AOZ106" s="163"/>
      <c r="APA106" s="163"/>
      <c r="APB106" s="163"/>
      <c r="APC106" s="163"/>
      <c r="APD106" s="163"/>
      <c r="APE106" s="163"/>
      <c r="APF106" s="163"/>
      <c r="APG106" s="163"/>
      <c r="APH106" s="163"/>
      <c r="API106" s="163"/>
      <c r="APJ106" s="163"/>
      <c r="APK106" s="163"/>
      <c r="APL106" s="163"/>
      <c r="APM106" s="163"/>
      <c r="APN106" s="163"/>
      <c r="APO106" s="163"/>
      <c r="APP106" s="163"/>
      <c r="APQ106" s="163"/>
      <c r="APR106" s="163"/>
      <c r="APS106" s="163"/>
      <c r="APT106" s="163"/>
      <c r="APU106" s="163"/>
      <c r="APV106" s="163"/>
      <c r="APW106" s="163"/>
      <c r="APX106" s="163"/>
      <c r="APY106" s="163"/>
      <c r="APZ106" s="163"/>
      <c r="AQA106" s="163"/>
      <c r="AQB106" s="163"/>
      <c r="AQC106" s="163"/>
      <c r="AQD106" s="163"/>
      <c r="AQE106" s="163"/>
      <c r="AQF106" s="163"/>
      <c r="AQG106" s="163"/>
      <c r="AQH106" s="163"/>
      <c r="AQI106" s="163"/>
      <c r="AQJ106" s="163"/>
      <c r="AQK106" s="163"/>
      <c r="AQL106" s="163"/>
      <c r="AQM106" s="163"/>
      <c r="AQN106" s="163"/>
      <c r="AQO106" s="163"/>
      <c r="AQP106" s="163"/>
      <c r="AQQ106" s="163"/>
      <c r="AQR106" s="163"/>
      <c r="AQS106" s="163"/>
      <c r="AQT106" s="163"/>
      <c r="AQU106" s="163"/>
      <c r="AQV106" s="163"/>
      <c r="AQW106" s="163"/>
      <c r="AQX106" s="163"/>
      <c r="AQY106" s="163"/>
      <c r="AQZ106" s="163"/>
      <c r="ARA106" s="163"/>
      <c r="ARB106" s="163"/>
      <c r="ARC106" s="163"/>
      <c r="ARD106" s="163"/>
      <c r="ARE106" s="163"/>
      <c r="ARF106" s="163"/>
      <c r="ARG106" s="163"/>
      <c r="ARH106" s="163"/>
      <c r="ARI106" s="163"/>
      <c r="ARJ106" s="163"/>
      <c r="ARK106" s="163"/>
      <c r="ARL106" s="163"/>
      <c r="ARM106" s="163"/>
      <c r="ARN106" s="163"/>
      <c r="ARO106" s="163"/>
      <c r="ARP106" s="163"/>
      <c r="ARQ106" s="163"/>
      <c r="ARR106" s="163"/>
      <c r="ARS106" s="163"/>
      <c r="ART106" s="163"/>
      <c r="ARU106" s="163"/>
      <c r="ARV106" s="163"/>
      <c r="ARW106" s="163"/>
      <c r="ARX106" s="163"/>
      <c r="ARY106" s="163"/>
      <c r="ARZ106" s="163"/>
      <c r="ASA106" s="163"/>
      <c r="ASB106" s="163"/>
      <c r="ASC106" s="163"/>
      <c r="ASD106" s="163"/>
      <c r="ASE106" s="163"/>
      <c r="ASF106" s="163"/>
      <c r="ASG106" s="163"/>
      <c r="ASH106" s="163"/>
      <c r="ASI106" s="163"/>
      <c r="ASJ106" s="163"/>
      <c r="ASK106" s="163"/>
      <c r="ASL106" s="163"/>
      <c r="ASM106" s="163"/>
      <c r="ASN106" s="163"/>
      <c r="ASO106" s="163"/>
      <c r="ASP106" s="163"/>
      <c r="ASQ106" s="163"/>
      <c r="ASR106" s="163"/>
      <c r="ASS106" s="163"/>
      <c r="AST106" s="163"/>
      <c r="ASU106" s="163"/>
      <c r="ASV106" s="163"/>
      <c r="ASW106" s="163"/>
      <c r="ASX106" s="163"/>
      <c r="ASY106" s="163"/>
      <c r="ASZ106" s="163"/>
      <c r="ATA106" s="163"/>
      <c r="ATB106" s="163"/>
      <c r="ATC106" s="163"/>
      <c r="ATD106" s="163"/>
      <c r="ATE106" s="163"/>
      <c r="ATF106" s="163"/>
      <c r="ATG106" s="163"/>
      <c r="ATH106" s="163"/>
      <c r="ATI106" s="163"/>
      <c r="ATJ106" s="163"/>
      <c r="ATK106" s="163"/>
      <c r="ATL106" s="163"/>
      <c r="ATM106" s="163"/>
      <c r="ATN106" s="163"/>
      <c r="ATO106" s="163"/>
      <c r="ATP106" s="163"/>
      <c r="ATQ106" s="163"/>
      <c r="ATR106" s="163"/>
      <c r="ATS106" s="163"/>
      <c r="ATT106" s="163"/>
      <c r="ATU106" s="163"/>
      <c r="ATV106" s="163"/>
      <c r="ATW106" s="163"/>
      <c r="ATX106" s="163"/>
      <c r="ATY106" s="163"/>
      <c r="ATZ106" s="163"/>
      <c r="AUA106" s="163"/>
      <c r="AUB106" s="163"/>
      <c r="AUC106" s="163"/>
      <c r="AUD106" s="163"/>
      <c r="AUE106" s="163"/>
      <c r="AUF106" s="163"/>
      <c r="AUG106" s="163"/>
      <c r="AUH106" s="163"/>
      <c r="AUI106" s="163"/>
      <c r="AUJ106" s="163"/>
      <c r="AUK106" s="163"/>
      <c r="AUL106" s="163"/>
      <c r="AUM106" s="163"/>
      <c r="AUN106" s="163"/>
      <c r="AUO106" s="163"/>
      <c r="AUP106" s="163"/>
      <c r="AUQ106" s="163"/>
      <c r="AUR106" s="163"/>
      <c r="AUS106" s="163"/>
      <c r="AUT106" s="163"/>
      <c r="AUU106" s="163"/>
      <c r="AUV106" s="163"/>
      <c r="AUW106" s="163"/>
      <c r="AUX106" s="163"/>
      <c r="AUY106" s="163"/>
      <c r="AUZ106" s="163"/>
      <c r="AVA106" s="163"/>
      <c r="AVB106" s="163"/>
      <c r="AVC106" s="163"/>
      <c r="AVD106" s="163"/>
      <c r="AVE106" s="163"/>
      <c r="AVF106" s="163"/>
      <c r="AVG106" s="163"/>
      <c r="AVH106" s="163"/>
      <c r="AVI106" s="163"/>
      <c r="AVJ106" s="163"/>
      <c r="AVK106" s="163"/>
      <c r="AVL106" s="163"/>
      <c r="AVM106" s="163"/>
      <c r="AVN106" s="163"/>
      <c r="AVO106" s="163"/>
      <c r="AVP106" s="163"/>
      <c r="AVQ106" s="163"/>
      <c r="AVR106" s="163"/>
      <c r="AVS106" s="163"/>
      <c r="AVT106" s="163"/>
      <c r="AVU106" s="163"/>
      <c r="AVV106" s="163"/>
      <c r="AVW106" s="163"/>
      <c r="AVX106" s="163"/>
      <c r="AVY106" s="163"/>
      <c r="AVZ106" s="163"/>
      <c r="AWA106" s="163"/>
      <c r="AWB106" s="163"/>
      <c r="AWC106" s="163"/>
      <c r="AWD106" s="163"/>
      <c r="AWE106" s="163"/>
      <c r="AWF106" s="163"/>
      <c r="AWG106" s="163"/>
      <c r="AWH106" s="163"/>
      <c r="AWI106" s="163"/>
      <c r="AWJ106" s="163"/>
      <c r="AWK106" s="163"/>
      <c r="AWL106" s="163"/>
      <c r="AWM106" s="163"/>
      <c r="AWN106" s="163"/>
      <c r="AWO106" s="163"/>
      <c r="AWP106" s="163"/>
      <c r="AWQ106" s="163"/>
      <c r="AWR106" s="163"/>
      <c r="AWS106" s="163"/>
      <c r="AWT106" s="163"/>
      <c r="AWU106" s="163"/>
      <c r="AWV106" s="163"/>
      <c r="AWW106" s="163"/>
      <c r="AWX106" s="163"/>
      <c r="AWY106" s="163"/>
      <c r="AWZ106" s="163"/>
      <c r="AXA106" s="163"/>
      <c r="AXB106" s="163"/>
      <c r="AXC106" s="163"/>
      <c r="AXD106" s="163"/>
      <c r="AXE106" s="163"/>
      <c r="AXF106" s="163"/>
      <c r="AXG106" s="163"/>
      <c r="AXH106" s="163"/>
      <c r="AXI106" s="163"/>
      <c r="AXJ106" s="163"/>
      <c r="AXK106" s="163"/>
      <c r="AXL106" s="163"/>
      <c r="AXM106" s="163"/>
      <c r="AXN106" s="163"/>
      <c r="AXO106" s="163"/>
      <c r="AXP106" s="163"/>
      <c r="AXQ106" s="163"/>
      <c r="AXR106" s="163"/>
      <c r="AXS106" s="163"/>
      <c r="AXT106" s="163"/>
      <c r="AXU106" s="163"/>
      <c r="AXV106" s="163"/>
      <c r="AXW106" s="163"/>
      <c r="AXX106" s="163"/>
      <c r="AXY106" s="163"/>
      <c r="AXZ106" s="163"/>
      <c r="AYA106" s="163"/>
      <c r="AYB106" s="163"/>
      <c r="AYC106" s="163"/>
      <c r="AYD106" s="163"/>
      <c r="AYE106" s="163"/>
      <c r="AYF106" s="163"/>
      <c r="AYG106" s="163"/>
      <c r="AYH106" s="163"/>
      <c r="AYI106" s="163"/>
      <c r="AYJ106" s="163"/>
      <c r="AYK106" s="163"/>
      <c r="AYL106" s="163"/>
      <c r="AYM106" s="163"/>
      <c r="AYN106" s="163"/>
      <c r="AYO106" s="163"/>
      <c r="AYP106" s="163"/>
      <c r="AYQ106" s="163"/>
      <c r="AYR106" s="163"/>
      <c r="AYS106" s="163"/>
      <c r="AYT106" s="163"/>
      <c r="AYU106" s="163"/>
      <c r="AYV106" s="163"/>
      <c r="AYW106" s="163"/>
      <c r="AYX106" s="163"/>
      <c r="AYY106" s="163"/>
      <c r="AYZ106" s="163"/>
      <c r="AZA106" s="163"/>
      <c r="AZB106" s="163"/>
      <c r="AZC106" s="163"/>
      <c r="AZD106" s="163"/>
      <c r="AZE106" s="163"/>
      <c r="AZF106" s="163"/>
      <c r="AZG106" s="163"/>
      <c r="AZH106" s="163"/>
      <c r="AZI106" s="163"/>
      <c r="AZJ106" s="163"/>
      <c r="AZK106" s="163"/>
      <c r="AZL106" s="163"/>
      <c r="AZM106" s="163"/>
      <c r="AZN106" s="163"/>
      <c r="AZO106" s="163"/>
      <c r="AZP106" s="163"/>
      <c r="AZQ106" s="163"/>
      <c r="AZR106" s="163"/>
      <c r="AZS106" s="163"/>
      <c r="AZT106" s="163"/>
      <c r="AZU106" s="163"/>
      <c r="AZV106" s="163"/>
      <c r="AZW106" s="163"/>
      <c r="AZX106" s="163"/>
      <c r="AZY106" s="163"/>
      <c r="AZZ106" s="163"/>
      <c r="BAA106" s="163"/>
      <c r="BAB106" s="163"/>
      <c r="BAC106" s="163"/>
      <c r="BAD106" s="163"/>
      <c r="BAE106" s="163"/>
      <c r="BAF106" s="163"/>
      <c r="BAG106" s="163"/>
      <c r="BAH106" s="163"/>
      <c r="BAI106" s="163"/>
      <c r="BAJ106" s="163"/>
      <c r="BAK106" s="163"/>
      <c r="BAL106" s="163"/>
      <c r="BAM106" s="163"/>
      <c r="BAN106" s="163"/>
      <c r="BAO106" s="163"/>
      <c r="BAP106" s="163"/>
      <c r="BAQ106" s="163"/>
      <c r="BAR106" s="163"/>
      <c r="BAS106" s="163"/>
      <c r="BAT106" s="163"/>
      <c r="BAU106" s="163"/>
      <c r="BAV106" s="163"/>
      <c r="BAW106" s="163"/>
      <c r="BAX106" s="163"/>
      <c r="BAY106" s="163"/>
      <c r="BAZ106" s="163"/>
      <c r="BBA106" s="163"/>
      <c r="BBB106" s="163"/>
      <c r="BBC106" s="163"/>
      <c r="BBD106" s="163"/>
      <c r="BBE106" s="163"/>
      <c r="BBF106" s="163"/>
      <c r="BBG106" s="163"/>
      <c r="BBH106" s="163"/>
      <c r="BBI106" s="163"/>
      <c r="BBJ106" s="163"/>
      <c r="BBK106" s="163"/>
      <c r="BBL106" s="163"/>
      <c r="BBM106" s="163"/>
      <c r="BBN106" s="163"/>
      <c r="BBO106" s="163"/>
      <c r="BBP106" s="163"/>
      <c r="BBQ106" s="163"/>
      <c r="BBR106" s="163"/>
      <c r="BBS106" s="163"/>
      <c r="BBT106" s="163"/>
      <c r="BBU106" s="163"/>
      <c r="BBV106" s="163"/>
      <c r="BBW106" s="163"/>
      <c r="BBX106" s="163"/>
      <c r="BBY106" s="163"/>
      <c r="BBZ106" s="163"/>
      <c r="BCA106" s="163"/>
      <c r="BCB106" s="163"/>
      <c r="BCC106" s="163"/>
      <c r="BCD106" s="163"/>
      <c r="BCE106" s="163"/>
      <c r="BCF106" s="163"/>
      <c r="BCG106" s="163"/>
      <c r="BCH106" s="163"/>
      <c r="BCI106" s="163"/>
      <c r="BCJ106" s="163"/>
      <c r="BCK106" s="163"/>
      <c r="BCL106" s="163"/>
      <c r="BCM106" s="163"/>
      <c r="BCN106" s="163"/>
      <c r="BCO106" s="163"/>
      <c r="BCP106" s="163"/>
      <c r="BCQ106" s="163"/>
      <c r="BCR106" s="163"/>
      <c r="BCS106" s="163"/>
      <c r="BCT106" s="163"/>
      <c r="BCU106" s="163"/>
      <c r="BCV106" s="163"/>
      <c r="BCW106" s="163"/>
      <c r="BCX106" s="163"/>
      <c r="BCY106" s="163"/>
      <c r="BCZ106" s="163"/>
      <c r="BDA106" s="163"/>
      <c r="BDB106" s="163"/>
      <c r="BDC106" s="163"/>
      <c r="BDD106" s="163"/>
      <c r="BDE106" s="163"/>
      <c r="BDF106" s="163"/>
      <c r="BDG106" s="163"/>
      <c r="BDH106" s="163"/>
      <c r="BDI106" s="163"/>
      <c r="BDJ106" s="163"/>
      <c r="BDK106" s="163"/>
      <c r="BDL106" s="163"/>
      <c r="BDM106" s="163"/>
      <c r="BDN106" s="163"/>
      <c r="BDO106" s="163"/>
      <c r="BDP106" s="163"/>
      <c r="BDQ106" s="163"/>
      <c r="BDR106" s="163"/>
      <c r="BDS106" s="163"/>
      <c r="BDT106" s="163"/>
      <c r="BDU106" s="163"/>
      <c r="BDV106" s="163"/>
      <c r="BDW106" s="163"/>
      <c r="BDX106" s="163"/>
      <c r="BDY106" s="163"/>
      <c r="BDZ106" s="163"/>
      <c r="BEA106" s="163"/>
      <c r="BEB106" s="163"/>
      <c r="BEC106" s="163"/>
      <c r="BED106" s="163"/>
      <c r="BEE106" s="163"/>
      <c r="BEF106" s="163"/>
      <c r="BEG106" s="163"/>
      <c r="BEH106" s="163"/>
      <c r="BEI106" s="163"/>
      <c r="BEJ106" s="163"/>
      <c r="BEK106" s="163"/>
      <c r="BEL106" s="163"/>
      <c r="BEM106" s="163"/>
      <c r="BEN106" s="163"/>
      <c r="BEO106" s="163"/>
      <c r="BEP106" s="163"/>
      <c r="BEQ106" s="163"/>
      <c r="BER106" s="163"/>
      <c r="BES106" s="163"/>
      <c r="BET106" s="163"/>
      <c r="BEU106" s="163"/>
      <c r="BEV106" s="163"/>
      <c r="BEW106" s="163"/>
      <c r="BEX106" s="163"/>
      <c r="BEY106" s="163"/>
      <c r="BEZ106" s="163"/>
      <c r="BFA106" s="163"/>
      <c r="BFB106" s="163"/>
      <c r="BFC106" s="163"/>
      <c r="BFD106" s="163"/>
      <c r="BFE106" s="163"/>
      <c r="BFF106" s="163"/>
      <c r="BFG106" s="163"/>
      <c r="BFH106" s="163"/>
      <c r="BFI106" s="163"/>
      <c r="BFJ106" s="163"/>
      <c r="BFK106" s="163"/>
      <c r="BFL106" s="163"/>
      <c r="BFM106" s="163"/>
      <c r="BFN106" s="163"/>
      <c r="BFO106" s="163"/>
      <c r="BFP106" s="163"/>
      <c r="BFQ106" s="163"/>
      <c r="BFR106" s="163"/>
      <c r="BFS106" s="163"/>
      <c r="BFT106" s="163"/>
      <c r="BFU106" s="163"/>
      <c r="BFV106" s="163"/>
      <c r="BFW106" s="163"/>
      <c r="BFX106" s="163"/>
      <c r="BFY106" s="163"/>
      <c r="BFZ106" s="163"/>
      <c r="BGA106" s="163"/>
      <c r="BGB106" s="163"/>
      <c r="BGC106" s="163"/>
      <c r="BGD106" s="163"/>
      <c r="BGE106" s="163"/>
      <c r="BGF106" s="163"/>
      <c r="BGG106" s="163"/>
      <c r="BGH106" s="163"/>
      <c r="BGI106" s="163"/>
      <c r="BGJ106" s="163"/>
      <c r="BGK106" s="163"/>
      <c r="BGL106" s="163"/>
      <c r="BGM106" s="163"/>
      <c r="BGN106" s="163"/>
      <c r="BGO106" s="163"/>
      <c r="BGP106" s="163"/>
      <c r="BGQ106" s="163"/>
      <c r="BGR106" s="163"/>
      <c r="BGS106" s="163"/>
      <c r="BGT106" s="163"/>
      <c r="BGU106" s="163"/>
      <c r="BGV106" s="163"/>
      <c r="BGW106" s="163"/>
      <c r="BGX106" s="163"/>
      <c r="BGY106" s="163"/>
      <c r="BGZ106" s="163"/>
      <c r="BHA106" s="163"/>
      <c r="BHB106" s="163"/>
      <c r="BHC106" s="163"/>
      <c r="BHD106" s="163"/>
      <c r="BHE106" s="163"/>
      <c r="BHF106" s="163"/>
      <c r="BHG106" s="163"/>
      <c r="BHH106" s="163"/>
      <c r="BHI106" s="163"/>
      <c r="BHJ106" s="163"/>
      <c r="BHK106" s="163"/>
      <c r="BHL106" s="163"/>
      <c r="BHM106" s="163"/>
      <c r="BHN106" s="163"/>
      <c r="BHO106" s="163"/>
      <c r="BHP106" s="163"/>
      <c r="BHQ106" s="163"/>
      <c r="BHR106" s="163"/>
      <c r="BHS106" s="163"/>
      <c r="BHT106" s="163"/>
      <c r="BHU106" s="163"/>
      <c r="BHV106" s="163"/>
      <c r="BHW106" s="163"/>
      <c r="BHX106" s="163"/>
      <c r="BHY106" s="163"/>
      <c r="BHZ106" s="163"/>
      <c r="BIA106" s="163"/>
      <c r="BIB106" s="163"/>
      <c r="BIC106" s="163"/>
      <c r="BID106" s="163"/>
      <c r="BIE106" s="163"/>
      <c r="BIF106" s="163"/>
      <c r="BIG106" s="163"/>
      <c r="BIH106" s="163"/>
      <c r="BII106" s="163"/>
      <c r="BIJ106" s="163"/>
      <c r="BIK106" s="163"/>
      <c r="BIL106" s="163"/>
      <c r="BIM106" s="163"/>
      <c r="BIN106" s="163"/>
      <c r="BIO106" s="163"/>
      <c r="BIP106" s="163"/>
      <c r="BIQ106" s="163"/>
      <c r="BIR106" s="163"/>
      <c r="BIS106" s="163"/>
      <c r="BIT106" s="163"/>
      <c r="BIU106" s="163"/>
      <c r="BIV106" s="163"/>
      <c r="BIW106" s="163"/>
      <c r="BIX106" s="163"/>
      <c r="BIY106" s="163"/>
      <c r="BIZ106" s="163"/>
      <c r="BJA106" s="163"/>
      <c r="BJB106" s="163"/>
      <c r="BJC106" s="163"/>
      <c r="BJD106" s="163"/>
      <c r="BJE106" s="163"/>
      <c r="BJF106" s="163"/>
      <c r="BJG106" s="163"/>
      <c r="BJH106" s="163"/>
      <c r="BJI106" s="163"/>
      <c r="BJJ106" s="163"/>
      <c r="BJK106" s="163"/>
      <c r="BJL106" s="163"/>
      <c r="BJM106" s="163"/>
      <c r="BJN106" s="163"/>
      <c r="BJO106" s="163"/>
      <c r="BJP106" s="163"/>
      <c r="BJQ106" s="163"/>
      <c r="BJR106" s="163"/>
      <c r="BJS106" s="163"/>
      <c r="BJT106" s="163"/>
      <c r="BJU106" s="163"/>
      <c r="BJV106" s="163"/>
      <c r="BJW106" s="163"/>
      <c r="BJX106" s="163"/>
      <c r="BJY106" s="163"/>
      <c r="BJZ106" s="163"/>
      <c r="BKA106" s="163"/>
      <c r="BKB106" s="163"/>
      <c r="BKC106" s="163"/>
      <c r="BKD106" s="163"/>
      <c r="BKE106" s="163"/>
      <c r="BKF106" s="163"/>
      <c r="BKG106" s="163"/>
      <c r="BKH106" s="163"/>
      <c r="BKI106" s="163"/>
      <c r="BKJ106" s="163"/>
      <c r="BKK106" s="163"/>
      <c r="BKL106" s="163"/>
      <c r="BKM106" s="163"/>
      <c r="BKN106" s="163"/>
      <c r="BKO106" s="163"/>
      <c r="BKP106" s="163"/>
      <c r="BKQ106" s="163"/>
      <c r="BKR106" s="163"/>
      <c r="BKS106" s="163"/>
      <c r="BKT106" s="163"/>
      <c r="BKU106" s="163"/>
      <c r="BKV106" s="163"/>
      <c r="BKW106" s="163"/>
      <c r="BKX106" s="163"/>
      <c r="BKY106" s="163"/>
      <c r="BKZ106" s="163"/>
      <c r="BLA106" s="163"/>
      <c r="BLB106" s="163"/>
      <c r="BLC106" s="163"/>
      <c r="BLD106" s="163"/>
      <c r="BLE106" s="163"/>
      <c r="BLF106" s="163"/>
      <c r="BLG106" s="163"/>
      <c r="BLH106" s="163"/>
      <c r="BLI106" s="163"/>
      <c r="BLJ106" s="163"/>
      <c r="BLK106" s="163"/>
      <c r="BLL106" s="163"/>
      <c r="BLM106" s="163"/>
      <c r="BLN106" s="163"/>
      <c r="BLO106" s="163"/>
      <c r="BLP106" s="163"/>
      <c r="BLQ106" s="163"/>
      <c r="BLR106" s="163"/>
      <c r="BLS106" s="163"/>
      <c r="BLT106" s="163"/>
      <c r="BLU106" s="163"/>
      <c r="BLV106" s="163"/>
      <c r="BLW106" s="163"/>
      <c r="BLX106" s="163"/>
      <c r="BLY106" s="163"/>
      <c r="BLZ106" s="163"/>
      <c r="BMA106" s="163"/>
      <c r="BMB106" s="163"/>
      <c r="BMC106" s="163"/>
      <c r="BMD106" s="163"/>
      <c r="BME106" s="163"/>
      <c r="BMF106" s="163"/>
      <c r="BMG106" s="163"/>
      <c r="BMH106" s="163"/>
      <c r="BMI106" s="163"/>
      <c r="BMJ106" s="163"/>
      <c r="BMK106" s="163"/>
      <c r="BML106" s="163"/>
      <c r="BMM106" s="163"/>
      <c r="BMN106" s="163"/>
      <c r="BMO106" s="163"/>
      <c r="BMP106" s="163"/>
      <c r="BMQ106" s="163"/>
      <c r="BMR106" s="163"/>
      <c r="BMS106" s="163"/>
      <c r="BMT106" s="163"/>
      <c r="BMU106" s="163"/>
      <c r="BMV106" s="163"/>
      <c r="BMW106" s="163"/>
      <c r="BMX106" s="163"/>
      <c r="BMY106" s="163"/>
      <c r="BMZ106" s="163"/>
      <c r="BNA106" s="163"/>
      <c r="BNB106" s="163"/>
      <c r="BNC106" s="163"/>
      <c r="BND106" s="163"/>
      <c r="BNE106" s="163"/>
      <c r="BNF106" s="163"/>
      <c r="BNG106" s="163"/>
      <c r="BNH106" s="163"/>
      <c r="BNI106" s="163"/>
      <c r="BNJ106" s="163"/>
      <c r="BNK106" s="163"/>
      <c r="BNL106" s="163"/>
      <c r="BNM106" s="163"/>
      <c r="BNN106" s="163"/>
      <c r="BNO106" s="163"/>
      <c r="BNP106" s="163"/>
      <c r="BNQ106" s="163"/>
      <c r="BNR106" s="163"/>
      <c r="BNS106" s="163"/>
      <c r="BNT106" s="163"/>
      <c r="BNU106" s="163"/>
      <c r="BNV106" s="163"/>
      <c r="BNW106" s="163"/>
      <c r="BNX106" s="163"/>
      <c r="BNY106" s="163"/>
      <c r="BNZ106" s="163"/>
      <c r="BOA106" s="163"/>
      <c r="BOB106" s="163"/>
      <c r="BOC106" s="163"/>
      <c r="BOD106" s="163"/>
      <c r="BOE106" s="163"/>
      <c r="BOF106" s="163"/>
      <c r="BOG106" s="163"/>
      <c r="BOH106" s="163"/>
      <c r="BOI106" s="163"/>
      <c r="BOJ106" s="163"/>
      <c r="BOK106" s="163"/>
      <c r="BOL106" s="163"/>
      <c r="BOM106" s="163"/>
      <c r="BON106" s="163"/>
      <c r="BOO106" s="163"/>
      <c r="BOP106" s="163"/>
      <c r="BOQ106" s="163"/>
      <c r="BOR106" s="163"/>
      <c r="BOS106" s="163"/>
      <c r="BOT106" s="163"/>
      <c r="BOU106" s="163"/>
      <c r="BOV106" s="163"/>
      <c r="BOW106" s="163"/>
      <c r="BOX106" s="163"/>
      <c r="BOY106" s="163"/>
      <c r="BOZ106" s="163"/>
      <c r="BPA106" s="163"/>
      <c r="BPB106" s="163"/>
      <c r="BPC106" s="163"/>
      <c r="BPD106" s="163"/>
      <c r="BPE106" s="163"/>
      <c r="BPF106" s="163"/>
      <c r="BPG106" s="163"/>
      <c r="BPH106" s="163"/>
      <c r="BPI106" s="163"/>
      <c r="BPJ106" s="163"/>
      <c r="BPK106" s="163"/>
      <c r="BPL106" s="163"/>
      <c r="BPM106" s="163"/>
      <c r="BPN106" s="163"/>
      <c r="BPO106" s="163"/>
      <c r="BPP106" s="163"/>
      <c r="BPQ106" s="163"/>
      <c r="BPR106" s="163"/>
      <c r="BPS106" s="163"/>
      <c r="BPT106" s="163"/>
      <c r="BPU106" s="163"/>
      <c r="BPV106" s="163"/>
      <c r="BPW106" s="163"/>
      <c r="BPX106" s="163"/>
      <c r="BPY106" s="163"/>
      <c r="BPZ106" s="163"/>
      <c r="BQA106" s="163"/>
      <c r="BQB106" s="163"/>
      <c r="BQC106" s="163"/>
      <c r="BQD106" s="163"/>
      <c r="BQE106" s="163"/>
      <c r="BQF106" s="163"/>
      <c r="BQG106" s="163"/>
      <c r="BQH106" s="163"/>
      <c r="BQI106" s="163"/>
      <c r="BQJ106" s="163"/>
      <c r="BQK106" s="163"/>
      <c r="BQL106" s="163"/>
      <c r="BQM106" s="163"/>
      <c r="BQN106" s="163"/>
      <c r="BQO106" s="163"/>
      <c r="BQP106" s="163"/>
      <c r="BQQ106" s="163"/>
      <c r="BQR106" s="163"/>
      <c r="BQS106" s="163"/>
      <c r="BQT106" s="163"/>
      <c r="BQU106" s="163"/>
      <c r="BQV106" s="163"/>
      <c r="BQW106" s="163"/>
    </row>
    <row r="107" spans="1:1817" ht="51" hidden="1" x14ac:dyDescent="0.25">
      <c r="A107" s="140" t="s">
        <v>218</v>
      </c>
      <c r="B107" s="140" t="s">
        <v>338</v>
      </c>
      <c r="C107" s="140" t="s">
        <v>86</v>
      </c>
      <c r="D107" s="141" t="s">
        <v>87</v>
      </c>
      <c r="E107" s="142" t="s">
        <v>88</v>
      </c>
      <c r="F107" s="141" t="s">
        <v>89</v>
      </c>
      <c r="G107" s="123" t="s">
        <v>90</v>
      </c>
      <c r="H107" s="141" t="s">
        <v>91</v>
      </c>
      <c r="I107" s="142">
        <v>367</v>
      </c>
      <c r="J107" s="141" t="s">
        <v>202</v>
      </c>
      <c r="K107" s="142">
        <v>165</v>
      </c>
      <c r="L107" s="143" t="s">
        <v>205</v>
      </c>
      <c r="M107" s="142"/>
      <c r="N107" s="142">
        <v>1082</v>
      </c>
      <c r="O107" s="142">
        <v>1</v>
      </c>
      <c r="P107" s="143" t="s">
        <v>206</v>
      </c>
      <c r="Q107" s="290" t="s">
        <v>26</v>
      </c>
      <c r="R107" s="144">
        <f>+SUM(S107:W107)</f>
        <v>48</v>
      </c>
      <c r="S107" s="144">
        <v>0</v>
      </c>
      <c r="T107" s="144">
        <v>34</v>
      </c>
      <c r="U107" s="144">
        <v>6</v>
      </c>
      <c r="V107" s="144">
        <v>6</v>
      </c>
      <c r="W107" s="144">
        <v>2</v>
      </c>
      <c r="X107" s="139">
        <v>0</v>
      </c>
      <c r="Y107" s="139">
        <v>0</v>
      </c>
      <c r="Z107" s="241">
        <f t="shared" ref="Z107:Z111" si="109">+Y107/T107</f>
        <v>0</v>
      </c>
      <c r="AA107" s="139"/>
      <c r="AB107" s="139"/>
      <c r="AC107" s="241"/>
      <c r="AD107" s="139"/>
      <c r="AE107" s="139"/>
      <c r="AF107" s="241"/>
      <c r="AG107" s="139">
        <v>0</v>
      </c>
      <c r="AJ107" s="139"/>
      <c r="AK107" s="139"/>
      <c r="AL107" s="139"/>
      <c r="AM107" s="139"/>
      <c r="AN107" s="139">
        <v>34</v>
      </c>
    </row>
    <row r="108" spans="1:1817" ht="51" hidden="1" x14ac:dyDescent="0.25">
      <c r="A108" s="140" t="s">
        <v>218</v>
      </c>
      <c r="B108" s="140" t="s">
        <v>338</v>
      </c>
      <c r="C108" s="140" t="s">
        <v>86</v>
      </c>
      <c r="D108" s="141" t="s">
        <v>87</v>
      </c>
      <c r="E108" s="142" t="s">
        <v>88</v>
      </c>
      <c r="F108" s="141" t="s">
        <v>89</v>
      </c>
      <c r="G108" s="123" t="s">
        <v>90</v>
      </c>
      <c r="H108" s="141" t="s">
        <v>91</v>
      </c>
      <c r="I108" s="142">
        <v>367</v>
      </c>
      <c r="J108" s="141" t="s">
        <v>202</v>
      </c>
      <c r="K108" s="142">
        <v>165</v>
      </c>
      <c r="L108" s="143" t="s">
        <v>205</v>
      </c>
      <c r="M108" s="142"/>
      <c r="N108" s="142">
        <v>1082</v>
      </c>
      <c r="O108" s="142">
        <v>2</v>
      </c>
      <c r="P108" s="143" t="s">
        <v>207</v>
      </c>
      <c r="Q108" s="290" t="s">
        <v>26</v>
      </c>
      <c r="R108" s="144">
        <f t="shared" ref="R108:R111" si="110">+SUM(S108:W108)</f>
        <v>16</v>
      </c>
      <c r="S108" s="144">
        <v>0</v>
      </c>
      <c r="T108" s="144">
        <v>11</v>
      </c>
      <c r="U108" s="144">
        <v>3</v>
      </c>
      <c r="V108" s="144">
        <v>1</v>
      </c>
      <c r="W108" s="144">
        <v>1</v>
      </c>
      <c r="X108" s="139">
        <v>0</v>
      </c>
      <c r="Y108" s="139">
        <v>0</v>
      </c>
      <c r="Z108" s="241">
        <f t="shared" si="109"/>
        <v>0</v>
      </c>
      <c r="AA108" s="139"/>
      <c r="AB108" s="139"/>
      <c r="AC108" s="241"/>
      <c r="AD108" s="139"/>
      <c r="AE108" s="139"/>
      <c r="AF108" s="241"/>
      <c r="AG108" s="139">
        <v>2</v>
      </c>
      <c r="AJ108" s="139"/>
      <c r="AK108" s="139"/>
      <c r="AL108" s="139"/>
      <c r="AM108" s="139"/>
      <c r="AN108" s="139">
        <v>11</v>
      </c>
    </row>
    <row r="109" spans="1:1817" ht="51" hidden="1" x14ac:dyDescent="0.25">
      <c r="A109" s="38" t="s">
        <v>218</v>
      </c>
      <c r="B109" s="38" t="s">
        <v>338</v>
      </c>
      <c r="C109" s="38" t="s">
        <v>86</v>
      </c>
      <c r="D109" s="39" t="s">
        <v>87</v>
      </c>
      <c r="E109" s="40" t="s">
        <v>88</v>
      </c>
      <c r="F109" s="39" t="s">
        <v>89</v>
      </c>
      <c r="G109" s="35" t="s">
        <v>90</v>
      </c>
      <c r="H109" s="39" t="s">
        <v>91</v>
      </c>
      <c r="I109" s="40">
        <v>367</v>
      </c>
      <c r="J109" s="39" t="s">
        <v>202</v>
      </c>
      <c r="K109" s="40">
        <v>165</v>
      </c>
      <c r="L109" s="41" t="s">
        <v>205</v>
      </c>
      <c r="M109" s="40"/>
      <c r="N109" s="40">
        <v>1082</v>
      </c>
      <c r="O109" s="40">
        <v>6</v>
      </c>
      <c r="P109" s="41" t="s">
        <v>341</v>
      </c>
      <c r="Q109" s="275" t="s">
        <v>26</v>
      </c>
      <c r="R109" s="42">
        <f t="shared" si="110"/>
        <v>9</v>
      </c>
      <c r="S109" s="42">
        <v>0</v>
      </c>
      <c r="T109" s="42">
        <v>9</v>
      </c>
      <c r="U109" s="42">
        <v>0</v>
      </c>
      <c r="V109" s="42">
        <v>0</v>
      </c>
      <c r="W109" s="42">
        <v>0</v>
      </c>
      <c r="X109" s="47">
        <v>1</v>
      </c>
      <c r="Y109" s="47">
        <v>1</v>
      </c>
      <c r="Z109" s="240">
        <f t="shared" si="109"/>
        <v>0.1111111111111111</v>
      </c>
      <c r="AA109" s="47"/>
      <c r="AB109" s="47"/>
      <c r="AC109" s="240"/>
      <c r="AD109" s="47"/>
      <c r="AE109" s="47"/>
      <c r="AF109" s="240"/>
      <c r="AG109" s="47">
        <v>2</v>
      </c>
      <c r="AJ109" s="47"/>
      <c r="AK109" s="47"/>
      <c r="AL109" s="47"/>
      <c r="AM109" s="47"/>
      <c r="AN109" s="47">
        <v>9</v>
      </c>
    </row>
    <row r="110" spans="1:1817" ht="51" hidden="1" x14ac:dyDescent="0.25">
      <c r="A110" s="38" t="s">
        <v>218</v>
      </c>
      <c r="B110" s="38" t="s">
        <v>338</v>
      </c>
      <c r="C110" s="38" t="s">
        <v>86</v>
      </c>
      <c r="D110" s="39" t="s">
        <v>87</v>
      </c>
      <c r="E110" s="40" t="s">
        <v>88</v>
      </c>
      <c r="F110" s="39" t="s">
        <v>89</v>
      </c>
      <c r="G110" s="35" t="s">
        <v>90</v>
      </c>
      <c r="H110" s="39" t="s">
        <v>91</v>
      </c>
      <c r="I110" s="40">
        <v>367</v>
      </c>
      <c r="J110" s="39" t="s">
        <v>202</v>
      </c>
      <c r="K110" s="40">
        <v>165</v>
      </c>
      <c r="L110" s="41" t="s">
        <v>205</v>
      </c>
      <c r="M110" s="40"/>
      <c r="N110" s="40">
        <v>1082</v>
      </c>
      <c r="O110" s="40">
        <v>7</v>
      </c>
      <c r="P110" s="41" t="s">
        <v>208</v>
      </c>
      <c r="Q110" s="275" t="s">
        <v>34</v>
      </c>
      <c r="R110" s="44">
        <f>+W110</f>
        <v>1</v>
      </c>
      <c r="S110" s="44">
        <v>1</v>
      </c>
      <c r="T110" s="44">
        <v>1</v>
      </c>
      <c r="U110" s="44">
        <v>1</v>
      </c>
      <c r="V110" s="44">
        <v>1</v>
      </c>
      <c r="W110" s="44">
        <v>1</v>
      </c>
      <c r="X110" s="211">
        <v>0.54</v>
      </c>
      <c r="Y110" s="211">
        <v>0.54</v>
      </c>
      <c r="Z110" s="240">
        <f t="shared" si="109"/>
        <v>0.54</v>
      </c>
      <c r="AA110" s="47"/>
      <c r="AB110" s="211"/>
      <c r="AC110" s="240"/>
      <c r="AD110" s="47"/>
      <c r="AE110" s="211"/>
      <c r="AF110" s="240"/>
      <c r="AG110" s="211">
        <v>0.81</v>
      </c>
      <c r="AJ110" s="47"/>
      <c r="AK110" s="47"/>
      <c r="AL110" s="211"/>
      <c r="AM110" s="47"/>
      <c r="AN110" s="211">
        <v>1</v>
      </c>
    </row>
    <row r="111" spans="1:1817" ht="51" hidden="1" x14ac:dyDescent="0.25">
      <c r="A111" s="38" t="s">
        <v>218</v>
      </c>
      <c r="B111" s="38" t="s">
        <v>338</v>
      </c>
      <c r="C111" s="38" t="s">
        <v>86</v>
      </c>
      <c r="D111" s="39" t="s">
        <v>87</v>
      </c>
      <c r="E111" s="40" t="s">
        <v>88</v>
      </c>
      <c r="F111" s="39" t="s">
        <v>89</v>
      </c>
      <c r="G111" s="35" t="s">
        <v>90</v>
      </c>
      <c r="H111" s="39" t="s">
        <v>91</v>
      </c>
      <c r="I111" s="40">
        <v>367</v>
      </c>
      <c r="J111" s="39" t="s">
        <v>202</v>
      </c>
      <c r="K111" s="40">
        <v>165</v>
      </c>
      <c r="L111" s="41" t="s">
        <v>205</v>
      </c>
      <c r="M111" s="40"/>
      <c r="N111" s="40">
        <v>1082</v>
      </c>
      <c r="O111" s="40">
        <v>8</v>
      </c>
      <c r="P111" s="41" t="s">
        <v>342</v>
      </c>
      <c r="Q111" s="275" t="s">
        <v>26</v>
      </c>
      <c r="R111" s="42">
        <f t="shared" si="110"/>
        <v>40</v>
      </c>
      <c r="S111" s="42">
        <v>0</v>
      </c>
      <c r="T111" s="42">
        <v>40</v>
      </c>
      <c r="U111" s="42">
        <v>0</v>
      </c>
      <c r="V111" s="42">
        <v>0</v>
      </c>
      <c r="W111" s="42">
        <v>0</v>
      </c>
      <c r="X111" s="47">
        <v>0</v>
      </c>
      <c r="Y111" s="47">
        <v>0</v>
      </c>
      <c r="Z111" s="240">
        <f t="shared" si="109"/>
        <v>0</v>
      </c>
      <c r="AA111" s="47"/>
      <c r="AB111" s="47"/>
      <c r="AC111" s="240"/>
      <c r="AD111" s="47"/>
      <c r="AE111" s="47"/>
      <c r="AF111" s="240"/>
      <c r="AG111" s="47">
        <v>0</v>
      </c>
      <c r="AJ111" s="47"/>
      <c r="AK111" s="47"/>
      <c r="AL111" s="47"/>
      <c r="AM111" s="47"/>
      <c r="AN111" s="47">
        <v>40</v>
      </c>
    </row>
    <row r="112" spans="1:1817" s="164" customFormat="1" ht="38.25" hidden="1" x14ac:dyDescent="0.25">
      <c r="A112" s="80" t="s">
        <v>218</v>
      </c>
      <c r="B112" s="73" t="s">
        <v>336</v>
      </c>
      <c r="C112" s="80" t="s">
        <v>86</v>
      </c>
      <c r="D112" s="81" t="s">
        <v>87</v>
      </c>
      <c r="E112" s="73" t="s">
        <v>88</v>
      </c>
      <c r="F112" s="81" t="s">
        <v>89</v>
      </c>
      <c r="G112" s="74" t="s">
        <v>90</v>
      </c>
      <c r="H112" s="81" t="s">
        <v>91</v>
      </c>
      <c r="I112" s="73">
        <v>367</v>
      </c>
      <c r="J112" s="81" t="s">
        <v>202</v>
      </c>
      <c r="K112" s="73">
        <v>165</v>
      </c>
      <c r="L112" s="82" t="s">
        <v>205</v>
      </c>
      <c r="M112" s="73"/>
      <c r="N112" s="73"/>
      <c r="O112" s="73"/>
      <c r="P112" s="82"/>
      <c r="Q112" s="280" t="s">
        <v>26</v>
      </c>
      <c r="R112" s="76">
        <f>+SUM(S112:W112)</f>
        <v>64</v>
      </c>
      <c r="S112" s="76">
        <f t="shared" ref="S112:AA112" si="111">+S107+S108</f>
        <v>0</v>
      </c>
      <c r="T112" s="76">
        <f t="shared" si="111"/>
        <v>45</v>
      </c>
      <c r="U112" s="76">
        <f t="shared" si="111"/>
        <v>9</v>
      </c>
      <c r="V112" s="76">
        <f t="shared" si="111"/>
        <v>7</v>
      </c>
      <c r="W112" s="76">
        <f t="shared" si="111"/>
        <v>3</v>
      </c>
      <c r="X112" s="299">
        <f t="shared" si="111"/>
        <v>0</v>
      </c>
      <c r="Y112" s="195">
        <f t="shared" si="111"/>
        <v>0</v>
      </c>
      <c r="Z112" s="233">
        <f t="shared" si="111"/>
        <v>0</v>
      </c>
      <c r="AA112" s="195">
        <f t="shared" si="111"/>
        <v>0</v>
      </c>
      <c r="AB112" s="195"/>
      <c r="AC112" s="233"/>
      <c r="AD112" s="195">
        <f>+AD107+AD108</f>
        <v>0</v>
      </c>
      <c r="AE112" s="195"/>
      <c r="AF112" s="233"/>
      <c r="AG112" s="195">
        <v>2</v>
      </c>
      <c r="AJ112" s="166"/>
      <c r="AK112" s="166"/>
      <c r="AL112" s="195"/>
      <c r="AM112" s="166"/>
      <c r="AN112" s="195">
        <v>45</v>
      </c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3"/>
      <c r="GC112" s="163"/>
      <c r="GD112" s="163"/>
      <c r="GE112" s="163"/>
      <c r="GF112" s="163"/>
      <c r="GG112" s="163"/>
      <c r="GH112" s="163"/>
      <c r="GI112" s="163"/>
      <c r="GJ112" s="163"/>
      <c r="GK112" s="163"/>
      <c r="GL112" s="163"/>
      <c r="GM112" s="163"/>
      <c r="GN112" s="163"/>
      <c r="GO112" s="163"/>
      <c r="GP112" s="163"/>
      <c r="GQ112" s="163"/>
      <c r="GR112" s="163"/>
      <c r="GS112" s="163"/>
      <c r="GT112" s="163"/>
      <c r="GU112" s="163"/>
      <c r="GV112" s="163"/>
      <c r="GW112" s="163"/>
      <c r="GX112" s="163"/>
      <c r="GY112" s="163"/>
      <c r="GZ112" s="163"/>
      <c r="HA112" s="163"/>
      <c r="HB112" s="163"/>
      <c r="HC112" s="163"/>
      <c r="HD112" s="163"/>
      <c r="HE112" s="163"/>
      <c r="HF112" s="163"/>
      <c r="HG112" s="163"/>
      <c r="HH112" s="163"/>
      <c r="HI112" s="163"/>
      <c r="HJ112" s="163"/>
      <c r="HK112" s="163"/>
      <c r="HL112" s="163"/>
      <c r="HM112" s="163"/>
      <c r="HN112" s="163"/>
      <c r="HO112" s="163"/>
      <c r="HP112" s="163"/>
      <c r="HQ112" s="163"/>
      <c r="HR112" s="163"/>
      <c r="HS112" s="163"/>
      <c r="HT112" s="163"/>
      <c r="HU112" s="163"/>
      <c r="HV112" s="163"/>
      <c r="HW112" s="163"/>
      <c r="HX112" s="163"/>
      <c r="HY112" s="163"/>
      <c r="HZ112" s="163"/>
      <c r="IA112" s="163"/>
      <c r="IB112" s="163"/>
      <c r="IC112" s="163"/>
      <c r="ID112" s="163"/>
      <c r="IE112" s="163"/>
      <c r="IF112" s="163"/>
      <c r="IG112" s="163"/>
      <c r="IH112" s="163"/>
      <c r="II112" s="163"/>
      <c r="IJ112" s="163"/>
      <c r="IK112" s="163"/>
      <c r="IL112" s="163"/>
      <c r="IM112" s="163"/>
      <c r="IN112" s="163"/>
      <c r="IO112" s="163"/>
      <c r="IP112" s="163"/>
      <c r="IQ112" s="163"/>
      <c r="IR112" s="163"/>
      <c r="IS112" s="163"/>
      <c r="IT112" s="163"/>
      <c r="IU112" s="163"/>
      <c r="IV112" s="163"/>
      <c r="IW112" s="163"/>
      <c r="IX112" s="163"/>
      <c r="IY112" s="163"/>
      <c r="IZ112" s="163"/>
      <c r="JA112" s="163"/>
      <c r="JB112" s="163"/>
      <c r="JC112" s="163"/>
      <c r="JD112" s="163"/>
      <c r="JE112" s="163"/>
      <c r="JF112" s="163"/>
      <c r="JG112" s="163"/>
      <c r="JH112" s="163"/>
      <c r="JI112" s="163"/>
      <c r="JJ112" s="163"/>
      <c r="JK112" s="163"/>
      <c r="JL112" s="163"/>
      <c r="JM112" s="163"/>
      <c r="JN112" s="163"/>
      <c r="JO112" s="163"/>
      <c r="JP112" s="163"/>
      <c r="JQ112" s="163"/>
      <c r="JR112" s="163"/>
      <c r="JS112" s="163"/>
      <c r="JT112" s="163"/>
      <c r="JU112" s="163"/>
      <c r="JV112" s="163"/>
      <c r="JW112" s="163"/>
      <c r="JX112" s="163"/>
      <c r="JY112" s="163"/>
      <c r="JZ112" s="163"/>
      <c r="KA112" s="163"/>
      <c r="KB112" s="163"/>
      <c r="KC112" s="163"/>
      <c r="KD112" s="163"/>
      <c r="KE112" s="163"/>
      <c r="KF112" s="163"/>
      <c r="KG112" s="163"/>
      <c r="KH112" s="163"/>
      <c r="KI112" s="163"/>
      <c r="KJ112" s="163"/>
      <c r="KK112" s="163"/>
      <c r="KL112" s="163"/>
      <c r="KM112" s="163"/>
      <c r="KN112" s="163"/>
      <c r="KO112" s="163"/>
      <c r="KP112" s="163"/>
      <c r="KQ112" s="163"/>
      <c r="KR112" s="163"/>
      <c r="KS112" s="163"/>
      <c r="KT112" s="163"/>
      <c r="KU112" s="163"/>
      <c r="KV112" s="163"/>
      <c r="KW112" s="163"/>
      <c r="KX112" s="163"/>
      <c r="KY112" s="163"/>
      <c r="KZ112" s="163"/>
      <c r="LA112" s="163"/>
      <c r="LB112" s="163"/>
      <c r="LC112" s="163"/>
      <c r="LD112" s="163"/>
      <c r="LE112" s="163"/>
      <c r="LF112" s="163"/>
      <c r="LG112" s="163"/>
      <c r="LH112" s="163"/>
      <c r="LI112" s="163"/>
      <c r="LJ112" s="163"/>
      <c r="LK112" s="163"/>
      <c r="LL112" s="163"/>
      <c r="LM112" s="163"/>
      <c r="LN112" s="163"/>
      <c r="LO112" s="163"/>
      <c r="LP112" s="163"/>
      <c r="LQ112" s="163"/>
      <c r="LR112" s="163"/>
      <c r="LS112" s="163"/>
      <c r="LT112" s="163"/>
      <c r="LU112" s="163"/>
      <c r="LV112" s="163"/>
      <c r="LW112" s="163"/>
      <c r="LX112" s="163"/>
      <c r="LY112" s="163"/>
      <c r="LZ112" s="163"/>
      <c r="MA112" s="163"/>
      <c r="MB112" s="163"/>
      <c r="MC112" s="163"/>
      <c r="MD112" s="163"/>
      <c r="ME112" s="163"/>
      <c r="MF112" s="163"/>
      <c r="MG112" s="163"/>
      <c r="MH112" s="163"/>
      <c r="MI112" s="163"/>
      <c r="MJ112" s="163"/>
      <c r="MK112" s="163"/>
      <c r="ML112" s="163"/>
      <c r="MM112" s="163"/>
      <c r="MN112" s="163"/>
      <c r="MO112" s="163"/>
      <c r="MP112" s="163"/>
      <c r="MQ112" s="163"/>
      <c r="MR112" s="163"/>
      <c r="MS112" s="163"/>
      <c r="MT112" s="163"/>
      <c r="MU112" s="163"/>
      <c r="MV112" s="163"/>
      <c r="MW112" s="163"/>
      <c r="MX112" s="163"/>
      <c r="MY112" s="163"/>
      <c r="MZ112" s="163"/>
      <c r="NA112" s="163"/>
      <c r="NB112" s="163"/>
      <c r="NC112" s="163"/>
      <c r="ND112" s="163"/>
      <c r="NE112" s="163"/>
      <c r="NF112" s="163"/>
      <c r="NG112" s="163"/>
      <c r="NH112" s="163"/>
      <c r="NI112" s="163"/>
      <c r="NJ112" s="163"/>
      <c r="NK112" s="163"/>
      <c r="NL112" s="163"/>
      <c r="NM112" s="163"/>
      <c r="NN112" s="163"/>
      <c r="NO112" s="163"/>
      <c r="NP112" s="163"/>
      <c r="NQ112" s="163"/>
      <c r="NR112" s="163"/>
      <c r="NS112" s="163"/>
      <c r="NT112" s="163"/>
      <c r="NU112" s="163"/>
      <c r="NV112" s="163"/>
      <c r="NW112" s="163"/>
      <c r="NX112" s="163"/>
      <c r="NY112" s="163"/>
      <c r="NZ112" s="163"/>
      <c r="OA112" s="163"/>
      <c r="OB112" s="163"/>
      <c r="OC112" s="163"/>
      <c r="OD112" s="163"/>
      <c r="OE112" s="163"/>
      <c r="OF112" s="163"/>
      <c r="OG112" s="163"/>
      <c r="OH112" s="163"/>
      <c r="OI112" s="163"/>
      <c r="OJ112" s="163"/>
      <c r="OK112" s="163"/>
      <c r="OL112" s="163"/>
      <c r="OM112" s="163"/>
      <c r="ON112" s="163"/>
      <c r="OO112" s="163"/>
      <c r="OP112" s="163"/>
      <c r="OQ112" s="163"/>
      <c r="OR112" s="163"/>
      <c r="OS112" s="163"/>
      <c r="OT112" s="163"/>
      <c r="OU112" s="163"/>
      <c r="OV112" s="163"/>
      <c r="OW112" s="163"/>
      <c r="OX112" s="163"/>
      <c r="OY112" s="163"/>
      <c r="OZ112" s="163"/>
      <c r="PA112" s="163"/>
      <c r="PB112" s="163"/>
      <c r="PC112" s="163"/>
      <c r="PD112" s="163"/>
      <c r="PE112" s="163"/>
      <c r="PF112" s="163"/>
      <c r="PG112" s="163"/>
      <c r="PH112" s="163"/>
      <c r="PI112" s="163"/>
      <c r="PJ112" s="163"/>
      <c r="PK112" s="163"/>
      <c r="PL112" s="163"/>
      <c r="PM112" s="163"/>
      <c r="PN112" s="163"/>
      <c r="PO112" s="163"/>
      <c r="PP112" s="163"/>
      <c r="PQ112" s="163"/>
      <c r="PR112" s="163"/>
      <c r="PS112" s="163"/>
      <c r="PT112" s="163"/>
      <c r="PU112" s="163"/>
      <c r="PV112" s="163"/>
      <c r="PW112" s="163"/>
      <c r="PX112" s="163"/>
      <c r="PY112" s="163"/>
      <c r="PZ112" s="163"/>
      <c r="QA112" s="163"/>
      <c r="QB112" s="163"/>
      <c r="QC112" s="163"/>
      <c r="QD112" s="163"/>
      <c r="QE112" s="163"/>
      <c r="QF112" s="163"/>
      <c r="QG112" s="163"/>
      <c r="QH112" s="163"/>
      <c r="QI112" s="163"/>
      <c r="QJ112" s="163"/>
      <c r="QK112" s="163"/>
      <c r="QL112" s="163"/>
      <c r="QM112" s="163"/>
      <c r="QN112" s="163"/>
      <c r="QO112" s="163"/>
      <c r="QP112" s="163"/>
      <c r="QQ112" s="163"/>
      <c r="QR112" s="163"/>
      <c r="QS112" s="163"/>
      <c r="QT112" s="163"/>
      <c r="QU112" s="163"/>
      <c r="QV112" s="163"/>
      <c r="QW112" s="163"/>
      <c r="QX112" s="163"/>
      <c r="QY112" s="163"/>
      <c r="QZ112" s="163"/>
      <c r="RA112" s="163"/>
      <c r="RB112" s="163"/>
      <c r="RC112" s="163"/>
      <c r="RD112" s="163"/>
      <c r="RE112" s="163"/>
      <c r="RF112" s="163"/>
      <c r="RG112" s="163"/>
      <c r="RH112" s="163"/>
      <c r="RI112" s="163"/>
      <c r="RJ112" s="163"/>
      <c r="RK112" s="163"/>
      <c r="RL112" s="163"/>
      <c r="RM112" s="163"/>
      <c r="RN112" s="163"/>
      <c r="RO112" s="163"/>
      <c r="RP112" s="163"/>
      <c r="RQ112" s="163"/>
      <c r="RR112" s="163"/>
      <c r="RS112" s="163"/>
      <c r="RT112" s="163"/>
      <c r="RU112" s="163"/>
      <c r="RV112" s="163"/>
      <c r="RW112" s="163"/>
      <c r="RX112" s="163"/>
      <c r="RY112" s="163"/>
      <c r="RZ112" s="163"/>
      <c r="SA112" s="163"/>
      <c r="SB112" s="163"/>
      <c r="SC112" s="163"/>
      <c r="SD112" s="163"/>
      <c r="SE112" s="163"/>
      <c r="SF112" s="163"/>
      <c r="SG112" s="163"/>
      <c r="SH112" s="163"/>
      <c r="SI112" s="163"/>
      <c r="SJ112" s="163"/>
      <c r="SK112" s="163"/>
      <c r="SL112" s="163"/>
      <c r="SM112" s="163"/>
      <c r="SN112" s="163"/>
      <c r="SO112" s="163"/>
      <c r="SP112" s="163"/>
      <c r="SQ112" s="163"/>
      <c r="SR112" s="163"/>
      <c r="SS112" s="163"/>
      <c r="ST112" s="163"/>
      <c r="SU112" s="163"/>
      <c r="SV112" s="163"/>
      <c r="SW112" s="163"/>
      <c r="SX112" s="163"/>
      <c r="SY112" s="163"/>
      <c r="SZ112" s="163"/>
      <c r="TA112" s="163"/>
      <c r="TB112" s="163"/>
      <c r="TC112" s="163"/>
      <c r="TD112" s="163"/>
      <c r="TE112" s="163"/>
      <c r="TF112" s="163"/>
      <c r="TG112" s="163"/>
      <c r="TH112" s="163"/>
      <c r="TI112" s="163"/>
      <c r="TJ112" s="163"/>
      <c r="TK112" s="163"/>
      <c r="TL112" s="163"/>
      <c r="TM112" s="163"/>
      <c r="TN112" s="163"/>
      <c r="TO112" s="163"/>
      <c r="TP112" s="163"/>
      <c r="TQ112" s="163"/>
      <c r="TR112" s="163"/>
      <c r="TS112" s="163"/>
      <c r="TT112" s="163"/>
      <c r="TU112" s="163"/>
      <c r="TV112" s="163"/>
      <c r="TW112" s="163"/>
      <c r="TX112" s="163"/>
      <c r="TY112" s="163"/>
      <c r="TZ112" s="163"/>
      <c r="UA112" s="163"/>
      <c r="UB112" s="163"/>
      <c r="UC112" s="163"/>
      <c r="UD112" s="163"/>
      <c r="UE112" s="163"/>
      <c r="UF112" s="163"/>
      <c r="UG112" s="163"/>
      <c r="UH112" s="163"/>
      <c r="UI112" s="163"/>
      <c r="UJ112" s="163"/>
      <c r="UK112" s="163"/>
      <c r="UL112" s="163"/>
      <c r="UM112" s="163"/>
      <c r="UN112" s="163"/>
      <c r="UO112" s="163"/>
      <c r="UP112" s="163"/>
      <c r="UQ112" s="163"/>
      <c r="UR112" s="163"/>
      <c r="US112" s="163"/>
      <c r="UT112" s="163"/>
      <c r="UU112" s="163"/>
      <c r="UV112" s="163"/>
      <c r="UW112" s="163"/>
      <c r="UX112" s="163"/>
      <c r="UY112" s="163"/>
      <c r="UZ112" s="163"/>
      <c r="VA112" s="163"/>
      <c r="VB112" s="163"/>
      <c r="VC112" s="163"/>
      <c r="VD112" s="163"/>
      <c r="VE112" s="163"/>
      <c r="VF112" s="163"/>
      <c r="VG112" s="163"/>
      <c r="VH112" s="163"/>
      <c r="VI112" s="163"/>
      <c r="VJ112" s="163"/>
      <c r="VK112" s="163"/>
      <c r="VL112" s="163"/>
      <c r="VM112" s="163"/>
      <c r="VN112" s="163"/>
      <c r="VO112" s="163"/>
      <c r="VP112" s="163"/>
      <c r="VQ112" s="163"/>
      <c r="VR112" s="163"/>
      <c r="VS112" s="163"/>
      <c r="VT112" s="163"/>
      <c r="VU112" s="163"/>
      <c r="VV112" s="163"/>
      <c r="VW112" s="163"/>
      <c r="VX112" s="163"/>
      <c r="VY112" s="163"/>
      <c r="VZ112" s="163"/>
      <c r="WA112" s="163"/>
      <c r="WB112" s="163"/>
      <c r="WC112" s="163"/>
      <c r="WD112" s="163"/>
      <c r="WE112" s="163"/>
      <c r="WF112" s="163"/>
      <c r="WG112" s="163"/>
      <c r="WH112" s="163"/>
      <c r="WI112" s="163"/>
      <c r="WJ112" s="163"/>
      <c r="WK112" s="163"/>
      <c r="WL112" s="163"/>
      <c r="WM112" s="163"/>
      <c r="WN112" s="163"/>
      <c r="WO112" s="163"/>
      <c r="WP112" s="163"/>
      <c r="WQ112" s="163"/>
      <c r="WR112" s="163"/>
      <c r="WS112" s="163"/>
      <c r="WT112" s="163"/>
      <c r="WU112" s="163"/>
      <c r="WV112" s="163"/>
      <c r="WW112" s="163"/>
      <c r="WX112" s="163"/>
      <c r="WY112" s="163"/>
      <c r="WZ112" s="163"/>
      <c r="XA112" s="163"/>
      <c r="XB112" s="163"/>
      <c r="XC112" s="163"/>
      <c r="XD112" s="163"/>
      <c r="XE112" s="163"/>
      <c r="XF112" s="163"/>
      <c r="XG112" s="163"/>
      <c r="XH112" s="163"/>
      <c r="XI112" s="163"/>
      <c r="XJ112" s="163"/>
      <c r="XK112" s="163"/>
      <c r="XL112" s="163"/>
      <c r="XM112" s="163"/>
      <c r="XN112" s="163"/>
      <c r="XO112" s="163"/>
      <c r="XP112" s="163"/>
      <c r="XQ112" s="163"/>
      <c r="XR112" s="163"/>
      <c r="XS112" s="163"/>
      <c r="XT112" s="163"/>
      <c r="XU112" s="163"/>
      <c r="XV112" s="163"/>
      <c r="XW112" s="163"/>
      <c r="XX112" s="163"/>
      <c r="XY112" s="163"/>
      <c r="XZ112" s="163"/>
      <c r="YA112" s="163"/>
      <c r="YB112" s="163"/>
      <c r="YC112" s="163"/>
      <c r="YD112" s="163"/>
      <c r="YE112" s="163"/>
      <c r="YF112" s="163"/>
      <c r="YG112" s="163"/>
      <c r="YH112" s="163"/>
      <c r="YI112" s="163"/>
      <c r="YJ112" s="163"/>
      <c r="YK112" s="163"/>
      <c r="YL112" s="163"/>
      <c r="YM112" s="163"/>
      <c r="YN112" s="163"/>
      <c r="YO112" s="163"/>
      <c r="YP112" s="163"/>
      <c r="YQ112" s="163"/>
      <c r="YR112" s="163"/>
      <c r="YS112" s="163"/>
      <c r="YT112" s="163"/>
      <c r="YU112" s="163"/>
      <c r="YV112" s="163"/>
      <c r="YW112" s="163"/>
      <c r="YX112" s="163"/>
      <c r="YY112" s="163"/>
      <c r="YZ112" s="163"/>
      <c r="ZA112" s="163"/>
      <c r="ZB112" s="163"/>
      <c r="ZC112" s="163"/>
      <c r="ZD112" s="163"/>
      <c r="ZE112" s="163"/>
      <c r="ZF112" s="163"/>
      <c r="ZG112" s="163"/>
      <c r="ZH112" s="163"/>
      <c r="ZI112" s="163"/>
      <c r="ZJ112" s="163"/>
      <c r="ZK112" s="163"/>
      <c r="ZL112" s="163"/>
      <c r="ZM112" s="163"/>
      <c r="ZN112" s="163"/>
      <c r="ZO112" s="163"/>
      <c r="ZP112" s="163"/>
      <c r="ZQ112" s="163"/>
      <c r="ZR112" s="163"/>
      <c r="ZS112" s="163"/>
      <c r="ZT112" s="163"/>
      <c r="ZU112" s="163"/>
      <c r="ZV112" s="163"/>
      <c r="ZW112" s="163"/>
      <c r="ZX112" s="163"/>
      <c r="ZY112" s="163"/>
      <c r="ZZ112" s="163"/>
      <c r="AAA112" s="163"/>
      <c r="AAB112" s="163"/>
      <c r="AAC112" s="163"/>
      <c r="AAD112" s="163"/>
      <c r="AAE112" s="163"/>
      <c r="AAF112" s="163"/>
      <c r="AAG112" s="163"/>
      <c r="AAH112" s="163"/>
      <c r="AAI112" s="163"/>
      <c r="AAJ112" s="163"/>
      <c r="AAK112" s="163"/>
      <c r="AAL112" s="163"/>
      <c r="AAM112" s="163"/>
      <c r="AAN112" s="163"/>
      <c r="AAO112" s="163"/>
      <c r="AAP112" s="163"/>
      <c r="AAQ112" s="163"/>
      <c r="AAR112" s="163"/>
      <c r="AAS112" s="163"/>
      <c r="AAT112" s="163"/>
      <c r="AAU112" s="163"/>
      <c r="AAV112" s="163"/>
      <c r="AAW112" s="163"/>
      <c r="AAX112" s="163"/>
      <c r="AAY112" s="163"/>
      <c r="AAZ112" s="163"/>
      <c r="ABA112" s="163"/>
      <c r="ABB112" s="163"/>
      <c r="ABC112" s="163"/>
      <c r="ABD112" s="163"/>
      <c r="ABE112" s="163"/>
      <c r="ABF112" s="163"/>
      <c r="ABG112" s="163"/>
      <c r="ABH112" s="163"/>
      <c r="ABI112" s="163"/>
      <c r="ABJ112" s="163"/>
      <c r="ABK112" s="163"/>
      <c r="ABL112" s="163"/>
      <c r="ABM112" s="163"/>
      <c r="ABN112" s="163"/>
      <c r="ABO112" s="163"/>
      <c r="ABP112" s="163"/>
      <c r="ABQ112" s="163"/>
      <c r="ABR112" s="163"/>
      <c r="ABS112" s="163"/>
      <c r="ABT112" s="163"/>
      <c r="ABU112" s="163"/>
      <c r="ABV112" s="163"/>
      <c r="ABW112" s="163"/>
      <c r="ABX112" s="163"/>
      <c r="ABY112" s="163"/>
      <c r="ABZ112" s="163"/>
      <c r="ACA112" s="163"/>
      <c r="ACB112" s="163"/>
      <c r="ACC112" s="163"/>
      <c r="ACD112" s="163"/>
      <c r="ACE112" s="163"/>
      <c r="ACF112" s="163"/>
      <c r="ACG112" s="163"/>
      <c r="ACH112" s="163"/>
      <c r="ACI112" s="163"/>
      <c r="ACJ112" s="163"/>
      <c r="ACK112" s="163"/>
      <c r="ACL112" s="163"/>
      <c r="ACM112" s="163"/>
      <c r="ACN112" s="163"/>
      <c r="ACO112" s="163"/>
      <c r="ACP112" s="163"/>
      <c r="ACQ112" s="163"/>
      <c r="ACR112" s="163"/>
      <c r="ACS112" s="163"/>
      <c r="ACT112" s="163"/>
      <c r="ACU112" s="163"/>
      <c r="ACV112" s="163"/>
      <c r="ACW112" s="163"/>
      <c r="ACX112" s="163"/>
      <c r="ACY112" s="163"/>
      <c r="ACZ112" s="163"/>
      <c r="ADA112" s="163"/>
      <c r="ADB112" s="163"/>
      <c r="ADC112" s="163"/>
      <c r="ADD112" s="163"/>
      <c r="ADE112" s="163"/>
      <c r="ADF112" s="163"/>
      <c r="ADG112" s="163"/>
      <c r="ADH112" s="163"/>
      <c r="ADI112" s="163"/>
      <c r="ADJ112" s="163"/>
      <c r="ADK112" s="163"/>
      <c r="ADL112" s="163"/>
      <c r="ADM112" s="163"/>
      <c r="ADN112" s="163"/>
      <c r="ADO112" s="163"/>
      <c r="ADP112" s="163"/>
      <c r="ADQ112" s="163"/>
      <c r="ADR112" s="163"/>
      <c r="ADS112" s="163"/>
      <c r="ADT112" s="163"/>
      <c r="ADU112" s="163"/>
      <c r="ADV112" s="163"/>
      <c r="ADW112" s="163"/>
      <c r="ADX112" s="163"/>
      <c r="ADY112" s="163"/>
      <c r="ADZ112" s="163"/>
      <c r="AEA112" s="163"/>
      <c r="AEB112" s="163"/>
      <c r="AEC112" s="163"/>
      <c r="AED112" s="163"/>
      <c r="AEE112" s="163"/>
      <c r="AEF112" s="163"/>
      <c r="AEG112" s="163"/>
      <c r="AEH112" s="163"/>
      <c r="AEI112" s="163"/>
      <c r="AEJ112" s="163"/>
      <c r="AEK112" s="163"/>
      <c r="AEL112" s="163"/>
      <c r="AEM112" s="163"/>
      <c r="AEN112" s="163"/>
      <c r="AEO112" s="163"/>
      <c r="AEP112" s="163"/>
      <c r="AEQ112" s="163"/>
      <c r="AER112" s="163"/>
      <c r="AES112" s="163"/>
      <c r="AET112" s="163"/>
      <c r="AEU112" s="163"/>
      <c r="AEV112" s="163"/>
      <c r="AEW112" s="163"/>
      <c r="AEX112" s="163"/>
      <c r="AEY112" s="163"/>
      <c r="AEZ112" s="163"/>
      <c r="AFA112" s="163"/>
      <c r="AFB112" s="163"/>
      <c r="AFC112" s="163"/>
      <c r="AFD112" s="163"/>
      <c r="AFE112" s="163"/>
      <c r="AFF112" s="163"/>
      <c r="AFG112" s="163"/>
      <c r="AFH112" s="163"/>
      <c r="AFI112" s="163"/>
      <c r="AFJ112" s="163"/>
      <c r="AFK112" s="163"/>
      <c r="AFL112" s="163"/>
      <c r="AFM112" s="163"/>
      <c r="AFN112" s="163"/>
      <c r="AFO112" s="163"/>
      <c r="AFP112" s="163"/>
      <c r="AFQ112" s="163"/>
      <c r="AFR112" s="163"/>
      <c r="AFS112" s="163"/>
      <c r="AFT112" s="163"/>
      <c r="AFU112" s="163"/>
      <c r="AFV112" s="163"/>
      <c r="AFW112" s="163"/>
      <c r="AFX112" s="163"/>
      <c r="AFY112" s="163"/>
      <c r="AFZ112" s="163"/>
      <c r="AGA112" s="163"/>
      <c r="AGB112" s="163"/>
      <c r="AGC112" s="163"/>
      <c r="AGD112" s="163"/>
      <c r="AGE112" s="163"/>
      <c r="AGF112" s="163"/>
      <c r="AGG112" s="163"/>
      <c r="AGH112" s="163"/>
      <c r="AGI112" s="163"/>
      <c r="AGJ112" s="163"/>
      <c r="AGK112" s="163"/>
      <c r="AGL112" s="163"/>
      <c r="AGM112" s="163"/>
      <c r="AGN112" s="163"/>
      <c r="AGO112" s="163"/>
      <c r="AGP112" s="163"/>
      <c r="AGQ112" s="163"/>
      <c r="AGR112" s="163"/>
      <c r="AGS112" s="163"/>
      <c r="AGT112" s="163"/>
      <c r="AGU112" s="163"/>
      <c r="AGV112" s="163"/>
      <c r="AGW112" s="163"/>
      <c r="AGX112" s="163"/>
      <c r="AGY112" s="163"/>
      <c r="AGZ112" s="163"/>
      <c r="AHA112" s="163"/>
      <c r="AHB112" s="163"/>
      <c r="AHC112" s="163"/>
      <c r="AHD112" s="163"/>
      <c r="AHE112" s="163"/>
      <c r="AHF112" s="163"/>
      <c r="AHG112" s="163"/>
      <c r="AHH112" s="163"/>
      <c r="AHI112" s="163"/>
      <c r="AHJ112" s="163"/>
      <c r="AHK112" s="163"/>
      <c r="AHL112" s="163"/>
      <c r="AHM112" s="163"/>
      <c r="AHN112" s="163"/>
      <c r="AHO112" s="163"/>
      <c r="AHP112" s="163"/>
      <c r="AHQ112" s="163"/>
      <c r="AHR112" s="163"/>
      <c r="AHS112" s="163"/>
      <c r="AHT112" s="163"/>
      <c r="AHU112" s="163"/>
      <c r="AHV112" s="163"/>
      <c r="AHW112" s="163"/>
      <c r="AHX112" s="163"/>
      <c r="AHY112" s="163"/>
      <c r="AHZ112" s="163"/>
      <c r="AIA112" s="163"/>
      <c r="AIB112" s="163"/>
      <c r="AIC112" s="163"/>
      <c r="AID112" s="163"/>
      <c r="AIE112" s="163"/>
      <c r="AIF112" s="163"/>
      <c r="AIG112" s="163"/>
      <c r="AIH112" s="163"/>
      <c r="AII112" s="163"/>
      <c r="AIJ112" s="163"/>
      <c r="AIK112" s="163"/>
      <c r="AIL112" s="163"/>
      <c r="AIM112" s="163"/>
      <c r="AIN112" s="163"/>
      <c r="AIO112" s="163"/>
      <c r="AIP112" s="163"/>
      <c r="AIQ112" s="163"/>
      <c r="AIR112" s="163"/>
      <c r="AIS112" s="163"/>
      <c r="AIT112" s="163"/>
      <c r="AIU112" s="163"/>
      <c r="AIV112" s="163"/>
      <c r="AIW112" s="163"/>
      <c r="AIX112" s="163"/>
      <c r="AIY112" s="163"/>
      <c r="AIZ112" s="163"/>
      <c r="AJA112" s="163"/>
      <c r="AJB112" s="163"/>
      <c r="AJC112" s="163"/>
      <c r="AJD112" s="163"/>
      <c r="AJE112" s="163"/>
      <c r="AJF112" s="163"/>
      <c r="AJG112" s="163"/>
      <c r="AJH112" s="163"/>
      <c r="AJI112" s="163"/>
      <c r="AJJ112" s="163"/>
      <c r="AJK112" s="163"/>
      <c r="AJL112" s="163"/>
      <c r="AJM112" s="163"/>
      <c r="AJN112" s="163"/>
      <c r="AJO112" s="163"/>
      <c r="AJP112" s="163"/>
      <c r="AJQ112" s="163"/>
      <c r="AJR112" s="163"/>
      <c r="AJS112" s="163"/>
      <c r="AJT112" s="163"/>
      <c r="AJU112" s="163"/>
      <c r="AJV112" s="163"/>
      <c r="AJW112" s="163"/>
      <c r="AJX112" s="163"/>
      <c r="AJY112" s="163"/>
      <c r="AJZ112" s="163"/>
      <c r="AKA112" s="163"/>
      <c r="AKB112" s="163"/>
      <c r="AKC112" s="163"/>
      <c r="AKD112" s="163"/>
      <c r="AKE112" s="163"/>
      <c r="AKF112" s="163"/>
      <c r="AKG112" s="163"/>
      <c r="AKH112" s="163"/>
      <c r="AKI112" s="163"/>
      <c r="AKJ112" s="163"/>
      <c r="AKK112" s="163"/>
      <c r="AKL112" s="163"/>
      <c r="AKM112" s="163"/>
      <c r="AKN112" s="163"/>
      <c r="AKO112" s="163"/>
      <c r="AKP112" s="163"/>
      <c r="AKQ112" s="163"/>
      <c r="AKR112" s="163"/>
      <c r="AKS112" s="163"/>
      <c r="AKT112" s="163"/>
      <c r="AKU112" s="163"/>
      <c r="AKV112" s="163"/>
      <c r="AKW112" s="163"/>
      <c r="AKX112" s="163"/>
      <c r="AKY112" s="163"/>
      <c r="AKZ112" s="163"/>
      <c r="ALA112" s="163"/>
      <c r="ALB112" s="163"/>
      <c r="ALC112" s="163"/>
      <c r="ALD112" s="163"/>
      <c r="ALE112" s="163"/>
      <c r="ALF112" s="163"/>
      <c r="ALG112" s="163"/>
      <c r="ALH112" s="163"/>
      <c r="ALI112" s="163"/>
      <c r="ALJ112" s="163"/>
      <c r="ALK112" s="163"/>
      <c r="ALL112" s="163"/>
      <c r="ALM112" s="163"/>
      <c r="ALN112" s="163"/>
      <c r="ALO112" s="163"/>
      <c r="ALP112" s="163"/>
      <c r="ALQ112" s="163"/>
      <c r="ALR112" s="163"/>
      <c r="ALS112" s="163"/>
      <c r="ALT112" s="163"/>
      <c r="ALU112" s="163"/>
      <c r="ALV112" s="163"/>
      <c r="ALW112" s="163"/>
      <c r="ALX112" s="163"/>
      <c r="ALY112" s="163"/>
      <c r="ALZ112" s="163"/>
      <c r="AMA112" s="163"/>
      <c r="AMB112" s="163"/>
      <c r="AMC112" s="163"/>
      <c r="AMD112" s="163"/>
      <c r="AME112" s="163"/>
      <c r="AMF112" s="163"/>
      <c r="AMG112" s="163"/>
      <c r="AMH112" s="163"/>
      <c r="AMI112" s="163"/>
      <c r="AMJ112" s="163"/>
      <c r="AMK112" s="163"/>
      <c r="AML112" s="163"/>
      <c r="AMM112" s="163"/>
      <c r="AMN112" s="163"/>
      <c r="AMO112" s="163"/>
      <c r="AMP112" s="163"/>
      <c r="AMQ112" s="163"/>
      <c r="AMR112" s="163"/>
      <c r="AMS112" s="163"/>
      <c r="AMT112" s="163"/>
      <c r="AMU112" s="163"/>
      <c r="AMV112" s="163"/>
      <c r="AMW112" s="163"/>
      <c r="AMX112" s="163"/>
      <c r="AMY112" s="163"/>
      <c r="AMZ112" s="163"/>
      <c r="ANA112" s="163"/>
      <c r="ANB112" s="163"/>
      <c r="ANC112" s="163"/>
      <c r="AND112" s="163"/>
      <c r="ANE112" s="163"/>
      <c r="ANF112" s="163"/>
      <c r="ANG112" s="163"/>
      <c r="ANH112" s="163"/>
      <c r="ANI112" s="163"/>
      <c r="ANJ112" s="163"/>
      <c r="ANK112" s="163"/>
      <c r="ANL112" s="163"/>
      <c r="ANM112" s="163"/>
      <c r="ANN112" s="163"/>
      <c r="ANO112" s="163"/>
      <c r="ANP112" s="163"/>
      <c r="ANQ112" s="163"/>
      <c r="ANR112" s="163"/>
      <c r="ANS112" s="163"/>
      <c r="ANT112" s="163"/>
      <c r="ANU112" s="163"/>
      <c r="ANV112" s="163"/>
      <c r="ANW112" s="163"/>
      <c r="ANX112" s="163"/>
      <c r="ANY112" s="163"/>
      <c r="ANZ112" s="163"/>
      <c r="AOA112" s="163"/>
      <c r="AOB112" s="163"/>
      <c r="AOC112" s="163"/>
      <c r="AOD112" s="163"/>
      <c r="AOE112" s="163"/>
      <c r="AOF112" s="163"/>
      <c r="AOG112" s="163"/>
      <c r="AOH112" s="163"/>
      <c r="AOI112" s="163"/>
      <c r="AOJ112" s="163"/>
      <c r="AOK112" s="163"/>
      <c r="AOL112" s="163"/>
      <c r="AOM112" s="163"/>
      <c r="AON112" s="163"/>
      <c r="AOO112" s="163"/>
      <c r="AOP112" s="163"/>
      <c r="AOQ112" s="163"/>
      <c r="AOR112" s="163"/>
      <c r="AOS112" s="163"/>
      <c r="AOT112" s="163"/>
      <c r="AOU112" s="163"/>
      <c r="AOV112" s="163"/>
      <c r="AOW112" s="163"/>
      <c r="AOX112" s="163"/>
      <c r="AOY112" s="163"/>
      <c r="AOZ112" s="163"/>
      <c r="APA112" s="163"/>
      <c r="APB112" s="163"/>
      <c r="APC112" s="163"/>
      <c r="APD112" s="163"/>
      <c r="APE112" s="163"/>
      <c r="APF112" s="163"/>
      <c r="APG112" s="163"/>
      <c r="APH112" s="163"/>
      <c r="API112" s="163"/>
      <c r="APJ112" s="163"/>
      <c r="APK112" s="163"/>
      <c r="APL112" s="163"/>
      <c r="APM112" s="163"/>
      <c r="APN112" s="163"/>
      <c r="APO112" s="163"/>
      <c r="APP112" s="163"/>
      <c r="APQ112" s="163"/>
      <c r="APR112" s="163"/>
      <c r="APS112" s="163"/>
      <c r="APT112" s="163"/>
      <c r="APU112" s="163"/>
      <c r="APV112" s="163"/>
      <c r="APW112" s="163"/>
      <c r="APX112" s="163"/>
      <c r="APY112" s="163"/>
      <c r="APZ112" s="163"/>
      <c r="AQA112" s="163"/>
      <c r="AQB112" s="163"/>
      <c r="AQC112" s="163"/>
      <c r="AQD112" s="163"/>
      <c r="AQE112" s="163"/>
      <c r="AQF112" s="163"/>
      <c r="AQG112" s="163"/>
      <c r="AQH112" s="163"/>
      <c r="AQI112" s="163"/>
      <c r="AQJ112" s="163"/>
      <c r="AQK112" s="163"/>
      <c r="AQL112" s="163"/>
      <c r="AQM112" s="163"/>
      <c r="AQN112" s="163"/>
      <c r="AQO112" s="163"/>
      <c r="AQP112" s="163"/>
      <c r="AQQ112" s="163"/>
      <c r="AQR112" s="163"/>
      <c r="AQS112" s="163"/>
      <c r="AQT112" s="163"/>
      <c r="AQU112" s="163"/>
      <c r="AQV112" s="163"/>
      <c r="AQW112" s="163"/>
      <c r="AQX112" s="163"/>
      <c r="AQY112" s="163"/>
      <c r="AQZ112" s="163"/>
      <c r="ARA112" s="163"/>
      <c r="ARB112" s="163"/>
      <c r="ARC112" s="163"/>
      <c r="ARD112" s="163"/>
      <c r="ARE112" s="163"/>
      <c r="ARF112" s="163"/>
      <c r="ARG112" s="163"/>
      <c r="ARH112" s="163"/>
      <c r="ARI112" s="163"/>
      <c r="ARJ112" s="163"/>
      <c r="ARK112" s="163"/>
      <c r="ARL112" s="163"/>
      <c r="ARM112" s="163"/>
      <c r="ARN112" s="163"/>
      <c r="ARO112" s="163"/>
      <c r="ARP112" s="163"/>
      <c r="ARQ112" s="163"/>
      <c r="ARR112" s="163"/>
      <c r="ARS112" s="163"/>
      <c r="ART112" s="163"/>
      <c r="ARU112" s="163"/>
      <c r="ARV112" s="163"/>
      <c r="ARW112" s="163"/>
      <c r="ARX112" s="163"/>
      <c r="ARY112" s="163"/>
      <c r="ARZ112" s="163"/>
      <c r="ASA112" s="163"/>
      <c r="ASB112" s="163"/>
      <c r="ASC112" s="163"/>
      <c r="ASD112" s="163"/>
      <c r="ASE112" s="163"/>
      <c r="ASF112" s="163"/>
      <c r="ASG112" s="163"/>
      <c r="ASH112" s="163"/>
      <c r="ASI112" s="163"/>
      <c r="ASJ112" s="163"/>
      <c r="ASK112" s="163"/>
      <c r="ASL112" s="163"/>
      <c r="ASM112" s="163"/>
      <c r="ASN112" s="163"/>
      <c r="ASO112" s="163"/>
      <c r="ASP112" s="163"/>
      <c r="ASQ112" s="163"/>
      <c r="ASR112" s="163"/>
      <c r="ASS112" s="163"/>
      <c r="AST112" s="163"/>
      <c r="ASU112" s="163"/>
      <c r="ASV112" s="163"/>
      <c r="ASW112" s="163"/>
      <c r="ASX112" s="163"/>
      <c r="ASY112" s="163"/>
      <c r="ASZ112" s="163"/>
      <c r="ATA112" s="163"/>
      <c r="ATB112" s="163"/>
      <c r="ATC112" s="163"/>
      <c r="ATD112" s="163"/>
      <c r="ATE112" s="163"/>
      <c r="ATF112" s="163"/>
      <c r="ATG112" s="163"/>
      <c r="ATH112" s="163"/>
      <c r="ATI112" s="163"/>
      <c r="ATJ112" s="163"/>
      <c r="ATK112" s="163"/>
      <c r="ATL112" s="163"/>
      <c r="ATM112" s="163"/>
      <c r="ATN112" s="163"/>
      <c r="ATO112" s="163"/>
      <c r="ATP112" s="163"/>
      <c r="ATQ112" s="163"/>
      <c r="ATR112" s="163"/>
      <c r="ATS112" s="163"/>
      <c r="ATT112" s="163"/>
      <c r="ATU112" s="163"/>
      <c r="ATV112" s="163"/>
      <c r="ATW112" s="163"/>
      <c r="ATX112" s="163"/>
      <c r="ATY112" s="163"/>
      <c r="ATZ112" s="163"/>
      <c r="AUA112" s="163"/>
      <c r="AUB112" s="163"/>
      <c r="AUC112" s="163"/>
      <c r="AUD112" s="163"/>
      <c r="AUE112" s="163"/>
      <c r="AUF112" s="163"/>
      <c r="AUG112" s="163"/>
      <c r="AUH112" s="163"/>
      <c r="AUI112" s="163"/>
      <c r="AUJ112" s="163"/>
      <c r="AUK112" s="163"/>
      <c r="AUL112" s="163"/>
      <c r="AUM112" s="163"/>
      <c r="AUN112" s="163"/>
      <c r="AUO112" s="163"/>
      <c r="AUP112" s="163"/>
      <c r="AUQ112" s="163"/>
      <c r="AUR112" s="163"/>
      <c r="AUS112" s="163"/>
      <c r="AUT112" s="163"/>
      <c r="AUU112" s="163"/>
      <c r="AUV112" s="163"/>
      <c r="AUW112" s="163"/>
      <c r="AUX112" s="163"/>
      <c r="AUY112" s="163"/>
      <c r="AUZ112" s="163"/>
      <c r="AVA112" s="163"/>
      <c r="AVB112" s="163"/>
      <c r="AVC112" s="163"/>
      <c r="AVD112" s="163"/>
      <c r="AVE112" s="163"/>
      <c r="AVF112" s="163"/>
      <c r="AVG112" s="163"/>
      <c r="AVH112" s="163"/>
      <c r="AVI112" s="163"/>
      <c r="AVJ112" s="163"/>
      <c r="AVK112" s="163"/>
      <c r="AVL112" s="163"/>
      <c r="AVM112" s="163"/>
      <c r="AVN112" s="163"/>
      <c r="AVO112" s="163"/>
      <c r="AVP112" s="163"/>
      <c r="AVQ112" s="163"/>
      <c r="AVR112" s="163"/>
      <c r="AVS112" s="163"/>
      <c r="AVT112" s="163"/>
      <c r="AVU112" s="163"/>
      <c r="AVV112" s="163"/>
      <c r="AVW112" s="163"/>
      <c r="AVX112" s="163"/>
      <c r="AVY112" s="163"/>
      <c r="AVZ112" s="163"/>
      <c r="AWA112" s="163"/>
      <c r="AWB112" s="163"/>
      <c r="AWC112" s="163"/>
      <c r="AWD112" s="163"/>
      <c r="AWE112" s="163"/>
      <c r="AWF112" s="163"/>
      <c r="AWG112" s="163"/>
      <c r="AWH112" s="163"/>
      <c r="AWI112" s="163"/>
      <c r="AWJ112" s="163"/>
      <c r="AWK112" s="163"/>
      <c r="AWL112" s="163"/>
      <c r="AWM112" s="163"/>
      <c r="AWN112" s="163"/>
      <c r="AWO112" s="163"/>
      <c r="AWP112" s="163"/>
      <c r="AWQ112" s="163"/>
      <c r="AWR112" s="163"/>
      <c r="AWS112" s="163"/>
      <c r="AWT112" s="163"/>
      <c r="AWU112" s="163"/>
      <c r="AWV112" s="163"/>
      <c r="AWW112" s="163"/>
      <c r="AWX112" s="163"/>
      <c r="AWY112" s="163"/>
      <c r="AWZ112" s="163"/>
      <c r="AXA112" s="163"/>
      <c r="AXB112" s="163"/>
      <c r="AXC112" s="163"/>
      <c r="AXD112" s="163"/>
      <c r="AXE112" s="163"/>
      <c r="AXF112" s="163"/>
      <c r="AXG112" s="163"/>
      <c r="AXH112" s="163"/>
      <c r="AXI112" s="163"/>
      <c r="AXJ112" s="163"/>
      <c r="AXK112" s="163"/>
      <c r="AXL112" s="163"/>
      <c r="AXM112" s="163"/>
      <c r="AXN112" s="163"/>
      <c r="AXO112" s="163"/>
      <c r="AXP112" s="163"/>
      <c r="AXQ112" s="163"/>
      <c r="AXR112" s="163"/>
      <c r="AXS112" s="163"/>
      <c r="AXT112" s="163"/>
      <c r="AXU112" s="163"/>
      <c r="AXV112" s="163"/>
      <c r="AXW112" s="163"/>
      <c r="AXX112" s="163"/>
      <c r="AXY112" s="163"/>
      <c r="AXZ112" s="163"/>
      <c r="AYA112" s="163"/>
      <c r="AYB112" s="163"/>
      <c r="AYC112" s="163"/>
      <c r="AYD112" s="163"/>
      <c r="AYE112" s="163"/>
      <c r="AYF112" s="163"/>
      <c r="AYG112" s="163"/>
      <c r="AYH112" s="163"/>
      <c r="AYI112" s="163"/>
      <c r="AYJ112" s="163"/>
      <c r="AYK112" s="163"/>
      <c r="AYL112" s="163"/>
      <c r="AYM112" s="163"/>
      <c r="AYN112" s="163"/>
      <c r="AYO112" s="163"/>
      <c r="AYP112" s="163"/>
      <c r="AYQ112" s="163"/>
      <c r="AYR112" s="163"/>
      <c r="AYS112" s="163"/>
      <c r="AYT112" s="163"/>
      <c r="AYU112" s="163"/>
      <c r="AYV112" s="163"/>
      <c r="AYW112" s="163"/>
      <c r="AYX112" s="163"/>
      <c r="AYY112" s="163"/>
      <c r="AYZ112" s="163"/>
      <c r="AZA112" s="163"/>
      <c r="AZB112" s="163"/>
      <c r="AZC112" s="163"/>
      <c r="AZD112" s="163"/>
      <c r="AZE112" s="163"/>
      <c r="AZF112" s="163"/>
      <c r="AZG112" s="163"/>
      <c r="AZH112" s="163"/>
      <c r="AZI112" s="163"/>
      <c r="AZJ112" s="163"/>
      <c r="AZK112" s="163"/>
      <c r="AZL112" s="163"/>
      <c r="AZM112" s="163"/>
      <c r="AZN112" s="163"/>
      <c r="AZO112" s="163"/>
      <c r="AZP112" s="163"/>
      <c r="AZQ112" s="163"/>
      <c r="AZR112" s="163"/>
      <c r="AZS112" s="163"/>
      <c r="AZT112" s="163"/>
      <c r="AZU112" s="163"/>
      <c r="AZV112" s="163"/>
      <c r="AZW112" s="163"/>
      <c r="AZX112" s="163"/>
      <c r="AZY112" s="163"/>
      <c r="AZZ112" s="163"/>
      <c r="BAA112" s="163"/>
      <c r="BAB112" s="163"/>
      <c r="BAC112" s="163"/>
      <c r="BAD112" s="163"/>
      <c r="BAE112" s="163"/>
      <c r="BAF112" s="163"/>
      <c r="BAG112" s="163"/>
      <c r="BAH112" s="163"/>
      <c r="BAI112" s="163"/>
      <c r="BAJ112" s="163"/>
      <c r="BAK112" s="163"/>
      <c r="BAL112" s="163"/>
      <c r="BAM112" s="163"/>
      <c r="BAN112" s="163"/>
      <c r="BAO112" s="163"/>
      <c r="BAP112" s="163"/>
      <c r="BAQ112" s="163"/>
      <c r="BAR112" s="163"/>
      <c r="BAS112" s="163"/>
      <c r="BAT112" s="163"/>
      <c r="BAU112" s="163"/>
      <c r="BAV112" s="163"/>
      <c r="BAW112" s="163"/>
      <c r="BAX112" s="163"/>
      <c r="BAY112" s="163"/>
      <c r="BAZ112" s="163"/>
      <c r="BBA112" s="163"/>
      <c r="BBB112" s="163"/>
      <c r="BBC112" s="163"/>
      <c r="BBD112" s="163"/>
      <c r="BBE112" s="163"/>
      <c r="BBF112" s="163"/>
      <c r="BBG112" s="163"/>
      <c r="BBH112" s="163"/>
      <c r="BBI112" s="163"/>
      <c r="BBJ112" s="163"/>
      <c r="BBK112" s="163"/>
      <c r="BBL112" s="163"/>
      <c r="BBM112" s="163"/>
      <c r="BBN112" s="163"/>
      <c r="BBO112" s="163"/>
      <c r="BBP112" s="163"/>
      <c r="BBQ112" s="163"/>
      <c r="BBR112" s="163"/>
      <c r="BBS112" s="163"/>
      <c r="BBT112" s="163"/>
      <c r="BBU112" s="163"/>
      <c r="BBV112" s="163"/>
      <c r="BBW112" s="163"/>
      <c r="BBX112" s="163"/>
      <c r="BBY112" s="163"/>
      <c r="BBZ112" s="163"/>
      <c r="BCA112" s="163"/>
      <c r="BCB112" s="163"/>
      <c r="BCC112" s="163"/>
      <c r="BCD112" s="163"/>
      <c r="BCE112" s="163"/>
      <c r="BCF112" s="163"/>
      <c r="BCG112" s="163"/>
      <c r="BCH112" s="163"/>
      <c r="BCI112" s="163"/>
      <c r="BCJ112" s="163"/>
      <c r="BCK112" s="163"/>
      <c r="BCL112" s="163"/>
      <c r="BCM112" s="163"/>
      <c r="BCN112" s="163"/>
      <c r="BCO112" s="163"/>
      <c r="BCP112" s="163"/>
      <c r="BCQ112" s="163"/>
      <c r="BCR112" s="163"/>
      <c r="BCS112" s="163"/>
      <c r="BCT112" s="163"/>
      <c r="BCU112" s="163"/>
      <c r="BCV112" s="163"/>
      <c r="BCW112" s="163"/>
      <c r="BCX112" s="163"/>
      <c r="BCY112" s="163"/>
      <c r="BCZ112" s="163"/>
      <c r="BDA112" s="163"/>
      <c r="BDB112" s="163"/>
      <c r="BDC112" s="163"/>
      <c r="BDD112" s="163"/>
      <c r="BDE112" s="163"/>
      <c r="BDF112" s="163"/>
      <c r="BDG112" s="163"/>
      <c r="BDH112" s="163"/>
      <c r="BDI112" s="163"/>
      <c r="BDJ112" s="163"/>
      <c r="BDK112" s="163"/>
      <c r="BDL112" s="163"/>
      <c r="BDM112" s="163"/>
      <c r="BDN112" s="163"/>
      <c r="BDO112" s="163"/>
      <c r="BDP112" s="163"/>
      <c r="BDQ112" s="163"/>
      <c r="BDR112" s="163"/>
      <c r="BDS112" s="163"/>
      <c r="BDT112" s="163"/>
      <c r="BDU112" s="163"/>
      <c r="BDV112" s="163"/>
      <c r="BDW112" s="163"/>
      <c r="BDX112" s="163"/>
      <c r="BDY112" s="163"/>
      <c r="BDZ112" s="163"/>
      <c r="BEA112" s="163"/>
      <c r="BEB112" s="163"/>
      <c r="BEC112" s="163"/>
      <c r="BED112" s="163"/>
      <c r="BEE112" s="163"/>
      <c r="BEF112" s="163"/>
      <c r="BEG112" s="163"/>
      <c r="BEH112" s="163"/>
      <c r="BEI112" s="163"/>
      <c r="BEJ112" s="163"/>
      <c r="BEK112" s="163"/>
      <c r="BEL112" s="163"/>
      <c r="BEM112" s="163"/>
      <c r="BEN112" s="163"/>
      <c r="BEO112" s="163"/>
      <c r="BEP112" s="163"/>
      <c r="BEQ112" s="163"/>
      <c r="BER112" s="163"/>
      <c r="BES112" s="163"/>
      <c r="BET112" s="163"/>
      <c r="BEU112" s="163"/>
      <c r="BEV112" s="163"/>
      <c r="BEW112" s="163"/>
      <c r="BEX112" s="163"/>
      <c r="BEY112" s="163"/>
      <c r="BEZ112" s="163"/>
      <c r="BFA112" s="163"/>
      <c r="BFB112" s="163"/>
      <c r="BFC112" s="163"/>
      <c r="BFD112" s="163"/>
      <c r="BFE112" s="163"/>
      <c r="BFF112" s="163"/>
      <c r="BFG112" s="163"/>
      <c r="BFH112" s="163"/>
      <c r="BFI112" s="163"/>
      <c r="BFJ112" s="163"/>
      <c r="BFK112" s="163"/>
      <c r="BFL112" s="163"/>
      <c r="BFM112" s="163"/>
      <c r="BFN112" s="163"/>
      <c r="BFO112" s="163"/>
      <c r="BFP112" s="163"/>
      <c r="BFQ112" s="163"/>
      <c r="BFR112" s="163"/>
      <c r="BFS112" s="163"/>
      <c r="BFT112" s="163"/>
      <c r="BFU112" s="163"/>
      <c r="BFV112" s="163"/>
      <c r="BFW112" s="163"/>
      <c r="BFX112" s="163"/>
      <c r="BFY112" s="163"/>
      <c r="BFZ112" s="163"/>
      <c r="BGA112" s="163"/>
      <c r="BGB112" s="163"/>
      <c r="BGC112" s="163"/>
      <c r="BGD112" s="163"/>
      <c r="BGE112" s="163"/>
      <c r="BGF112" s="163"/>
      <c r="BGG112" s="163"/>
      <c r="BGH112" s="163"/>
      <c r="BGI112" s="163"/>
      <c r="BGJ112" s="163"/>
      <c r="BGK112" s="163"/>
      <c r="BGL112" s="163"/>
      <c r="BGM112" s="163"/>
      <c r="BGN112" s="163"/>
      <c r="BGO112" s="163"/>
      <c r="BGP112" s="163"/>
      <c r="BGQ112" s="163"/>
      <c r="BGR112" s="163"/>
      <c r="BGS112" s="163"/>
      <c r="BGT112" s="163"/>
      <c r="BGU112" s="163"/>
      <c r="BGV112" s="163"/>
      <c r="BGW112" s="163"/>
      <c r="BGX112" s="163"/>
      <c r="BGY112" s="163"/>
      <c r="BGZ112" s="163"/>
      <c r="BHA112" s="163"/>
      <c r="BHB112" s="163"/>
      <c r="BHC112" s="163"/>
      <c r="BHD112" s="163"/>
      <c r="BHE112" s="163"/>
      <c r="BHF112" s="163"/>
      <c r="BHG112" s="163"/>
      <c r="BHH112" s="163"/>
      <c r="BHI112" s="163"/>
      <c r="BHJ112" s="163"/>
      <c r="BHK112" s="163"/>
      <c r="BHL112" s="163"/>
      <c r="BHM112" s="163"/>
      <c r="BHN112" s="163"/>
      <c r="BHO112" s="163"/>
      <c r="BHP112" s="163"/>
      <c r="BHQ112" s="163"/>
      <c r="BHR112" s="163"/>
      <c r="BHS112" s="163"/>
      <c r="BHT112" s="163"/>
      <c r="BHU112" s="163"/>
      <c r="BHV112" s="163"/>
      <c r="BHW112" s="163"/>
      <c r="BHX112" s="163"/>
      <c r="BHY112" s="163"/>
      <c r="BHZ112" s="163"/>
      <c r="BIA112" s="163"/>
      <c r="BIB112" s="163"/>
      <c r="BIC112" s="163"/>
      <c r="BID112" s="163"/>
      <c r="BIE112" s="163"/>
      <c r="BIF112" s="163"/>
      <c r="BIG112" s="163"/>
      <c r="BIH112" s="163"/>
      <c r="BII112" s="163"/>
      <c r="BIJ112" s="163"/>
      <c r="BIK112" s="163"/>
      <c r="BIL112" s="163"/>
      <c r="BIM112" s="163"/>
      <c r="BIN112" s="163"/>
      <c r="BIO112" s="163"/>
      <c r="BIP112" s="163"/>
      <c r="BIQ112" s="163"/>
      <c r="BIR112" s="163"/>
      <c r="BIS112" s="163"/>
      <c r="BIT112" s="163"/>
      <c r="BIU112" s="163"/>
      <c r="BIV112" s="163"/>
      <c r="BIW112" s="163"/>
      <c r="BIX112" s="163"/>
      <c r="BIY112" s="163"/>
      <c r="BIZ112" s="163"/>
      <c r="BJA112" s="163"/>
      <c r="BJB112" s="163"/>
      <c r="BJC112" s="163"/>
      <c r="BJD112" s="163"/>
      <c r="BJE112" s="163"/>
      <c r="BJF112" s="163"/>
      <c r="BJG112" s="163"/>
      <c r="BJH112" s="163"/>
      <c r="BJI112" s="163"/>
      <c r="BJJ112" s="163"/>
      <c r="BJK112" s="163"/>
      <c r="BJL112" s="163"/>
      <c r="BJM112" s="163"/>
      <c r="BJN112" s="163"/>
      <c r="BJO112" s="163"/>
      <c r="BJP112" s="163"/>
      <c r="BJQ112" s="163"/>
      <c r="BJR112" s="163"/>
      <c r="BJS112" s="163"/>
      <c r="BJT112" s="163"/>
      <c r="BJU112" s="163"/>
      <c r="BJV112" s="163"/>
      <c r="BJW112" s="163"/>
      <c r="BJX112" s="163"/>
      <c r="BJY112" s="163"/>
      <c r="BJZ112" s="163"/>
      <c r="BKA112" s="163"/>
      <c r="BKB112" s="163"/>
      <c r="BKC112" s="163"/>
      <c r="BKD112" s="163"/>
      <c r="BKE112" s="163"/>
      <c r="BKF112" s="163"/>
      <c r="BKG112" s="163"/>
      <c r="BKH112" s="163"/>
      <c r="BKI112" s="163"/>
      <c r="BKJ112" s="163"/>
      <c r="BKK112" s="163"/>
      <c r="BKL112" s="163"/>
      <c r="BKM112" s="163"/>
      <c r="BKN112" s="163"/>
      <c r="BKO112" s="163"/>
      <c r="BKP112" s="163"/>
      <c r="BKQ112" s="163"/>
      <c r="BKR112" s="163"/>
      <c r="BKS112" s="163"/>
      <c r="BKT112" s="163"/>
      <c r="BKU112" s="163"/>
      <c r="BKV112" s="163"/>
      <c r="BKW112" s="163"/>
      <c r="BKX112" s="163"/>
      <c r="BKY112" s="163"/>
      <c r="BKZ112" s="163"/>
      <c r="BLA112" s="163"/>
      <c r="BLB112" s="163"/>
      <c r="BLC112" s="163"/>
      <c r="BLD112" s="163"/>
      <c r="BLE112" s="163"/>
      <c r="BLF112" s="163"/>
      <c r="BLG112" s="163"/>
      <c r="BLH112" s="163"/>
      <c r="BLI112" s="163"/>
      <c r="BLJ112" s="163"/>
      <c r="BLK112" s="163"/>
      <c r="BLL112" s="163"/>
      <c r="BLM112" s="163"/>
      <c r="BLN112" s="163"/>
      <c r="BLO112" s="163"/>
      <c r="BLP112" s="163"/>
      <c r="BLQ112" s="163"/>
      <c r="BLR112" s="163"/>
      <c r="BLS112" s="163"/>
      <c r="BLT112" s="163"/>
      <c r="BLU112" s="163"/>
      <c r="BLV112" s="163"/>
      <c r="BLW112" s="163"/>
      <c r="BLX112" s="163"/>
      <c r="BLY112" s="163"/>
      <c r="BLZ112" s="163"/>
      <c r="BMA112" s="163"/>
      <c r="BMB112" s="163"/>
      <c r="BMC112" s="163"/>
      <c r="BMD112" s="163"/>
      <c r="BME112" s="163"/>
      <c r="BMF112" s="163"/>
      <c r="BMG112" s="163"/>
      <c r="BMH112" s="163"/>
      <c r="BMI112" s="163"/>
      <c r="BMJ112" s="163"/>
      <c r="BMK112" s="163"/>
      <c r="BML112" s="163"/>
      <c r="BMM112" s="163"/>
      <c r="BMN112" s="163"/>
      <c r="BMO112" s="163"/>
      <c r="BMP112" s="163"/>
      <c r="BMQ112" s="163"/>
      <c r="BMR112" s="163"/>
      <c r="BMS112" s="163"/>
      <c r="BMT112" s="163"/>
      <c r="BMU112" s="163"/>
      <c r="BMV112" s="163"/>
      <c r="BMW112" s="163"/>
      <c r="BMX112" s="163"/>
      <c r="BMY112" s="163"/>
      <c r="BMZ112" s="163"/>
      <c r="BNA112" s="163"/>
      <c r="BNB112" s="163"/>
      <c r="BNC112" s="163"/>
      <c r="BND112" s="163"/>
      <c r="BNE112" s="163"/>
      <c r="BNF112" s="163"/>
      <c r="BNG112" s="163"/>
      <c r="BNH112" s="163"/>
      <c r="BNI112" s="163"/>
      <c r="BNJ112" s="163"/>
      <c r="BNK112" s="163"/>
      <c r="BNL112" s="163"/>
      <c r="BNM112" s="163"/>
      <c r="BNN112" s="163"/>
      <c r="BNO112" s="163"/>
      <c r="BNP112" s="163"/>
      <c r="BNQ112" s="163"/>
      <c r="BNR112" s="163"/>
      <c r="BNS112" s="163"/>
      <c r="BNT112" s="163"/>
      <c r="BNU112" s="163"/>
      <c r="BNV112" s="163"/>
      <c r="BNW112" s="163"/>
      <c r="BNX112" s="163"/>
      <c r="BNY112" s="163"/>
      <c r="BNZ112" s="163"/>
      <c r="BOA112" s="163"/>
      <c r="BOB112" s="163"/>
      <c r="BOC112" s="163"/>
      <c r="BOD112" s="163"/>
      <c r="BOE112" s="163"/>
      <c r="BOF112" s="163"/>
      <c r="BOG112" s="163"/>
      <c r="BOH112" s="163"/>
      <c r="BOI112" s="163"/>
      <c r="BOJ112" s="163"/>
      <c r="BOK112" s="163"/>
      <c r="BOL112" s="163"/>
      <c r="BOM112" s="163"/>
      <c r="BON112" s="163"/>
      <c r="BOO112" s="163"/>
      <c r="BOP112" s="163"/>
      <c r="BOQ112" s="163"/>
      <c r="BOR112" s="163"/>
      <c r="BOS112" s="163"/>
      <c r="BOT112" s="163"/>
      <c r="BOU112" s="163"/>
      <c r="BOV112" s="163"/>
      <c r="BOW112" s="163"/>
      <c r="BOX112" s="163"/>
      <c r="BOY112" s="163"/>
      <c r="BOZ112" s="163"/>
      <c r="BPA112" s="163"/>
      <c r="BPB112" s="163"/>
      <c r="BPC112" s="163"/>
      <c r="BPD112" s="163"/>
      <c r="BPE112" s="163"/>
      <c r="BPF112" s="163"/>
      <c r="BPG112" s="163"/>
      <c r="BPH112" s="163"/>
      <c r="BPI112" s="163"/>
      <c r="BPJ112" s="163"/>
      <c r="BPK112" s="163"/>
      <c r="BPL112" s="163"/>
      <c r="BPM112" s="163"/>
      <c r="BPN112" s="163"/>
      <c r="BPO112" s="163"/>
      <c r="BPP112" s="163"/>
      <c r="BPQ112" s="163"/>
      <c r="BPR112" s="163"/>
      <c r="BPS112" s="163"/>
      <c r="BPT112" s="163"/>
      <c r="BPU112" s="163"/>
      <c r="BPV112" s="163"/>
      <c r="BPW112" s="163"/>
      <c r="BPX112" s="163"/>
      <c r="BPY112" s="163"/>
      <c r="BPZ112" s="163"/>
      <c r="BQA112" s="163"/>
      <c r="BQB112" s="163"/>
      <c r="BQC112" s="163"/>
      <c r="BQD112" s="163"/>
      <c r="BQE112" s="163"/>
      <c r="BQF112" s="163"/>
      <c r="BQG112" s="163"/>
      <c r="BQH112" s="163"/>
      <c r="BQI112" s="163"/>
      <c r="BQJ112" s="163"/>
      <c r="BQK112" s="163"/>
      <c r="BQL112" s="163"/>
      <c r="BQM112" s="163"/>
      <c r="BQN112" s="163"/>
      <c r="BQO112" s="163"/>
      <c r="BQP112" s="163"/>
      <c r="BQQ112" s="163"/>
      <c r="BQR112" s="163"/>
      <c r="BQS112" s="163"/>
      <c r="BQT112" s="163"/>
      <c r="BQU112" s="163"/>
      <c r="BQV112" s="163"/>
      <c r="BQW112" s="163"/>
    </row>
    <row r="113" spans="1:1817" ht="63.75" hidden="1" x14ac:dyDescent="0.25">
      <c r="A113" s="32" t="s">
        <v>218</v>
      </c>
      <c r="B113" s="32" t="s">
        <v>338</v>
      </c>
      <c r="C113" s="32" t="s">
        <v>97</v>
      </c>
      <c r="D113" s="33" t="s">
        <v>98</v>
      </c>
      <c r="E113" s="34" t="s">
        <v>99</v>
      </c>
      <c r="F113" s="33" t="s">
        <v>100</v>
      </c>
      <c r="G113" s="35" t="s">
        <v>101</v>
      </c>
      <c r="H113" s="33" t="s">
        <v>102</v>
      </c>
      <c r="I113" s="34">
        <v>371</v>
      </c>
      <c r="J113" s="33" t="s">
        <v>109</v>
      </c>
      <c r="K113" s="34">
        <v>273</v>
      </c>
      <c r="L113" s="33" t="s">
        <v>110</v>
      </c>
      <c r="M113" s="34"/>
      <c r="N113" s="34">
        <v>1146</v>
      </c>
      <c r="O113" s="34">
        <v>1</v>
      </c>
      <c r="P113" s="36" t="s">
        <v>365</v>
      </c>
      <c r="Q113" s="273" t="s">
        <v>26</v>
      </c>
      <c r="R113" s="37">
        <f>SUM(S113:W113)</f>
        <v>52384</v>
      </c>
      <c r="S113" s="45">
        <v>8564</v>
      </c>
      <c r="T113" s="45">
        <v>14726</v>
      </c>
      <c r="U113" s="45">
        <v>11128</v>
      </c>
      <c r="V113" s="45">
        <v>6838</v>
      </c>
      <c r="W113" s="45">
        <v>11128</v>
      </c>
      <c r="X113" s="212">
        <v>6826</v>
      </c>
      <c r="Y113" s="212">
        <v>6652</v>
      </c>
      <c r="Z113" s="242">
        <f t="shared" ref="Z113:Z115" si="112">+Y113/T113</f>
        <v>0.45171804970799945</v>
      </c>
      <c r="AA113" s="47"/>
      <c r="AB113" s="212"/>
      <c r="AC113" s="242"/>
      <c r="AD113" s="47"/>
      <c r="AE113" s="212"/>
      <c r="AF113" s="242"/>
      <c r="AG113" s="212">
        <v>10823</v>
      </c>
      <c r="AJ113" s="47"/>
      <c r="AK113" s="47"/>
      <c r="AL113" s="212"/>
      <c r="AM113" s="47"/>
      <c r="AN113" s="212">
        <v>14726</v>
      </c>
    </row>
    <row r="114" spans="1:1817" ht="63.75" hidden="1" x14ac:dyDescent="0.25">
      <c r="A114" s="46" t="s">
        <v>218</v>
      </c>
      <c r="B114" s="46" t="s">
        <v>338</v>
      </c>
      <c r="C114" s="46" t="s">
        <v>97</v>
      </c>
      <c r="D114" s="47" t="s">
        <v>98</v>
      </c>
      <c r="E114" s="48" t="s">
        <v>99</v>
      </c>
      <c r="F114" s="47" t="s">
        <v>100</v>
      </c>
      <c r="G114" s="48" t="s">
        <v>101</v>
      </c>
      <c r="H114" s="47" t="s">
        <v>102</v>
      </c>
      <c r="I114" s="48">
        <v>371</v>
      </c>
      <c r="J114" s="47" t="s">
        <v>109</v>
      </c>
      <c r="K114" s="48">
        <v>273</v>
      </c>
      <c r="L114" s="47" t="s">
        <v>110</v>
      </c>
      <c r="M114" s="48"/>
      <c r="N114" s="48">
        <v>1146</v>
      </c>
      <c r="O114" s="48">
        <v>2</v>
      </c>
      <c r="P114" s="47" t="s">
        <v>364</v>
      </c>
      <c r="Q114" s="273" t="s">
        <v>26</v>
      </c>
      <c r="R114" s="37">
        <f t="shared" ref="R114:R115" si="113">SUM(S114:W114)</f>
        <v>122202</v>
      </c>
      <c r="S114" s="49">
        <v>17034</v>
      </c>
      <c r="T114" s="49">
        <v>47137</v>
      </c>
      <c r="U114" s="49">
        <v>22227</v>
      </c>
      <c r="V114" s="49">
        <v>13577</v>
      </c>
      <c r="W114" s="49">
        <v>22227</v>
      </c>
      <c r="X114" s="212">
        <v>17768</v>
      </c>
      <c r="Y114" s="212">
        <v>15948</v>
      </c>
      <c r="Z114" s="242">
        <f t="shared" si="112"/>
        <v>0.33833294439612194</v>
      </c>
      <c r="AA114" s="47"/>
      <c r="AB114" s="212"/>
      <c r="AC114" s="242"/>
      <c r="AD114" s="47"/>
      <c r="AE114" s="212"/>
      <c r="AF114" s="242"/>
      <c r="AG114" s="212">
        <v>34008</v>
      </c>
      <c r="AJ114" s="47"/>
      <c r="AK114" s="47"/>
      <c r="AL114" s="212"/>
      <c r="AM114" s="47"/>
      <c r="AN114" s="212">
        <v>47137</v>
      </c>
    </row>
    <row r="115" spans="1:1817" ht="63.75" hidden="1" x14ac:dyDescent="0.25">
      <c r="A115" s="145" t="s">
        <v>218</v>
      </c>
      <c r="B115" s="145" t="s">
        <v>338</v>
      </c>
      <c r="C115" s="145" t="s">
        <v>97</v>
      </c>
      <c r="D115" s="139" t="s">
        <v>98</v>
      </c>
      <c r="E115" s="138" t="s">
        <v>99</v>
      </c>
      <c r="F115" s="139" t="s">
        <v>100</v>
      </c>
      <c r="G115" s="138" t="s">
        <v>101</v>
      </c>
      <c r="H115" s="139" t="s">
        <v>102</v>
      </c>
      <c r="I115" s="138">
        <v>371</v>
      </c>
      <c r="J115" s="139" t="s">
        <v>109</v>
      </c>
      <c r="K115" s="138">
        <v>273</v>
      </c>
      <c r="L115" s="139" t="s">
        <v>110</v>
      </c>
      <c r="M115" s="138"/>
      <c r="N115" s="138">
        <v>1146</v>
      </c>
      <c r="O115" s="138">
        <v>3</v>
      </c>
      <c r="P115" s="139" t="s">
        <v>209</v>
      </c>
      <c r="Q115" s="289" t="s">
        <v>26</v>
      </c>
      <c r="R115" s="146">
        <f t="shared" si="113"/>
        <v>39303</v>
      </c>
      <c r="S115" s="147">
        <v>5203</v>
      </c>
      <c r="T115" s="147">
        <v>14347</v>
      </c>
      <c r="U115" s="147">
        <v>10343</v>
      </c>
      <c r="V115" s="147">
        <v>4040</v>
      </c>
      <c r="W115" s="147">
        <v>5370</v>
      </c>
      <c r="X115" s="213">
        <v>5592</v>
      </c>
      <c r="Y115" s="213">
        <v>4559</v>
      </c>
      <c r="Z115" s="241">
        <f t="shared" si="112"/>
        <v>0.31776678051160523</v>
      </c>
      <c r="AA115" s="139"/>
      <c r="AB115" s="213"/>
      <c r="AC115" s="241"/>
      <c r="AD115" s="139"/>
      <c r="AE115" s="213"/>
      <c r="AF115" s="241"/>
      <c r="AG115" s="213">
        <v>9325</v>
      </c>
      <c r="AJ115" s="139"/>
      <c r="AK115" s="139"/>
      <c r="AL115" s="221"/>
      <c r="AM115" s="139"/>
      <c r="AN115" s="221">
        <v>14347</v>
      </c>
    </row>
    <row r="116" spans="1:1817" s="164" customFormat="1" ht="63.75" hidden="1" x14ac:dyDescent="0.25">
      <c r="A116" s="80" t="s">
        <v>218</v>
      </c>
      <c r="B116" s="73" t="s">
        <v>336</v>
      </c>
      <c r="C116" s="80" t="s">
        <v>97</v>
      </c>
      <c r="D116" s="81" t="s">
        <v>98</v>
      </c>
      <c r="E116" s="73" t="s">
        <v>99</v>
      </c>
      <c r="F116" s="81" t="s">
        <v>100</v>
      </c>
      <c r="G116" s="74" t="s">
        <v>101</v>
      </c>
      <c r="H116" s="81" t="s">
        <v>102</v>
      </c>
      <c r="I116" s="73">
        <v>371</v>
      </c>
      <c r="J116" s="81" t="s">
        <v>109</v>
      </c>
      <c r="K116" s="73">
        <v>273</v>
      </c>
      <c r="L116" s="82" t="s">
        <v>110</v>
      </c>
      <c r="M116" s="73"/>
      <c r="N116" s="73"/>
      <c r="O116" s="73"/>
      <c r="P116" s="82"/>
      <c r="Q116" s="280" t="s">
        <v>26</v>
      </c>
      <c r="R116" s="76">
        <f>+SUM(S116:W116)</f>
        <v>39303</v>
      </c>
      <c r="S116" s="76">
        <f t="shared" ref="S116:AA116" si="114">+S115</f>
        <v>5203</v>
      </c>
      <c r="T116" s="76">
        <f t="shared" si="114"/>
        <v>14347</v>
      </c>
      <c r="U116" s="76">
        <f t="shared" si="114"/>
        <v>10343</v>
      </c>
      <c r="V116" s="76">
        <f t="shared" si="114"/>
        <v>4040</v>
      </c>
      <c r="W116" s="76">
        <f t="shared" si="114"/>
        <v>5370</v>
      </c>
      <c r="X116" s="301">
        <f t="shared" si="114"/>
        <v>5592</v>
      </c>
      <c r="Y116" s="214">
        <f t="shared" si="114"/>
        <v>4559</v>
      </c>
      <c r="Z116" s="243">
        <f t="shared" si="114"/>
        <v>0.31776678051160523</v>
      </c>
      <c r="AA116" s="214">
        <f t="shared" si="114"/>
        <v>0</v>
      </c>
      <c r="AB116" s="214"/>
      <c r="AC116" s="243"/>
      <c r="AD116" s="214">
        <f>+AD115</f>
        <v>0</v>
      </c>
      <c r="AE116" s="214"/>
      <c r="AF116" s="243"/>
      <c r="AG116" s="214">
        <v>9325</v>
      </c>
      <c r="AJ116" s="166"/>
      <c r="AK116" s="166"/>
      <c r="AL116" s="214"/>
      <c r="AM116" s="166"/>
      <c r="AN116" s="214">
        <v>14347</v>
      </c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  <c r="GW116" s="163"/>
      <c r="GX116" s="163"/>
      <c r="GY116" s="163"/>
      <c r="GZ116" s="163"/>
      <c r="HA116" s="163"/>
      <c r="HB116" s="163"/>
      <c r="HC116" s="163"/>
      <c r="HD116" s="163"/>
      <c r="HE116" s="163"/>
      <c r="HF116" s="163"/>
      <c r="HG116" s="163"/>
      <c r="HH116" s="163"/>
      <c r="HI116" s="163"/>
      <c r="HJ116" s="163"/>
      <c r="HK116" s="163"/>
      <c r="HL116" s="163"/>
      <c r="HM116" s="163"/>
      <c r="HN116" s="163"/>
      <c r="HO116" s="163"/>
      <c r="HP116" s="163"/>
      <c r="HQ116" s="163"/>
      <c r="HR116" s="163"/>
      <c r="HS116" s="163"/>
      <c r="HT116" s="163"/>
      <c r="HU116" s="163"/>
      <c r="HV116" s="163"/>
      <c r="HW116" s="163"/>
      <c r="HX116" s="163"/>
      <c r="HY116" s="163"/>
      <c r="HZ116" s="163"/>
      <c r="IA116" s="163"/>
      <c r="IB116" s="163"/>
      <c r="IC116" s="163"/>
      <c r="ID116" s="163"/>
      <c r="IE116" s="163"/>
      <c r="IF116" s="163"/>
      <c r="IG116" s="163"/>
      <c r="IH116" s="163"/>
      <c r="II116" s="163"/>
      <c r="IJ116" s="163"/>
      <c r="IK116" s="163"/>
      <c r="IL116" s="163"/>
      <c r="IM116" s="163"/>
      <c r="IN116" s="163"/>
      <c r="IO116" s="163"/>
      <c r="IP116" s="163"/>
      <c r="IQ116" s="163"/>
      <c r="IR116" s="163"/>
      <c r="IS116" s="163"/>
      <c r="IT116" s="163"/>
      <c r="IU116" s="163"/>
      <c r="IV116" s="163"/>
      <c r="IW116" s="163"/>
      <c r="IX116" s="163"/>
      <c r="IY116" s="163"/>
      <c r="IZ116" s="163"/>
      <c r="JA116" s="163"/>
      <c r="JB116" s="163"/>
      <c r="JC116" s="163"/>
      <c r="JD116" s="163"/>
      <c r="JE116" s="163"/>
      <c r="JF116" s="163"/>
      <c r="JG116" s="163"/>
      <c r="JH116" s="163"/>
      <c r="JI116" s="163"/>
      <c r="JJ116" s="163"/>
      <c r="JK116" s="163"/>
      <c r="JL116" s="163"/>
      <c r="JM116" s="163"/>
      <c r="JN116" s="163"/>
      <c r="JO116" s="163"/>
      <c r="JP116" s="163"/>
      <c r="JQ116" s="163"/>
      <c r="JR116" s="163"/>
      <c r="JS116" s="163"/>
      <c r="JT116" s="163"/>
      <c r="JU116" s="163"/>
      <c r="JV116" s="163"/>
      <c r="JW116" s="163"/>
      <c r="JX116" s="163"/>
      <c r="JY116" s="163"/>
      <c r="JZ116" s="163"/>
      <c r="KA116" s="163"/>
      <c r="KB116" s="163"/>
      <c r="KC116" s="163"/>
      <c r="KD116" s="163"/>
      <c r="KE116" s="163"/>
      <c r="KF116" s="163"/>
      <c r="KG116" s="163"/>
      <c r="KH116" s="163"/>
      <c r="KI116" s="163"/>
      <c r="KJ116" s="163"/>
      <c r="KK116" s="163"/>
      <c r="KL116" s="163"/>
      <c r="KM116" s="163"/>
      <c r="KN116" s="163"/>
      <c r="KO116" s="163"/>
      <c r="KP116" s="163"/>
      <c r="KQ116" s="163"/>
      <c r="KR116" s="163"/>
      <c r="KS116" s="163"/>
      <c r="KT116" s="163"/>
      <c r="KU116" s="163"/>
      <c r="KV116" s="163"/>
      <c r="KW116" s="163"/>
      <c r="KX116" s="163"/>
      <c r="KY116" s="163"/>
      <c r="KZ116" s="163"/>
      <c r="LA116" s="163"/>
      <c r="LB116" s="163"/>
      <c r="LC116" s="163"/>
      <c r="LD116" s="163"/>
      <c r="LE116" s="163"/>
      <c r="LF116" s="163"/>
      <c r="LG116" s="163"/>
      <c r="LH116" s="163"/>
      <c r="LI116" s="163"/>
      <c r="LJ116" s="163"/>
      <c r="LK116" s="163"/>
      <c r="LL116" s="163"/>
      <c r="LM116" s="163"/>
      <c r="LN116" s="163"/>
      <c r="LO116" s="163"/>
      <c r="LP116" s="163"/>
      <c r="LQ116" s="163"/>
      <c r="LR116" s="163"/>
      <c r="LS116" s="163"/>
      <c r="LT116" s="163"/>
      <c r="LU116" s="163"/>
      <c r="LV116" s="163"/>
      <c r="LW116" s="163"/>
      <c r="LX116" s="163"/>
      <c r="LY116" s="163"/>
      <c r="LZ116" s="163"/>
      <c r="MA116" s="163"/>
      <c r="MB116" s="163"/>
      <c r="MC116" s="163"/>
      <c r="MD116" s="163"/>
      <c r="ME116" s="163"/>
      <c r="MF116" s="163"/>
      <c r="MG116" s="163"/>
      <c r="MH116" s="163"/>
      <c r="MI116" s="163"/>
      <c r="MJ116" s="163"/>
      <c r="MK116" s="163"/>
      <c r="ML116" s="163"/>
      <c r="MM116" s="163"/>
      <c r="MN116" s="163"/>
      <c r="MO116" s="163"/>
      <c r="MP116" s="163"/>
      <c r="MQ116" s="163"/>
      <c r="MR116" s="163"/>
      <c r="MS116" s="163"/>
      <c r="MT116" s="163"/>
      <c r="MU116" s="163"/>
      <c r="MV116" s="163"/>
      <c r="MW116" s="163"/>
      <c r="MX116" s="163"/>
      <c r="MY116" s="163"/>
      <c r="MZ116" s="163"/>
      <c r="NA116" s="163"/>
      <c r="NB116" s="163"/>
      <c r="NC116" s="163"/>
      <c r="ND116" s="163"/>
      <c r="NE116" s="163"/>
      <c r="NF116" s="163"/>
      <c r="NG116" s="163"/>
      <c r="NH116" s="163"/>
      <c r="NI116" s="163"/>
      <c r="NJ116" s="163"/>
      <c r="NK116" s="163"/>
      <c r="NL116" s="163"/>
      <c r="NM116" s="163"/>
      <c r="NN116" s="163"/>
      <c r="NO116" s="163"/>
      <c r="NP116" s="163"/>
      <c r="NQ116" s="163"/>
      <c r="NR116" s="163"/>
      <c r="NS116" s="163"/>
      <c r="NT116" s="163"/>
      <c r="NU116" s="163"/>
      <c r="NV116" s="163"/>
      <c r="NW116" s="163"/>
      <c r="NX116" s="163"/>
      <c r="NY116" s="163"/>
      <c r="NZ116" s="163"/>
      <c r="OA116" s="163"/>
      <c r="OB116" s="163"/>
      <c r="OC116" s="163"/>
      <c r="OD116" s="163"/>
      <c r="OE116" s="163"/>
      <c r="OF116" s="163"/>
      <c r="OG116" s="163"/>
      <c r="OH116" s="163"/>
      <c r="OI116" s="163"/>
      <c r="OJ116" s="163"/>
      <c r="OK116" s="163"/>
      <c r="OL116" s="163"/>
      <c r="OM116" s="163"/>
      <c r="ON116" s="163"/>
      <c r="OO116" s="163"/>
      <c r="OP116" s="163"/>
      <c r="OQ116" s="163"/>
      <c r="OR116" s="163"/>
      <c r="OS116" s="163"/>
      <c r="OT116" s="163"/>
      <c r="OU116" s="163"/>
      <c r="OV116" s="163"/>
      <c r="OW116" s="163"/>
      <c r="OX116" s="163"/>
      <c r="OY116" s="163"/>
      <c r="OZ116" s="163"/>
      <c r="PA116" s="163"/>
      <c r="PB116" s="163"/>
      <c r="PC116" s="163"/>
      <c r="PD116" s="163"/>
      <c r="PE116" s="163"/>
      <c r="PF116" s="163"/>
      <c r="PG116" s="163"/>
      <c r="PH116" s="163"/>
      <c r="PI116" s="163"/>
      <c r="PJ116" s="163"/>
      <c r="PK116" s="163"/>
      <c r="PL116" s="163"/>
      <c r="PM116" s="163"/>
      <c r="PN116" s="163"/>
      <c r="PO116" s="163"/>
      <c r="PP116" s="163"/>
      <c r="PQ116" s="163"/>
      <c r="PR116" s="163"/>
      <c r="PS116" s="163"/>
      <c r="PT116" s="163"/>
      <c r="PU116" s="163"/>
      <c r="PV116" s="163"/>
      <c r="PW116" s="163"/>
      <c r="PX116" s="163"/>
      <c r="PY116" s="163"/>
      <c r="PZ116" s="163"/>
      <c r="QA116" s="163"/>
      <c r="QB116" s="163"/>
      <c r="QC116" s="163"/>
      <c r="QD116" s="163"/>
      <c r="QE116" s="163"/>
      <c r="QF116" s="163"/>
      <c r="QG116" s="163"/>
      <c r="QH116" s="163"/>
      <c r="QI116" s="163"/>
      <c r="QJ116" s="163"/>
      <c r="QK116" s="163"/>
      <c r="QL116" s="163"/>
      <c r="QM116" s="163"/>
      <c r="QN116" s="163"/>
      <c r="QO116" s="163"/>
      <c r="QP116" s="163"/>
      <c r="QQ116" s="163"/>
      <c r="QR116" s="163"/>
      <c r="QS116" s="163"/>
      <c r="QT116" s="163"/>
      <c r="QU116" s="163"/>
      <c r="QV116" s="163"/>
      <c r="QW116" s="163"/>
      <c r="QX116" s="163"/>
      <c r="QY116" s="163"/>
      <c r="QZ116" s="163"/>
      <c r="RA116" s="163"/>
      <c r="RB116" s="163"/>
      <c r="RC116" s="163"/>
      <c r="RD116" s="163"/>
      <c r="RE116" s="163"/>
      <c r="RF116" s="163"/>
      <c r="RG116" s="163"/>
      <c r="RH116" s="163"/>
      <c r="RI116" s="163"/>
      <c r="RJ116" s="163"/>
      <c r="RK116" s="163"/>
      <c r="RL116" s="163"/>
      <c r="RM116" s="163"/>
      <c r="RN116" s="163"/>
      <c r="RO116" s="163"/>
      <c r="RP116" s="163"/>
      <c r="RQ116" s="163"/>
      <c r="RR116" s="163"/>
      <c r="RS116" s="163"/>
      <c r="RT116" s="163"/>
      <c r="RU116" s="163"/>
      <c r="RV116" s="163"/>
      <c r="RW116" s="163"/>
      <c r="RX116" s="163"/>
      <c r="RY116" s="163"/>
      <c r="RZ116" s="163"/>
      <c r="SA116" s="163"/>
      <c r="SB116" s="163"/>
      <c r="SC116" s="163"/>
      <c r="SD116" s="163"/>
      <c r="SE116" s="163"/>
      <c r="SF116" s="163"/>
      <c r="SG116" s="163"/>
      <c r="SH116" s="163"/>
      <c r="SI116" s="163"/>
      <c r="SJ116" s="163"/>
      <c r="SK116" s="163"/>
      <c r="SL116" s="163"/>
      <c r="SM116" s="163"/>
      <c r="SN116" s="163"/>
      <c r="SO116" s="163"/>
      <c r="SP116" s="163"/>
      <c r="SQ116" s="163"/>
      <c r="SR116" s="163"/>
      <c r="SS116" s="163"/>
      <c r="ST116" s="163"/>
      <c r="SU116" s="163"/>
      <c r="SV116" s="163"/>
      <c r="SW116" s="163"/>
      <c r="SX116" s="163"/>
      <c r="SY116" s="163"/>
      <c r="SZ116" s="163"/>
      <c r="TA116" s="163"/>
      <c r="TB116" s="163"/>
      <c r="TC116" s="163"/>
      <c r="TD116" s="163"/>
      <c r="TE116" s="163"/>
      <c r="TF116" s="163"/>
      <c r="TG116" s="163"/>
      <c r="TH116" s="163"/>
      <c r="TI116" s="163"/>
      <c r="TJ116" s="163"/>
      <c r="TK116" s="163"/>
      <c r="TL116" s="163"/>
      <c r="TM116" s="163"/>
      <c r="TN116" s="163"/>
      <c r="TO116" s="163"/>
      <c r="TP116" s="163"/>
      <c r="TQ116" s="163"/>
      <c r="TR116" s="163"/>
      <c r="TS116" s="163"/>
      <c r="TT116" s="163"/>
      <c r="TU116" s="163"/>
      <c r="TV116" s="163"/>
      <c r="TW116" s="163"/>
      <c r="TX116" s="163"/>
      <c r="TY116" s="163"/>
      <c r="TZ116" s="163"/>
      <c r="UA116" s="163"/>
      <c r="UB116" s="163"/>
      <c r="UC116" s="163"/>
      <c r="UD116" s="163"/>
      <c r="UE116" s="163"/>
      <c r="UF116" s="163"/>
      <c r="UG116" s="163"/>
      <c r="UH116" s="163"/>
      <c r="UI116" s="163"/>
      <c r="UJ116" s="163"/>
      <c r="UK116" s="163"/>
      <c r="UL116" s="163"/>
      <c r="UM116" s="163"/>
      <c r="UN116" s="163"/>
      <c r="UO116" s="163"/>
      <c r="UP116" s="163"/>
      <c r="UQ116" s="163"/>
      <c r="UR116" s="163"/>
      <c r="US116" s="163"/>
      <c r="UT116" s="163"/>
      <c r="UU116" s="163"/>
      <c r="UV116" s="163"/>
      <c r="UW116" s="163"/>
      <c r="UX116" s="163"/>
      <c r="UY116" s="163"/>
      <c r="UZ116" s="163"/>
      <c r="VA116" s="163"/>
      <c r="VB116" s="163"/>
      <c r="VC116" s="163"/>
      <c r="VD116" s="163"/>
      <c r="VE116" s="163"/>
      <c r="VF116" s="163"/>
      <c r="VG116" s="163"/>
      <c r="VH116" s="163"/>
      <c r="VI116" s="163"/>
      <c r="VJ116" s="163"/>
      <c r="VK116" s="163"/>
      <c r="VL116" s="163"/>
      <c r="VM116" s="163"/>
      <c r="VN116" s="163"/>
      <c r="VO116" s="163"/>
      <c r="VP116" s="163"/>
      <c r="VQ116" s="163"/>
      <c r="VR116" s="163"/>
      <c r="VS116" s="163"/>
      <c r="VT116" s="163"/>
      <c r="VU116" s="163"/>
      <c r="VV116" s="163"/>
      <c r="VW116" s="163"/>
      <c r="VX116" s="163"/>
      <c r="VY116" s="163"/>
      <c r="VZ116" s="163"/>
      <c r="WA116" s="163"/>
      <c r="WB116" s="163"/>
      <c r="WC116" s="163"/>
      <c r="WD116" s="163"/>
      <c r="WE116" s="163"/>
      <c r="WF116" s="163"/>
      <c r="WG116" s="163"/>
      <c r="WH116" s="163"/>
      <c r="WI116" s="163"/>
      <c r="WJ116" s="163"/>
      <c r="WK116" s="163"/>
      <c r="WL116" s="163"/>
      <c r="WM116" s="163"/>
      <c r="WN116" s="163"/>
      <c r="WO116" s="163"/>
      <c r="WP116" s="163"/>
      <c r="WQ116" s="163"/>
      <c r="WR116" s="163"/>
      <c r="WS116" s="163"/>
      <c r="WT116" s="163"/>
      <c r="WU116" s="163"/>
      <c r="WV116" s="163"/>
      <c r="WW116" s="163"/>
      <c r="WX116" s="163"/>
      <c r="WY116" s="163"/>
      <c r="WZ116" s="163"/>
      <c r="XA116" s="163"/>
      <c r="XB116" s="163"/>
      <c r="XC116" s="163"/>
      <c r="XD116" s="163"/>
      <c r="XE116" s="163"/>
      <c r="XF116" s="163"/>
      <c r="XG116" s="163"/>
      <c r="XH116" s="163"/>
      <c r="XI116" s="163"/>
      <c r="XJ116" s="163"/>
      <c r="XK116" s="163"/>
      <c r="XL116" s="163"/>
      <c r="XM116" s="163"/>
      <c r="XN116" s="163"/>
      <c r="XO116" s="163"/>
      <c r="XP116" s="163"/>
      <c r="XQ116" s="163"/>
      <c r="XR116" s="163"/>
      <c r="XS116" s="163"/>
      <c r="XT116" s="163"/>
      <c r="XU116" s="163"/>
      <c r="XV116" s="163"/>
      <c r="XW116" s="163"/>
      <c r="XX116" s="163"/>
      <c r="XY116" s="163"/>
      <c r="XZ116" s="163"/>
      <c r="YA116" s="163"/>
      <c r="YB116" s="163"/>
      <c r="YC116" s="163"/>
      <c r="YD116" s="163"/>
      <c r="YE116" s="163"/>
      <c r="YF116" s="163"/>
      <c r="YG116" s="163"/>
      <c r="YH116" s="163"/>
      <c r="YI116" s="163"/>
      <c r="YJ116" s="163"/>
      <c r="YK116" s="163"/>
      <c r="YL116" s="163"/>
      <c r="YM116" s="163"/>
      <c r="YN116" s="163"/>
      <c r="YO116" s="163"/>
      <c r="YP116" s="163"/>
      <c r="YQ116" s="163"/>
      <c r="YR116" s="163"/>
      <c r="YS116" s="163"/>
      <c r="YT116" s="163"/>
      <c r="YU116" s="163"/>
      <c r="YV116" s="163"/>
      <c r="YW116" s="163"/>
      <c r="YX116" s="163"/>
      <c r="YY116" s="163"/>
      <c r="YZ116" s="163"/>
      <c r="ZA116" s="163"/>
      <c r="ZB116" s="163"/>
      <c r="ZC116" s="163"/>
      <c r="ZD116" s="163"/>
      <c r="ZE116" s="163"/>
      <c r="ZF116" s="163"/>
      <c r="ZG116" s="163"/>
      <c r="ZH116" s="163"/>
      <c r="ZI116" s="163"/>
      <c r="ZJ116" s="163"/>
      <c r="ZK116" s="163"/>
      <c r="ZL116" s="163"/>
      <c r="ZM116" s="163"/>
      <c r="ZN116" s="163"/>
      <c r="ZO116" s="163"/>
      <c r="ZP116" s="163"/>
      <c r="ZQ116" s="163"/>
      <c r="ZR116" s="163"/>
      <c r="ZS116" s="163"/>
      <c r="ZT116" s="163"/>
      <c r="ZU116" s="163"/>
      <c r="ZV116" s="163"/>
      <c r="ZW116" s="163"/>
      <c r="ZX116" s="163"/>
      <c r="ZY116" s="163"/>
      <c r="ZZ116" s="163"/>
      <c r="AAA116" s="163"/>
      <c r="AAB116" s="163"/>
      <c r="AAC116" s="163"/>
      <c r="AAD116" s="163"/>
      <c r="AAE116" s="163"/>
      <c r="AAF116" s="163"/>
      <c r="AAG116" s="163"/>
      <c r="AAH116" s="163"/>
      <c r="AAI116" s="163"/>
      <c r="AAJ116" s="163"/>
      <c r="AAK116" s="163"/>
      <c r="AAL116" s="163"/>
      <c r="AAM116" s="163"/>
      <c r="AAN116" s="163"/>
      <c r="AAO116" s="163"/>
      <c r="AAP116" s="163"/>
      <c r="AAQ116" s="163"/>
      <c r="AAR116" s="163"/>
      <c r="AAS116" s="163"/>
      <c r="AAT116" s="163"/>
      <c r="AAU116" s="163"/>
      <c r="AAV116" s="163"/>
      <c r="AAW116" s="163"/>
      <c r="AAX116" s="163"/>
      <c r="AAY116" s="163"/>
      <c r="AAZ116" s="163"/>
      <c r="ABA116" s="163"/>
      <c r="ABB116" s="163"/>
      <c r="ABC116" s="163"/>
      <c r="ABD116" s="163"/>
      <c r="ABE116" s="163"/>
      <c r="ABF116" s="163"/>
      <c r="ABG116" s="163"/>
      <c r="ABH116" s="163"/>
      <c r="ABI116" s="163"/>
      <c r="ABJ116" s="163"/>
      <c r="ABK116" s="163"/>
      <c r="ABL116" s="163"/>
      <c r="ABM116" s="163"/>
      <c r="ABN116" s="163"/>
      <c r="ABO116" s="163"/>
      <c r="ABP116" s="163"/>
      <c r="ABQ116" s="163"/>
      <c r="ABR116" s="163"/>
      <c r="ABS116" s="163"/>
      <c r="ABT116" s="163"/>
      <c r="ABU116" s="163"/>
      <c r="ABV116" s="163"/>
      <c r="ABW116" s="163"/>
      <c r="ABX116" s="163"/>
      <c r="ABY116" s="163"/>
      <c r="ABZ116" s="163"/>
      <c r="ACA116" s="163"/>
      <c r="ACB116" s="163"/>
      <c r="ACC116" s="163"/>
      <c r="ACD116" s="163"/>
      <c r="ACE116" s="163"/>
      <c r="ACF116" s="163"/>
      <c r="ACG116" s="163"/>
      <c r="ACH116" s="163"/>
      <c r="ACI116" s="163"/>
      <c r="ACJ116" s="163"/>
      <c r="ACK116" s="163"/>
      <c r="ACL116" s="163"/>
      <c r="ACM116" s="163"/>
      <c r="ACN116" s="163"/>
      <c r="ACO116" s="163"/>
      <c r="ACP116" s="163"/>
      <c r="ACQ116" s="163"/>
      <c r="ACR116" s="163"/>
      <c r="ACS116" s="163"/>
      <c r="ACT116" s="163"/>
      <c r="ACU116" s="163"/>
      <c r="ACV116" s="163"/>
      <c r="ACW116" s="163"/>
      <c r="ACX116" s="163"/>
      <c r="ACY116" s="163"/>
      <c r="ACZ116" s="163"/>
      <c r="ADA116" s="163"/>
      <c r="ADB116" s="163"/>
      <c r="ADC116" s="163"/>
      <c r="ADD116" s="163"/>
      <c r="ADE116" s="163"/>
      <c r="ADF116" s="163"/>
      <c r="ADG116" s="163"/>
      <c r="ADH116" s="163"/>
      <c r="ADI116" s="163"/>
      <c r="ADJ116" s="163"/>
      <c r="ADK116" s="163"/>
      <c r="ADL116" s="163"/>
      <c r="ADM116" s="163"/>
      <c r="ADN116" s="163"/>
      <c r="ADO116" s="163"/>
      <c r="ADP116" s="163"/>
      <c r="ADQ116" s="163"/>
      <c r="ADR116" s="163"/>
      <c r="ADS116" s="163"/>
      <c r="ADT116" s="163"/>
      <c r="ADU116" s="163"/>
      <c r="ADV116" s="163"/>
      <c r="ADW116" s="163"/>
      <c r="ADX116" s="163"/>
      <c r="ADY116" s="163"/>
      <c r="ADZ116" s="163"/>
      <c r="AEA116" s="163"/>
      <c r="AEB116" s="163"/>
      <c r="AEC116" s="163"/>
      <c r="AED116" s="163"/>
      <c r="AEE116" s="163"/>
      <c r="AEF116" s="163"/>
      <c r="AEG116" s="163"/>
      <c r="AEH116" s="163"/>
      <c r="AEI116" s="163"/>
      <c r="AEJ116" s="163"/>
      <c r="AEK116" s="163"/>
      <c r="AEL116" s="163"/>
      <c r="AEM116" s="163"/>
      <c r="AEN116" s="163"/>
      <c r="AEO116" s="163"/>
      <c r="AEP116" s="163"/>
      <c r="AEQ116" s="163"/>
      <c r="AER116" s="163"/>
      <c r="AES116" s="163"/>
      <c r="AET116" s="163"/>
      <c r="AEU116" s="163"/>
      <c r="AEV116" s="163"/>
      <c r="AEW116" s="163"/>
      <c r="AEX116" s="163"/>
      <c r="AEY116" s="163"/>
      <c r="AEZ116" s="163"/>
      <c r="AFA116" s="163"/>
      <c r="AFB116" s="163"/>
      <c r="AFC116" s="163"/>
      <c r="AFD116" s="163"/>
      <c r="AFE116" s="163"/>
      <c r="AFF116" s="163"/>
      <c r="AFG116" s="163"/>
      <c r="AFH116" s="163"/>
      <c r="AFI116" s="163"/>
      <c r="AFJ116" s="163"/>
      <c r="AFK116" s="163"/>
      <c r="AFL116" s="163"/>
      <c r="AFM116" s="163"/>
      <c r="AFN116" s="163"/>
      <c r="AFO116" s="163"/>
      <c r="AFP116" s="163"/>
      <c r="AFQ116" s="163"/>
      <c r="AFR116" s="163"/>
      <c r="AFS116" s="163"/>
      <c r="AFT116" s="163"/>
      <c r="AFU116" s="163"/>
      <c r="AFV116" s="163"/>
      <c r="AFW116" s="163"/>
      <c r="AFX116" s="163"/>
      <c r="AFY116" s="163"/>
      <c r="AFZ116" s="163"/>
      <c r="AGA116" s="163"/>
      <c r="AGB116" s="163"/>
      <c r="AGC116" s="163"/>
      <c r="AGD116" s="163"/>
      <c r="AGE116" s="163"/>
      <c r="AGF116" s="163"/>
      <c r="AGG116" s="163"/>
      <c r="AGH116" s="163"/>
      <c r="AGI116" s="163"/>
      <c r="AGJ116" s="163"/>
      <c r="AGK116" s="163"/>
      <c r="AGL116" s="163"/>
      <c r="AGM116" s="163"/>
      <c r="AGN116" s="163"/>
      <c r="AGO116" s="163"/>
      <c r="AGP116" s="163"/>
      <c r="AGQ116" s="163"/>
      <c r="AGR116" s="163"/>
      <c r="AGS116" s="163"/>
      <c r="AGT116" s="163"/>
      <c r="AGU116" s="163"/>
      <c r="AGV116" s="163"/>
      <c r="AGW116" s="163"/>
      <c r="AGX116" s="163"/>
      <c r="AGY116" s="163"/>
      <c r="AGZ116" s="163"/>
      <c r="AHA116" s="163"/>
      <c r="AHB116" s="163"/>
      <c r="AHC116" s="163"/>
      <c r="AHD116" s="163"/>
      <c r="AHE116" s="163"/>
      <c r="AHF116" s="163"/>
      <c r="AHG116" s="163"/>
      <c r="AHH116" s="163"/>
      <c r="AHI116" s="163"/>
      <c r="AHJ116" s="163"/>
      <c r="AHK116" s="163"/>
      <c r="AHL116" s="163"/>
      <c r="AHM116" s="163"/>
      <c r="AHN116" s="163"/>
      <c r="AHO116" s="163"/>
      <c r="AHP116" s="163"/>
      <c r="AHQ116" s="163"/>
      <c r="AHR116" s="163"/>
      <c r="AHS116" s="163"/>
      <c r="AHT116" s="163"/>
      <c r="AHU116" s="163"/>
      <c r="AHV116" s="163"/>
      <c r="AHW116" s="163"/>
      <c r="AHX116" s="163"/>
      <c r="AHY116" s="163"/>
      <c r="AHZ116" s="163"/>
      <c r="AIA116" s="163"/>
      <c r="AIB116" s="163"/>
      <c r="AIC116" s="163"/>
      <c r="AID116" s="163"/>
      <c r="AIE116" s="163"/>
      <c r="AIF116" s="163"/>
      <c r="AIG116" s="163"/>
      <c r="AIH116" s="163"/>
      <c r="AII116" s="163"/>
      <c r="AIJ116" s="163"/>
      <c r="AIK116" s="163"/>
      <c r="AIL116" s="163"/>
      <c r="AIM116" s="163"/>
      <c r="AIN116" s="163"/>
      <c r="AIO116" s="163"/>
      <c r="AIP116" s="163"/>
      <c r="AIQ116" s="163"/>
      <c r="AIR116" s="163"/>
      <c r="AIS116" s="163"/>
      <c r="AIT116" s="163"/>
      <c r="AIU116" s="163"/>
      <c r="AIV116" s="163"/>
      <c r="AIW116" s="163"/>
      <c r="AIX116" s="163"/>
      <c r="AIY116" s="163"/>
      <c r="AIZ116" s="163"/>
      <c r="AJA116" s="163"/>
      <c r="AJB116" s="163"/>
      <c r="AJC116" s="163"/>
      <c r="AJD116" s="163"/>
      <c r="AJE116" s="163"/>
      <c r="AJF116" s="163"/>
      <c r="AJG116" s="163"/>
      <c r="AJH116" s="163"/>
      <c r="AJI116" s="163"/>
      <c r="AJJ116" s="163"/>
      <c r="AJK116" s="163"/>
      <c r="AJL116" s="163"/>
      <c r="AJM116" s="163"/>
      <c r="AJN116" s="163"/>
      <c r="AJO116" s="163"/>
      <c r="AJP116" s="163"/>
      <c r="AJQ116" s="163"/>
      <c r="AJR116" s="163"/>
      <c r="AJS116" s="163"/>
      <c r="AJT116" s="163"/>
      <c r="AJU116" s="163"/>
      <c r="AJV116" s="163"/>
      <c r="AJW116" s="163"/>
      <c r="AJX116" s="163"/>
      <c r="AJY116" s="163"/>
      <c r="AJZ116" s="163"/>
      <c r="AKA116" s="163"/>
      <c r="AKB116" s="163"/>
      <c r="AKC116" s="163"/>
      <c r="AKD116" s="163"/>
      <c r="AKE116" s="163"/>
      <c r="AKF116" s="163"/>
      <c r="AKG116" s="163"/>
      <c r="AKH116" s="163"/>
      <c r="AKI116" s="163"/>
      <c r="AKJ116" s="163"/>
      <c r="AKK116" s="163"/>
      <c r="AKL116" s="163"/>
      <c r="AKM116" s="163"/>
      <c r="AKN116" s="163"/>
      <c r="AKO116" s="163"/>
      <c r="AKP116" s="163"/>
      <c r="AKQ116" s="163"/>
      <c r="AKR116" s="163"/>
      <c r="AKS116" s="163"/>
      <c r="AKT116" s="163"/>
      <c r="AKU116" s="163"/>
      <c r="AKV116" s="163"/>
      <c r="AKW116" s="163"/>
      <c r="AKX116" s="163"/>
      <c r="AKY116" s="163"/>
      <c r="AKZ116" s="163"/>
      <c r="ALA116" s="163"/>
      <c r="ALB116" s="163"/>
      <c r="ALC116" s="163"/>
      <c r="ALD116" s="163"/>
      <c r="ALE116" s="163"/>
      <c r="ALF116" s="163"/>
      <c r="ALG116" s="163"/>
      <c r="ALH116" s="163"/>
      <c r="ALI116" s="163"/>
      <c r="ALJ116" s="163"/>
      <c r="ALK116" s="163"/>
      <c r="ALL116" s="163"/>
      <c r="ALM116" s="163"/>
      <c r="ALN116" s="163"/>
      <c r="ALO116" s="163"/>
      <c r="ALP116" s="163"/>
      <c r="ALQ116" s="163"/>
      <c r="ALR116" s="163"/>
      <c r="ALS116" s="163"/>
      <c r="ALT116" s="163"/>
      <c r="ALU116" s="163"/>
      <c r="ALV116" s="163"/>
      <c r="ALW116" s="163"/>
      <c r="ALX116" s="163"/>
      <c r="ALY116" s="163"/>
      <c r="ALZ116" s="163"/>
      <c r="AMA116" s="163"/>
      <c r="AMB116" s="163"/>
      <c r="AMC116" s="163"/>
      <c r="AMD116" s="163"/>
      <c r="AME116" s="163"/>
      <c r="AMF116" s="163"/>
      <c r="AMG116" s="163"/>
      <c r="AMH116" s="163"/>
      <c r="AMI116" s="163"/>
      <c r="AMJ116" s="163"/>
      <c r="AMK116" s="163"/>
      <c r="AML116" s="163"/>
      <c r="AMM116" s="163"/>
      <c r="AMN116" s="163"/>
      <c r="AMO116" s="163"/>
      <c r="AMP116" s="163"/>
      <c r="AMQ116" s="163"/>
      <c r="AMR116" s="163"/>
      <c r="AMS116" s="163"/>
      <c r="AMT116" s="163"/>
      <c r="AMU116" s="163"/>
      <c r="AMV116" s="163"/>
      <c r="AMW116" s="163"/>
      <c r="AMX116" s="163"/>
      <c r="AMY116" s="163"/>
      <c r="AMZ116" s="163"/>
      <c r="ANA116" s="163"/>
      <c r="ANB116" s="163"/>
      <c r="ANC116" s="163"/>
      <c r="AND116" s="163"/>
      <c r="ANE116" s="163"/>
      <c r="ANF116" s="163"/>
      <c r="ANG116" s="163"/>
      <c r="ANH116" s="163"/>
      <c r="ANI116" s="163"/>
      <c r="ANJ116" s="163"/>
      <c r="ANK116" s="163"/>
      <c r="ANL116" s="163"/>
      <c r="ANM116" s="163"/>
      <c r="ANN116" s="163"/>
      <c r="ANO116" s="163"/>
      <c r="ANP116" s="163"/>
      <c r="ANQ116" s="163"/>
      <c r="ANR116" s="163"/>
      <c r="ANS116" s="163"/>
      <c r="ANT116" s="163"/>
      <c r="ANU116" s="163"/>
      <c r="ANV116" s="163"/>
      <c r="ANW116" s="163"/>
      <c r="ANX116" s="163"/>
      <c r="ANY116" s="163"/>
      <c r="ANZ116" s="163"/>
      <c r="AOA116" s="163"/>
      <c r="AOB116" s="163"/>
      <c r="AOC116" s="163"/>
      <c r="AOD116" s="163"/>
      <c r="AOE116" s="163"/>
      <c r="AOF116" s="163"/>
      <c r="AOG116" s="163"/>
      <c r="AOH116" s="163"/>
      <c r="AOI116" s="163"/>
      <c r="AOJ116" s="163"/>
      <c r="AOK116" s="163"/>
      <c r="AOL116" s="163"/>
      <c r="AOM116" s="163"/>
      <c r="AON116" s="163"/>
      <c r="AOO116" s="163"/>
      <c r="AOP116" s="163"/>
      <c r="AOQ116" s="163"/>
      <c r="AOR116" s="163"/>
      <c r="AOS116" s="163"/>
      <c r="AOT116" s="163"/>
      <c r="AOU116" s="163"/>
      <c r="AOV116" s="163"/>
      <c r="AOW116" s="163"/>
      <c r="AOX116" s="163"/>
      <c r="AOY116" s="163"/>
      <c r="AOZ116" s="163"/>
      <c r="APA116" s="163"/>
      <c r="APB116" s="163"/>
      <c r="APC116" s="163"/>
      <c r="APD116" s="163"/>
      <c r="APE116" s="163"/>
      <c r="APF116" s="163"/>
      <c r="APG116" s="163"/>
      <c r="APH116" s="163"/>
      <c r="API116" s="163"/>
      <c r="APJ116" s="163"/>
      <c r="APK116" s="163"/>
      <c r="APL116" s="163"/>
      <c r="APM116" s="163"/>
      <c r="APN116" s="163"/>
      <c r="APO116" s="163"/>
      <c r="APP116" s="163"/>
      <c r="APQ116" s="163"/>
      <c r="APR116" s="163"/>
      <c r="APS116" s="163"/>
      <c r="APT116" s="163"/>
      <c r="APU116" s="163"/>
      <c r="APV116" s="163"/>
      <c r="APW116" s="163"/>
      <c r="APX116" s="163"/>
      <c r="APY116" s="163"/>
      <c r="APZ116" s="163"/>
      <c r="AQA116" s="163"/>
      <c r="AQB116" s="163"/>
      <c r="AQC116" s="163"/>
      <c r="AQD116" s="163"/>
      <c r="AQE116" s="163"/>
      <c r="AQF116" s="163"/>
      <c r="AQG116" s="163"/>
      <c r="AQH116" s="163"/>
      <c r="AQI116" s="163"/>
      <c r="AQJ116" s="163"/>
      <c r="AQK116" s="163"/>
      <c r="AQL116" s="163"/>
      <c r="AQM116" s="163"/>
      <c r="AQN116" s="163"/>
      <c r="AQO116" s="163"/>
      <c r="AQP116" s="163"/>
      <c r="AQQ116" s="163"/>
      <c r="AQR116" s="163"/>
      <c r="AQS116" s="163"/>
      <c r="AQT116" s="163"/>
      <c r="AQU116" s="163"/>
      <c r="AQV116" s="163"/>
      <c r="AQW116" s="163"/>
      <c r="AQX116" s="163"/>
      <c r="AQY116" s="163"/>
      <c r="AQZ116" s="163"/>
      <c r="ARA116" s="163"/>
      <c r="ARB116" s="163"/>
      <c r="ARC116" s="163"/>
      <c r="ARD116" s="163"/>
      <c r="ARE116" s="163"/>
      <c r="ARF116" s="163"/>
      <c r="ARG116" s="163"/>
      <c r="ARH116" s="163"/>
      <c r="ARI116" s="163"/>
      <c r="ARJ116" s="163"/>
      <c r="ARK116" s="163"/>
      <c r="ARL116" s="163"/>
      <c r="ARM116" s="163"/>
      <c r="ARN116" s="163"/>
      <c r="ARO116" s="163"/>
      <c r="ARP116" s="163"/>
      <c r="ARQ116" s="163"/>
      <c r="ARR116" s="163"/>
      <c r="ARS116" s="163"/>
      <c r="ART116" s="163"/>
      <c r="ARU116" s="163"/>
      <c r="ARV116" s="163"/>
      <c r="ARW116" s="163"/>
      <c r="ARX116" s="163"/>
      <c r="ARY116" s="163"/>
      <c r="ARZ116" s="163"/>
      <c r="ASA116" s="163"/>
      <c r="ASB116" s="163"/>
      <c r="ASC116" s="163"/>
      <c r="ASD116" s="163"/>
      <c r="ASE116" s="163"/>
      <c r="ASF116" s="163"/>
      <c r="ASG116" s="163"/>
      <c r="ASH116" s="163"/>
      <c r="ASI116" s="163"/>
      <c r="ASJ116" s="163"/>
      <c r="ASK116" s="163"/>
      <c r="ASL116" s="163"/>
      <c r="ASM116" s="163"/>
      <c r="ASN116" s="163"/>
      <c r="ASO116" s="163"/>
      <c r="ASP116" s="163"/>
      <c r="ASQ116" s="163"/>
      <c r="ASR116" s="163"/>
      <c r="ASS116" s="163"/>
      <c r="AST116" s="163"/>
      <c r="ASU116" s="163"/>
      <c r="ASV116" s="163"/>
      <c r="ASW116" s="163"/>
      <c r="ASX116" s="163"/>
      <c r="ASY116" s="163"/>
      <c r="ASZ116" s="163"/>
      <c r="ATA116" s="163"/>
      <c r="ATB116" s="163"/>
      <c r="ATC116" s="163"/>
      <c r="ATD116" s="163"/>
      <c r="ATE116" s="163"/>
      <c r="ATF116" s="163"/>
      <c r="ATG116" s="163"/>
      <c r="ATH116" s="163"/>
      <c r="ATI116" s="163"/>
      <c r="ATJ116" s="163"/>
      <c r="ATK116" s="163"/>
      <c r="ATL116" s="163"/>
      <c r="ATM116" s="163"/>
      <c r="ATN116" s="163"/>
      <c r="ATO116" s="163"/>
      <c r="ATP116" s="163"/>
      <c r="ATQ116" s="163"/>
      <c r="ATR116" s="163"/>
      <c r="ATS116" s="163"/>
      <c r="ATT116" s="163"/>
      <c r="ATU116" s="163"/>
      <c r="ATV116" s="163"/>
      <c r="ATW116" s="163"/>
      <c r="ATX116" s="163"/>
      <c r="ATY116" s="163"/>
      <c r="ATZ116" s="163"/>
      <c r="AUA116" s="163"/>
      <c r="AUB116" s="163"/>
      <c r="AUC116" s="163"/>
      <c r="AUD116" s="163"/>
      <c r="AUE116" s="163"/>
      <c r="AUF116" s="163"/>
      <c r="AUG116" s="163"/>
      <c r="AUH116" s="163"/>
      <c r="AUI116" s="163"/>
      <c r="AUJ116" s="163"/>
      <c r="AUK116" s="163"/>
      <c r="AUL116" s="163"/>
      <c r="AUM116" s="163"/>
      <c r="AUN116" s="163"/>
      <c r="AUO116" s="163"/>
      <c r="AUP116" s="163"/>
      <c r="AUQ116" s="163"/>
      <c r="AUR116" s="163"/>
      <c r="AUS116" s="163"/>
      <c r="AUT116" s="163"/>
      <c r="AUU116" s="163"/>
      <c r="AUV116" s="163"/>
      <c r="AUW116" s="163"/>
      <c r="AUX116" s="163"/>
      <c r="AUY116" s="163"/>
      <c r="AUZ116" s="163"/>
      <c r="AVA116" s="163"/>
      <c r="AVB116" s="163"/>
      <c r="AVC116" s="163"/>
      <c r="AVD116" s="163"/>
      <c r="AVE116" s="163"/>
      <c r="AVF116" s="163"/>
      <c r="AVG116" s="163"/>
      <c r="AVH116" s="163"/>
      <c r="AVI116" s="163"/>
      <c r="AVJ116" s="163"/>
      <c r="AVK116" s="163"/>
      <c r="AVL116" s="163"/>
      <c r="AVM116" s="163"/>
      <c r="AVN116" s="163"/>
      <c r="AVO116" s="163"/>
      <c r="AVP116" s="163"/>
      <c r="AVQ116" s="163"/>
      <c r="AVR116" s="163"/>
      <c r="AVS116" s="163"/>
      <c r="AVT116" s="163"/>
      <c r="AVU116" s="163"/>
      <c r="AVV116" s="163"/>
      <c r="AVW116" s="163"/>
      <c r="AVX116" s="163"/>
      <c r="AVY116" s="163"/>
      <c r="AVZ116" s="163"/>
      <c r="AWA116" s="163"/>
      <c r="AWB116" s="163"/>
      <c r="AWC116" s="163"/>
      <c r="AWD116" s="163"/>
      <c r="AWE116" s="163"/>
      <c r="AWF116" s="163"/>
      <c r="AWG116" s="163"/>
      <c r="AWH116" s="163"/>
      <c r="AWI116" s="163"/>
      <c r="AWJ116" s="163"/>
      <c r="AWK116" s="163"/>
      <c r="AWL116" s="163"/>
      <c r="AWM116" s="163"/>
      <c r="AWN116" s="163"/>
      <c r="AWO116" s="163"/>
      <c r="AWP116" s="163"/>
      <c r="AWQ116" s="163"/>
      <c r="AWR116" s="163"/>
      <c r="AWS116" s="163"/>
      <c r="AWT116" s="163"/>
      <c r="AWU116" s="163"/>
      <c r="AWV116" s="163"/>
      <c r="AWW116" s="163"/>
      <c r="AWX116" s="163"/>
      <c r="AWY116" s="163"/>
      <c r="AWZ116" s="163"/>
      <c r="AXA116" s="163"/>
      <c r="AXB116" s="163"/>
      <c r="AXC116" s="163"/>
      <c r="AXD116" s="163"/>
      <c r="AXE116" s="163"/>
      <c r="AXF116" s="163"/>
      <c r="AXG116" s="163"/>
      <c r="AXH116" s="163"/>
      <c r="AXI116" s="163"/>
      <c r="AXJ116" s="163"/>
      <c r="AXK116" s="163"/>
      <c r="AXL116" s="163"/>
      <c r="AXM116" s="163"/>
      <c r="AXN116" s="163"/>
      <c r="AXO116" s="163"/>
      <c r="AXP116" s="163"/>
      <c r="AXQ116" s="163"/>
      <c r="AXR116" s="163"/>
      <c r="AXS116" s="163"/>
      <c r="AXT116" s="163"/>
      <c r="AXU116" s="163"/>
      <c r="AXV116" s="163"/>
      <c r="AXW116" s="163"/>
      <c r="AXX116" s="163"/>
      <c r="AXY116" s="163"/>
      <c r="AXZ116" s="163"/>
      <c r="AYA116" s="163"/>
      <c r="AYB116" s="163"/>
      <c r="AYC116" s="163"/>
      <c r="AYD116" s="163"/>
      <c r="AYE116" s="163"/>
      <c r="AYF116" s="163"/>
      <c r="AYG116" s="163"/>
      <c r="AYH116" s="163"/>
      <c r="AYI116" s="163"/>
      <c r="AYJ116" s="163"/>
      <c r="AYK116" s="163"/>
      <c r="AYL116" s="163"/>
      <c r="AYM116" s="163"/>
      <c r="AYN116" s="163"/>
      <c r="AYO116" s="163"/>
      <c r="AYP116" s="163"/>
      <c r="AYQ116" s="163"/>
      <c r="AYR116" s="163"/>
      <c r="AYS116" s="163"/>
      <c r="AYT116" s="163"/>
      <c r="AYU116" s="163"/>
      <c r="AYV116" s="163"/>
      <c r="AYW116" s="163"/>
      <c r="AYX116" s="163"/>
      <c r="AYY116" s="163"/>
      <c r="AYZ116" s="163"/>
      <c r="AZA116" s="163"/>
      <c r="AZB116" s="163"/>
      <c r="AZC116" s="163"/>
      <c r="AZD116" s="163"/>
      <c r="AZE116" s="163"/>
      <c r="AZF116" s="163"/>
      <c r="AZG116" s="163"/>
      <c r="AZH116" s="163"/>
      <c r="AZI116" s="163"/>
      <c r="AZJ116" s="163"/>
      <c r="AZK116" s="163"/>
      <c r="AZL116" s="163"/>
      <c r="AZM116" s="163"/>
      <c r="AZN116" s="163"/>
      <c r="AZO116" s="163"/>
      <c r="AZP116" s="163"/>
      <c r="AZQ116" s="163"/>
      <c r="AZR116" s="163"/>
      <c r="AZS116" s="163"/>
      <c r="AZT116" s="163"/>
      <c r="AZU116" s="163"/>
      <c r="AZV116" s="163"/>
      <c r="AZW116" s="163"/>
      <c r="AZX116" s="163"/>
      <c r="AZY116" s="163"/>
      <c r="AZZ116" s="163"/>
      <c r="BAA116" s="163"/>
      <c r="BAB116" s="163"/>
      <c r="BAC116" s="163"/>
      <c r="BAD116" s="163"/>
      <c r="BAE116" s="163"/>
      <c r="BAF116" s="163"/>
      <c r="BAG116" s="163"/>
      <c r="BAH116" s="163"/>
      <c r="BAI116" s="163"/>
      <c r="BAJ116" s="163"/>
      <c r="BAK116" s="163"/>
      <c r="BAL116" s="163"/>
      <c r="BAM116" s="163"/>
      <c r="BAN116" s="163"/>
      <c r="BAO116" s="163"/>
      <c r="BAP116" s="163"/>
      <c r="BAQ116" s="163"/>
      <c r="BAR116" s="163"/>
      <c r="BAS116" s="163"/>
      <c r="BAT116" s="163"/>
      <c r="BAU116" s="163"/>
      <c r="BAV116" s="163"/>
      <c r="BAW116" s="163"/>
      <c r="BAX116" s="163"/>
      <c r="BAY116" s="163"/>
      <c r="BAZ116" s="163"/>
      <c r="BBA116" s="163"/>
      <c r="BBB116" s="163"/>
      <c r="BBC116" s="163"/>
      <c r="BBD116" s="163"/>
      <c r="BBE116" s="163"/>
      <c r="BBF116" s="163"/>
      <c r="BBG116" s="163"/>
      <c r="BBH116" s="163"/>
      <c r="BBI116" s="163"/>
      <c r="BBJ116" s="163"/>
      <c r="BBK116" s="163"/>
      <c r="BBL116" s="163"/>
      <c r="BBM116" s="163"/>
      <c r="BBN116" s="163"/>
      <c r="BBO116" s="163"/>
      <c r="BBP116" s="163"/>
      <c r="BBQ116" s="163"/>
      <c r="BBR116" s="163"/>
      <c r="BBS116" s="163"/>
      <c r="BBT116" s="163"/>
      <c r="BBU116" s="163"/>
      <c r="BBV116" s="163"/>
      <c r="BBW116" s="163"/>
      <c r="BBX116" s="163"/>
      <c r="BBY116" s="163"/>
      <c r="BBZ116" s="163"/>
      <c r="BCA116" s="163"/>
      <c r="BCB116" s="163"/>
      <c r="BCC116" s="163"/>
      <c r="BCD116" s="163"/>
      <c r="BCE116" s="163"/>
      <c r="BCF116" s="163"/>
      <c r="BCG116" s="163"/>
      <c r="BCH116" s="163"/>
      <c r="BCI116" s="163"/>
      <c r="BCJ116" s="163"/>
      <c r="BCK116" s="163"/>
      <c r="BCL116" s="163"/>
      <c r="BCM116" s="163"/>
      <c r="BCN116" s="163"/>
      <c r="BCO116" s="163"/>
      <c r="BCP116" s="163"/>
      <c r="BCQ116" s="163"/>
      <c r="BCR116" s="163"/>
      <c r="BCS116" s="163"/>
      <c r="BCT116" s="163"/>
      <c r="BCU116" s="163"/>
      <c r="BCV116" s="163"/>
      <c r="BCW116" s="163"/>
      <c r="BCX116" s="163"/>
      <c r="BCY116" s="163"/>
      <c r="BCZ116" s="163"/>
      <c r="BDA116" s="163"/>
      <c r="BDB116" s="163"/>
      <c r="BDC116" s="163"/>
      <c r="BDD116" s="163"/>
      <c r="BDE116" s="163"/>
      <c r="BDF116" s="163"/>
      <c r="BDG116" s="163"/>
      <c r="BDH116" s="163"/>
      <c r="BDI116" s="163"/>
      <c r="BDJ116" s="163"/>
      <c r="BDK116" s="163"/>
      <c r="BDL116" s="163"/>
      <c r="BDM116" s="163"/>
      <c r="BDN116" s="163"/>
      <c r="BDO116" s="163"/>
      <c r="BDP116" s="163"/>
      <c r="BDQ116" s="163"/>
      <c r="BDR116" s="163"/>
      <c r="BDS116" s="163"/>
      <c r="BDT116" s="163"/>
      <c r="BDU116" s="163"/>
      <c r="BDV116" s="163"/>
      <c r="BDW116" s="163"/>
      <c r="BDX116" s="163"/>
      <c r="BDY116" s="163"/>
      <c r="BDZ116" s="163"/>
      <c r="BEA116" s="163"/>
      <c r="BEB116" s="163"/>
      <c r="BEC116" s="163"/>
      <c r="BED116" s="163"/>
      <c r="BEE116" s="163"/>
      <c r="BEF116" s="163"/>
      <c r="BEG116" s="163"/>
      <c r="BEH116" s="163"/>
      <c r="BEI116" s="163"/>
      <c r="BEJ116" s="163"/>
      <c r="BEK116" s="163"/>
      <c r="BEL116" s="163"/>
      <c r="BEM116" s="163"/>
      <c r="BEN116" s="163"/>
      <c r="BEO116" s="163"/>
      <c r="BEP116" s="163"/>
      <c r="BEQ116" s="163"/>
      <c r="BER116" s="163"/>
      <c r="BES116" s="163"/>
      <c r="BET116" s="163"/>
      <c r="BEU116" s="163"/>
      <c r="BEV116" s="163"/>
      <c r="BEW116" s="163"/>
      <c r="BEX116" s="163"/>
      <c r="BEY116" s="163"/>
      <c r="BEZ116" s="163"/>
      <c r="BFA116" s="163"/>
      <c r="BFB116" s="163"/>
      <c r="BFC116" s="163"/>
      <c r="BFD116" s="163"/>
      <c r="BFE116" s="163"/>
      <c r="BFF116" s="163"/>
      <c r="BFG116" s="163"/>
      <c r="BFH116" s="163"/>
      <c r="BFI116" s="163"/>
      <c r="BFJ116" s="163"/>
      <c r="BFK116" s="163"/>
      <c r="BFL116" s="163"/>
      <c r="BFM116" s="163"/>
      <c r="BFN116" s="163"/>
      <c r="BFO116" s="163"/>
      <c r="BFP116" s="163"/>
      <c r="BFQ116" s="163"/>
      <c r="BFR116" s="163"/>
      <c r="BFS116" s="163"/>
      <c r="BFT116" s="163"/>
      <c r="BFU116" s="163"/>
      <c r="BFV116" s="163"/>
      <c r="BFW116" s="163"/>
      <c r="BFX116" s="163"/>
      <c r="BFY116" s="163"/>
      <c r="BFZ116" s="163"/>
      <c r="BGA116" s="163"/>
      <c r="BGB116" s="163"/>
      <c r="BGC116" s="163"/>
      <c r="BGD116" s="163"/>
      <c r="BGE116" s="163"/>
      <c r="BGF116" s="163"/>
      <c r="BGG116" s="163"/>
      <c r="BGH116" s="163"/>
      <c r="BGI116" s="163"/>
      <c r="BGJ116" s="163"/>
      <c r="BGK116" s="163"/>
      <c r="BGL116" s="163"/>
      <c r="BGM116" s="163"/>
      <c r="BGN116" s="163"/>
      <c r="BGO116" s="163"/>
      <c r="BGP116" s="163"/>
      <c r="BGQ116" s="163"/>
      <c r="BGR116" s="163"/>
      <c r="BGS116" s="163"/>
      <c r="BGT116" s="163"/>
      <c r="BGU116" s="163"/>
      <c r="BGV116" s="163"/>
      <c r="BGW116" s="163"/>
      <c r="BGX116" s="163"/>
      <c r="BGY116" s="163"/>
      <c r="BGZ116" s="163"/>
      <c r="BHA116" s="163"/>
      <c r="BHB116" s="163"/>
      <c r="BHC116" s="163"/>
      <c r="BHD116" s="163"/>
      <c r="BHE116" s="163"/>
      <c r="BHF116" s="163"/>
      <c r="BHG116" s="163"/>
      <c r="BHH116" s="163"/>
      <c r="BHI116" s="163"/>
      <c r="BHJ116" s="163"/>
      <c r="BHK116" s="163"/>
      <c r="BHL116" s="163"/>
      <c r="BHM116" s="163"/>
      <c r="BHN116" s="163"/>
      <c r="BHO116" s="163"/>
      <c r="BHP116" s="163"/>
      <c r="BHQ116" s="163"/>
      <c r="BHR116" s="163"/>
      <c r="BHS116" s="163"/>
      <c r="BHT116" s="163"/>
      <c r="BHU116" s="163"/>
      <c r="BHV116" s="163"/>
      <c r="BHW116" s="163"/>
      <c r="BHX116" s="163"/>
      <c r="BHY116" s="163"/>
      <c r="BHZ116" s="163"/>
      <c r="BIA116" s="163"/>
      <c r="BIB116" s="163"/>
      <c r="BIC116" s="163"/>
      <c r="BID116" s="163"/>
      <c r="BIE116" s="163"/>
      <c r="BIF116" s="163"/>
      <c r="BIG116" s="163"/>
      <c r="BIH116" s="163"/>
      <c r="BII116" s="163"/>
      <c r="BIJ116" s="163"/>
      <c r="BIK116" s="163"/>
      <c r="BIL116" s="163"/>
      <c r="BIM116" s="163"/>
      <c r="BIN116" s="163"/>
      <c r="BIO116" s="163"/>
      <c r="BIP116" s="163"/>
      <c r="BIQ116" s="163"/>
      <c r="BIR116" s="163"/>
      <c r="BIS116" s="163"/>
      <c r="BIT116" s="163"/>
      <c r="BIU116" s="163"/>
      <c r="BIV116" s="163"/>
      <c r="BIW116" s="163"/>
      <c r="BIX116" s="163"/>
      <c r="BIY116" s="163"/>
      <c r="BIZ116" s="163"/>
      <c r="BJA116" s="163"/>
      <c r="BJB116" s="163"/>
      <c r="BJC116" s="163"/>
      <c r="BJD116" s="163"/>
      <c r="BJE116" s="163"/>
      <c r="BJF116" s="163"/>
      <c r="BJG116" s="163"/>
      <c r="BJH116" s="163"/>
      <c r="BJI116" s="163"/>
      <c r="BJJ116" s="163"/>
      <c r="BJK116" s="163"/>
      <c r="BJL116" s="163"/>
      <c r="BJM116" s="163"/>
      <c r="BJN116" s="163"/>
      <c r="BJO116" s="163"/>
      <c r="BJP116" s="163"/>
      <c r="BJQ116" s="163"/>
      <c r="BJR116" s="163"/>
      <c r="BJS116" s="163"/>
      <c r="BJT116" s="163"/>
      <c r="BJU116" s="163"/>
      <c r="BJV116" s="163"/>
      <c r="BJW116" s="163"/>
      <c r="BJX116" s="163"/>
      <c r="BJY116" s="163"/>
      <c r="BJZ116" s="163"/>
      <c r="BKA116" s="163"/>
      <c r="BKB116" s="163"/>
      <c r="BKC116" s="163"/>
      <c r="BKD116" s="163"/>
      <c r="BKE116" s="163"/>
      <c r="BKF116" s="163"/>
      <c r="BKG116" s="163"/>
      <c r="BKH116" s="163"/>
      <c r="BKI116" s="163"/>
      <c r="BKJ116" s="163"/>
      <c r="BKK116" s="163"/>
      <c r="BKL116" s="163"/>
      <c r="BKM116" s="163"/>
      <c r="BKN116" s="163"/>
      <c r="BKO116" s="163"/>
      <c r="BKP116" s="163"/>
      <c r="BKQ116" s="163"/>
      <c r="BKR116" s="163"/>
      <c r="BKS116" s="163"/>
      <c r="BKT116" s="163"/>
      <c r="BKU116" s="163"/>
      <c r="BKV116" s="163"/>
      <c r="BKW116" s="163"/>
      <c r="BKX116" s="163"/>
      <c r="BKY116" s="163"/>
      <c r="BKZ116" s="163"/>
      <c r="BLA116" s="163"/>
      <c r="BLB116" s="163"/>
      <c r="BLC116" s="163"/>
      <c r="BLD116" s="163"/>
      <c r="BLE116" s="163"/>
      <c r="BLF116" s="163"/>
      <c r="BLG116" s="163"/>
      <c r="BLH116" s="163"/>
      <c r="BLI116" s="163"/>
      <c r="BLJ116" s="163"/>
      <c r="BLK116" s="163"/>
      <c r="BLL116" s="163"/>
      <c r="BLM116" s="163"/>
      <c r="BLN116" s="163"/>
      <c r="BLO116" s="163"/>
      <c r="BLP116" s="163"/>
      <c r="BLQ116" s="163"/>
      <c r="BLR116" s="163"/>
      <c r="BLS116" s="163"/>
      <c r="BLT116" s="163"/>
      <c r="BLU116" s="163"/>
      <c r="BLV116" s="163"/>
      <c r="BLW116" s="163"/>
      <c r="BLX116" s="163"/>
      <c r="BLY116" s="163"/>
      <c r="BLZ116" s="163"/>
      <c r="BMA116" s="163"/>
      <c r="BMB116" s="163"/>
      <c r="BMC116" s="163"/>
      <c r="BMD116" s="163"/>
      <c r="BME116" s="163"/>
      <c r="BMF116" s="163"/>
      <c r="BMG116" s="163"/>
      <c r="BMH116" s="163"/>
      <c r="BMI116" s="163"/>
      <c r="BMJ116" s="163"/>
      <c r="BMK116" s="163"/>
      <c r="BML116" s="163"/>
      <c r="BMM116" s="163"/>
      <c r="BMN116" s="163"/>
      <c r="BMO116" s="163"/>
      <c r="BMP116" s="163"/>
      <c r="BMQ116" s="163"/>
      <c r="BMR116" s="163"/>
      <c r="BMS116" s="163"/>
      <c r="BMT116" s="163"/>
      <c r="BMU116" s="163"/>
      <c r="BMV116" s="163"/>
      <c r="BMW116" s="163"/>
      <c r="BMX116" s="163"/>
      <c r="BMY116" s="163"/>
      <c r="BMZ116" s="163"/>
      <c r="BNA116" s="163"/>
      <c r="BNB116" s="163"/>
      <c r="BNC116" s="163"/>
      <c r="BND116" s="163"/>
      <c r="BNE116" s="163"/>
      <c r="BNF116" s="163"/>
      <c r="BNG116" s="163"/>
      <c r="BNH116" s="163"/>
      <c r="BNI116" s="163"/>
      <c r="BNJ116" s="163"/>
      <c r="BNK116" s="163"/>
      <c r="BNL116" s="163"/>
      <c r="BNM116" s="163"/>
      <c r="BNN116" s="163"/>
      <c r="BNO116" s="163"/>
      <c r="BNP116" s="163"/>
      <c r="BNQ116" s="163"/>
      <c r="BNR116" s="163"/>
      <c r="BNS116" s="163"/>
      <c r="BNT116" s="163"/>
      <c r="BNU116" s="163"/>
      <c r="BNV116" s="163"/>
      <c r="BNW116" s="163"/>
      <c r="BNX116" s="163"/>
      <c r="BNY116" s="163"/>
      <c r="BNZ116" s="163"/>
      <c r="BOA116" s="163"/>
      <c r="BOB116" s="163"/>
      <c r="BOC116" s="163"/>
      <c r="BOD116" s="163"/>
      <c r="BOE116" s="163"/>
      <c r="BOF116" s="163"/>
      <c r="BOG116" s="163"/>
      <c r="BOH116" s="163"/>
      <c r="BOI116" s="163"/>
      <c r="BOJ116" s="163"/>
      <c r="BOK116" s="163"/>
      <c r="BOL116" s="163"/>
      <c r="BOM116" s="163"/>
      <c r="BON116" s="163"/>
      <c r="BOO116" s="163"/>
      <c r="BOP116" s="163"/>
      <c r="BOQ116" s="163"/>
      <c r="BOR116" s="163"/>
      <c r="BOS116" s="163"/>
      <c r="BOT116" s="163"/>
      <c r="BOU116" s="163"/>
      <c r="BOV116" s="163"/>
      <c r="BOW116" s="163"/>
      <c r="BOX116" s="163"/>
      <c r="BOY116" s="163"/>
      <c r="BOZ116" s="163"/>
      <c r="BPA116" s="163"/>
      <c r="BPB116" s="163"/>
      <c r="BPC116" s="163"/>
      <c r="BPD116" s="163"/>
      <c r="BPE116" s="163"/>
      <c r="BPF116" s="163"/>
      <c r="BPG116" s="163"/>
      <c r="BPH116" s="163"/>
      <c r="BPI116" s="163"/>
      <c r="BPJ116" s="163"/>
      <c r="BPK116" s="163"/>
      <c r="BPL116" s="163"/>
      <c r="BPM116" s="163"/>
      <c r="BPN116" s="163"/>
      <c r="BPO116" s="163"/>
      <c r="BPP116" s="163"/>
      <c r="BPQ116" s="163"/>
      <c r="BPR116" s="163"/>
      <c r="BPS116" s="163"/>
      <c r="BPT116" s="163"/>
      <c r="BPU116" s="163"/>
      <c r="BPV116" s="163"/>
      <c r="BPW116" s="163"/>
      <c r="BPX116" s="163"/>
      <c r="BPY116" s="163"/>
      <c r="BPZ116" s="163"/>
      <c r="BQA116" s="163"/>
      <c r="BQB116" s="163"/>
      <c r="BQC116" s="163"/>
      <c r="BQD116" s="163"/>
      <c r="BQE116" s="163"/>
      <c r="BQF116" s="163"/>
      <c r="BQG116" s="163"/>
      <c r="BQH116" s="163"/>
      <c r="BQI116" s="163"/>
      <c r="BQJ116" s="163"/>
      <c r="BQK116" s="163"/>
      <c r="BQL116" s="163"/>
      <c r="BQM116" s="163"/>
      <c r="BQN116" s="163"/>
      <c r="BQO116" s="163"/>
      <c r="BQP116" s="163"/>
      <c r="BQQ116" s="163"/>
      <c r="BQR116" s="163"/>
      <c r="BQS116" s="163"/>
      <c r="BQT116" s="163"/>
      <c r="BQU116" s="163"/>
      <c r="BQV116" s="163"/>
      <c r="BQW116" s="163"/>
    </row>
    <row r="117" spans="1:1817" s="99" customFormat="1" ht="38.25" hidden="1" x14ac:dyDescent="0.25">
      <c r="A117" s="100" t="s">
        <v>218</v>
      </c>
      <c r="B117" s="100" t="s">
        <v>338</v>
      </c>
      <c r="C117" s="100">
        <v>7</v>
      </c>
      <c r="D117" s="101" t="s">
        <v>128</v>
      </c>
      <c r="E117" s="102">
        <v>42</v>
      </c>
      <c r="F117" s="101" t="s">
        <v>129</v>
      </c>
      <c r="G117" s="28" t="s">
        <v>130</v>
      </c>
      <c r="H117" s="101" t="s">
        <v>131</v>
      </c>
      <c r="I117" s="102">
        <v>71</v>
      </c>
      <c r="J117" s="101" t="s">
        <v>132</v>
      </c>
      <c r="K117" s="102">
        <v>391</v>
      </c>
      <c r="L117" s="101" t="s">
        <v>133</v>
      </c>
      <c r="M117" s="102"/>
      <c r="N117" s="102">
        <v>1148</v>
      </c>
      <c r="O117" s="102">
        <v>1</v>
      </c>
      <c r="P117" s="108" t="s">
        <v>210</v>
      </c>
      <c r="Q117" s="271" t="s">
        <v>31</v>
      </c>
      <c r="R117" s="29">
        <v>0.9</v>
      </c>
      <c r="S117" s="29">
        <v>0.05</v>
      </c>
      <c r="T117" s="29">
        <v>0.3</v>
      </c>
      <c r="U117" s="29">
        <v>0.55000000000000004</v>
      </c>
      <c r="V117" s="29">
        <v>0.8</v>
      </c>
      <c r="W117" s="29">
        <v>0.9</v>
      </c>
      <c r="X117" s="191">
        <v>0.125</v>
      </c>
      <c r="Y117" s="191">
        <v>0.17499999999999999</v>
      </c>
      <c r="Z117" s="238">
        <f t="shared" ref="Z117:Z120" si="115">+Y117/T117</f>
        <v>0.58333333333333337</v>
      </c>
      <c r="AA117" s="101"/>
      <c r="AB117" s="191"/>
      <c r="AC117" s="238"/>
      <c r="AD117" s="101"/>
      <c r="AE117" s="191"/>
      <c r="AF117" s="238"/>
      <c r="AG117" s="191">
        <v>0.20499999999999999</v>
      </c>
      <c r="AJ117" s="101"/>
      <c r="AK117" s="101"/>
      <c r="AL117" s="191"/>
      <c r="AM117" s="101"/>
      <c r="AN117" s="191">
        <v>0.3</v>
      </c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  <c r="IU117" s="134"/>
      <c r="IV117" s="134"/>
      <c r="IW117" s="134"/>
      <c r="IX117" s="134"/>
      <c r="IY117" s="134"/>
      <c r="IZ117" s="134"/>
      <c r="JA117" s="134"/>
      <c r="JB117" s="134"/>
      <c r="JC117" s="134"/>
      <c r="JD117" s="134"/>
      <c r="JE117" s="134"/>
      <c r="JF117" s="134"/>
      <c r="JG117" s="134"/>
      <c r="JH117" s="134"/>
      <c r="JI117" s="134"/>
      <c r="JJ117" s="134"/>
      <c r="JK117" s="134"/>
      <c r="JL117" s="134"/>
      <c r="JM117" s="134"/>
      <c r="JN117" s="134"/>
      <c r="JO117" s="134"/>
      <c r="JP117" s="134"/>
      <c r="JQ117" s="134"/>
      <c r="JR117" s="134"/>
      <c r="JS117" s="134"/>
      <c r="JT117" s="134"/>
      <c r="JU117" s="134"/>
      <c r="JV117" s="134"/>
      <c r="JW117" s="134"/>
      <c r="JX117" s="134"/>
      <c r="JY117" s="134"/>
      <c r="JZ117" s="134"/>
      <c r="KA117" s="134"/>
      <c r="KB117" s="134"/>
      <c r="KC117" s="134"/>
      <c r="KD117" s="134"/>
      <c r="KE117" s="134"/>
      <c r="KF117" s="134"/>
      <c r="KG117" s="134"/>
      <c r="KH117" s="134"/>
      <c r="KI117" s="134"/>
      <c r="KJ117" s="134"/>
      <c r="KK117" s="134"/>
      <c r="KL117" s="134"/>
      <c r="KM117" s="134"/>
      <c r="KN117" s="134"/>
      <c r="KO117" s="134"/>
      <c r="KP117" s="134"/>
      <c r="KQ117" s="134"/>
      <c r="KR117" s="134"/>
      <c r="KS117" s="134"/>
      <c r="KT117" s="134"/>
      <c r="KU117" s="134"/>
      <c r="KV117" s="134"/>
      <c r="KW117" s="134"/>
      <c r="KX117" s="134"/>
      <c r="KY117" s="134"/>
      <c r="KZ117" s="134"/>
      <c r="LA117" s="134"/>
      <c r="LB117" s="134"/>
      <c r="LC117" s="134"/>
      <c r="LD117" s="134"/>
      <c r="LE117" s="134"/>
      <c r="LF117" s="134"/>
      <c r="LG117" s="134"/>
      <c r="LH117" s="134"/>
      <c r="LI117" s="134"/>
      <c r="LJ117" s="134"/>
      <c r="LK117" s="134"/>
      <c r="LL117" s="134"/>
      <c r="LM117" s="134"/>
      <c r="LN117" s="134"/>
      <c r="LO117" s="134"/>
      <c r="LP117" s="134"/>
      <c r="LQ117" s="134"/>
      <c r="LR117" s="134"/>
      <c r="LS117" s="134"/>
      <c r="LT117" s="134"/>
      <c r="LU117" s="134"/>
      <c r="LV117" s="134"/>
      <c r="LW117" s="134"/>
      <c r="LX117" s="134"/>
      <c r="LY117" s="134"/>
      <c r="LZ117" s="134"/>
      <c r="MA117" s="134"/>
      <c r="MB117" s="134"/>
      <c r="MC117" s="134"/>
      <c r="MD117" s="134"/>
      <c r="ME117" s="134"/>
      <c r="MF117" s="134"/>
      <c r="MG117" s="134"/>
      <c r="MH117" s="134"/>
      <c r="MI117" s="134"/>
      <c r="MJ117" s="134"/>
      <c r="MK117" s="134"/>
      <c r="ML117" s="134"/>
      <c r="MM117" s="134"/>
      <c r="MN117" s="134"/>
      <c r="MO117" s="134"/>
      <c r="MP117" s="134"/>
      <c r="MQ117" s="134"/>
      <c r="MR117" s="134"/>
      <c r="MS117" s="134"/>
      <c r="MT117" s="134"/>
      <c r="MU117" s="134"/>
      <c r="MV117" s="134"/>
      <c r="MW117" s="134"/>
      <c r="MX117" s="134"/>
      <c r="MY117" s="134"/>
      <c r="MZ117" s="134"/>
      <c r="NA117" s="134"/>
      <c r="NB117" s="134"/>
      <c r="NC117" s="134"/>
      <c r="ND117" s="134"/>
      <c r="NE117" s="134"/>
      <c r="NF117" s="134"/>
      <c r="NG117" s="134"/>
      <c r="NH117" s="134"/>
      <c r="NI117" s="134"/>
      <c r="NJ117" s="134"/>
      <c r="NK117" s="134"/>
      <c r="NL117" s="134"/>
      <c r="NM117" s="134"/>
      <c r="NN117" s="134"/>
      <c r="NO117" s="134"/>
      <c r="NP117" s="134"/>
      <c r="NQ117" s="134"/>
      <c r="NR117" s="134"/>
      <c r="NS117" s="134"/>
      <c r="NT117" s="134"/>
      <c r="NU117" s="134"/>
      <c r="NV117" s="134"/>
      <c r="NW117" s="134"/>
      <c r="NX117" s="134"/>
      <c r="NY117" s="134"/>
      <c r="NZ117" s="134"/>
      <c r="OA117" s="134"/>
      <c r="OB117" s="134"/>
      <c r="OC117" s="134"/>
      <c r="OD117" s="134"/>
      <c r="OE117" s="134"/>
      <c r="OF117" s="134"/>
      <c r="OG117" s="134"/>
      <c r="OH117" s="134"/>
      <c r="OI117" s="134"/>
      <c r="OJ117" s="134"/>
      <c r="OK117" s="134"/>
      <c r="OL117" s="134"/>
      <c r="OM117" s="134"/>
      <c r="ON117" s="134"/>
      <c r="OO117" s="134"/>
      <c r="OP117" s="134"/>
      <c r="OQ117" s="134"/>
      <c r="OR117" s="134"/>
      <c r="OS117" s="134"/>
      <c r="OT117" s="134"/>
      <c r="OU117" s="134"/>
      <c r="OV117" s="134"/>
      <c r="OW117" s="134"/>
      <c r="OX117" s="134"/>
      <c r="OY117" s="134"/>
      <c r="OZ117" s="134"/>
      <c r="PA117" s="134"/>
      <c r="PB117" s="134"/>
      <c r="PC117" s="134"/>
      <c r="PD117" s="134"/>
      <c r="PE117" s="134"/>
      <c r="PF117" s="134"/>
      <c r="PG117" s="134"/>
      <c r="PH117" s="134"/>
      <c r="PI117" s="134"/>
      <c r="PJ117" s="134"/>
      <c r="PK117" s="134"/>
      <c r="PL117" s="134"/>
      <c r="PM117" s="134"/>
      <c r="PN117" s="134"/>
      <c r="PO117" s="134"/>
      <c r="PP117" s="134"/>
      <c r="PQ117" s="134"/>
      <c r="PR117" s="134"/>
      <c r="PS117" s="134"/>
      <c r="PT117" s="134"/>
      <c r="PU117" s="134"/>
      <c r="PV117" s="134"/>
      <c r="PW117" s="134"/>
      <c r="PX117" s="134"/>
      <c r="PY117" s="134"/>
      <c r="PZ117" s="134"/>
      <c r="QA117" s="134"/>
      <c r="QB117" s="134"/>
      <c r="QC117" s="134"/>
      <c r="QD117" s="134"/>
      <c r="QE117" s="134"/>
      <c r="QF117" s="134"/>
      <c r="QG117" s="134"/>
      <c r="QH117" s="134"/>
      <c r="QI117" s="134"/>
      <c r="QJ117" s="134"/>
      <c r="QK117" s="134"/>
      <c r="QL117" s="134"/>
      <c r="QM117" s="134"/>
      <c r="QN117" s="134"/>
      <c r="QO117" s="134"/>
      <c r="QP117" s="134"/>
      <c r="QQ117" s="134"/>
      <c r="QR117" s="134"/>
      <c r="QS117" s="134"/>
      <c r="QT117" s="134"/>
      <c r="QU117" s="134"/>
      <c r="QV117" s="134"/>
      <c r="QW117" s="134"/>
      <c r="QX117" s="134"/>
      <c r="QY117" s="134"/>
      <c r="QZ117" s="134"/>
      <c r="RA117" s="134"/>
      <c r="RB117" s="134"/>
      <c r="RC117" s="134"/>
      <c r="RD117" s="134"/>
      <c r="RE117" s="134"/>
      <c r="RF117" s="134"/>
      <c r="RG117" s="134"/>
      <c r="RH117" s="134"/>
      <c r="RI117" s="134"/>
      <c r="RJ117" s="134"/>
      <c r="RK117" s="134"/>
      <c r="RL117" s="134"/>
      <c r="RM117" s="134"/>
      <c r="RN117" s="134"/>
      <c r="RO117" s="134"/>
      <c r="RP117" s="134"/>
      <c r="RQ117" s="134"/>
      <c r="RR117" s="134"/>
      <c r="RS117" s="134"/>
      <c r="RT117" s="134"/>
      <c r="RU117" s="134"/>
      <c r="RV117" s="134"/>
      <c r="RW117" s="134"/>
      <c r="RX117" s="134"/>
      <c r="RY117" s="134"/>
      <c r="RZ117" s="134"/>
      <c r="SA117" s="134"/>
      <c r="SB117" s="134"/>
      <c r="SC117" s="134"/>
      <c r="SD117" s="134"/>
      <c r="SE117" s="134"/>
      <c r="SF117" s="134"/>
      <c r="SG117" s="134"/>
      <c r="SH117" s="134"/>
      <c r="SI117" s="134"/>
      <c r="SJ117" s="134"/>
      <c r="SK117" s="134"/>
      <c r="SL117" s="134"/>
      <c r="SM117" s="134"/>
      <c r="SN117" s="134"/>
      <c r="SO117" s="134"/>
      <c r="SP117" s="134"/>
      <c r="SQ117" s="134"/>
      <c r="SR117" s="134"/>
      <c r="SS117" s="134"/>
      <c r="ST117" s="134"/>
      <c r="SU117" s="134"/>
      <c r="SV117" s="134"/>
      <c r="SW117" s="134"/>
      <c r="SX117" s="134"/>
      <c r="SY117" s="134"/>
      <c r="SZ117" s="134"/>
      <c r="TA117" s="134"/>
      <c r="TB117" s="134"/>
      <c r="TC117" s="134"/>
      <c r="TD117" s="134"/>
      <c r="TE117" s="134"/>
      <c r="TF117" s="134"/>
      <c r="TG117" s="134"/>
      <c r="TH117" s="134"/>
      <c r="TI117" s="134"/>
      <c r="TJ117" s="134"/>
      <c r="TK117" s="134"/>
      <c r="TL117" s="134"/>
      <c r="TM117" s="134"/>
      <c r="TN117" s="134"/>
      <c r="TO117" s="134"/>
      <c r="TP117" s="134"/>
      <c r="TQ117" s="134"/>
      <c r="TR117" s="134"/>
      <c r="TS117" s="134"/>
      <c r="TT117" s="134"/>
      <c r="TU117" s="134"/>
      <c r="TV117" s="134"/>
      <c r="TW117" s="134"/>
      <c r="TX117" s="134"/>
      <c r="TY117" s="134"/>
      <c r="TZ117" s="134"/>
      <c r="UA117" s="134"/>
      <c r="UB117" s="134"/>
      <c r="UC117" s="134"/>
      <c r="UD117" s="134"/>
      <c r="UE117" s="134"/>
      <c r="UF117" s="134"/>
      <c r="UG117" s="134"/>
      <c r="UH117" s="134"/>
      <c r="UI117" s="134"/>
      <c r="UJ117" s="134"/>
      <c r="UK117" s="134"/>
      <c r="UL117" s="134"/>
      <c r="UM117" s="134"/>
      <c r="UN117" s="134"/>
      <c r="UO117" s="134"/>
      <c r="UP117" s="134"/>
      <c r="UQ117" s="134"/>
      <c r="UR117" s="134"/>
      <c r="US117" s="134"/>
      <c r="UT117" s="134"/>
      <c r="UU117" s="134"/>
      <c r="UV117" s="134"/>
      <c r="UW117" s="134"/>
      <c r="UX117" s="134"/>
      <c r="UY117" s="134"/>
      <c r="UZ117" s="134"/>
      <c r="VA117" s="134"/>
      <c r="VB117" s="134"/>
      <c r="VC117" s="134"/>
      <c r="VD117" s="134"/>
      <c r="VE117" s="134"/>
      <c r="VF117" s="134"/>
      <c r="VG117" s="134"/>
      <c r="VH117" s="134"/>
      <c r="VI117" s="134"/>
      <c r="VJ117" s="134"/>
      <c r="VK117" s="134"/>
      <c r="VL117" s="134"/>
      <c r="VM117" s="134"/>
      <c r="VN117" s="134"/>
      <c r="VO117" s="134"/>
      <c r="VP117" s="134"/>
      <c r="VQ117" s="134"/>
      <c r="VR117" s="134"/>
      <c r="VS117" s="134"/>
      <c r="VT117" s="134"/>
      <c r="VU117" s="134"/>
      <c r="VV117" s="134"/>
      <c r="VW117" s="134"/>
      <c r="VX117" s="134"/>
      <c r="VY117" s="134"/>
      <c r="VZ117" s="134"/>
      <c r="WA117" s="134"/>
      <c r="WB117" s="134"/>
      <c r="WC117" s="134"/>
      <c r="WD117" s="134"/>
      <c r="WE117" s="134"/>
      <c r="WF117" s="134"/>
      <c r="WG117" s="134"/>
      <c r="WH117" s="134"/>
      <c r="WI117" s="134"/>
      <c r="WJ117" s="134"/>
      <c r="WK117" s="134"/>
      <c r="WL117" s="134"/>
      <c r="WM117" s="134"/>
      <c r="WN117" s="134"/>
      <c r="WO117" s="134"/>
      <c r="WP117" s="134"/>
      <c r="WQ117" s="134"/>
      <c r="WR117" s="134"/>
      <c r="WS117" s="134"/>
      <c r="WT117" s="134"/>
      <c r="WU117" s="134"/>
      <c r="WV117" s="134"/>
      <c r="WW117" s="134"/>
      <c r="WX117" s="134"/>
      <c r="WY117" s="134"/>
      <c r="WZ117" s="134"/>
      <c r="XA117" s="134"/>
      <c r="XB117" s="134"/>
      <c r="XC117" s="134"/>
      <c r="XD117" s="134"/>
      <c r="XE117" s="134"/>
      <c r="XF117" s="134"/>
      <c r="XG117" s="134"/>
      <c r="XH117" s="134"/>
      <c r="XI117" s="134"/>
      <c r="XJ117" s="134"/>
      <c r="XK117" s="134"/>
      <c r="XL117" s="134"/>
      <c r="XM117" s="134"/>
      <c r="XN117" s="134"/>
      <c r="XO117" s="134"/>
      <c r="XP117" s="134"/>
      <c r="XQ117" s="134"/>
      <c r="XR117" s="134"/>
      <c r="XS117" s="134"/>
      <c r="XT117" s="134"/>
      <c r="XU117" s="134"/>
      <c r="XV117" s="134"/>
      <c r="XW117" s="134"/>
      <c r="XX117" s="134"/>
      <c r="XY117" s="134"/>
      <c r="XZ117" s="134"/>
      <c r="YA117" s="134"/>
      <c r="YB117" s="134"/>
      <c r="YC117" s="134"/>
      <c r="YD117" s="134"/>
      <c r="YE117" s="134"/>
      <c r="YF117" s="134"/>
      <c r="YG117" s="134"/>
      <c r="YH117" s="134"/>
      <c r="YI117" s="134"/>
      <c r="YJ117" s="134"/>
      <c r="YK117" s="134"/>
      <c r="YL117" s="134"/>
      <c r="YM117" s="134"/>
      <c r="YN117" s="134"/>
      <c r="YO117" s="134"/>
      <c r="YP117" s="134"/>
      <c r="YQ117" s="134"/>
      <c r="YR117" s="134"/>
      <c r="YS117" s="134"/>
      <c r="YT117" s="134"/>
      <c r="YU117" s="134"/>
      <c r="YV117" s="134"/>
      <c r="YW117" s="134"/>
      <c r="YX117" s="134"/>
      <c r="YY117" s="134"/>
      <c r="YZ117" s="134"/>
      <c r="ZA117" s="134"/>
      <c r="ZB117" s="134"/>
      <c r="ZC117" s="134"/>
      <c r="ZD117" s="134"/>
      <c r="ZE117" s="134"/>
      <c r="ZF117" s="134"/>
      <c r="ZG117" s="134"/>
      <c r="ZH117" s="134"/>
      <c r="ZI117" s="134"/>
      <c r="ZJ117" s="134"/>
      <c r="ZK117" s="134"/>
      <c r="ZL117" s="134"/>
      <c r="ZM117" s="134"/>
      <c r="ZN117" s="134"/>
      <c r="ZO117" s="134"/>
      <c r="ZP117" s="134"/>
      <c r="ZQ117" s="134"/>
      <c r="ZR117" s="134"/>
      <c r="ZS117" s="134"/>
      <c r="ZT117" s="134"/>
      <c r="ZU117" s="134"/>
      <c r="ZV117" s="134"/>
      <c r="ZW117" s="134"/>
      <c r="ZX117" s="134"/>
      <c r="ZY117" s="134"/>
      <c r="ZZ117" s="134"/>
      <c r="AAA117" s="134"/>
      <c r="AAB117" s="134"/>
      <c r="AAC117" s="134"/>
      <c r="AAD117" s="134"/>
      <c r="AAE117" s="134"/>
      <c r="AAF117" s="134"/>
      <c r="AAG117" s="134"/>
      <c r="AAH117" s="134"/>
      <c r="AAI117" s="134"/>
      <c r="AAJ117" s="134"/>
      <c r="AAK117" s="134"/>
      <c r="AAL117" s="134"/>
      <c r="AAM117" s="134"/>
      <c r="AAN117" s="134"/>
      <c r="AAO117" s="134"/>
      <c r="AAP117" s="134"/>
      <c r="AAQ117" s="134"/>
      <c r="AAR117" s="134"/>
      <c r="AAS117" s="134"/>
      <c r="AAT117" s="134"/>
      <c r="AAU117" s="134"/>
      <c r="AAV117" s="134"/>
      <c r="AAW117" s="134"/>
      <c r="AAX117" s="134"/>
      <c r="AAY117" s="134"/>
      <c r="AAZ117" s="134"/>
      <c r="ABA117" s="134"/>
      <c r="ABB117" s="134"/>
      <c r="ABC117" s="134"/>
      <c r="ABD117" s="134"/>
      <c r="ABE117" s="134"/>
      <c r="ABF117" s="134"/>
      <c r="ABG117" s="134"/>
      <c r="ABH117" s="134"/>
      <c r="ABI117" s="134"/>
      <c r="ABJ117" s="134"/>
      <c r="ABK117" s="134"/>
      <c r="ABL117" s="134"/>
      <c r="ABM117" s="134"/>
      <c r="ABN117" s="134"/>
      <c r="ABO117" s="134"/>
      <c r="ABP117" s="134"/>
      <c r="ABQ117" s="134"/>
      <c r="ABR117" s="134"/>
      <c r="ABS117" s="134"/>
      <c r="ABT117" s="134"/>
      <c r="ABU117" s="134"/>
      <c r="ABV117" s="134"/>
      <c r="ABW117" s="134"/>
      <c r="ABX117" s="134"/>
      <c r="ABY117" s="134"/>
      <c r="ABZ117" s="134"/>
      <c r="ACA117" s="134"/>
      <c r="ACB117" s="134"/>
      <c r="ACC117" s="134"/>
      <c r="ACD117" s="134"/>
      <c r="ACE117" s="134"/>
      <c r="ACF117" s="134"/>
      <c r="ACG117" s="134"/>
      <c r="ACH117" s="134"/>
      <c r="ACI117" s="134"/>
      <c r="ACJ117" s="134"/>
      <c r="ACK117" s="134"/>
      <c r="ACL117" s="134"/>
      <c r="ACM117" s="134"/>
      <c r="ACN117" s="134"/>
      <c r="ACO117" s="134"/>
      <c r="ACP117" s="134"/>
      <c r="ACQ117" s="134"/>
      <c r="ACR117" s="134"/>
      <c r="ACS117" s="134"/>
      <c r="ACT117" s="134"/>
      <c r="ACU117" s="134"/>
      <c r="ACV117" s="134"/>
      <c r="ACW117" s="134"/>
      <c r="ACX117" s="134"/>
      <c r="ACY117" s="134"/>
      <c r="ACZ117" s="134"/>
      <c r="ADA117" s="134"/>
      <c r="ADB117" s="134"/>
      <c r="ADC117" s="134"/>
      <c r="ADD117" s="134"/>
      <c r="ADE117" s="134"/>
      <c r="ADF117" s="134"/>
      <c r="ADG117" s="134"/>
      <c r="ADH117" s="134"/>
      <c r="ADI117" s="134"/>
      <c r="ADJ117" s="134"/>
      <c r="ADK117" s="134"/>
      <c r="ADL117" s="134"/>
      <c r="ADM117" s="134"/>
      <c r="ADN117" s="134"/>
      <c r="ADO117" s="134"/>
      <c r="ADP117" s="134"/>
      <c r="ADQ117" s="134"/>
      <c r="ADR117" s="134"/>
      <c r="ADS117" s="134"/>
      <c r="ADT117" s="134"/>
      <c r="ADU117" s="134"/>
      <c r="ADV117" s="134"/>
      <c r="ADW117" s="134"/>
      <c r="ADX117" s="134"/>
      <c r="ADY117" s="134"/>
      <c r="ADZ117" s="134"/>
      <c r="AEA117" s="134"/>
      <c r="AEB117" s="134"/>
      <c r="AEC117" s="134"/>
      <c r="AED117" s="134"/>
      <c r="AEE117" s="134"/>
      <c r="AEF117" s="134"/>
      <c r="AEG117" s="134"/>
      <c r="AEH117" s="134"/>
      <c r="AEI117" s="134"/>
      <c r="AEJ117" s="134"/>
      <c r="AEK117" s="134"/>
      <c r="AEL117" s="134"/>
      <c r="AEM117" s="134"/>
      <c r="AEN117" s="134"/>
      <c r="AEO117" s="134"/>
      <c r="AEP117" s="134"/>
      <c r="AEQ117" s="134"/>
      <c r="AER117" s="134"/>
      <c r="AES117" s="134"/>
      <c r="AET117" s="134"/>
      <c r="AEU117" s="134"/>
      <c r="AEV117" s="134"/>
      <c r="AEW117" s="134"/>
      <c r="AEX117" s="134"/>
      <c r="AEY117" s="134"/>
      <c r="AEZ117" s="134"/>
      <c r="AFA117" s="134"/>
      <c r="AFB117" s="134"/>
      <c r="AFC117" s="134"/>
      <c r="AFD117" s="134"/>
      <c r="AFE117" s="134"/>
      <c r="AFF117" s="134"/>
      <c r="AFG117" s="134"/>
      <c r="AFH117" s="134"/>
      <c r="AFI117" s="134"/>
      <c r="AFJ117" s="134"/>
      <c r="AFK117" s="134"/>
      <c r="AFL117" s="134"/>
      <c r="AFM117" s="134"/>
      <c r="AFN117" s="134"/>
      <c r="AFO117" s="134"/>
      <c r="AFP117" s="134"/>
      <c r="AFQ117" s="134"/>
      <c r="AFR117" s="134"/>
      <c r="AFS117" s="134"/>
      <c r="AFT117" s="134"/>
      <c r="AFU117" s="134"/>
      <c r="AFV117" s="134"/>
      <c r="AFW117" s="134"/>
      <c r="AFX117" s="134"/>
      <c r="AFY117" s="134"/>
      <c r="AFZ117" s="134"/>
      <c r="AGA117" s="134"/>
      <c r="AGB117" s="134"/>
      <c r="AGC117" s="134"/>
      <c r="AGD117" s="134"/>
      <c r="AGE117" s="134"/>
      <c r="AGF117" s="134"/>
      <c r="AGG117" s="134"/>
      <c r="AGH117" s="134"/>
      <c r="AGI117" s="134"/>
      <c r="AGJ117" s="134"/>
      <c r="AGK117" s="134"/>
      <c r="AGL117" s="134"/>
      <c r="AGM117" s="134"/>
      <c r="AGN117" s="134"/>
      <c r="AGO117" s="134"/>
      <c r="AGP117" s="134"/>
      <c r="AGQ117" s="134"/>
      <c r="AGR117" s="134"/>
      <c r="AGS117" s="134"/>
      <c r="AGT117" s="134"/>
      <c r="AGU117" s="134"/>
      <c r="AGV117" s="134"/>
      <c r="AGW117" s="134"/>
      <c r="AGX117" s="134"/>
      <c r="AGY117" s="134"/>
      <c r="AGZ117" s="134"/>
      <c r="AHA117" s="134"/>
      <c r="AHB117" s="134"/>
      <c r="AHC117" s="134"/>
      <c r="AHD117" s="134"/>
      <c r="AHE117" s="134"/>
      <c r="AHF117" s="134"/>
      <c r="AHG117" s="134"/>
      <c r="AHH117" s="134"/>
      <c r="AHI117" s="134"/>
      <c r="AHJ117" s="134"/>
      <c r="AHK117" s="134"/>
      <c r="AHL117" s="134"/>
      <c r="AHM117" s="134"/>
      <c r="AHN117" s="134"/>
      <c r="AHO117" s="134"/>
      <c r="AHP117" s="134"/>
      <c r="AHQ117" s="134"/>
      <c r="AHR117" s="134"/>
      <c r="AHS117" s="134"/>
      <c r="AHT117" s="134"/>
      <c r="AHU117" s="134"/>
      <c r="AHV117" s="134"/>
      <c r="AHW117" s="134"/>
      <c r="AHX117" s="134"/>
      <c r="AHY117" s="134"/>
      <c r="AHZ117" s="134"/>
      <c r="AIA117" s="134"/>
      <c r="AIB117" s="134"/>
      <c r="AIC117" s="134"/>
      <c r="AID117" s="134"/>
      <c r="AIE117" s="134"/>
      <c r="AIF117" s="134"/>
      <c r="AIG117" s="134"/>
      <c r="AIH117" s="134"/>
      <c r="AII117" s="134"/>
      <c r="AIJ117" s="134"/>
      <c r="AIK117" s="134"/>
      <c r="AIL117" s="134"/>
      <c r="AIM117" s="134"/>
      <c r="AIN117" s="134"/>
      <c r="AIO117" s="134"/>
      <c r="AIP117" s="134"/>
      <c r="AIQ117" s="134"/>
      <c r="AIR117" s="134"/>
      <c r="AIS117" s="134"/>
      <c r="AIT117" s="134"/>
      <c r="AIU117" s="134"/>
      <c r="AIV117" s="134"/>
      <c r="AIW117" s="134"/>
      <c r="AIX117" s="134"/>
      <c r="AIY117" s="134"/>
      <c r="AIZ117" s="134"/>
      <c r="AJA117" s="134"/>
      <c r="AJB117" s="134"/>
      <c r="AJC117" s="134"/>
      <c r="AJD117" s="134"/>
      <c r="AJE117" s="134"/>
      <c r="AJF117" s="134"/>
      <c r="AJG117" s="134"/>
      <c r="AJH117" s="134"/>
      <c r="AJI117" s="134"/>
      <c r="AJJ117" s="134"/>
      <c r="AJK117" s="134"/>
      <c r="AJL117" s="134"/>
      <c r="AJM117" s="134"/>
      <c r="AJN117" s="134"/>
      <c r="AJO117" s="134"/>
      <c r="AJP117" s="134"/>
      <c r="AJQ117" s="134"/>
      <c r="AJR117" s="134"/>
      <c r="AJS117" s="134"/>
      <c r="AJT117" s="134"/>
      <c r="AJU117" s="134"/>
      <c r="AJV117" s="134"/>
      <c r="AJW117" s="134"/>
      <c r="AJX117" s="134"/>
      <c r="AJY117" s="134"/>
      <c r="AJZ117" s="134"/>
      <c r="AKA117" s="134"/>
      <c r="AKB117" s="134"/>
      <c r="AKC117" s="134"/>
      <c r="AKD117" s="134"/>
      <c r="AKE117" s="134"/>
      <c r="AKF117" s="134"/>
      <c r="AKG117" s="134"/>
      <c r="AKH117" s="134"/>
      <c r="AKI117" s="134"/>
      <c r="AKJ117" s="134"/>
      <c r="AKK117" s="134"/>
      <c r="AKL117" s="134"/>
      <c r="AKM117" s="134"/>
      <c r="AKN117" s="134"/>
      <c r="AKO117" s="134"/>
      <c r="AKP117" s="134"/>
      <c r="AKQ117" s="134"/>
      <c r="AKR117" s="134"/>
      <c r="AKS117" s="134"/>
      <c r="AKT117" s="134"/>
      <c r="AKU117" s="134"/>
      <c r="AKV117" s="134"/>
      <c r="AKW117" s="134"/>
      <c r="AKX117" s="134"/>
      <c r="AKY117" s="134"/>
      <c r="AKZ117" s="134"/>
      <c r="ALA117" s="134"/>
      <c r="ALB117" s="134"/>
      <c r="ALC117" s="134"/>
      <c r="ALD117" s="134"/>
      <c r="ALE117" s="134"/>
      <c r="ALF117" s="134"/>
      <c r="ALG117" s="134"/>
      <c r="ALH117" s="134"/>
      <c r="ALI117" s="134"/>
      <c r="ALJ117" s="134"/>
      <c r="ALK117" s="134"/>
      <c r="ALL117" s="134"/>
      <c r="ALM117" s="134"/>
      <c r="ALN117" s="134"/>
      <c r="ALO117" s="134"/>
      <c r="ALP117" s="134"/>
      <c r="ALQ117" s="134"/>
      <c r="ALR117" s="134"/>
      <c r="ALS117" s="134"/>
      <c r="ALT117" s="134"/>
      <c r="ALU117" s="134"/>
      <c r="ALV117" s="134"/>
      <c r="ALW117" s="134"/>
      <c r="ALX117" s="134"/>
      <c r="ALY117" s="134"/>
      <c r="ALZ117" s="134"/>
      <c r="AMA117" s="134"/>
      <c r="AMB117" s="134"/>
      <c r="AMC117" s="134"/>
      <c r="AMD117" s="134"/>
      <c r="AME117" s="134"/>
      <c r="AMF117" s="134"/>
      <c r="AMG117" s="134"/>
      <c r="AMH117" s="134"/>
      <c r="AMI117" s="134"/>
      <c r="AMJ117" s="134"/>
      <c r="AMK117" s="134"/>
      <c r="AML117" s="134"/>
      <c r="AMM117" s="134"/>
      <c r="AMN117" s="134"/>
      <c r="AMO117" s="134"/>
      <c r="AMP117" s="134"/>
      <c r="AMQ117" s="134"/>
      <c r="AMR117" s="134"/>
      <c r="AMS117" s="134"/>
      <c r="AMT117" s="134"/>
      <c r="AMU117" s="134"/>
      <c r="AMV117" s="134"/>
      <c r="AMW117" s="134"/>
      <c r="AMX117" s="134"/>
      <c r="AMY117" s="134"/>
      <c r="AMZ117" s="134"/>
      <c r="ANA117" s="134"/>
      <c r="ANB117" s="134"/>
      <c r="ANC117" s="134"/>
      <c r="AND117" s="134"/>
      <c r="ANE117" s="134"/>
      <c r="ANF117" s="134"/>
      <c r="ANG117" s="134"/>
      <c r="ANH117" s="134"/>
      <c r="ANI117" s="134"/>
      <c r="ANJ117" s="134"/>
      <c r="ANK117" s="134"/>
      <c r="ANL117" s="134"/>
      <c r="ANM117" s="134"/>
      <c r="ANN117" s="134"/>
      <c r="ANO117" s="134"/>
      <c r="ANP117" s="134"/>
      <c r="ANQ117" s="134"/>
      <c r="ANR117" s="134"/>
      <c r="ANS117" s="134"/>
      <c r="ANT117" s="134"/>
      <c r="ANU117" s="134"/>
      <c r="ANV117" s="134"/>
      <c r="ANW117" s="134"/>
      <c r="ANX117" s="134"/>
      <c r="ANY117" s="134"/>
      <c r="ANZ117" s="134"/>
      <c r="AOA117" s="134"/>
      <c r="AOB117" s="134"/>
      <c r="AOC117" s="134"/>
      <c r="AOD117" s="134"/>
      <c r="AOE117" s="134"/>
      <c r="AOF117" s="134"/>
      <c r="AOG117" s="134"/>
      <c r="AOH117" s="134"/>
      <c r="AOI117" s="134"/>
      <c r="AOJ117" s="134"/>
      <c r="AOK117" s="134"/>
      <c r="AOL117" s="134"/>
      <c r="AOM117" s="134"/>
      <c r="AON117" s="134"/>
      <c r="AOO117" s="134"/>
      <c r="AOP117" s="134"/>
      <c r="AOQ117" s="134"/>
      <c r="AOR117" s="134"/>
      <c r="AOS117" s="134"/>
      <c r="AOT117" s="134"/>
      <c r="AOU117" s="134"/>
      <c r="AOV117" s="134"/>
      <c r="AOW117" s="134"/>
      <c r="AOX117" s="134"/>
      <c r="AOY117" s="134"/>
      <c r="AOZ117" s="134"/>
      <c r="APA117" s="134"/>
      <c r="APB117" s="134"/>
      <c r="APC117" s="134"/>
      <c r="APD117" s="134"/>
      <c r="APE117" s="134"/>
      <c r="APF117" s="134"/>
      <c r="APG117" s="134"/>
      <c r="APH117" s="134"/>
      <c r="API117" s="134"/>
      <c r="APJ117" s="134"/>
      <c r="APK117" s="134"/>
      <c r="APL117" s="134"/>
      <c r="APM117" s="134"/>
      <c r="APN117" s="134"/>
      <c r="APO117" s="134"/>
      <c r="APP117" s="134"/>
      <c r="APQ117" s="134"/>
      <c r="APR117" s="134"/>
      <c r="APS117" s="134"/>
      <c r="APT117" s="134"/>
      <c r="APU117" s="134"/>
      <c r="APV117" s="134"/>
      <c r="APW117" s="134"/>
      <c r="APX117" s="134"/>
      <c r="APY117" s="134"/>
      <c r="APZ117" s="134"/>
      <c r="AQA117" s="134"/>
      <c r="AQB117" s="134"/>
      <c r="AQC117" s="134"/>
      <c r="AQD117" s="134"/>
      <c r="AQE117" s="134"/>
      <c r="AQF117" s="134"/>
      <c r="AQG117" s="134"/>
      <c r="AQH117" s="134"/>
      <c r="AQI117" s="134"/>
      <c r="AQJ117" s="134"/>
      <c r="AQK117" s="134"/>
      <c r="AQL117" s="134"/>
      <c r="AQM117" s="134"/>
      <c r="AQN117" s="134"/>
      <c r="AQO117" s="134"/>
      <c r="AQP117" s="134"/>
      <c r="AQQ117" s="134"/>
      <c r="AQR117" s="134"/>
      <c r="AQS117" s="134"/>
      <c r="AQT117" s="134"/>
      <c r="AQU117" s="134"/>
      <c r="AQV117" s="134"/>
      <c r="AQW117" s="134"/>
      <c r="AQX117" s="134"/>
      <c r="AQY117" s="134"/>
      <c r="AQZ117" s="134"/>
      <c r="ARA117" s="134"/>
      <c r="ARB117" s="134"/>
      <c r="ARC117" s="134"/>
      <c r="ARD117" s="134"/>
      <c r="ARE117" s="134"/>
      <c r="ARF117" s="134"/>
      <c r="ARG117" s="134"/>
      <c r="ARH117" s="134"/>
      <c r="ARI117" s="134"/>
      <c r="ARJ117" s="134"/>
      <c r="ARK117" s="134"/>
      <c r="ARL117" s="134"/>
      <c r="ARM117" s="134"/>
      <c r="ARN117" s="134"/>
      <c r="ARO117" s="134"/>
      <c r="ARP117" s="134"/>
      <c r="ARQ117" s="134"/>
      <c r="ARR117" s="134"/>
      <c r="ARS117" s="134"/>
      <c r="ART117" s="134"/>
      <c r="ARU117" s="134"/>
      <c r="ARV117" s="134"/>
      <c r="ARW117" s="134"/>
      <c r="ARX117" s="134"/>
      <c r="ARY117" s="134"/>
      <c r="ARZ117" s="134"/>
      <c r="ASA117" s="134"/>
      <c r="ASB117" s="134"/>
      <c r="ASC117" s="134"/>
      <c r="ASD117" s="134"/>
      <c r="ASE117" s="134"/>
      <c r="ASF117" s="134"/>
      <c r="ASG117" s="134"/>
      <c r="ASH117" s="134"/>
      <c r="ASI117" s="134"/>
      <c r="ASJ117" s="134"/>
      <c r="ASK117" s="134"/>
      <c r="ASL117" s="134"/>
      <c r="ASM117" s="134"/>
      <c r="ASN117" s="134"/>
      <c r="ASO117" s="134"/>
      <c r="ASP117" s="134"/>
      <c r="ASQ117" s="134"/>
      <c r="ASR117" s="134"/>
      <c r="ASS117" s="134"/>
      <c r="AST117" s="134"/>
      <c r="ASU117" s="134"/>
      <c r="ASV117" s="134"/>
      <c r="ASW117" s="134"/>
      <c r="ASX117" s="134"/>
      <c r="ASY117" s="134"/>
      <c r="ASZ117" s="134"/>
      <c r="ATA117" s="134"/>
      <c r="ATB117" s="134"/>
      <c r="ATC117" s="134"/>
      <c r="ATD117" s="134"/>
      <c r="ATE117" s="134"/>
      <c r="ATF117" s="134"/>
      <c r="ATG117" s="134"/>
      <c r="ATH117" s="134"/>
      <c r="ATI117" s="134"/>
      <c r="ATJ117" s="134"/>
      <c r="ATK117" s="134"/>
      <c r="ATL117" s="134"/>
      <c r="ATM117" s="134"/>
      <c r="ATN117" s="134"/>
      <c r="ATO117" s="134"/>
      <c r="ATP117" s="134"/>
      <c r="ATQ117" s="134"/>
      <c r="ATR117" s="134"/>
      <c r="ATS117" s="134"/>
      <c r="ATT117" s="134"/>
      <c r="ATU117" s="134"/>
      <c r="ATV117" s="134"/>
      <c r="ATW117" s="134"/>
      <c r="ATX117" s="134"/>
      <c r="ATY117" s="134"/>
      <c r="ATZ117" s="134"/>
      <c r="AUA117" s="134"/>
      <c r="AUB117" s="134"/>
      <c r="AUC117" s="134"/>
      <c r="AUD117" s="134"/>
      <c r="AUE117" s="134"/>
      <c r="AUF117" s="134"/>
      <c r="AUG117" s="134"/>
      <c r="AUH117" s="134"/>
      <c r="AUI117" s="134"/>
      <c r="AUJ117" s="134"/>
      <c r="AUK117" s="134"/>
      <c r="AUL117" s="134"/>
      <c r="AUM117" s="134"/>
      <c r="AUN117" s="134"/>
      <c r="AUO117" s="134"/>
      <c r="AUP117" s="134"/>
      <c r="AUQ117" s="134"/>
      <c r="AUR117" s="134"/>
      <c r="AUS117" s="134"/>
      <c r="AUT117" s="134"/>
      <c r="AUU117" s="134"/>
      <c r="AUV117" s="134"/>
      <c r="AUW117" s="134"/>
      <c r="AUX117" s="134"/>
      <c r="AUY117" s="134"/>
      <c r="AUZ117" s="134"/>
      <c r="AVA117" s="134"/>
      <c r="AVB117" s="134"/>
      <c r="AVC117" s="134"/>
      <c r="AVD117" s="134"/>
      <c r="AVE117" s="134"/>
      <c r="AVF117" s="134"/>
      <c r="AVG117" s="134"/>
      <c r="AVH117" s="134"/>
      <c r="AVI117" s="134"/>
      <c r="AVJ117" s="134"/>
      <c r="AVK117" s="134"/>
      <c r="AVL117" s="134"/>
      <c r="AVM117" s="134"/>
      <c r="AVN117" s="134"/>
      <c r="AVO117" s="134"/>
      <c r="AVP117" s="134"/>
      <c r="AVQ117" s="134"/>
      <c r="AVR117" s="134"/>
      <c r="AVS117" s="134"/>
      <c r="AVT117" s="134"/>
      <c r="AVU117" s="134"/>
      <c r="AVV117" s="134"/>
      <c r="AVW117" s="134"/>
      <c r="AVX117" s="134"/>
      <c r="AVY117" s="134"/>
      <c r="AVZ117" s="134"/>
      <c r="AWA117" s="134"/>
      <c r="AWB117" s="134"/>
      <c r="AWC117" s="134"/>
      <c r="AWD117" s="134"/>
      <c r="AWE117" s="134"/>
      <c r="AWF117" s="134"/>
      <c r="AWG117" s="134"/>
      <c r="AWH117" s="134"/>
      <c r="AWI117" s="134"/>
      <c r="AWJ117" s="134"/>
      <c r="AWK117" s="134"/>
      <c r="AWL117" s="134"/>
      <c r="AWM117" s="134"/>
      <c r="AWN117" s="134"/>
      <c r="AWO117" s="134"/>
      <c r="AWP117" s="134"/>
      <c r="AWQ117" s="134"/>
      <c r="AWR117" s="134"/>
      <c r="AWS117" s="134"/>
      <c r="AWT117" s="134"/>
      <c r="AWU117" s="134"/>
      <c r="AWV117" s="134"/>
      <c r="AWW117" s="134"/>
      <c r="AWX117" s="134"/>
      <c r="AWY117" s="134"/>
      <c r="AWZ117" s="134"/>
      <c r="AXA117" s="134"/>
      <c r="AXB117" s="134"/>
      <c r="AXC117" s="134"/>
      <c r="AXD117" s="134"/>
      <c r="AXE117" s="134"/>
      <c r="AXF117" s="134"/>
      <c r="AXG117" s="134"/>
      <c r="AXH117" s="134"/>
      <c r="AXI117" s="134"/>
      <c r="AXJ117" s="134"/>
      <c r="AXK117" s="134"/>
      <c r="AXL117" s="134"/>
      <c r="AXM117" s="134"/>
      <c r="AXN117" s="134"/>
      <c r="AXO117" s="134"/>
      <c r="AXP117" s="134"/>
      <c r="AXQ117" s="134"/>
      <c r="AXR117" s="134"/>
      <c r="AXS117" s="134"/>
      <c r="AXT117" s="134"/>
      <c r="AXU117" s="134"/>
      <c r="AXV117" s="134"/>
      <c r="AXW117" s="134"/>
      <c r="AXX117" s="134"/>
      <c r="AXY117" s="134"/>
      <c r="AXZ117" s="134"/>
      <c r="AYA117" s="134"/>
      <c r="AYB117" s="134"/>
      <c r="AYC117" s="134"/>
      <c r="AYD117" s="134"/>
      <c r="AYE117" s="134"/>
      <c r="AYF117" s="134"/>
      <c r="AYG117" s="134"/>
      <c r="AYH117" s="134"/>
      <c r="AYI117" s="134"/>
      <c r="AYJ117" s="134"/>
      <c r="AYK117" s="134"/>
      <c r="AYL117" s="134"/>
      <c r="AYM117" s="134"/>
      <c r="AYN117" s="134"/>
      <c r="AYO117" s="134"/>
      <c r="AYP117" s="134"/>
      <c r="AYQ117" s="134"/>
      <c r="AYR117" s="134"/>
      <c r="AYS117" s="134"/>
      <c r="AYT117" s="134"/>
      <c r="AYU117" s="134"/>
      <c r="AYV117" s="134"/>
      <c r="AYW117" s="134"/>
      <c r="AYX117" s="134"/>
      <c r="AYY117" s="134"/>
      <c r="AYZ117" s="134"/>
      <c r="AZA117" s="134"/>
      <c r="AZB117" s="134"/>
      <c r="AZC117" s="134"/>
      <c r="AZD117" s="134"/>
      <c r="AZE117" s="134"/>
      <c r="AZF117" s="134"/>
      <c r="AZG117" s="134"/>
      <c r="AZH117" s="134"/>
      <c r="AZI117" s="134"/>
      <c r="AZJ117" s="134"/>
      <c r="AZK117" s="134"/>
      <c r="AZL117" s="134"/>
      <c r="AZM117" s="134"/>
      <c r="AZN117" s="134"/>
      <c r="AZO117" s="134"/>
      <c r="AZP117" s="134"/>
      <c r="AZQ117" s="134"/>
      <c r="AZR117" s="134"/>
      <c r="AZS117" s="134"/>
      <c r="AZT117" s="134"/>
      <c r="AZU117" s="134"/>
      <c r="AZV117" s="134"/>
      <c r="AZW117" s="134"/>
      <c r="AZX117" s="134"/>
      <c r="AZY117" s="134"/>
      <c r="AZZ117" s="134"/>
      <c r="BAA117" s="134"/>
      <c r="BAB117" s="134"/>
      <c r="BAC117" s="134"/>
      <c r="BAD117" s="134"/>
      <c r="BAE117" s="134"/>
      <c r="BAF117" s="134"/>
      <c r="BAG117" s="134"/>
      <c r="BAH117" s="134"/>
      <c r="BAI117" s="134"/>
      <c r="BAJ117" s="134"/>
      <c r="BAK117" s="134"/>
      <c r="BAL117" s="134"/>
      <c r="BAM117" s="134"/>
      <c r="BAN117" s="134"/>
      <c r="BAO117" s="134"/>
      <c r="BAP117" s="134"/>
      <c r="BAQ117" s="134"/>
      <c r="BAR117" s="134"/>
      <c r="BAS117" s="134"/>
      <c r="BAT117" s="134"/>
      <c r="BAU117" s="134"/>
      <c r="BAV117" s="134"/>
      <c r="BAW117" s="134"/>
      <c r="BAX117" s="134"/>
      <c r="BAY117" s="134"/>
      <c r="BAZ117" s="134"/>
      <c r="BBA117" s="134"/>
      <c r="BBB117" s="134"/>
      <c r="BBC117" s="134"/>
      <c r="BBD117" s="134"/>
      <c r="BBE117" s="134"/>
      <c r="BBF117" s="134"/>
      <c r="BBG117" s="134"/>
      <c r="BBH117" s="134"/>
      <c r="BBI117" s="134"/>
      <c r="BBJ117" s="134"/>
      <c r="BBK117" s="134"/>
      <c r="BBL117" s="134"/>
      <c r="BBM117" s="134"/>
      <c r="BBN117" s="134"/>
      <c r="BBO117" s="134"/>
      <c r="BBP117" s="134"/>
      <c r="BBQ117" s="134"/>
      <c r="BBR117" s="134"/>
      <c r="BBS117" s="134"/>
      <c r="BBT117" s="134"/>
      <c r="BBU117" s="134"/>
      <c r="BBV117" s="134"/>
      <c r="BBW117" s="134"/>
      <c r="BBX117" s="134"/>
      <c r="BBY117" s="134"/>
      <c r="BBZ117" s="134"/>
      <c r="BCA117" s="134"/>
      <c r="BCB117" s="134"/>
      <c r="BCC117" s="134"/>
      <c r="BCD117" s="134"/>
      <c r="BCE117" s="134"/>
      <c r="BCF117" s="134"/>
      <c r="BCG117" s="134"/>
      <c r="BCH117" s="134"/>
      <c r="BCI117" s="134"/>
      <c r="BCJ117" s="134"/>
      <c r="BCK117" s="134"/>
      <c r="BCL117" s="134"/>
      <c r="BCM117" s="134"/>
      <c r="BCN117" s="134"/>
      <c r="BCO117" s="134"/>
      <c r="BCP117" s="134"/>
      <c r="BCQ117" s="134"/>
      <c r="BCR117" s="134"/>
      <c r="BCS117" s="134"/>
      <c r="BCT117" s="134"/>
      <c r="BCU117" s="134"/>
      <c r="BCV117" s="134"/>
      <c r="BCW117" s="134"/>
      <c r="BCX117" s="134"/>
      <c r="BCY117" s="134"/>
      <c r="BCZ117" s="134"/>
      <c r="BDA117" s="134"/>
      <c r="BDB117" s="134"/>
      <c r="BDC117" s="134"/>
      <c r="BDD117" s="134"/>
      <c r="BDE117" s="134"/>
      <c r="BDF117" s="134"/>
      <c r="BDG117" s="134"/>
      <c r="BDH117" s="134"/>
      <c r="BDI117" s="134"/>
      <c r="BDJ117" s="134"/>
      <c r="BDK117" s="134"/>
      <c r="BDL117" s="134"/>
      <c r="BDM117" s="134"/>
      <c r="BDN117" s="134"/>
      <c r="BDO117" s="134"/>
      <c r="BDP117" s="134"/>
      <c r="BDQ117" s="134"/>
      <c r="BDR117" s="134"/>
      <c r="BDS117" s="134"/>
      <c r="BDT117" s="134"/>
      <c r="BDU117" s="134"/>
      <c r="BDV117" s="134"/>
      <c r="BDW117" s="134"/>
      <c r="BDX117" s="134"/>
      <c r="BDY117" s="134"/>
      <c r="BDZ117" s="134"/>
      <c r="BEA117" s="134"/>
      <c r="BEB117" s="134"/>
      <c r="BEC117" s="134"/>
      <c r="BED117" s="134"/>
      <c r="BEE117" s="134"/>
      <c r="BEF117" s="134"/>
      <c r="BEG117" s="134"/>
      <c r="BEH117" s="134"/>
      <c r="BEI117" s="134"/>
      <c r="BEJ117" s="134"/>
      <c r="BEK117" s="134"/>
      <c r="BEL117" s="134"/>
      <c r="BEM117" s="134"/>
      <c r="BEN117" s="134"/>
      <c r="BEO117" s="134"/>
      <c r="BEP117" s="134"/>
      <c r="BEQ117" s="134"/>
      <c r="BER117" s="134"/>
      <c r="BES117" s="134"/>
      <c r="BET117" s="134"/>
      <c r="BEU117" s="134"/>
      <c r="BEV117" s="134"/>
      <c r="BEW117" s="134"/>
      <c r="BEX117" s="134"/>
      <c r="BEY117" s="134"/>
      <c r="BEZ117" s="134"/>
      <c r="BFA117" s="134"/>
      <c r="BFB117" s="134"/>
      <c r="BFC117" s="134"/>
      <c r="BFD117" s="134"/>
      <c r="BFE117" s="134"/>
      <c r="BFF117" s="134"/>
      <c r="BFG117" s="134"/>
      <c r="BFH117" s="134"/>
      <c r="BFI117" s="134"/>
      <c r="BFJ117" s="134"/>
      <c r="BFK117" s="134"/>
      <c r="BFL117" s="134"/>
      <c r="BFM117" s="134"/>
      <c r="BFN117" s="134"/>
      <c r="BFO117" s="134"/>
      <c r="BFP117" s="134"/>
      <c r="BFQ117" s="134"/>
      <c r="BFR117" s="134"/>
      <c r="BFS117" s="134"/>
      <c r="BFT117" s="134"/>
      <c r="BFU117" s="134"/>
      <c r="BFV117" s="134"/>
      <c r="BFW117" s="134"/>
      <c r="BFX117" s="134"/>
      <c r="BFY117" s="134"/>
      <c r="BFZ117" s="134"/>
      <c r="BGA117" s="134"/>
      <c r="BGB117" s="134"/>
      <c r="BGC117" s="134"/>
      <c r="BGD117" s="134"/>
      <c r="BGE117" s="134"/>
      <c r="BGF117" s="134"/>
      <c r="BGG117" s="134"/>
      <c r="BGH117" s="134"/>
      <c r="BGI117" s="134"/>
      <c r="BGJ117" s="134"/>
      <c r="BGK117" s="134"/>
      <c r="BGL117" s="134"/>
      <c r="BGM117" s="134"/>
      <c r="BGN117" s="134"/>
      <c r="BGO117" s="134"/>
      <c r="BGP117" s="134"/>
      <c r="BGQ117" s="134"/>
      <c r="BGR117" s="134"/>
      <c r="BGS117" s="134"/>
      <c r="BGT117" s="134"/>
      <c r="BGU117" s="134"/>
      <c r="BGV117" s="134"/>
      <c r="BGW117" s="134"/>
      <c r="BGX117" s="134"/>
      <c r="BGY117" s="134"/>
      <c r="BGZ117" s="134"/>
      <c r="BHA117" s="134"/>
      <c r="BHB117" s="134"/>
      <c r="BHC117" s="134"/>
      <c r="BHD117" s="134"/>
      <c r="BHE117" s="134"/>
      <c r="BHF117" s="134"/>
      <c r="BHG117" s="134"/>
      <c r="BHH117" s="134"/>
      <c r="BHI117" s="134"/>
      <c r="BHJ117" s="134"/>
      <c r="BHK117" s="134"/>
      <c r="BHL117" s="134"/>
      <c r="BHM117" s="134"/>
      <c r="BHN117" s="134"/>
      <c r="BHO117" s="134"/>
      <c r="BHP117" s="134"/>
      <c r="BHQ117" s="134"/>
      <c r="BHR117" s="134"/>
      <c r="BHS117" s="134"/>
      <c r="BHT117" s="134"/>
      <c r="BHU117" s="134"/>
      <c r="BHV117" s="134"/>
      <c r="BHW117" s="134"/>
      <c r="BHX117" s="134"/>
      <c r="BHY117" s="134"/>
      <c r="BHZ117" s="134"/>
      <c r="BIA117" s="134"/>
      <c r="BIB117" s="134"/>
      <c r="BIC117" s="134"/>
      <c r="BID117" s="134"/>
      <c r="BIE117" s="134"/>
      <c r="BIF117" s="134"/>
      <c r="BIG117" s="134"/>
      <c r="BIH117" s="134"/>
      <c r="BII117" s="134"/>
      <c r="BIJ117" s="134"/>
      <c r="BIK117" s="134"/>
      <c r="BIL117" s="134"/>
      <c r="BIM117" s="134"/>
      <c r="BIN117" s="134"/>
      <c r="BIO117" s="134"/>
      <c r="BIP117" s="134"/>
      <c r="BIQ117" s="134"/>
      <c r="BIR117" s="134"/>
      <c r="BIS117" s="134"/>
      <c r="BIT117" s="134"/>
      <c r="BIU117" s="134"/>
      <c r="BIV117" s="134"/>
      <c r="BIW117" s="134"/>
      <c r="BIX117" s="134"/>
      <c r="BIY117" s="134"/>
      <c r="BIZ117" s="134"/>
      <c r="BJA117" s="134"/>
      <c r="BJB117" s="134"/>
      <c r="BJC117" s="134"/>
      <c r="BJD117" s="134"/>
      <c r="BJE117" s="134"/>
      <c r="BJF117" s="134"/>
      <c r="BJG117" s="134"/>
      <c r="BJH117" s="134"/>
      <c r="BJI117" s="134"/>
      <c r="BJJ117" s="134"/>
      <c r="BJK117" s="134"/>
      <c r="BJL117" s="134"/>
      <c r="BJM117" s="134"/>
      <c r="BJN117" s="134"/>
      <c r="BJO117" s="134"/>
      <c r="BJP117" s="134"/>
      <c r="BJQ117" s="134"/>
      <c r="BJR117" s="134"/>
      <c r="BJS117" s="134"/>
      <c r="BJT117" s="134"/>
      <c r="BJU117" s="134"/>
      <c r="BJV117" s="134"/>
      <c r="BJW117" s="134"/>
      <c r="BJX117" s="134"/>
      <c r="BJY117" s="134"/>
      <c r="BJZ117" s="134"/>
      <c r="BKA117" s="134"/>
      <c r="BKB117" s="134"/>
      <c r="BKC117" s="134"/>
      <c r="BKD117" s="134"/>
      <c r="BKE117" s="134"/>
      <c r="BKF117" s="134"/>
      <c r="BKG117" s="134"/>
      <c r="BKH117" s="134"/>
      <c r="BKI117" s="134"/>
      <c r="BKJ117" s="134"/>
      <c r="BKK117" s="134"/>
      <c r="BKL117" s="134"/>
      <c r="BKM117" s="134"/>
      <c r="BKN117" s="134"/>
      <c r="BKO117" s="134"/>
      <c r="BKP117" s="134"/>
      <c r="BKQ117" s="134"/>
      <c r="BKR117" s="134"/>
      <c r="BKS117" s="134"/>
      <c r="BKT117" s="134"/>
      <c r="BKU117" s="134"/>
      <c r="BKV117" s="134"/>
      <c r="BKW117" s="134"/>
      <c r="BKX117" s="134"/>
      <c r="BKY117" s="134"/>
      <c r="BKZ117" s="134"/>
      <c r="BLA117" s="134"/>
      <c r="BLB117" s="134"/>
      <c r="BLC117" s="134"/>
      <c r="BLD117" s="134"/>
      <c r="BLE117" s="134"/>
      <c r="BLF117" s="134"/>
      <c r="BLG117" s="134"/>
      <c r="BLH117" s="134"/>
      <c r="BLI117" s="134"/>
      <c r="BLJ117" s="134"/>
      <c r="BLK117" s="134"/>
      <c r="BLL117" s="134"/>
      <c r="BLM117" s="134"/>
      <c r="BLN117" s="134"/>
      <c r="BLO117" s="134"/>
      <c r="BLP117" s="134"/>
      <c r="BLQ117" s="134"/>
      <c r="BLR117" s="134"/>
      <c r="BLS117" s="134"/>
      <c r="BLT117" s="134"/>
      <c r="BLU117" s="134"/>
      <c r="BLV117" s="134"/>
      <c r="BLW117" s="134"/>
      <c r="BLX117" s="134"/>
      <c r="BLY117" s="134"/>
      <c r="BLZ117" s="134"/>
      <c r="BMA117" s="134"/>
      <c r="BMB117" s="134"/>
      <c r="BMC117" s="134"/>
      <c r="BMD117" s="134"/>
      <c r="BME117" s="134"/>
      <c r="BMF117" s="134"/>
      <c r="BMG117" s="134"/>
      <c r="BMH117" s="134"/>
      <c r="BMI117" s="134"/>
      <c r="BMJ117" s="134"/>
      <c r="BMK117" s="134"/>
      <c r="BML117" s="134"/>
      <c r="BMM117" s="134"/>
      <c r="BMN117" s="134"/>
      <c r="BMO117" s="134"/>
      <c r="BMP117" s="134"/>
      <c r="BMQ117" s="134"/>
      <c r="BMR117" s="134"/>
      <c r="BMS117" s="134"/>
      <c r="BMT117" s="134"/>
      <c r="BMU117" s="134"/>
      <c r="BMV117" s="134"/>
      <c r="BMW117" s="134"/>
      <c r="BMX117" s="134"/>
      <c r="BMY117" s="134"/>
      <c r="BMZ117" s="134"/>
      <c r="BNA117" s="134"/>
      <c r="BNB117" s="134"/>
      <c r="BNC117" s="134"/>
      <c r="BND117" s="134"/>
      <c r="BNE117" s="134"/>
      <c r="BNF117" s="134"/>
      <c r="BNG117" s="134"/>
      <c r="BNH117" s="134"/>
      <c r="BNI117" s="134"/>
      <c r="BNJ117" s="134"/>
      <c r="BNK117" s="134"/>
      <c r="BNL117" s="134"/>
      <c r="BNM117" s="134"/>
      <c r="BNN117" s="134"/>
      <c r="BNO117" s="134"/>
      <c r="BNP117" s="134"/>
      <c r="BNQ117" s="134"/>
      <c r="BNR117" s="134"/>
      <c r="BNS117" s="134"/>
      <c r="BNT117" s="134"/>
      <c r="BNU117" s="134"/>
      <c r="BNV117" s="134"/>
      <c r="BNW117" s="134"/>
      <c r="BNX117" s="134"/>
      <c r="BNY117" s="134"/>
      <c r="BNZ117" s="134"/>
      <c r="BOA117" s="134"/>
      <c r="BOB117" s="134"/>
      <c r="BOC117" s="134"/>
      <c r="BOD117" s="134"/>
      <c r="BOE117" s="134"/>
      <c r="BOF117" s="134"/>
      <c r="BOG117" s="134"/>
      <c r="BOH117" s="134"/>
      <c r="BOI117" s="134"/>
      <c r="BOJ117" s="134"/>
      <c r="BOK117" s="134"/>
      <c r="BOL117" s="134"/>
      <c r="BOM117" s="134"/>
      <c r="BON117" s="134"/>
      <c r="BOO117" s="134"/>
      <c r="BOP117" s="134"/>
      <c r="BOQ117" s="134"/>
      <c r="BOR117" s="134"/>
      <c r="BOS117" s="134"/>
      <c r="BOT117" s="134"/>
      <c r="BOU117" s="134"/>
      <c r="BOV117" s="134"/>
      <c r="BOW117" s="134"/>
      <c r="BOX117" s="134"/>
      <c r="BOY117" s="134"/>
      <c r="BOZ117" s="134"/>
      <c r="BPA117" s="134"/>
      <c r="BPB117" s="134"/>
      <c r="BPC117" s="134"/>
      <c r="BPD117" s="134"/>
      <c r="BPE117" s="134"/>
      <c r="BPF117" s="134"/>
      <c r="BPG117" s="134"/>
      <c r="BPH117" s="134"/>
      <c r="BPI117" s="134"/>
      <c r="BPJ117" s="134"/>
      <c r="BPK117" s="134"/>
      <c r="BPL117" s="134"/>
      <c r="BPM117" s="134"/>
      <c r="BPN117" s="134"/>
      <c r="BPO117" s="134"/>
      <c r="BPP117" s="134"/>
      <c r="BPQ117" s="134"/>
      <c r="BPR117" s="134"/>
      <c r="BPS117" s="134"/>
      <c r="BPT117" s="134"/>
      <c r="BPU117" s="134"/>
      <c r="BPV117" s="134"/>
      <c r="BPW117" s="134"/>
      <c r="BPX117" s="134"/>
      <c r="BPY117" s="134"/>
      <c r="BPZ117" s="134"/>
      <c r="BQA117" s="134"/>
      <c r="BQB117" s="134"/>
      <c r="BQC117" s="134"/>
      <c r="BQD117" s="134"/>
      <c r="BQE117" s="134"/>
      <c r="BQF117" s="134"/>
      <c r="BQG117" s="134"/>
      <c r="BQH117" s="134"/>
      <c r="BQI117" s="134"/>
      <c r="BQJ117" s="134"/>
      <c r="BQK117" s="134"/>
      <c r="BQL117" s="134"/>
      <c r="BQM117" s="134"/>
      <c r="BQN117" s="134"/>
      <c r="BQO117" s="134"/>
      <c r="BQP117" s="134"/>
      <c r="BQQ117" s="134"/>
      <c r="BQR117" s="134"/>
      <c r="BQS117" s="134"/>
      <c r="BQT117" s="134"/>
      <c r="BQU117" s="134"/>
      <c r="BQV117" s="134"/>
      <c r="BQW117" s="134"/>
    </row>
    <row r="118" spans="1:1817" ht="38.25" hidden="1" x14ac:dyDescent="0.25">
      <c r="A118" s="48" t="s">
        <v>218</v>
      </c>
      <c r="B118" s="48" t="s">
        <v>338</v>
      </c>
      <c r="C118" s="48">
        <v>7</v>
      </c>
      <c r="D118" s="47" t="s">
        <v>128</v>
      </c>
      <c r="E118" s="48">
        <v>42</v>
      </c>
      <c r="F118" s="47" t="s">
        <v>129</v>
      </c>
      <c r="G118" s="48" t="s">
        <v>130</v>
      </c>
      <c r="H118" s="47" t="s">
        <v>131</v>
      </c>
      <c r="I118" s="48">
        <v>71</v>
      </c>
      <c r="J118" s="47" t="s">
        <v>132</v>
      </c>
      <c r="K118" s="48">
        <v>391</v>
      </c>
      <c r="L118" s="47" t="s">
        <v>133</v>
      </c>
      <c r="M118" s="50"/>
      <c r="N118" s="48">
        <v>1148</v>
      </c>
      <c r="O118" s="48">
        <v>2</v>
      </c>
      <c r="P118" s="47" t="s">
        <v>211</v>
      </c>
      <c r="Q118" s="276" t="s">
        <v>34</v>
      </c>
      <c r="R118" s="37">
        <v>3</v>
      </c>
      <c r="S118" s="51">
        <v>3</v>
      </c>
      <c r="T118" s="51">
        <v>3</v>
      </c>
      <c r="U118" s="51">
        <v>3</v>
      </c>
      <c r="V118" s="51">
        <v>3</v>
      </c>
      <c r="W118" s="51">
        <v>3</v>
      </c>
      <c r="X118" s="47">
        <v>3</v>
      </c>
      <c r="Y118" s="47">
        <v>2</v>
      </c>
      <c r="Z118" s="240">
        <f t="shared" si="115"/>
        <v>0.66666666666666663</v>
      </c>
      <c r="AA118" s="47"/>
      <c r="AB118" s="47"/>
      <c r="AC118" s="240"/>
      <c r="AD118" s="47"/>
      <c r="AE118" s="47"/>
      <c r="AF118" s="240"/>
      <c r="AG118" s="47">
        <v>3</v>
      </c>
      <c r="AJ118" s="47"/>
      <c r="AK118" s="47"/>
      <c r="AL118" s="47"/>
      <c r="AM118" s="47"/>
      <c r="AN118" s="47">
        <v>3</v>
      </c>
    </row>
    <row r="119" spans="1:1817" ht="38.25" hidden="1" x14ac:dyDescent="0.25">
      <c r="A119" s="48" t="s">
        <v>218</v>
      </c>
      <c r="B119" s="48" t="s">
        <v>338</v>
      </c>
      <c r="C119" s="48">
        <v>7</v>
      </c>
      <c r="D119" s="47" t="s">
        <v>128</v>
      </c>
      <c r="E119" s="48">
        <v>42</v>
      </c>
      <c r="F119" s="47" t="s">
        <v>129</v>
      </c>
      <c r="G119" s="48" t="s">
        <v>130</v>
      </c>
      <c r="H119" s="47" t="s">
        <v>131</v>
      </c>
      <c r="I119" s="48">
        <v>71</v>
      </c>
      <c r="J119" s="47" t="s">
        <v>132</v>
      </c>
      <c r="K119" s="48">
        <v>391</v>
      </c>
      <c r="L119" s="47" t="s">
        <v>133</v>
      </c>
      <c r="M119" s="50"/>
      <c r="N119" s="48">
        <v>1148</v>
      </c>
      <c r="O119" s="48">
        <v>3</v>
      </c>
      <c r="P119" s="47" t="s">
        <v>212</v>
      </c>
      <c r="Q119" s="276" t="s">
        <v>34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211">
        <v>0.6</v>
      </c>
      <c r="Y119" s="211">
        <v>0.6</v>
      </c>
      <c r="Z119" s="240">
        <f t="shared" si="115"/>
        <v>0.6</v>
      </c>
      <c r="AA119" s="47"/>
      <c r="AB119" s="211"/>
      <c r="AC119" s="240"/>
      <c r="AD119" s="47"/>
      <c r="AE119" s="211"/>
      <c r="AF119" s="240"/>
      <c r="AG119" s="211">
        <v>0.8</v>
      </c>
      <c r="AJ119" s="47"/>
      <c r="AK119" s="47"/>
      <c r="AL119" s="211"/>
      <c r="AM119" s="47"/>
      <c r="AN119" s="211">
        <v>1</v>
      </c>
    </row>
    <row r="120" spans="1:1817" ht="38.25" hidden="1" x14ac:dyDescent="0.25">
      <c r="A120" s="48" t="s">
        <v>218</v>
      </c>
      <c r="B120" s="48" t="s">
        <v>338</v>
      </c>
      <c r="C120" s="48">
        <v>7</v>
      </c>
      <c r="D120" s="47" t="s">
        <v>128</v>
      </c>
      <c r="E120" s="48">
        <v>42</v>
      </c>
      <c r="F120" s="47" t="s">
        <v>129</v>
      </c>
      <c r="G120" s="48" t="s">
        <v>130</v>
      </c>
      <c r="H120" s="47" t="s">
        <v>131</v>
      </c>
      <c r="I120" s="48">
        <v>71</v>
      </c>
      <c r="J120" s="47" t="s">
        <v>132</v>
      </c>
      <c r="K120" s="48">
        <v>391</v>
      </c>
      <c r="L120" s="47" t="s">
        <v>133</v>
      </c>
      <c r="M120" s="50"/>
      <c r="N120" s="48">
        <v>1148</v>
      </c>
      <c r="O120" s="48">
        <v>4</v>
      </c>
      <c r="P120" s="53" t="s">
        <v>208</v>
      </c>
      <c r="Q120" s="276" t="s">
        <v>34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211">
        <v>0.9</v>
      </c>
      <c r="Y120" s="211">
        <v>0.9</v>
      </c>
      <c r="Z120" s="240">
        <f t="shared" si="115"/>
        <v>0.9</v>
      </c>
      <c r="AA120" s="47"/>
      <c r="AB120" s="211"/>
      <c r="AC120" s="240"/>
      <c r="AD120" s="47"/>
      <c r="AE120" s="211"/>
      <c r="AF120" s="240"/>
      <c r="AG120" s="211">
        <v>0.9</v>
      </c>
      <c r="AJ120" s="47"/>
      <c r="AK120" s="47"/>
      <c r="AL120" s="211"/>
      <c r="AM120" s="47"/>
      <c r="AN120" s="211">
        <v>1</v>
      </c>
    </row>
    <row r="121" spans="1:1817" s="164" customFormat="1" ht="38.25" hidden="1" x14ac:dyDescent="0.25">
      <c r="A121" s="80" t="s">
        <v>218</v>
      </c>
      <c r="B121" s="73" t="s">
        <v>336</v>
      </c>
      <c r="C121" s="80">
        <v>7</v>
      </c>
      <c r="D121" s="81" t="s">
        <v>128</v>
      </c>
      <c r="E121" s="73">
        <v>42</v>
      </c>
      <c r="F121" s="81" t="s">
        <v>129</v>
      </c>
      <c r="G121" s="74" t="s">
        <v>130</v>
      </c>
      <c r="H121" s="81" t="s">
        <v>131</v>
      </c>
      <c r="I121" s="73">
        <v>71</v>
      </c>
      <c r="J121" s="81" t="s">
        <v>132</v>
      </c>
      <c r="K121" s="73">
        <v>391</v>
      </c>
      <c r="L121" s="82" t="s">
        <v>133</v>
      </c>
      <c r="M121" s="73"/>
      <c r="N121" s="73"/>
      <c r="O121" s="73"/>
      <c r="P121" s="82"/>
      <c r="Q121" s="280" t="s">
        <v>31</v>
      </c>
      <c r="R121" s="151">
        <f>+W121</f>
        <v>0.9</v>
      </c>
      <c r="S121" s="135">
        <f t="shared" ref="S121:AA121" si="116">+S117</f>
        <v>0.05</v>
      </c>
      <c r="T121" s="135">
        <f t="shared" si="116"/>
        <v>0.3</v>
      </c>
      <c r="U121" s="135">
        <f t="shared" si="116"/>
        <v>0.55000000000000004</v>
      </c>
      <c r="V121" s="135">
        <f t="shared" si="116"/>
        <v>0.8</v>
      </c>
      <c r="W121" s="135">
        <f t="shared" si="116"/>
        <v>0.9</v>
      </c>
      <c r="X121" s="302">
        <f t="shared" si="116"/>
        <v>0.125</v>
      </c>
      <c r="Y121" s="215">
        <f t="shared" si="116"/>
        <v>0.17499999999999999</v>
      </c>
      <c r="Z121" s="233">
        <v>0.5</v>
      </c>
      <c r="AA121" s="215">
        <f t="shared" si="116"/>
        <v>0</v>
      </c>
      <c r="AB121" s="215"/>
      <c r="AC121" s="233"/>
      <c r="AD121" s="215">
        <f>+AD117</f>
        <v>0</v>
      </c>
      <c r="AE121" s="215"/>
      <c r="AF121" s="233"/>
      <c r="AG121" s="215">
        <v>0.20499999999999999</v>
      </c>
      <c r="AJ121" s="166"/>
      <c r="AK121" s="166"/>
      <c r="AL121" s="215"/>
      <c r="AM121" s="166"/>
      <c r="AN121" s="215">
        <v>0.3</v>
      </c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3"/>
      <c r="FO121" s="163"/>
      <c r="FP121" s="163"/>
      <c r="FQ121" s="163"/>
      <c r="FR121" s="163"/>
      <c r="FS121" s="163"/>
      <c r="FT121" s="163"/>
      <c r="FU121" s="163"/>
      <c r="FV121" s="163"/>
      <c r="FW121" s="163"/>
      <c r="FX121" s="163"/>
      <c r="FY121" s="163"/>
      <c r="FZ121" s="163"/>
      <c r="GA121" s="163"/>
      <c r="GB121" s="163"/>
      <c r="GC121" s="163"/>
      <c r="GD121" s="163"/>
      <c r="GE121" s="163"/>
      <c r="GF121" s="163"/>
      <c r="GG121" s="163"/>
      <c r="GH121" s="163"/>
      <c r="GI121" s="163"/>
      <c r="GJ121" s="163"/>
      <c r="GK121" s="163"/>
      <c r="GL121" s="163"/>
      <c r="GM121" s="163"/>
      <c r="GN121" s="163"/>
      <c r="GO121" s="163"/>
      <c r="GP121" s="163"/>
      <c r="GQ121" s="163"/>
      <c r="GR121" s="163"/>
      <c r="GS121" s="163"/>
      <c r="GT121" s="163"/>
      <c r="GU121" s="163"/>
      <c r="GV121" s="163"/>
      <c r="GW121" s="163"/>
      <c r="GX121" s="163"/>
      <c r="GY121" s="163"/>
      <c r="GZ121" s="163"/>
      <c r="HA121" s="163"/>
      <c r="HB121" s="163"/>
      <c r="HC121" s="163"/>
      <c r="HD121" s="163"/>
      <c r="HE121" s="163"/>
      <c r="HF121" s="163"/>
      <c r="HG121" s="163"/>
      <c r="HH121" s="163"/>
      <c r="HI121" s="163"/>
      <c r="HJ121" s="163"/>
      <c r="HK121" s="163"/>
      <c r="HL121" s="163"/>
      <c r="HM121" s="163"/>
      <c r="HN121" s="163"/>
      <c r="HO121" s="163"/>
      <c r="HP121" s="163"/>
      <c r="HQ121" s="163"/>
      <c r="HR121" s="163"/>
      <c r="HS121" s="163"/>
      <c r="HT121" s="163"/>
      <c r="HU121" s="163"/>
      <c r="HV121" s="163"/>
      <c r="HW121" s="163"/>
      <c r="HX121" s="163"/>
      <c r="HY121" s="163"/>
      <c r="HZ121" s="163"/>
      <c r="IA121" s="163"/>
      <c r="IB121" s="163"/>
      <c r="IC121" s="163"/>
      <c r="ID121" s="163"/>
      <c r="IE121" s="163"/>
      <c r="IF121" s="163"/>
      <c r="IG121" s="163"/>
      <c r="IH121" s="163"/>
      <c r="II121" s="163"/>
      <c r="IJ121" s="163"/>
      <c r="IK121" s="163"/>
      <c r="IL121" s="163"/>
      <c r="IM121" s="163"/>
      <c r="IN121" s="163"/>
      <c r="IO121" s="163"/>
      <c r="IP121" s="163"/>
      <c r="IQ121" s="163"/>
      <c r="IR121" s="163"/>
      <c r="IS121" s="163"/>
      <c r="IT121" s="163"/>
      <c r="IU121" s="163"/>
      <c r="IV121" s="163"/>
      <c r="IW121" s="163"/>
      <c r="IX121" s="163"/>
      <c r="IY121" s="163"/>
      <c r="IZ121" s="163"/>
      <c r="JA121" s="163"/>
      <c r="JB121" s="163"/>
      <c r="JC121" s="163"/>
      <c r="JD121" s="163"/>
      <c r="JE121" s="163"/>
      <c r="JF121" s="163"/>
      <c r="JG121" s="163"/>
      <c r="JH121" s="163"/>
      <c r="JI121" s="163"/>
      <c r="JJ121" s="163"/>
      <c r="JK121" s="163"/>
      <c r="JL121" s="163"/>
      <c r="JM121" s="163"/>
      <c r="JN121" s="163"/>
      <c r="JO121" s="163"/>
      <c r="JP121" s="163"/>
      <c r="JQ121" s="163"/>
      <c r="JR121" s="163"/>
      <c r="JS121" s="163"/>
      <c r="JT121" s="163"/>
      <c r="JU121" s="163"/>
      <c r="JV121" s="163"/>
      <c r="JW121" s="163"/>
      <c r="JX121" s="163"/>
      <c r="JY121" s="163"/>
      <c r="JZ121" s="163"/>
      <c r="KA121" s="163"/>
      <c r="KB121" s="163"/>
      <c r="KC121" s="163"/>
      <c r="KD121" s="163"/>
      <c r="KE121" s="163"/>
      <c r="KF121" s="163"/>
      <c r="KG121" s="163"/>
      <c r="KH121" s="163"/>
      <c r="KI121" s="163"/>
      <c r="KJ121" s="163"/>
      <c r="KK121" s="163"/>
      <c r="KL121" s="163"/>
      <c r="KM121" s="163"/>
      <c r="KN121" s="163"/>
      <c r="KO121" s="163"/>
      <c r="KP121" s="163"/>
      <c r="KQ121" s="163"/>
      <c r="KR121" s="163"/>
      <c r="KS121" s="163"/>
      <c r="KT121" s="163"/>
      <c r="KU121" s="163"/>
      <c r="KV121" s="163"/>
      <c r="KW121" s="163"/>
      <c r="KX121" s="163"/>
      <c r="KY121" s="163"/>
      <c r="KZ121" s="163"/>
      <c r="LA121" s="163"/>
      <c r="LB121" s="163"/>
      <c r="LC121" s="163"/>
      <c r="LD121" s="163"/>
      <c r="LE121" s="163"/>
      <c r="LF121" s="163"/>
      <c r="LG121" s="163"/>
      <c r="LH121" s="163"/>
      <c r="LI121" s="163"/>
      <c r="LJ121" s="163"/>
      <c r="LK121" s="163"/>
      <c r="LL121" s="163"/>
      <c r="LM121" s="163"/>
      <c r="LN121" s="163"/>
      <c r="LO121" s="163"/>
      <c r="LP121" s="163"/>
      <c r="LQ121" s="163"/>
      <c r="LR121" s="163"/>
      <c r="LS121" s="163"/>
      <c r="LT121" s="163"/>
      <c r="LU121" s="163"/>
      <c r="LV121" s="163"/>
      <c r="LW121" s="163"/>
      <c r="LX121" s="163"/>
      <c r="LY121" s="163"/>
      <c r="LZ121" s="163"/>
      <c r="MA121" s="163"/>
      <c r="MB121" s="163"/>
      <c r="MC121" s="163"/>
      <c r="MD121" s="163"/>
      <c r="ME121" s="163"/>
      <c r="MF121" s="163"/>
      <c r="MG121" s="163"/>
      <c r="MH121" s="163"/>
      <c r="MI121" s="163"/>
      <c r="MJ121" s="163"/>
      <c r="MK121" s="163"/>
      <c r="ML121" s="163"/>
      <c r="MM121" s="163"/>
      <c r="MN121" s="163"/>
      <c r="MO121" s="163"/>
      <c r="MP121" s="163"/>
      <c r="MQ121" s="163"/>
      <c r="MR121" s="163"/>
      <c r="MS121" s="163"/>
      <c r="MT121" s="163"/>
      <c r="MU121" s="163"/>
      <c r="MV121" s="163"/>
      <c r="MW121" s="163"/>
      <c r="MX121" s="163"/>
      <c r="MY121" s="163"/>
      <c r="MZ121" s="163"/>
      <c r="NA121" s="163"/>
      <c r="NB121" s="163"/>
      <c r="NC121" s="163"/>
      <c r="ND121" s="163"/>
      <c r="NE121" s="163"/>
      <c r="NF121" s="163"/>
      <c r="NG121" s="163"/>
      <c r="NH121" s="163"/>
      <c r="NI121" s="163"/>
      <c r="NJ121" s="163"/>
      <c r="NK121" s="163"/>
      <c r="NL121" s="163"/>
      <c r="NM121" s="163"/>
      <c r="NN121" s="163"/>
      <c r="NO121" s="163"/>
      <c r="NP121" s="163"/>
      <c r="NQ121" s="163"/>
      <c r="NR121" s="163"/>
      <c r="NS121" s="163"/>
      <c r="NT121" s="163"/>
      <c r="NU121" s="163"/>
      <c r="NV121" s="163"/>
      <c r="NW121" s="163"/>
      <c r="NX121" s="163"/>
      <c r="NY121" s="163"/>
      <c r="NZ121" s="163"/>
      <c r="OA121" s="163"/>
      <c r="OB121" s="163"/>
      <c r="OC121" s="163"/>
      <c r="OD121" s="163"/>
      <c r="OE121" s="163"/>
      <c r="OF121" s="163"/>
      <c r="OG121" s="163"/>
      <c r="OH121" s="163"/>
      <c r="OI121" s="163"/>
      <c r="OJ121" s="163"/>
      <c r="OK121" s="163"/>
      <c r="OL121" s="163"/>
      <c r="OM121" s="163"/>
      <c r="ON121" s="163"/>
      <c r="OO121" s="163"/>
      <c r="OP121" s="163"/>
      <c r="OQ121" s="163"/>
      <c r="OR121" s="163"/>
      <c r="OS121" s="163"/>
      <c r="OT121" s="163"/>
      <c r="OU121" s="163"/>
      <c r="OV121" s="163"/>
      <c r="OW121" s="163"/>
      <c r="OX121" s="163"/>
      <c r="OY121" s="163"/>
      <c r="OZ121" s="163"/>
      <c r="PA121" s="163"/>
      <c r="PB121" s="163"/>
      <c r="PC121" s="163"/>
      <c r="PD121" s="163"/>
      <c r="PE121" s="163"/>
      <c r="PF121" s="163"/>
      <c r="PG121" s="163"/>
      <c r="PH121" s="163"/>
      <c r="PI121" s="163"/>
      <c r="PJ121" s="163"/>
      <c r="PK121" s="163"/>
      <c r="PL121" s="163"/>
      <c r="PM121" s="163"/>
      <c r="PN121" s="163"/>
      <c r="PO121" s="163"/>
      <c r="PP121" s="163"/>
      <c r="PQ121" s="163"/>
      <c r="PR121" s="163"/>
      <c r="PS121" s="163"/>
      <c r="PT121" s="163"/>
      <c r="PU121" s="163"/>
      <c r="PV121" s="163"/>
      <c r="PW121" s="163"/>
      <c r="PX121" s="163"/>
      <c r="PY121" s="163"/>
      <c r="PZ121" s="163"/>
      <c r="QA121" s="163"/>
      <c r="QB121" s="163"/>
      <c r="QC121" s="163"/>
      <c r="QD121" s="163"/>
      <c r="QE121" s="163"/>
      <c r="QF121" s="163"/>
      <c r="QG121" s="163"/>
      <c r="QH121" s="163"/>
      <c r="QI121" s="163"/>
      <c r="QJ121" s="163"/>
      <c r="QK121" s="163"/>
      <c r="QL121" s="163"/>
      <c r="QM121" s="163"/>
      <c r="QN121" s="163"/>
      <c r="QO121" s="163"/>
      <c r="QP121" s="163"/>
      <c r="QQ121" s="163"/>
      <c r="QR121" s="163"/>
      <c r="QS121" s="163"/>
      <c r="QT121" s="163"/>
      <c r="QU121" s="163"/>
      <c r="QV121" s="163"/>
      <c r="QW121" s="163"/>
      <c r="QX121" s="163"/>
      <c r="QY121" s="163"/>
      <c r="QZ121" s="163"/>
      <c r="RA121" s="163"/>
      <c r="RB121" s="163"/>
      <c r="RC121" s="163"/>
      <c r="RD121" s="163"/>
      <c r="RE121" s="163"/>
      <c r="RF121" s="163"/>
      <c r="RG121" s="163"/>
      <c r="RH121" s="163"/>
      <c r="RI121" s="163"/>
      <c r="RJ121" s="163"/>
      <c r="RK121" s="163"/>
      <c r="RL121" s="163"/>
      <c r="RM121" s="163"/>
      <c r="RN121" s="163"/>
      <c r="RO121" s="163"/>
      <c r="RP121" s="163"/>
      <c r="RQ121" s="163"/>
      <c r="RR121" s="163"/>
      <c r="RS121" s="163"/>
      <c r="RT121" s="163"/>
      <c r="RU121" s="163"/>
      <c r="RV121" s="163"/>
      <c r="RW121" s="163"/>
      <c r="RX121" s="163"/>
      <c r="RY121" s="163"/>
      <c r="RZ121" s="163"/>
      <c r="SA121" s="163"/>
      <c r="SB121" s="163"/>
      <c r="SC121" s="163"/>
      <c r="SD121" s="163"/>
      <c r="SE121" s="163"/>
      <c r="SF121" s="163"/>
      <c r="SG121" s="163"/>
      <c r="SH121" s="163"/>
      <c r="SI121" s="163"/>
      <c r="SJ121" s="163"/>
      <c r="SK121" s="163"/>
      <c r="SL121" s="163"/>
      <c r="SM121" s="163"/>
      <c r="SN121" s="163"/>
      <c r="SO121" s="163"/>
      <c r="SP121" s="163"/>
      <c r="SQ121" s="163"/>
      <c r="SR121" s="163"/>
      <c r="SS121" s="163"/>
      <c r="ST121" s="163"/>
      <c r="SU121" s="163"/>
      <c r="SV121" s="163"/>
      <c r="SW121" s="163"/>
      <c r="SX121" s="163"/>
      <c r="SY121" s="163"/>
      <c r="SZ121" s="163"/>
      <c r="TA121" s="163"/>
      <c r="TB121" s="163"/>
      <c r="TC121" s="163"/>
      <c r="TD121" s="163"/>
      <c r="TE121" s="163"/>
      <c r="TF121" s="163"/>
      <c r="TG121" s="163"/>
      <c r="TH121" s="163"/>
      <c r="TI121" s="163"/>
      <c r="TJ121" s="163"/>
      <c r="TK121" s="163"/>
      <c r="TL121" s="163"/>
      <c r="TM121" s="163"/>
      <c r="TN121" s="163"/>
      <c r="TO121" s="163"/>
      <c r="TP121" s="163"/>
      <c r="TQ121" s="163"/>
      <c r="TR121" s="163"/>
      <c r="TS121" s="163"/>
      <c r="TT121" s="163"/>
      <c r="TU121" s="163"/>
      <c r="TV121" s="163"/>
      <c r="TW121" s="163"/>
      <c r="TX121" s="163"/>
      <c r="TY121" s="163"/>
      <c r="TZ121" s="163"/>
      <c r="UA121" s="163"/>
      <c r="UB121" s="163"/>
      <c r="UC121" s="163"/>
      <c r="UD121" s="163"/>
      <c r="UE121" s="163"/>
      <c r="UF121" s="163"/>
      <c r="UG121" s="163"/>
      <c r="UH121" s="163"/>
      <c r="UI121" s="163"/>
      <c r="UJ121" s="163"/>
      <c r="UK121" s="163"/>
      <c r="UL121" s="163"/>
      <c r="UM121" s="163"/>
      <c r="UN121" s="163"/>
      <c r="UO121" s="163"/>
      <c r="UP121" s="163"/>
      <c r="UQ121" s="163"/>
      <c r="UR121" s="163"/>
      <c r="US121" s="163"/>
      <c r="UT121" s="163"/>
      <c r="UU121" s="163"/>
      <c r="UV121" s="163"/>
      <c r="UW121" s="163"/>
      <c r="UX121" s="163"/>
      <c r="UY121" s="163"/>
      <c r="UZ121" s="163"/>
      <c r="VA121" s="163"/>
      <c r="VB121" s="163"/>
      <c r="VC121" s="163"/>
      <c r="VD121" s="163"/>
      <c r="VE121" s="163"/>
      <c r="VF121" s="163"/>
      <c r="VG121" s="163"/>
      <c r="VH121" s="163"/>
      <c r="VI121" s="163"/>
      <c r="VJ121" s="163"/>
      <c r="VK121" s="163"/>
      <c r="VL121" s="163"/>
      <c r="VM121" s="163"/>
      <c r="VN121" s="163"/>
      <c r="VO121" s="163"/>
      <c r="VP121" s="163"/>
      <c r="VQ121" s="163"/>
      <c r="VR121" s="163"/>
      <c r="VS121" s="163"/>
      <c r="VT121" s="163"/>
      <c r="VU121" s="163"/>
      <c r="VV121" s="163"/>
      <c r="VW121" s="163"/>
      <c r="VX121" s="163"/>
      <c r="VY121" s="163"/>
      <c r="VZ121" s="163"/>
      <c r="WA121" s="163"/>
      <c r="WB121" s="163"/>
      <c r="WC121" s="163"/>
      <c r="WD121" s="163"/>
      <c r="WE121" s="163"/>
      <c r="WF121" s="163"/>
      <c r="WG121" s="163"/>
      <c r="WH121" s="163"/>
      <c r="WI121" s="163"/>
      <c r="WJ121" s="163"/>
      <c r="WK121" s="163"/>
      <c r="WL121" s="163"/>
      <c r="WM121" s="163"/>
      <c r="WN121" s="163"/>
      <c r="WO121" s="163"/>
      <c r="WP121" s="163"/>
      <c r="WQ121" s="163"/>
      <c r="WR121" s="163"/>
      <c r="WS121" s="163"/>
      <c r="WT121" s="163"/>
      <c r="WU121" s="163"/>
      <c r="WV121" s="163"/>
      <c r="WW121" s="163"/>
      <c r="WX121" s="163"/>
      <c r="WY121" s="163"/>
      <c r="WZ121" s="163"/>
      <c r="XA121" s="163"/>
      <c r="XB121" s="163"/>
      <c r="XC121" s="163"/>
      <c r="XD121" s="163"/>
      <c r="XE121" s="163"/>
      <c r="XF121" s="163"/>
      <c r="XG121" s="163"/>
      <c r="XH121" s="163"/>
      <c r="XI121" s="163"/>
      <c r="XJ121" s="163"/>
      <c r="XK121" s="163"/>
      <c r="XL121" s="163"/>
      <c r="XM121" s="163"/>
      <c r="XN121" s="163"/>
      <c r="XO121" s="163"/>
      <c r="XP121" s="163"/>
      <c r="XQ121" s="163"/>
      <c r="XR121" s="163"/>
      <c r="XS121" s="163"/>
      <c r="XT121" s="163"/>
      <c r="XU121" s="163"/>
      <c r="XV121" s="163"/>
      <c r="XW121" s="163"/>
      <c r="XX121" s="163"/>
      <c r="XY121" s="163"/>
      <c r="XZ121" s="163"/>
      <c r="YA121" s="163"/>
      <c r="YB121" s="163"/>
      <c r="YC121" s="163"/>
      <c r="YD121" s="163"/>
      <c r="YE121" s="163"/>
      <c r="YF121" s="163"/>
      <c r="YG121" s="163"/>
      <c r="YH121" s="163"/>
      <c r="YI121" s="163"/>
      <c r="YJ121" s="163"/>
      <c r="YK121" s="163"/>
      <c r="YL121" s="163"/>
      <c r="YM121" s="163"/>
      <c r="YN121" s="163"/>
      <c r="YO121" s="163"/>
      <c r="YP121" s="163"/>
      <c r="YQ121" s="163"/>
      <c r="YR121" s="163"/>
      <c r="YS121" s="163"/>
      <c r="YT121" s="163"/>
      <c r="YU121" s="163"/>
      <c r="YV121" s="163"/>
      <c r="YW121" s="163"/>
      <c r="YX121" s="163"/>
      <c r="YY121" s="163"/>
      <c r="YZ121" s="163"/>
      <c r="ZA121" s="163"/>
      <c r="ZB121" s="163"/>
      <c r="ZC121" s="163"/>
      <c r="ZD121" s="163"/>
      <c r="ZE121" s="163"/>
      <c r="ZF121" s="163"/>
      <c r="ZG121" s="163"/>
      <c r="ZH121" s="163"/>
      <c r="ZI121" s="163"/>
      <c r="ZJ121" s="163"/>
      <c r="ZK121" s="163"/>
      <c r="ZL121" s="163"/>
      <c r="ZM121" s="163"/>
      <c r="ZN121" s="163"/>
      <c r="ZO121" s="163"/>
      <c r="ZP121" s="163"/>
      <c r="ZQ121" s="163"/>
      <c r="ZR121" s="163"/>
      <c r="ZS121" s="163"/>
      <c r="ZT121" s="163"/>
      <c r="ZU121" s="163"/>
      <c r="ZV121" s="163"/>
      <c r="ZW121" s="163"/>
      <c r="ZX121" s="163"/>
      <c r="ZY121" s="163"/>
      <c r="ZZ121" s="163"/>
      <c r="AAA121" s="163"/>
      <c r="AAB121" s="163"/>
      <c r="AAC121" s="163"/>
      <c r="AAD121" s="163"/>
      <c r="AAE121" s="163"/>
      <c r="AAF121" s="163"/>
      <c r="AAG121" s="163"/>
      <c r="AAH121" s="163"/>
      <c r="AAI121" s="163"/>
      <c r="AAJ121" s="163"/>
      <c r="AAK121" s="163"/>
      <c r="AAL121" s="163"/>
      <c r="AAM121" s="163"/>
      <c r="AAN121" s="163"/>
      <c r="AAO121" s="163"/>
      <c r="AAP121" s="163"/>
      <c r="AAQ121" s="163"/>
      <c r="AAR121" s="163"/>
      <c r="AAS121" s="163"/>
      <c r="AAT121" s="163"/>
      <c r="AAU121" s="163"/>
      <c r="AAV121" s="163"/>
      <c r="AAW121" s="163"/>
      <c r="AAX121" s="163"/>
      <c r="AAY121" s="163"/>
      <c r="AAZ121" s="163"/>
      <c r="ABA121" s="163"/>
      <c r="ABB121" s="163"/>
      <c r="ABC121" s="163"/>
      <c r="ABD121" s="163"/>
      <c r="ABE121" s="163"/>
      <c r="ABF121" s="163"/>
      <c r="ABG121" s="163"/>
      <c r="ABH121" s="163"/>
      <c r="ABI121" s="163"/>
      <c r="ABJ121" s="163"/>
      <c r="ABK121" s="163"/>
      <c r="ABL121" s="163"/>
      <c r="ABM121" s="163"/>
      <c r="ABN121" s="163"/>
      <c r="ABO121" s="163"/>
      <c r="ABP121" s="163"/>
      <c r="ABQ121" s="163"/>
      <c r="ABR121" s="163"/>
      <c r="ABS121" s="163"/>
      <c r="ABT121" s="163"/>
      <c r="ABU121" s="163"/>
      <c r="ABV121" s="163"/>
      <c r="ABW121" s="163"/>
      <c r="ABX121" s="163"/>
      <c r="ABY121" s="163"/>
      <c r="ABZ121" s="163"/>
      <c r="ACA121" s="163"/>
      <c r="ACB121" s="163"/>
      <c r="ACC121" s="163"/>
      <c r="ACD121" s="163"/>
      <c r="ACE121" s="163"/>
      <c r="ACF121" s="163"/>
      <c r="ACG121" s="163"/>
      <c r="ACH121" s="163"/>
      <c r="ACI121" s="163"/>
      <c r="ACJ121" s="163"/>
      <c r="ACK121" s="163"/>
      <c r="ACL121" s="163"/>
      <c r="ACM121" s="163"/>
      <c r="ACN121" s="163"/>
      <c r="ACO121" s="163"/>
      <c r="ACP121" s="163"/>
      <c r="ACQ121" s="163"/>
      <c r="ACR121" s="163"/>
      <c r="ACS121" s="163"/>
      <c r="ACT121" s="163"/>
      <c r="ACU121" s="163"/>
      <c r="ACV121" s="163"/>
      <c r="ACW121" s="163"/>
      <c r="ACX121" s="163"/>
      <c r="ACY121" s="163"/>
      <c r="ACZ121" s="163"/>
      <c r="ADA121" s="163"/>
      <c r="ADB121" s="163"/>
      <c r="ADC121" s="163"/>
      <c r="ADD121" s="163"/>
      <c r="ADE121" s="163"/>
      <c r="ADF121" s="163"/>
      <c r="ADG121" s="163"/>
      <c r="ADH121" s="163"/>
      <c r="ADI121" s="163"/>
      <c r="ADJ121" s="163"/>
      <c r="ADK121" s="163"/>
      <c r="ADL121" s="163"/>
      <c r="ADM121" s="163"/>
      <c r="ADN121" s="163"/>
      <c r="ADO121" s="163"/>
      <c r="ADP121" s="163"/>
      <c r="ADQ121" s="163"/>
      <c r="ADR121" s="163"/>
      <c r="ADS121" s="163"/>
      <c r="ADT121" s="163"/>
      <c r="ADU121" s="163"/>
      <c r="ADV121" s="163"/>
      <c r="ADW121" s="163"/>
      <c r="ADX121" s="163"/>
      <c r="ADY121" s="163"/>
      <c r="ADZ121" s="163"/>
      <c r="AEA121" s="163"/>
      <c r="AEB121" s="163"/>
      <c r="AEC121" s="163"/>
      <c r="AED121" s="163"/>
      <c r="AEE121" s="163"/>
      <c r="AEF121" s="163"/>
      <c r="AEG121" s="163"/>
      <c r="AEH121" s="163"/>
      <c r="AEI121" s="163"/>
      <c r="AEJ121" s="163"/>
      <c r="AEK121" s="163"/>
      <c r="AEL121" s="163"/>
      <c r="AEM121" s="163"/>
      <c r="AEN121" s="163"/>
      <c r="AEO121" s="163"/>
      <c r="AEP121" s="163"/>
      <c r="AEQ121" s="163"/>
      <c r="AER121" s="163"/>
      <c r="AES121" s="163"/>
      <c r="AET121" s="163"/>
      <c r="AEU121" s="163"/>
      <c r="AEV121" s="163"/>
      <c r="AEW121" s="163"/>
      <c r="AEX121" s="163"/>
      <c r="AEY121" s="163"/>
      <c r="AEZ121" s="163"/>
      <c r="AFA121" s="163"/>
      <c r="AFB121" s="163"/>
      <c r="AFC121" s="163"/>
      <c r="AFD121" s="163"/>
      <c r="AFE121" s="163"/>
      <c r="AFF121" s="163"/>
      <c r="AFG121" s="163"/>
      <c r="AFH121" s="163"/>
      <c r="AFI121" s="163"/>
      <c r="AFJ121" s="163"/>
      <c r="AFK121" s="163"/>
      <c r="AFL121" s="163"/>
      <c r="AFM121" s="163"/>
      <c r="AFN121" s="163"/>
      <c r="AFO121" s="163"/>
      <c r="AFP121" s="163"/>
      <c r="AFQ121" s="163"/>
      <c r="AFR121" s="163"/>
      <c r="AFS121" s="163"/>
      <c r="AFT121" s="163"/>
      <c r="AFU121" s="163"/>
      <c r="AFV121" s="163"/>
      <c r="AFW121" s="163"/>
      <c r="AFX121" s="163"/>
      <c r="AFY121" s="163"/>
      <c r="AFZ121" s="163"/>
      <c r="AGA121" s="163"/>
      <c r="AGB121" s="163"/>
      <c r="AGC121" s="163"/>
      <c r="AGD121" s="163"/>
      <c r="AGE121" s="163"/>
      <c r="AGF121" s="163"/>
      <c r="AGG121" s="163"/>
      <c r="AGH121" s="163"/>
      <c r="AGI121" s="163"/>
      <c r="AGJ121" s="163"/>
      <c r="AGK121" s="163"/>
      <c r="AGL121" s="163"/>
      <c r="AGM121" s="163"/>
      <c r="AGN121" s="163"/>
      <c r="AGO121" s="163"/>
      <c r="AGP121" s="163"/>
      <c r="AGQ121" s="163"/>
      <c r="AGR121" s="163"/>
      <c r="AGS121" s="163"/>
      <c r="AGT121" s="163"/>
      <c r="AGU121" s="163"/>
      <c r="AGV121" s="163"/>
      <c r="AGW121" s="163"/>
      <c r="AGX121" s="163"/>
      <c r="AGY121" s="163"/>
      <c r="AGZ121" s="163"/>
      <c r="AHA121" s="163"/>
      <c r="AHB121" s="163"/>
      <c r="AHC121" s="163"/>
      <c r="AHD121" s="163"/>
      <c r="AHE121" s="163"/>
      <c r="AHF121" s="163"/>
      <c r="AHG121" s="163"/>
      <c r="AHH121" s="163"/>
      <c r="AHI121" s="163"/>
      <c r="AHJ121" s="163"/>
      <c r="AHK121" s="163"/>
      <c r="AHL121" s="163"/>
      <c r="AHM121" s="163"/>
      <c r="AHN121" s="163"/>
      <c r="AHO121" s="163"/>
      <c r="AHP121" s="163"/>
      <c r="AHQ121" s="163"/>
      <c r="AHR121" s="163"/>
      <c r="AHS121" s="163"/>
      <c r="AHT121" s="163"/>
      <c r="AHU121" s="163"/>
      <c r="AHV121" s="163"/>
      <c r="AHW121" s="163"/>
      <c r="AHX121" s="163"/>
      <c r="AHY121" s="163"/>
      <c r="AHZ121" s="163"/>
      <c r="AIA121" s="163"/>
      <c r="AIB121" s="163"/>
      <c r="AIC121" s="163"/>
      <c r="AID121" s="163"/>
      <c r="AIE121" s="163"/>
      <c r="AIF121" s="163"/>
      <c r="AIG121" s="163"/>
      <c r="AIH121" s="163"/>
      <c r="AII121" s="163"/>
      <c r="AIJ121" s="163"/>
      <c r="AIK121" s="163"/>
      <c r="AIL121" s="163"/>
      <c r="AIM121" s="163"/>
      <c r="AIN121" s="163"/>
      <c r="AIO121" s="163"/>
      <c r="AIP121" s="163"/>
      <c r="AIQ121" s="163"/>
      <c r="AIR121" s="163"/>
      <c r="AIS121" s="163"/>
      <c r="AIT121" s="163"/>
      <c r="AIU121" s="163"/>
      <c r="AIV121" s="163"/>
      <c r="AIW121" s="163"/>
      <c r="AIX121" s="163"/>
      <c r="AIY121" s="163"/>
      <c r="AIZ121" s="163"/>
      <c r="AJA121" s="163"/>
      <c r="AJB121" s="163"/>
      <c r="AJC121" s="163"/>
      <c r="AJD121" s="163"/>
      <c r="AJE121" s="163"/>
      <c r="AJF121" s="163"/>
      <c r="AJG121" s="163"/>
      <c r="AJH121" s="163"/>
      <c r="AJI121" s="163"/>
      <c r="AJJ121" s="163"/>
      <c r="AJK121" s="163"/>
      <c r="AJL121" s="163"/>
      <c r="AJM121" s="163"/>
      <c r="AJN121" s="163"/>
      <c r="AJO121" s="163"/>
      <c r="AJP121" s="163"/>
      <c r="AJQ121" s="163"/>
      <c r="AJR121" s="163"/>
      <c r="AJS121" s="163"/>
      <c r="AJT121" s="163"/>
      <c r="AJU121" s="163"/>
      <c r="AJV121" s="163"/>
      <c r="AJW121" s="163"/>
      <c r="AJX121" s="163"/>
      <c r="AJY121" s="163"/>
      <c r="AJZ121" s="163"/>
      <c r="AKA121" s="163"/>
      <c r="AKB121" s="163"/>
      <c r="AKC121" s="163"/>
      <c r="AKD121" s="163"/>
      <c r="AKE121" s="163"/>
      <c r="AKF121" s="163"/>
      <c r="AKG121" s="163"/>
      <c r="AKH121" s="163"/>
      <c r="AKI121" s="163"/>
      <c r="AKJ121" s="163"/>
      <c r="AKK121" s="163"/>
      <c r="AKL121" s="163"/>
      <c r="AKM121" s="163"/>
      <c r="AKN121" s="163"/>
      <c r="AKO121" s="163"/>
      <c r="AKP121" s="163"/>
      <c r="AKQ121" s="163"/>
      <c r="AKR121" s="163"/>
      <c r="AKS121" s="163"/>
      <c r="AKT121" s="163"/>
      <c r="AKU121" s="163"/>
      <c r="AKV121" s="163"/>
      <c r="AKW121" s="163"/>
      <c r="AKX121" s="163"/>
      <c r="AKY121" s="163"/>
      <c r="AKZ121" s="163"/>
      <c r="ALA121" s="163"/>
      <c r="ALB121" s="163"/>
      <c r="ALC121" s="163"/>
      <c r="ALD121" s="163"/>
      <c r="ALE121" s="163"/>
      <c r="ALF121" s="163"/>
      <c r="ALG121" s="163"/>
      <c r="ALH121" s="163"/>
      <c r="ALI121" s="163"/>
      <c r="ALJ121" s="163"/>
      <c r="ALK121" s="163"/>
      <c r="ALL121" s="163"/>
      <c r="ALM121" s="163"/>
      <c r="ALN121" s="163"/>
      <c r="ALO121" s="163"/>
      <c r="ALP121" s="163"/>
      <c r="ALQ121" s="163"/>
      <c r="ALR121" s="163"/>
      <c r="ALS121" s="163"/>
      <c r="ALT121" s="163"/>
      <c r="ALU121" s="163"/>
      <c r="ALV121" s="163"/>
      <c r="ALW121" s="163"/>
      <c r="ALX121" s="163"/>
      <c r="ALY121" s="163"/>
      <c r="ALZ121" s="163"/>
      <c r="AMA121" s="163"/>
      <c r="AMB121" s="163"/>
      <c r="AMC121" s="163"/>
      <c r="AMD121" s="163"/>
      <c r="AME121" s="163"/>
      <c r="AMF121" s="163"/>
      <c r="AMG121" s="163"/>
      <c r="AMH121" s="163"/>
      <c r="AMI121" s="163"/>
      <c r="AMJ121" s="163"/>
      <c r="AMK121" s="163"/>
      <c r="AML121" s="163"/>
      <c r="AMM121" s="163"/>
      <c r="AMN121" s="163"/>
      <c r="AMO121" s="163"/>
      <c r="AMP121" s="163"/>
      <c r="AMQ121" s="163"/>
      <c r="AMR121" s="163"/>
      <c r="AMS121" s="163"/>
      <c r="AMT121" s="163"/>
      <c r="AMU121" s="163"/>
      <c r="AMV121" s="163"/>
      <c r="AMW121" s="163"/>
      <c r="AMX121" s="163"/>
      <c r="AMY121" s="163"/>
      <c r="AMZ121" s="163"/>
      <c r="ANA121" s="163"/>
      <c r="ANB121" s="163"/>
      <c r="ANC121" s="163"/>
      <c r="AND121" s="163"/>
      <c r="ANE121" s="163"/>
      <c r="ANF121" s="163"/>
      <c r="ANG121" s="163"/>
      <c r="ANH121" s="163"/>
      <c r="ANI121" s="163"/>
      <c r="ANJ121" s="163"/>
      <c r="ANK121" s="163"/>
      <c r="ANL121" s="163"/>
      <c r="ANM121" s="163"/>
      <c r="ANN121" s="163"/>
      <c r="ANO121" s="163"/>
      <c r="ANP121" s="163"/>
      <c r="ANQ121" s="163"/>
      <c r="ANR121" s="163"/>
      <c r="ANS121" s="163"/>
      <c r="ANT121" s="163"/>
      <c r="ANU121" s="163"/>
      <c r="ANV121" s="163"/>
      <c r="ANW121" s="163"/>
      <c r="ANX121" s="163"/>
      <c r="ANY121" s="163"/>
      <c r="ANZ121" s="163"/>
      <c r="AOA121" s="163"/>
      <c r="AOB121" s="163"/>
      <c r="AOC121" s="163"/>
      <c r="AOD121" s="163"/>
      <c r="AOE121" s="163"/>
      <c r="AOF121" s="163"/>
      <c r="AOG121" s="163"/>
      <c r="AOH121" s="163"/>
      <c r="AOI121" s="163"/>
      <c r="AOJ121" s="163"/>
      <c r="AOK121" s="163"/>
      <c r="AOL121" s="163"/>
      <c r="AOM121" s="163"/>
      <c r="AON121" s="163"/>
      <c r="AOO121" s="163"/>
      <c r="AOP121" s="163"/>
      <c r="AOQ121" s="163"/>
      <c r="AOR121" s="163"/>
      <c r="AOS121" s="163"/>
      <c r="AOT121" s="163"/>
      <c r="AOU121" s="163"/>
      <c r="AOV121" s="163"/>
      <c r="AOW121" s="163"/>
      <c r="AOX121" s="163"/>
      <c r="AOY121" s="163"/>
      <c r="AOZ121" s="163"/>
      <c r="APA121" s="163"/>
      <c r="APB121" s="163"/>
      <c r="APC121" s="163"/>
      <c r="APD121" s="163"/>
      <c r="APE121" s="163"/>
      <c r="APF121" s="163"/>
      <c r="APG121" s="163"/>
      <c r="APH121" s="163"/>
      <c r="API121" s="163"/>
      <c r="APJ121" s="163"/>
      <c r="APK121" s="163"/>
      <c r="APL121" s="163"/>
      <c r="APM121" s="163"/>
      <c r="APN121" s="163"/>
      <c r="APO121" s="163"/>
      <c r="APP121" s="163"/>
      <c r="APQ121" s="163"/>
      <c r="APR121" s="163"/>
      <c r="APS121" s="163"/>
      <c r="APT121" s="163"/>
      <c r="APU121" s="163"/>
      <c r="APV121" s="163"/>
      <c r="APW121" s="163"/>
      <c r="APX121" s="163"/>
      <c r="APY121" s="163"/>
      <c r="APZ121" s="163"/>
      <c r="AQA121" s="163"/>
      <c r="AQB121" s="163"/>
      <c r="AQC121" s="163"/>
      <c r="AQD121" s="163"/>
      <c r="AQE121" s="163"/>
      <c r="AQF121" s="163"/>
      <c r="AQG121" s="163"/>
      <c r="AQH121" s="163"/>
      <c r="AQI121" s="163"/>
      <c r="AQJ121" s="163"/>
      <c r="AQK121" s="163"/>
      <c r="AQL121" s="163"/>
      <c r="AQM121" s="163"/>
      <c r="AQN121" s="163"/>
      <c r="AQO121" s="163"/>
      <c r="AQP121" s="163"/>
      <c r="AQQ121" s="163"/>
      <c r="AQR121" s="163"/>
      <c r="AQS121" s="163"/>
      <c r="AQT121" s="163"/>
      <c r="AQU121" s="163"/>
      <c r="AQV121" s="163"/>
      <c r="AQW121" s="163"/>
      <c r="AQX121" s="163"/>
      <c r="AQY121" s="163"/>
      <c r="AQZ121" s="163"/>
      <c r="ARA121" s="163"/>
      <c r="ARB121" s="163"/>
      <c r="ARC121" s="163"/>
      <c r="ARD121" s="163"/>
      <c r="ARE121" s="163"/>
      <c r="ARF121" s="163"/>
      <c r="ARG121" s="163"/>
      <c r="ARH121" s="163"/>
      <c r="ARI121" s="163"/>
      <c r="ARJ121" s="163"/>
      <c r="ARK121" s="163"/>
      <c r="ARL121" s="163"/>
      <c r="ARM121" s="163"/>
      <c r="ARN121" s="163"/>
      <c r="ARO121" s="163"/>
      <c r="ARP121" s="163"/>
      <c r="ARQ121" s="163"/>
      <c r="ARR121" s="163"/>
      <c r="ARS121" s="163"/>
      <c r="ART121" s="163"/>
      <c r="ARU121" s="163"/>
      <c r="ARV121" s="163"/>
      <c r="ARW121" s="163"/>
      <c r="ARX121" s="163"/>
      <c r="ARY121" s="163"/>
      <c r="ARZ121" s="163"/>
      <c r="ASA121" s="163"/>
      <c r="ASB121" s="163"/>
      <c r="ASC121" s="163"/>
      <c r="ASD121" s="163"/>
      <c r="ASE121" s="163"/>
      <c r="ASF121" s="163"/>
      <c r="ASG121" s="163"/>
      <c r="ASH121" s="163"/>
      <c r="ASI121" s="163"/>
      <c r="ASJ121" s="163"/>
      <c r="ASK121" s="163"/>
      <c r="ASL121" s="163"/>
      <c r="ASM121" s="163"/>
      <c r="ASN121" s="163"/>
      <c r="ASO121" s="163"/>
      <c r="ASP121" s="163"/>
      <c r="ASQ121" s="163"/>
      <c r="ASR121" s="163"/>
      <c r="ASS121" s="163"/>
      <c r="AST121" s="163"/>
      <c r="ASU121" s="163"/>
      <c r="ASV121" s="163"/>
      <c r="ASW121" s="163"/>
      <c r="ASX121" s="163"/>
      <c r="ASY121" s="163"/>
      <c r="ASZ121" s="163"/>
      <c r="ATA121" s="163"/>
      <c r="ATB121" s="163"/>
      <c r="ATC121" s="163"/>
      <c r="ATD121" s="163"/>
      <c r="ATE121" s="163"/>
      <c r="ATF121" s="163"/>
      <c r="ATG121" s="163"/>
      <c r="ATH121" s="163"/>
      <c r="ATI121" s="163"/>
      <c r="ATJ121" s="163"/>
      <c r="ATK121" s="163"/>
      <c r="ATL121" s="163"/>
      <c r="ATM121" s="163"/>
      <c r="ATN121" s="163"/>
      <c r="ATO121" s="163"/>
      <c r="ATP121" s="163"/>
      <c r="ATQ121" s="163"/>
      <c r="ATR121" s="163"/>
      <c r="ATS121" s="163"/>
      <c r="ATT121" s="163"/>
      <c r="ATU121" s="163"/>
      <c r="ATV121" s="163"/>
      <c r="ATW121" s="163"/>
      <c r="ATX121" s="163"/>
      <c r="ATY121" s="163"/>
      <c r="ATZ121" s="163"/>
      <c r="AUA121" s="163"/>
      <c r="AUB121" s="163"/>
      <c r="AUC121" s="163"/>
      <c r="AUD121" s="163"/>
      <c r="AUE121" s="163"/>
      <c r="AUF121" s="163"/>
      <c r="AUG121" s="163"/>
      <c r="AUH121" s="163"/>
      <c r="AUI121" s="163"/>
      <c r="AUJ121" s="163"/>
      <c r="AUK121" s="163"/>
      <c r="AUL121" s="163"/>
      <c r="AUM121" s="163"/>
      <c r="AUN121" s="163"/>
      <c r="AUO121" s="163"/>
      <c r="AUP121" s="163"/>
      <c r="AUQ121" s="163"/>
      <c r="AUR121" s="163"/>
      <c r="AUS121" s="163"/>
      <c r="AUT121" s="163"/>
      <c r="AUU121" s="163"/>
      <c r="AUV121" s="163"/>
      <c r="AUW121" s="163"/>
      <c r="AUX121" s="163"/>
      <c r="AUY121" s="163"/>
      <c r="AUZ121" s="163"/>
      <c r="AVA121" s="163"/>
      <c r="AVB121" s="163"/>
      <c r="AVC121" s="163"/>
      <c r="AVD121" s="163"/>
      <c r="AVE121" s="163"/>
      <c r="AVF121" s="163"/>
      <c r="AVG121" s="163"/>
      <c r="AVH121" s="163"/>
      <c r="AVI121" s="163"/>
      <c r="AVJ121" s="163"/>
      <c r="AVK121" s="163"/>
      <c r="AVL121" s="163"/>
      <c r="AVM121" s="163"/>
      <c r="AVN121" s="163"/>
      <c r="AVO121" s="163"/>
      <c r="AVP121" s="163"/>
      <c r="AVQ121" s="163"/>
      <c r="AVR121" s="163"/>
      <c r="AVS121" s="163"/>
      <c r="AVT121" s="163"/>
      <c r="AVU121" s="163"/>
      <c r="AVV121" s="163"/>
      <c r="AVW121" s="163"/>
      <c r="AVX121" s="163"/>
      <c r="AVY121" s="163"/>
      <c r="AVZ121" s="163"/>
      <c r="AWA121" s="163"/>
      <c r="AWB121" s="163"/>
      <c r="AWC121" s="163"/>
      <c r="AWD121" s="163"/>
      <c r="AWE121" s="163"/>
      <c r="AWF121" s="163"/>
      <c r="AWG121" s="163"/>
      <c r="AWH121" s="163"/>
      <c r="AWI121" s="163"/>
      <c r="AWJ121" s="163"/>
      <c r="AWK121" s="163"/>
      <c r="AWL121" s="163"/>
      <c r="AWM121" s="163"/>
      <c r="AWN121" s="163"/>
      <c r="AWO121" s="163"/>
      <c r="AWP121" s="163"/>
      <c r="AWQ121" s="163"/>
      <c r="AWR121" s="163"/>
      <c r="AWS121" s="163"/>
      <c r="AWT121" s="163"/>
      <c r="AWU121" s="163"/>
      <c r="AWV121" s="163"/>
      <c r="AWW121" s="163"/>
      <c r="AWX121" s="163"/>
      <c r="AWY121" s="163"/>
      <c r="AWZ121" s="163"/>
      <c r="AXA121" s="163"/>
      <c r="AXB121" s="163"/>
      <c r="AXC121" s="163"/>
      <c r="AXD121" s="163"/>
      <c r="AXE121" s="163"/>
      <c r="AXF121" s="163"/>
      <c r="AXG121" s="163"/>
      <c r="AXH121" s="163"/>
      <c r="AXI121" s="163"/>
      <c r="AXJ121" s="163"/>
      <c r="AXK121" s="163"/>
      <c r="AXL121" s="163"/>
      <c r="AXM121" s="163"/>
      <c r="AXN121" s="163"/>
      <c r="AXO121" s="163"/>
      <c r="AXP121" s="163"/>
      <c r="AXQ121" s="163"/>
      <c r="AXR121" s="163"/>
      <c r="AXS121" s="163"/>
      <c r="AXT121" s="163"/>
      <c r="AXU121" s="163"/>
      <c r="AXV121" s="163"/>
      <c r="AXW121" s="163"/>
      <c r="AXX121" s="163"/>
      <c r="AXY121" s="163"/>
      <c r="AXZ121" s="163"/>
      <c r="AYA121" s="163"/>
      <c r="AYB121" s="163"/>
      <c r="AYC121" s="163"/>
      <c r="AYD121" s="163"/>
      <c r="AYE121" s="163"/>
      <c r="AYF121" s="163"/>
      <c r="AYG121" s="163"/>
      <c r="AYH121" s="163"/>
      <c r="AYI121" s="163"/>
      <c r="AYJ121" s="163"/>
      <c r="AYK121" s="163"/>
      <c r="AYL121" s="163"/>
      <c r="AYM121" s="163"/>
      <c r="AYN121" s="163"/>
      <c r="AYO121" s="163"/>
      <c r="AYP121" s="163"/>
      <c r="AYQ121" s="163"/>
      <c r="AYR121" s="163"/>
      <c r="AYS121" s="163"/>
      <c r="AYT121" s="163"/>
      <c r="AYU121" s="163"/>
      <c r="AYV121" s="163"/>
      <c r="AYW121" s="163"/>
      <c r="AYX121" s="163"/>
      <c r="AYY121" s="163"/>
      <c r="AYZ121" s="163"/>
      <c r="AZA121" s="163"/>
      <c r="AZB121" s="163"/>
      <c r="AZC121" s="163"/>
      <c r="AZD121" s="163"/>
      <c r="AZE121" s="163"/>
      <c r="AZF121" s="163"/>
      <c r="AZG121" s="163"/>
      <c r="AZH121" s="163"/>
      <c r="AZI121" s="163"/>
      <c r="AZJ121" s="163"/>
      <c r="AZK121" s="163"/>
      <c r="AZL121" s="163"/>
      <c r="AZM121" s="163"/>
      <c r="AZN121" s="163"/>
      <c r="AZO121" s="163"/>
      <c r="AZP121" s="163"/>
      <c r="AZQ121" s="163"/>
      <c r="AZR121" s="163"/>
      <c r="AZS121" s="163"/>
      <c r="AZT121" s="163"/>
      <c r="AZU121" s="163"/>
      <c r="AZV121" s="163"/>
      <c r="AZW121" s="163"/>
      <c r="AZX121" s="163"/>
      <c r="AZY121" s="163"/>
      <c r="AZZ121" s="163"/>
      <c r="BAA121" s="163"/>
      <c r="BAB121" s="163"/>
      <c r="BAC121" s="163"/>
      <c r="BAD121" s="163"/>
      <c r="BAE121" s="163"/>
      <c r="BAF121" s="163"/>
      <c r="BAG121" s="163"/>
      <c r="BAH121" s="163"/>
      <c r="BAI121" s="163"/>
      <c r="BAJ121" s="163"/>
      <c r="BAK121" s="163"/>
      <c r="BAL121" s="163"/>
      <c r="BAM121" s="163"/>
      <c r="BAN121" s="163"/>
      <c r="BAO121" s="163"/>
      <c r="BAP121" s="163"/>
      <c r="BAQ121" s="163"/>
      <c r="BAR121" s="163"/>
      <c r="BAS121" s="163"/>
      <c r="BAT121" s="163"/>
      <c r="BAU121" s="163"/>
      <c r="BAV121" s="163"/>
      <c r="BAW121" s="163"/>
      <c r="BAX121" s="163"/>
      <c r="BAY121" s="163"/>
      <c r="BAZ121" s="163"/>
      <c r="BBA121" s="163"/>
      <c r="BBB121" s="163"/>
      <c r="BBC121" s="163"/>
      <c r="BBD121" s="163"/>
      <c r="BBE121" s="163"/>
      <c r="BBF121" s="163"/>
      <c r="BBG121" s="163"/>
      <c r="BBH121" s="163"/>
      <c r="BBI121" s="163"/>
      <c r="BBJ121" s="163"/>
      <c r="BBK121" s="163"/>
      <c r="BBL121" s="163"/>
      <c r="BBM121" s="163"/>
      <c r="BBN121" s="163"/>
      <c r="BBO121" s="163"/>
      <c r="BBP121" s="163"/>
      <c r="BBQ121" s="163"/>
      <c r="BBR121" s="163"/>
      <c r="BBS121" s="163"/>
      <c r="BBT121" s="163"/>
      <c r="BBU121" s="163"/>
      <c r="BBV121" s="163"/>
      <c r="BBW121" s="163"/>
      <c r="BBX121" s="163"/>
      <c r="BBY121" s="163"/>
      <c r="BBZ121" s="163"/>
      <c r="BCA121" s="163"/>
      <c r="BCB121" s="163"/>
      <c r="BCC121" s="163"/>
      <c r="BCD121" s="163"/>
      <c r="BCE121" s="163"/>
      <c r="BCF121" s="163"/>
      <c r="BCG121" s="163"/>
      <c r="BCH121" s="163"/>
      <c r="BCI121" s="163"/>
      <c r="BCJ121" s="163"/>
      <c r="BCK121" s="163"/>
      <c r="BCL121" s="163"/>
      <c r="BCM121" s="163"/>
      <c r="BCN121" s="163"/>
      <c r="BCO121" s="163"/>
      <c r="BCP121" s="163"/>
      <c r="BCQ121" s="163"/>
      <c r="BCR121" s="163"/>
      <c r="BCS121" s="163"/>
      <c r="BCT121" s="163"/>
      <c r="BCU121" s="163"/>
      <c r="BCV121" s="163"/>
      <c r="BCW121" s="163"/>
      <c r="BCX121" s="163"/>
      <c r="BCY121" s="163"/>
      <c r="BCZ121" s="163"/>
      <c r="BDA121" s="163"/>
      <c r="BDB121" s="163"/>
      <c r="BDC121" s="163"/>
      <c r="BDD121" s="163"/>
      <c r="BDE121" s="163"/>
      <c r="BDF121" s="163"/>
      <c r="BDG121" s="163"/>
      <c r="BDH121" s="163"/>
      <c r="BDI121" s="163"/>
      <c r="BDJ121" s="163"/>
      <c r="BDK121" s="163"/>
      <c r="BDL121" s="163"/>
      <c r="BDM121" s="163"/>
      <c r="BDN121" s="163"/>
      <c r="BDO121" s="163"/>
      <c r="BDP121" s="163"/>
      <c r="BDQ121" s="163"/>
      <c r="BDR121" s="163"/>
      <c r="BDS121" s="163"/>
      <c r="BDT121" s="163"/>
      <c r="BDU121" s="163"/>
      <c r="BDV121" s="163"/>
      <c r="BDW121" s="163"/>
      <c r="BDX121" s="163"/>
      <c r="BDY121" s="163"/>
      <c r="BDZ121" s="163"/>
      <c r="BEA121" s="163"/>
      <c r="BEB121" s="163"/>
      <c r="BEC121" s="163"/>
      <c r="BED121" s="163"/>
      <c r="BEE121" s="163"/>
      <c r="BEF121" s="163"/>
      <c r="BEG121" s="163"/>
      <c r="BEH121" s="163"/>
      <c r="BEI121" s="163"/>
      <c r="BEJ121" s="163"/>
      <c r="BEK121" s="163"/>
      <c r="BEL121" s="163"/>
      <c r="BEM121" s="163"/>
      <c r="BEN121" s="163"/>
      <c r="BEO121" s="163"/>
      <c r="BEP121" s="163"/>
      <c r="BEQ121" s="163"/>
      <c r="BER121" s="163"/>
      <c r="BES121" s="163"/>
      <c r="BET121" s="163"/>
      <c r="BEU121" s="163"/>
      <c r="BEV121" s="163"/>
      <c r="BEW121" s="163"/>
      <c r="BEX121" s="163"/>
      <c r="BEY121" s="163"/>
      <c r="BEZ121" s="163"/>
      <c r="BFA121" s="163"/>
      <c r="BFB121" s="163"/>
      <c r="BFC121" s="163"/>
      <c r="BFD121" s="163"/>
      <c r="BFE121" s="163"/>
      <c r="BFF121" s="163"/>
      <c r="BFG121" s="163"/>
      <c r="BFH121" s="163"/>
      <c r="BFI121" s="163"/>
      <c r="BFJ121" s="163"/>
      <c r="BFK121" s="163"/>
      <c r="BFL121" s="163"/>
      <c r="BFM121" s="163"/>
      <c r="BFN121" s="163"/>
      <c r="BFO121" s="163"/>
      <c r="BFP121" s="163"/>
      <c r="BFQ121" s="163"/>
      <c r="BFR121" s="163"/>
      <c r="BFS121" s="163"/>
      <c r="BFT121" s="163"/>
      <c r="BFU121" s="163"/>
      <c r="BFV121" s="163"/>
      <c r="BFW121" s="163"/>
      <c r="BFX121" s="163"/>
      <c r="BFY121" s="163"/>
      <c r="BFZ121" s="163"/>
      <c r="BGA121" s="163"/>
      <c r="BGB121" s="163"/>
      <c r="BGC121" s="163"/>
      <c r="BGD121" s="163"/>
      <c r="BGE121" s="163"/>
      <c r="BGF121" s="163"/>
      <c r="BGG121" s="163"/>
      <c r="BGH121" s="163"/>
      <c r="BGI121" s="163"/>
      <c r="BGJ121" s="163"/>
      <c r="BGK121" s="163"/>
      <c r="BGL121" s="163"/>
      <c r="BGM121" s="163"/>
      <c r="BGN121" s="163"/>
      <c r="BGO121" s="163"/>
      <c r="BGP121" s="163"/>
      <c r="BGQ121" s="163"/>
      <c r="BGR121" s="163"/>
      <c r="BGS121" s="163"/>
      <c r="BGT121" s="163"/>
      <c r="BGU121" s="163"/>
      <c r="BGV121" s="163"/>
      <c r="BGW121" s="163"/>
      <c r="BGX121" s="163"/>
      <c r="BGY121" s="163"/>
      <c r="BGZ121" s="163"/>
      <c r="BHA121" s="163"/>
      <c r="BHB121" s="163"/>
      <c r="BHC121" s="163"/>
      <c r="BHD121" s="163"/>
      <c r="BHE121" s="163"/>
      <c r="BHF121" s="163"/>
      <c r="BHG121" s="163"/>
      <c r="BHH121" s="163"/>
      <c r="BHI121" s="163"/>
      <c r="BHJ121" s="163"/>
      <c r="BHK121" s="163"/>
      <c r="BHL121" s="163"/>
      <c r="BHM121" s="163"/>
      <c r="BHN121" s="163"/>
      <c r="BHO121" s="163"/>
      <c r="BHP121" s="163"/>
      <c r="BHQ121" s="163"/>
      <c r="BHR121" s="163"/>
      <c r="BHS121" s="163"/>
      <c r="BHT121" s="163"/>
      <c r="BHU121" s="163"/>
      <c r="BHV121" s="163"/>
      <c r="BHW121" s="163"/>
      <c r="BHX121" s="163"/>
      <c r="BHY121" s="163"/>
      <c r="BHZ121" s="163"/>
      <c r="BIA121" s="163"/>
      <c r="BIB121" s="163"/>
      <c r="BIC121" s="163"/>
      <c r="BID121" s="163"/>
      <c r="BIE121" s="163"/>
      <c r="BIF121" s="163"/>
      <c r="BIG121" s="163"/>
      <c r="BIH121" s="163"/>
      <c r="BII121" s="163"/>
      <c r="BIJ121" s="163"/>
      <c r="BIK121" s="163"/>
      <c r="BIL121" s="163"/>
      <c r="BIM121" s="163"/>
      <c r="BIN121" s="163"/>
      <c r="BIO121" s="163"/>
      <c r="BIP121" s="163"/>
      <c r="BIQ121" s="163"/>
      <c r="BIR121" s="163"/>
      <c r="BIS121" s="163"/>
      <c r="BIT121" s="163"/>
      <c r="BIU121" s="163"/>
      <c r="BIV121" s="163"/>
      <c r="BIW121" s="163"/>
      <c r="BIX121" s="163"/>
      <c r="BIY121" s="163"/>
      <c r="BIZ121" s="163"/>
      <c r="BJA121" s="163"/>
      <c r="BJB121" s="163"/>
      <c r="BJC121" s="163"/>
      <c r="BJD121" s="163"/>
      <c r="BJE121" s="163"/>
      <c r="BJF121" s="163"/>
      <c r="BJG121" s="163"/>
      <c r="BJH121" s="163"/>
      <c r="BJI121" s="163"/>
      <c r="BJJ121" s="163"/>
      <c r="BJK121" s="163"/>
      <c r="BJL121" s="163"/>
      <c r="BJM121" s="163"/>
      <c r="BJN121" s="163"/>
      <c r="BJO121" s="163"/>
      <c r="BJP121" s="163"/>
      <c r="BJQ121" s="163"/>
      <c r="BJR121" s="163"/>
      <c r="BJS121" s="163"/>
      <c r="BJT121" s="163"/>
      <c r="BJU121" s="163"/>
      <c r="BJV121" s="163"/>
      <c r="BJW121" s="163"/>
      <c r="BJX121" s="163"/>
      <c r="BJY121" s="163"/>
      <c r="BJZ121" s="163"/>
      <c r="BKA121" s="163"/>
      <c r="BKB121" s="163"/>
      <c r="BKC121" s="163"/>
      <c r="BKD121" s="163"/>
      <c r="BKE121" s="163"/>
      <c r="BKF121" s="163"/>
      <c r="BKG121" s="163"/>
      <c r="BKH121" s="163"/>
      <c r="BKI121" s="163"/>
      <c r="BKJ121" s="163"/>
      <c r="BKK121" s="163"/>
      <c r="BKL121" s="163"/>
      <c r="BKM121" s="163"/>
      <c r="BKN121" s="163"/>
      <c r="BKO121" s="163"/>
      <c r="BKP121" s="163"/>
      <c r="BKQ121" s="163"/>
      <c r="BKR121" s="163"/>
      <c r="BKS121" s="163"/>
      <c r="BKT121" s="163"/>
      <c r="BKU121" s="163"/>
      <c r="BKV121" s="163"/>
      <c r="BKW121" s="163"/>
      <c r="BKX121" s="163"/>
      <c r="BKY121" s="163"/>
      <c r="BKZ121" s="163"/>
      <c r="BLA121" s="163"/>
      <c r="BLB121" s="163"/>
      <c r="BLC121" s="163"/>
      <c r="BLD121" s="163"/>
      <c r="BLE121" s="163"/>
      <c r="BLF121" s="163"/>
      <c r="BLG121" s="163"/>
      <c r="BLH121" s="163"/>
      <c r="BLI121" s="163"/>
      <c r="BLJ121" s="163"/>
      <c r="BLK121" s="163"/>
      <c r="BLL121" s="163"/>
      <c r="BLM121" s="163"/>
      <c r="BLN121" s="163"/>
      <c r="BLO121" s="163"/>
      <c r="BLP121" s="163"/>
      <c r="BLQ121" s="163"/>
      <c r="BLR121" s="163"/>
      <c r="BLS121" s="163"/>
      <c r="BLT121" s="163"/>
      <c r="BLU121" s="163"/>
      <c r="BLV121" s="163"/>
      <c r="BLW121" s="163"/>
      <c r="BLX121" s="163"/>
      <c r="BLY121" s="163"/>
      <c r="BLZ121" s="163"/>
      <c r="BMA121" s="163"/>
      <c r="BMB121" s="163"/>
      <c r="BMC121" s="163"/>
      <c r="BMD121" s="163"/>
      <c r="BME121" s="163"/>
      <c r="BMF121" s="163"/>
      <c r="BMG121" s="163"/>
      <c r="BMH121" s="163"/>
      <c r="BMI121" s="163"/>
      <c r="BMJ121" s="163"/>
      <c r="BMK121" s="163"/>
      <c r="BML121" s="163"/>
      <c r="BMM121" s="163"/>
      <c r="BMN121" s="163"/>
      <c r="BMO121" s="163"/>
      <c r="BMP121" s="163"/>
      <c r="BMQ121" s="163"/>
      <c r="BMR121" s="163"/>
      <c r="BMS121" s="163"/>
      <c r="BMT121" s="163"/>
      <c r="BMU121" s="163"/>
      <c r="BMV121" s="163"/>
      <c r="BMW121" s="163"/>
      <c r="BMX121" s="163"/>
      <c r="BMY121" s="163"/>
      <c r="BMZ121" s="163"/>
      <c r="BNA121" s="163"/>
      <c r="BNB121" s="163"/>
      <c r="BNC121" s="163"/>
      <c r="BND121" s="163"/>
      <c r="BNE121" s="163"/>
      <c r="BNF121" s="163"/>
      <c r="BNG121" s="163"/>
      <c r="BNH121" s="163"/>
      <c r="BNI121" s="163"/>
      <c r="BNJ121" s="163"/>
      <c r="BNK121" s="163"/>
      <c r="BNL121" s="163"/>
      <c r="BNM121" s="163"/>
      <c r="BNN121" s="163"/>
      <c r="BNO121" s="163"/>
      <c r="BNP121" s="163"/>
      <c r="BNQ121" s="163"/>
      <c r="BNR121" s="163"/>
      <c r="BNS121" s="163"/>
      <c r="BNT121" s="163"/>
      <c r="BNU121" s="163"/>
      <c r="BNV121" s="163"/>
      <c r="BNW121" s="163"/>
      <c r="BNX121" s="163"/>
      <c r="BNY121" s="163"/>
      <c r="BNZ121" s="163"/>
      <c r="BOA121" s="163"/>
      <c r="BOB121" s="163"/>
      <c r="BOC121" s="163"/>
      <c r="BOD121" s="163"/>
      <c r="BOE121" s="163"/>
      <c r="BOF121" s="163"/>
      <c r="BOG121" s="163"/>
      <c r="BOH121" s="163"/>
      <c r="BOI121" s="163"/>
      <c r="BOJ121" s="163"/>
      <c r="BOK121" s="163"/>
      <c r="BOL121" s="163"/>
      <c r="BOM121" s="163"/>
      <c r="BON121" s="163"/>
      <c r="BOO121" s="163"/>
      <c r="BOP121" s="163"/>
      <c r="BOQ121" s="163"/>
      <c r="BOR121" s="163"/>
      <c r="BOS121" s="163"/>
      <c r="BOT121" s="163"/>
      <c r="BOU121" s="163"/>
      <c r="BOV121" s="163"/>
      <c r="BOW121" s="163"/>
      <c r="BOX121" s="163"/>
      <c r="BOY121" s="163"/>
      <c r="BOZ121" s="163"/>
      <c r="BPA121" s="163"/>
      <c r="BPB121" s="163"/>
      <c r="BPC121" s="163"/>
      <c r="BPD121" s="163"/>
      <c r="BPE121" s="163"/>
      <c r="BPF121" s="163"/>
      <c r="BPG121" s="163"/>
      <c r="BPH121" s="163"/>
      <c r="BPI121" s="163"/>
      <c r="BPJ121" s="163"/>
      <c r="BPK121" s="163"/>
      <c r="BPL121" s="163"/>
      <c r="BPM121" s="163"/>
      <c r="BPN121" s="163"/>
      <c r="BPO121" s="163"/>
      <c r="BPP121" s="163"/>
      <c r="BPQ121" s="163"/>
      <c r="BPR121" s="163"/>
      <c r="BPS121" s="163"/>
      <c r="BPT121" s="163"/>
      <c r="BPU121" s="163"/>
      <c r="BPV121" s="163"/>
      <c r="BPW121" s="163"/>
      <c r="BPX121" s="163"/>
      <c r="BPY121" s="163"/>
      <c r="BPZ121" s="163"/>
      <c r="BQA121" s="163"/>
      <c r="BQB121" s="163"/>
      <c r="BQC121" s="163"/>
      <c r="BQD121" s="163"/>
      <c r="BQE121" s="163"/>
      <c r="BQF121" s="163"/>
      <c r="BQG121" s="163"/>
      <c r="BQH121" s="163"/>
      <c r="BQI121" s="163"/>
      <c r="BQJ121" s="163"/>
      <c r="BQK121" s="163"/>
      <c r="BQL121" s="163"/>
      <c r="BQM121" s="163"/>
      <c r="BQN121" s="163"/>
      <c r="BQO121" s="163"/>
      <c r="BQP121" s="163"/>
      <c r="BQQ121" s="163"/>
      <c r="BQR121" s="163"/>
      <c r="BQS121" s="163"/>
      <c r="BQT121" s="163"/>
      <c r="BQU121" s="163"/>
      <c r="BQV121" s="163"/>
      <c r="BQW121" s="163"/>
    </row>
    <row r="122" spans="1:1817" ht="51" hidden="1" x14ac:dyDescent="0.25">
      <c r="A122" s="48" t="s">
        <v>218</v>
      </c>
      <c r="B122" s="48" t="s">
        <v>338</v>
      </c>
      <c r="C122" s="48">
        <v>7</v>
      </c>
      <c r="D122" s="47" t="s">
        <v>128</v>
      </c>
      <c r="E122" s="48">
        <v>43</v>
      </c>
      <c r="F122" s="47" t="s">
        <v>139</v>
      </c>
      <c r="G122" s="48" t="s">
        <v>140</v>
      </c>
      <c r="H122" s="47" t="s">
        <v>141</v>
      </c>
      <c r="I122" s="48">
        <v>379</v>
      </c>
      <c r="J122" s="47" t="s">
        <v>142</v>
      </c>
      <c r="K122" s="48">
        <v>411</v>
      </c>
      <c r="L122" s="47" t="s">
        <v>143</v>
      </c>
      <c r="M122" s="50"/>
      <c r="N122" s="48">
        <v>1155</v>
      </c>
      <c r="O122" s="48">
        <v>1</v>
      </c>
      <c r="P122" s="47" t="s">
        <v>213</v>
      </c>
      <c r="Q122" s="276" t="s">
        <v>26</v>
      </c>
      <c r="R122" s="37">
        <f>+SUM(S122:W122)</f>
        <v>1</v>
      </c>
      <c r="S122" s="51">
        <v>1</v>
      </c>
      <c r="T122" s="51">
        <v>0</v>
      </c>
      <c r="U122" s="51">
        <v>0</v>
      </c>
      <c r="V122" s="51">
        <v>0</v>
      </c>
      <c r="W122" s="51">
        <v>0</v>
      </c>
      <c r="X122" s="47">
        <v>0</v>
      </c>
      <c r="Y122" s="47">
        <v>0</v>
      </c>
      <c r="Z122" s="240">
        <v>0</v>
      </c>
      <c r="AA122" s="47"/>
      <c r="AB122" s="47"/>
      <c r="AC122" s="240"/>
      <c r="AD122" s="47"/>
      <c r="AE122" s="47"/>
      <c r="AF122" s="240"/>
      <c r="AG122" s="47">
        <v>0</v>
      </c>
      <c r="AJ122" s="47"/>
      <c r="AK122" s="47"/>
      <c r="AL122" s="47"/>
      <c r="AM122" s="47"/>
      <c r="AN122" s="47">
        <v>0</v>
      </c>
    </row>
    <row r="123" spans="1:1817" s="99" customFormat="1" ht="51" hidden="1" x14ac:dyDescent="0.25">
      <c r="A123" s="100" t="s">
        <v>218</v>
      </c>
      <c r="B123" s="100" t="s">
        <v>338</v>
      </c>
      <c r="C123" s="100">
        <v>7</v>
      </c>
      <c r="D123" s="101" t="s">
        <v>128</v>
      </c>
      <c r="E123" s="102">
        <v>43</v>
      </c>
      <c r="F123" s="101" t="s">
        <v>139</v>
      </c>
      <c r="G123" s="28" t="s">
        <v>140</v>
      </c>
      <c r="H123" s="101" t="s">
        <v>141</v>
      </c>
      <c r="I123" s="102">
        <v>379</v>
      </c>
      <c r="J123" s="101" t="s">
        <v>142</v>
      </c>
      <c r="K123" s="102">
        <v>411</v>
      </c>
      <c r="L123" s="101" t="s">
        <v>143</v>
      </c>
      <c r="M123" s="102"/>
      <c r="N123" s="102">
        <v>1155</v>
      </c>
      <c r="O123" s="102">
        <v>2</v>
      </c>
      <c r="P123" s="103" t="s">
        <v>214</v>
      </c>
      <c r="Q123" s="284" t="s">
        <v>34</v>
      </c>
      <c r="R123" s="109">
        <v>1</v>
      </c>
      <c r="S123" s="109">
        <v>1</v>
      </c>
      <c r="T123" s="109">
        <v>1</v>
      </c>
      <c r="U123" s="109">
        <v>1</v>
      </c>
      <c r="V123" s="109">
        <v>1</v>
      </c>
      <c r="W123" s="109">
        <v>1</v>
      </c>
      <c r="X123" s="190">
        <v>0.6</v>
      </c>
      <c r="Y123" s="190">
        <v>0.3</v>
      </c>
      <c r="Z123" s="238">
        <f t="shared" ref="Z123" si="117">+Y123/T123</f>
        <v>0.3</v>
      </c>
      <c r="AA123" s="101"/>
      <c r="AB123" s="190"/>
      <c r="AC123" s="238"/>
      <c r="AD123" s="101"/>
      <c r="AE123" s="190"/>
      <c r="AF123" s="238"/>
      <c r="AG123" s="190">
        <v>0.8</v>
      </c>
      <c r="AJ123" s="101"/>
      <c r="AK123" s="101"/>
      <c r="AL123" s="190"/>
      <c r="AM123" s="101"/>
      <c r="AN123" s="190">
        <v>1</v>
      </c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  <c r="HJ123" s="134"/>
      <c r="HK123" s="134"/>
      <c r="HL123" s="134"/>
      <c r="HM123" s="134"/>
      <c r="HN123" s="134"/>
      <c r="HO123" s="134"/>
      <c r="HP123" s="134"/>
      <c r="HQ123" s="134"/>
      <c r="HR123" s="134"/>
      <c r="HS123" s="134"/>
      <c r="HT123" s="134"/>
      <c r="HU123" s="134"/>
      <c r="HV123" s="134"/>
      <c r="HW123" s="134"/>
      <c r="HX123" s="134"/>
      <c r="HY123" s="134"/>
      <c r="HZ123" s="134"/>
      <c r="IA123" s="134"/>
      <c r="IB123" s="134"/>
      <c r="IC123" s="134"/>
      <c r="ID123" s="134"/>
      <c r="IE123" s="134"/>
      <c r="IF123" s="134"/>
      <c r="IG123" s="134"/>
      <c r="IH123" s="134"/>
      <c r="II123" s="134"/>
      <c r="IJ123" s="134"/>
      <c r="IK123" s="134"/>
      <c r="IL123" s="134"/>
      <c r="IM123" s="134"/>
      <c r="IN123" s="134"/>
      <c r="IO123" s="134"/>
      <c r="IP123" s="134"/>
      <c r="IQ123" s="134"/>
      <c r="IR123" s="134"/>
      <c r="IS123" s="134"/>
      <c r="IT123" s="134"/>
      <c r="IU123" s="134"/>
      <c r="IV123" s="134"/>
      <c r="IW123" s="134"/>
      <c r="IX123" s="134"/>
      <c r="IY123" s="134"/>
      <c r="IZ123" s="134"/>
      <c r="JA123" s="134"/>
      <c r="JB123" s="134"/>
      <c r="JC123" s="134"/>
      <c r="JD123" s="134"/>
      <c r="JE123" s="134"/>
      <c r="JF123" s="134"/>
      <c r="JG123" s="134"/>
      <c r="JH123" s="134"/>
      <c r="JI123" s="134"/>
      <c r="JJ123" s="134"/>
      <c r="JK123" s="134"/>
      <c r="JL123" s="134"/>
      <c r="JM123" s="134"/>
      <c r="JN123" s="134"/>
      <c r="JO123" s="134"/>
      <c r="JP123" s="134"/>
      <c r="JQ123" s="134"/>
      <c r="JR123" s="134"/>
      <c r="JS123" s="134"/>
      <c r="JT123" s="134"/>
      <c r="JU123" s="134"/>
      <c r="JV123" s="134"/>
      <c r="JW123" s="134"/>
      <c r="JX123" s="134"/>
      <c r="JY123" s="134"/>
      <c r="JZ123" s="134"/>
      <c r="KA123" s="134"/>
      <c r="KB123" s="134"/>
      <c r="KC123" s="134"/>
      <c r="KD123" s="134"/>
      <c r="KE123" s="134"/>
      <c r="KF123" s="134"/>
      <c r="KG123" s="134"/>
      <c r="KH123" s="134"/>
      <c r="KI123" s="134"/>
      <c r="KJ123" s="134"/>
      <c r="KK123" s="134"/>
      <c r="KL123" s="134"/>
      <c r="KM123" s="134"/>
      <c r="KN123" s="134"/>
      <c r="KO123" s="134"/>
      <c r="KP123" s="134"/>
      <c r="KQ123" s="134"/>
      <c r="KR123" s="134"/>
      <c r="KS123" s="134"/>
      <c r="KT123" s="134"/>
      <c r="KU123" s="134"/>
      <c r="KV123" s="134"/>
      <c r="KW123" s="134"/>
      <c r="KX123" s="134"/>
      <c r="KY123" s="134"/>
      <c r="KZ123" s="134"/>
      <c r="LA123" s="134"/>
      <c r="LB123" s="134"/>
      <c r="LC123" s="134"/>
      <c r="LD123" s="134"/>
      <c r="LE123" s="134"/>
      <c r="LF123" s="134"/>
      <c r="LG123" s="134"/>
      <c r="LH123" s="134"/>
      <c r="LI123" s="134"/>
      <c r="LJ123" s="134"/>
      <c r="LK123" s="134"/>
      <c r="LL123" s="134"/>
      <c r="LM123" s="134"/>
      <c r="LN123" s="134"/>
      <c r="LO123" s="134"/>
      <c r="LP123" s="134"/>
      <c r="LQ123" s="134"/>
      <c r="LR123" s="134"/>
      <c r="LS123" s="134"/>
      <c r="LT123" s="134"/>
      <c r="LU123" s="134"/>
      <c r="LV123" s="134"/>
      <c r="LW123" s="134"/>
      <c r="LX123" s="134"/>
      <c r="LY123" s="134"/>
      <c r="LZ123" s="134"/>
      <c r="MA123" s="134"/>
      <c r="MB123" s="134"/>
      <c r="MC123" s="134"/>
      <c r="MD123" s="134"/>
      <c r="ME123" s="134"/>
      <c r="MF123" s="134"/>
      <c r="MG123" s="134"/>
      <c r="MH123" s="134"/>
      <c r="MI123" s="134"/>
      <c r="MJ123" s="134"/>
      <c r="MK123" s="134"/>
      <c r="ML123" s="134"/>
      <c r="MM123" s="134"/>
      <c r="MN123" s="134"/>
      <c r="MO123" s="134"/>
      <c r="MP123" s="134"/>
      <c r="MQ123" s="134"/>
      <c r="MR123" s="134"/>
      <c r="MS123" s="134"/>
      <c r="MT123" s="134"/>
      <c r="MU123" s="134"/>
      <c r="MV123" s="134"/>
      <c r="MW123" s="134"/>
      <c r="MX123" s="134"/>
      <c r="MY123" s="134"/>
      <c r="MZ123" s="134"/>
      <c r="NA123" s="134"/>
      <c r="NB123" s="134"/>
      <c r="NC123" s="134"/>
      <c r="ND123" s="134"/>
      <c r="NE123" s="134"/>
      <c r="NF123" s="134"/>
      <c r="NG123" s="134"/>
      <c r="NH123" s="134"/>
      <c r="NI123" s="134"/>
      <c r="NJ123" s="134"/>
      <c r="NK123" s="134"/>
      <c r="NL123" s="134"/>
      <c r="NM123" s="134"/>
      <c r="NN123" s="134"/>
      <c r="NO123" s="134"/>
      <c r="NP123" s="134"/>
      <c r="NQ123" s="134"/>
      <c r="NR123" s="134"/>
      <c r="NS123" s="134"/>
      <c r="NT123" s="134"/>
      <c r="NU123" s="134"/>
      <c r="NV123" s="134"/>
      <c r="NW123" s="134"/>
      <c r="NX123" s="134"/>
      <c r="NY123" s="134"/>
      <c r="NZ123" s="134"/>
      <c r="OA123" s="134"/>
      <c r="OB123" s="134"/>
      <c r="OC123" s="134"/>
      <c r="OD123" s="134"/>
      <c r="OE123" s="134"/>
      <c r="OF123" s="134"/>
      <c r="OG123" s="134"/>
      <c r="OH123" s="134"/>
      <c r="OI123" s="134"/>
      <c r="OJ123" s="134"/>
      <c r="OK123" s="134"/>
      <c r="OL123" s="134"/>
      <c r="OM123" s="134"/>
      <c r="ON123" s="134"/>
      <c r="OO123" s="134"/>
      <c r="OP123" s="134"/>
      <c r="OQ123" s="134"/>
      <c r="OR123" s="134"/>
      <c r="OS123" s="134"/>
      <c r="OT123" s="134"/>
      <c r="OU123" s="134"/>
      <c r="OV123" s="134"/>
      <c r="OW123" s="134"/>
      <c r="OX123" s="134"/>
      <c r="OY123" s="134"/>
      <c r="OZ123" s="134"/>
      <c r="PA123" s="134"/>
      <c r="PB123" s="134"/>
      <c r="PC123" s="134"/>
      <c r="PD123" s="134"/>
      <c r="PE123" s="134"/>
      <c r="PF123" s="134"/>
      <c r="PG123" s="134"/>
      <c r="PH123" s="134"/>
      <c r="PI123" s="134"/>
      <c r="PJ123" s="134"/>
      <c r="PK123" s="134"/>
      <c r="PL123" s="134"/>
      <c r="PM123" s="134"/>
      <c r="PN123" s="134"/>
      <c r="PO123" s="134"/>
      <c r="PP123" s="134"/>
      <c r="PQ123" s="134"/>
      <c r="PR123" s="134"/>
      <c r="PS123" s="134"/>
      <c r="PT123" s="134"/>
      <c r="PU123" s="134"/>
      <c r="PV123" s="134"/>
      <c r="PW123" s="134"/>
      <c r="PX123" s="134"/>
      <c r="PY123" s="134"/>
      <c r="PZ123" s="134"/>
      <c r="QA123" s="134"/>
      <c r="QB123" s="134"/>
      <c r="QC123" s="134"/>
      <c r="QD123" s="134"/>
      <c r="QE123" s="134"/>
      <c r="QF123" s="134"/>
      <c r="QG123" s="134"/>
      <c r="QH123" s="134"/>
      <c r="QI123" s="134"/>
      <c r="QJ123" s="134"/>
      <c r="QK123" s="134"/>
      <c r="QL123" s="134"/>
      <c r="QM123" s="134"/>
      <c r="QN123" s="134"/>
      <c r="QO123" s="134"/>
      <c r="QP123" s="134"/>
      <c r="QQ123" s="134"/>
      <c r="QR123" s="134"/>
      <c r="QS123" s="134"/>
      <c r="QT123" s="134"/>
      <c r="QU123" s="134"/>
      <c r="QV123" s="134"/>
      <c r="QW123" s="134"/>
      <c r="QX123" s="134"/>
      <c r="QY123" s="134"/>
      <c r="QZ123" s="134"/>
      <c r="RA123" s="134"/>
      <c r="RB123" s="134"/>
      <c r="RC123" s="134"/>
      <c r="RD123" s="134"/>
      <c r="RE123" s="134"/>
      <c r="RF123" s="134"/>
      <c r="RG123" s="134"/>
      <c r="RH123" s="134"/>
      <c r="RI123" s="134"/>
      <c r="RJ123" s="134"/>
      <c r="RK123" s="134"/>
      <c r="RL123" s="134"/>
      <c r="RM123" s="134"/>
      <c r="RN123" s="134"/>
      <c r="RO123" s="134"/>
      <c r="RP123" s="134"/>
      <c r="RQ123" s="134"/>
      <c r="RR123" s="134"/>
      <c r="RS123" s="134"/>
      <c r="RT123" s="134"/>
      <c r="RU123" s="134"/>
      <c r="RV123" s="134"/>
      <c r="RW123" s="134"/>
      <c r="RX123" s="134"/>
      <c r="RY123" s="134"/>
      <c r="RZ123" s="134"/>
      <c r="SA123" s="134"/>
      <c r="SB123" s="134"/>
      <c r="SC123" s="134"/>
      <c r="SD123" s="134"/>
      <c r="SE123" s="134"/>
      <c r="SF123" s="134"/>
      <c r="SG123" s="134"/>
      <c r="SH123" s="134"/>
      <c r="SI123" s="134"/>
      <c r="SJ123" s="134"/>
      <c r="SK123" s="134"/>
      <c r="SL123" s="134"/>
      <c r="SM123" s="134"/>
      <c r="SN123" s="134"/>
      <c r="SO123" s="134"/>
      <c r="SP123" s="134"/>
      <c r="SQ123" s="134"/>
      <c r="SR123" s="134"/>
      <c r="SS123" s="134"/>
      <c r="ST123" s="134"/>
      <c r="SU123" s="134"/>
      <c r="SV123" s="134"/>
      <c r="SW123" s="134"/>
      <c r="SX123" s="134"/>
      <c r="SY123" s="134"/>
      <c r="SZ123" s="134"/>
      <c r="TA123" s="134"/>
      <c r="TB123" s="134"/>
      <c r="TC123" s="134"/>
      <c r="TD123" s="134"/>
      <c r="TE123" s="134"/>
      <c r="TF123" s="134"/>
      <c r="TG123" s="134"/>
      <c r="TH123" s="134"/>
      <c r="TI123" s="134"/>
      <c r="TJ123" s="134"/>
      <c r="TK123" s="134"/>
      <c r="TL123" s="134"/>
      <c r="TM123" s="134"/>
      <c r="TN123" s="134"/>
      <c r="TO123" s="134"/>
      <c r="TP123" s="134"/>
      <c r="TQ123" s="134"/>
      <c r="TR123" s="134"/>
      <c r="TS123" s="134"/>
      <c r="TT123" s="134"/>
      <c r="TU123" s="134"/>
      <c r="TV123" s="134"/>
      <c r="TW123" s="134"/>
      <c r="TX123" s="134"/>
      <c r="TY123" s="134"/>
      <c r="TZ123" s="134"/>
      <c r="UA123" s="134"/>
      <c r="UB123" s="134"/>
      <c r="UC123" s="134"/>
      <c r="UD123" s="134"/>
      <c r="UE123" s="134"/>
      <c r="UF123" s="134"/>
      <c r="UG123" s="134"/>
      <c r="UH123" s="134"/>
      <c r="UI123" s="134"/>
      <c r="UJ123" s="134"/>
      <c r="UK123" s="134"/>
      <c r="UL123" s="134"/>
      <c r="UM123" s="134"/>
      <c r="UN123" s="134"/>
      <c r="UO123" s="134"/>
      <c r="UP123" s="134"/>
      <c r="UQ123" s="134"/>
      <c r="UR123" s="134"/>
      <c r="US123" s="134"/>
      <c r="UT123" s="134"/>
      <c r="UU123" s="134"/>
      <c r="UV123" s="134"/>
      <c r="UW123" s="134"/>
      <c r="UX123" s="134"/>
      <c r="UY123" s="134"/>
      <c r="UZ123" s="134"/>
      <c r="VA123" s="134"/>
      <c r="VB123" s="134"/>
      <c r="VC123" s="134"/>
      <c r="VD123" s="134"/>
      <c r="VE123" s="134"/>
      <c r="VF123" s="134"/>
      <c r="VG123" s="134"/>
      <c r="VH123" s="134"/>
      <c r="VI123" s="134"/>
      <c r="VJ123" s="134"/>
      <c r="VK123" s="134"/>
      <c r="VL123" s="134"/>
      <c r="VM123" s="134"/>
      <c r="VN123" s="134"/>
      <c r="VO123" s="134"/>
      <c r="VP123" s="134"/>
      <c r="VQ123" s="134"/>
      <c r="VR123" s="134"/>
      <c r="VS123" s="134"/>
      <c r="VT123" s="134"/>
      <c r="VU123" s="134"/>
      <c r="VV123" s="134"/>
      <c r="VW123" s="134"/>
      <c r="VX123" s="134"/>
      <c r="VY123" s="134"/>
      <c r="VZ123" s="134"/>
      <c r="WA123" s="134"/>
      <c r="WB123" s="134"/>
      <c r="WC123" s="134"/>
      <c r="WD123" s="134"/>
      <c r="WE123" s="134"/>
      <c r="WF123" s="134"/>
      <c r="WG123" s="134"/>
      <c r="WH123" s="134"/>
      <c r="WI123" s="134"/>
      <c r="WJ123" s="134"/>
      <c r="WK123" s="134"/>
      <c r="WL123" s="134"/>
      <c r="WM123" s="134"/>
      <c r="WN123" s="134"/>
      <c r="WO123" s="134"/>
      <c r="WP123" s="134"/>
      <c r="WQ123" s="134"/>
      <c r="WR123" s="134"/>
      <c r="WS123" s="134"/>
      <c r="WT123" s="134"/>
      <c r="WU123" s="134"/>
      <c r="WV123" s="134"/>
      <c r="WW123" s="134"/>
      <c r="WX123" s="134"/>
      <c r="WY123" s="134"/>
      <c r="WZ123" s="134"/>
      <c r="XA123" s="134"/>
      <c r="XB123" s="134"/>
      <c r="XC123" s="134"/>
      <c r="XD123" s="134"/>
      <c r="XE123" s="134"/>
      <c r="XF123" s="134"/>
      <c r="XG123" s="134"/>
      <c r="XH123" s="134"/>
      <c r="XI123" s="134"/>
      <c r="XJ123" s="134"/>
      <c r="XK123" s="134"/>
      <c r="XL123" s="134"/>
      <c r="XM123" s="134"/>
      <c r="XN123" s="134"/>
      <c r="XO123" s="134"/>
      <c r="XP123" s="134"/>
      <c r="XQ123" s="134"/>
      <c r="XR123" s="134"/>
      <c r="XS123" s="134"/>
      <c r="XT123" s="134"/>
      <c r="XU123" s="134"/>
      <c r="XV123" s="134"/>
      <c r="XW123" s="134"/>
      <c r="XX123" s="134"/>
      <c r="XY123" s="134"/>
      <c r="XZ123" s="134"/>
      <c r="YA123" s="134"/>
      <c r="YB123" s="134"/>
      <c r="YC123" s="134"/>
      <c r="YD123" s="134"/>
      <c r="YE123" s="134"/>
      <c r="YF123" s="134"/>
      <c r="YG123" s="134"/>
      <c r="YH123" s="134"/>
      <c r="YI123" s="134"/>
      <c r="YJ123" s="134"/>
      <c r="YK123" s="134"/>
      <c r="YL123" s="134"/>
      <c r="YM123" s="134"/>
      <c r="YN123" s="134"/>
      <c r="YO123" s="134"/>
      <c r="YP123" s="134"/>
      <c r="YQ123" s="134"/>
      <c r="YR123" s="134"/>
      <c r="YS123" s="134"/>
      <c r="YT123" s="134"/>
      <c r="YU123" s="134"/>
      <c r="YV123" s="134"/>
      <c r="YW123" s="134"/>
      <c r="YX123" s="134"/>
      <c r="YY123" s="134"/>
      <c r="YZ123" s="134"/>
      <c r="ZA123" s="134"/>
      <c r="ZB123" s="134"/>
      <c r="ZC123" s="134"/>
      <c r="ZD123" s="134"/>
      <c r="ZE123" s="134"/>
      <c r="ZF123" s="134"/>
      <c r="ZG123" s="134"/>
      <c r="ZH123" s="134"/>
      <c r="ZI123" s="134"/>
      <c r="ZJ123" s="134"/>
      <c r="ZK123" s="134"/>
      <c r="ZL123" s="134"/>
      <c r="ZM123" s="134"/>
      <c r="ZN123" s="134"/>
      <c r="ZO123" s="134"/>
      <c r="ZP123" s="134"/>
      <c r="ZQ123" s="134"/>
      <c r="ZR123" s="134"/>
      <c r="ZS123" s="134"/>
      <c r="ZT123" s="134"/>
      <c r="ZU123" s="134"/>
      <c r="ZV123" s="134"/>
      <c r="ZW123" s="134"/>
      <c r="ZX123" s="134"/>
      <c r="ZY123" s="134"/>
      <c r="ZZ123" s="134"/>
      <c r="AAA123" s="134"/>
      <c r="AAB123" s="134"/>
      <c r="AAC123" s="134"/>
      <c r="AAD123" s="134"/>
      <c r="AAE123" s="134"/>
      <c r="AAF123" s="134"/>
      <c r="AAG123" s="134"/>
      <c r="AAH123" s="134"/>
      <c r="AAI123" s="134"/>
      <c r="AAJ123" s="134"/>
      <c r="AAK123" s="134"/>
      <c r="AAL123" s="134"/>
      <c r="AAM123" s="134"/>
      <c r="AAN123" s="134"/>
      <c r="AAO123" s="134"/>
      <c r="AAP123" s="134"/>
      <c r="AAQ123" s="134"/>
      <c r="AAR123" s="134"/>
      <c r="AAS123" s="134"/>
      <c r="AAT123" s="134"/>
      <c r="AAU123" s="134"/>
      <c r="AAV123" s="134"/>
      <c r="AAW123" s="134"/>
      <c r="AAX123" s="134"/>
      <c r="AAY123" s="134"/>
      <c r="AAZ123" s="134"/>
      <c r="ABA123" s="134"/>
      <c r="ABB123" s="134"/>
      <c r="ABC123" s="134"/>
      <c r="ABD123" s="134"/>
      <c r="ABE123" s="134"/>
      <c r="ABF123" s="134"/>
      <c r="ABG123" s="134"/>
      <c r="ABH123" s="134"/>
      <c r="ABI123" s="134"/>
      <c r="ABJ123" s="134"/>
      <c r="ABK123" s="134"/>
      <c r="ABL123" s="134"/>
      <c r="ABM123" s="134"/>
      <c r="ABN123" s="134"/>
      <c r="ABO123" s="134"/>
      <c r="ABP123" s="134"/>
      <c r="ABQ123" s="134"/>
      <c r="ABR123" s="134"/>
      <c r="ABS123" s="134"/>
      <c r="ABT123" s="134"/>
      <c r="ABU123" s="134"/>
      <c r="ABV123" s="134"/>
      <c r="ABW123" s="134"/>
      <c r="ABX123" s="134"/>
      <c r="ABY123" s="134"/>
      <c r="ABZ123" s="134"/>
      <c r="ACA123" s="134"/>
      <c r="ACB123" s="134"/>
      <c r="ACC123" s="134"/>
      <c r="ACD123" s="134"/>
      <c r="ACE123" s="134"/>
      <c r="ACF123" s="134"/>
      <c r="ACG123" s="134"/>
      <c r="ACH123" s="134"/>
      <c r="ACI123" s="134"/>
      <c r="ACJ123" s="134"/>
      <c r="ACK123" s="134"/>
      <c r="ACL123" s="134"/>
      <c r="ACM123" s="134"/>
      <c r="ACN123" s="134"/>
      <c r="ACO123" s="134"/>
      <c r="ACP123" s="134"/>
      <c r="ACQ123" s="134"/>
      <c r="ACR123" s="134"/>
      <c r="ACS123" s="134"/>
      <c r="ACT123" s="134"/>
      <c r="ACU123" s="134"/>
      <c r="ACV123" s="134"/>
      <c r="ACW123" s="134"/>
      <c r="ACX123" s="134"/>
      <c r="ACY123" s="134"/>
      <c r="ACZ123" s="134"/>
      <c r="ADA123" s="134"/>
      <c r="ADB123" s="134"/>
      <c r="ADC123" s="134"/>
      <c r="ADD123" s="134"/>
      <c r="ADE123" s="134"/>
      <c r="ADF123" s="134"/>
      <c r="ADG123" s="134"/>
      <c r="ADH123" s="134"/>
      <c r="ADI123" s="134"/>
      <c r="ADJ123" s="134"/>
      <c r="ADK123" s="134"/>
      <c r="ADL123" s="134"/>
      <c r="ADM123" s="134"/>
      <c r="ADN123" s="134"/>
      <c r="ADO123" s="134"/>
      <c r="ADP123" s="134"/>
      <c r="ADQ123" s="134"/>
      <c r="ADR123" s="134"/>
      <c r="ADS123" s="134"/>
      <c r="ADT123" s="134"/>
      <c r="ADU123" s="134"/>
      <c r="ADV123" s="134"/>
      <c r="ADW123" s="134"/>
      <c r="ADX123" s="134"/>
      <c r="ADY123" s="134"/>
      <c r="ADZ123" s="134"/>
      <c r="AEA123" s="134"/>
      <c r="AEB123" s="134"/>
      <c r="AEC123" s="134"/>
      <c r="AED123" s="134"/>
      <c r="AEE123" s="134"/>
      <c r="AEF123" s="134"/>
      <c r="AEG123" s="134"/>
      <c r="AEH123" s="134"/>
      <c r="AEI123" s="134"/>
      <c r="AEJ123" s="134"/>
      <c r="AEK123" s="134"/>
      <c r="AEL123" s="134"/>
      <c r="AEM123" s="134"/>
      <c r="AEN123" s="134"/>
      <c r="AEO123" s="134"/>
      <c r="AEP123" s="134"/>
      <c r="AEQ123" s="134"/>
      <c r="AER123" s="134"/>
      <c r="AES123" s="134"/>
      <c r="AET123" s="134"/>
      <c r="AEU123" s="134"/>
      <c r="AEV123" s="134"/>
      <c r="AEW123" s="134"/>
      <c r="AEX123" s="134"/>
      <c r="AEY123" s="134"/>
      <c r="AEZ123" s="134"/>
      <c r="AFA123" s="134"/>
      <c r="AFB123" s="134"/>
      <c r="AFC123" s="134"/>
      <c r="AFD123" s="134"/>
      <c r="AFE123" s="134"/>
      <c r="AFF123" s="134"/>
      <c r="AFG123" s="134"/>
      <c r="AFH123" s="134"/>
      <c r="AFI123" s="134"/>
      <c r="AFJ123" s="134"/>
      <c r="AFK123" s="134"/>
      <c r="AFL123" s="134"/>
      <c r="AFM123" s="134"/>
      <c r="AFN123" s="134"/>
      <c r="AFO123" s="134"/>
      <c r="AFP123" s="134"/>
      <c r="AFQ123" s="134"/>
      <c r="AFR123" s="134"/>
      <c r="AFS123" s="134"/>
      <c r="AFT123" s="134"/>
      <c r="AFU123" s="134"/>
      <c r="AFV123" s="134"/>
      <c r="AFW123" s="134"/>
      <c r="AFX123" s="134"/>
      <c r="AFY123" s="134"/>
      <c r="AFZ123" s="134"/>
      <c r="AGA123" s="134"/>
      <c r="AGB123" s="134"/>
      <c r="AGC123" s="134"/>
      <c r="AGD123" s="134"/>
      <c r="AGE123" s="134"/>
      <c r="AGF123" s="134"/>
      <c r="AGG123" s="134"/>
      <c r="AGH123" s="134"/>
      <c r="AGI123" s="134"/>
      <c r="AGJ123" s="134"/>
      <c r="AGK123" s="134"/>
      <c r="AGL123" s="134"/>
      <c r="AGM123" s="134"/>
      <c r="AGN123" s="134"/>
      <c r="AGO123" s="134"/>
      <c r="AGP123" s="134"/>
      <c r="AGQ123" s="134"/>
      <c r="AGR123" s="134"/>
      <c r="AGS123" s="134"/>
      <c r="AGT123" s="134"/>
      <c r="AGU123" s="134"/>
      <c r="AGV123" s="134"/>
      <c r="AGW123" s="134"/>
      <c r="AGX123" s="134"/>
      <c r="AGY123" s="134"/>
      <c r="AGZ123" s="134"/>
      <c r="AHA123" s="134"/>
      <c r="AHB123" s="134"/>
      <c r="AHC123" s="134"/>
      <c r="AHD123" s="134"/>
      <c r="AHE123" s="134"/>
      <c r="AHF123" s="134"/>
      <c r="AHG123" s="134"/>
      <c r="AHH123" s="134"/>
      <c r="AHI123" s="134"/>
      <c r="AHJ123" s="134"/>
      <c r="AHK123" s="134"/>
      <c r="AHL123" s="134"/>
      <c r="AHM123" s="134"/>
      <c r="AHN123" s="134"/>
      <c r="AHO123" s="134"/>
      <c r="AHP123" s="134"/>
      <c r="AHQ123" s="134"/>
      <c r="AHR123" s="134"/>
      <c r="AHS123" s="134"/>
      <c r="AHT123" s="134"/>
      <c r="AHU123" s="134"/>
      <c r="AHV123" s="134"/>
      <c r="AHW123" s="134"/>
      <c r="AHX123" s="134"/>
      <c r="AHY123" s="134"/>
      <c r="AHZ123" s="134"/>
      <c r="AIA123" s="134"/>
      <c r="AIB123" s="134"/>
      <c r="AIC123" s="134"/>
      <c r="AID123" s="134"/>
      <c r="AIE123" s="134"/>
      <c r="AIF123" s="134"/>
      <c r="AIG123" s="134"/>
      <c r="AIH123" s="134"/>
      <c r="AII123" s="134"/>
      <c r="AIJ123" s="134"/>
      <c r="AIK123" s="134"/>
      <c r="AIL123" s="134"/>
      <c r="AIM123" s="134"/>
      <c r="AIN123" s="134"/>
      <c r="AIO123" s="134"/>
      <c r="AIP123" s="134"/>
      <c r="AIQ123" s="134"/>
      <c r="AIR123" s="134"/>
      <c r="AIS123" s="134"/>
      <c r="AIT123" s="134"/>
      <c r="AIU123" s="134"/>
      <c r="AIV123" s="134"/>
      <c r="AIW123" s="134"/>
      <c r="AIX123" s="134"/>
      <c r="AIY123" s="134"/>
      <c r="AIZ123" s="134"/>
      <c r="AJA123" s="134"/>
      <c r="AJB123" s="134"/>
      <c r="AJC123" s="134"/>
      <c r="AJD123" s="134"/>
      <c r="AJE123" s="134"/>
      <c r="AJF123" s="134"/>
      <c r="AJG123" s="134"/>
      <c r="AJH123" s="134"/>
      <c r="AJI123" s="134"/>
      <c r="AJJ123" s="134"/>
      <c r="AJK123" s="134"/>
      <c r="AJL123" s="134"/>
      <c r="AJM123" s="134"/>
      <c r="AJN123" s="134"/>
      <c r="AJO123" s="134"/>
      <c r="AJP123" s="134"/>
      <c r="AJQ123" s="134"/>
      <c r="AJR123" s="134"/>
      <c r="AJS123" s="134"/>
      <c r="AJT123" s="134"/>
      <c r="AJU123" s="134"/>
      <c r="AJV123" s="134"/>
      <c r="AJW123" s="134"/>
      <c r="AJX123" s="134"/>
      <c r="AJY123" s="134"/>
      <c r="AJZ123" s="134"/>
      <c r="AKA123" s="134"/>
      <c r="AKB123" s="134"/>
      <c r="AKC123" s="134"/>
      <c r="AKD123" s="134"/>
      <c r="AKE123" s="134"/>
      <c r="AKF123" s="134"/>
      <c r="AKG123" s="134"/>
      <c r="AKH123" s="134"/>
      <c r="AKI123" s="134"/>
      <c r="AKJ123" s="134"/>
      <c r="AKK123" s="134"/>
      <c r="AKL123" s="134"/>
      <c r="AKM123" s="134"/>
      <c r="AKN123" s="134"/>
      <c r="AKO123" s="134"/>
      <c r="AKP123" s="134"/>
      <c r="AKQ123" s="134"/>
      <c r="AKR123" s="134"/>
      <c r="AKS123" s="134"/>
      <c r="AKT123" s="134"/>
      <c r="AKU123" s="134"/>
      <c r="AKV123" s="134"/>
      <c r="AKW123" s="134"/>
      <c r="AKX123" s="134"/>
      <c r="AKY123" s="134"/>
      <c r="AKZ123" s="134"/>
      <c r="ALA123" s="134"/>
      <c r="ALB123" s="134"/>
      <c r="ALC123" s="134"/>
      <c r="ALD123" s="134"/>
      <c r="ALE123" s="134"/>
      <c r="ALF123" s="134"/>
      <c r="ALG123" s="134"/>
      <c r="ALH123" s="134"/>
      <c r="ALI123" s="134"/>
      <c r="ALJ123" s="134"/>
      <c r="ALK123" s="134"/>
      <c r="ALL123" s="134"/>
      <c r="ALM123" s="134"/>
      <c r="ALN123" s="134"/>
      <c r="ALO123" s="134"/>
      <c r="ALP123" s="134"/>
      <c r="ALQ123" s="134"/>
      <c r="ALR123" s="134"/>
      <c r="ALS123" s="134"/>
      <c r="ALT123" s="134"/>
      <c r="ALU123" s="134"/>
      <c r="ALV123" s="134"/>
      <c r="ALW123" s="134"/>
      <c r="ALX123" s="134"/>
      <c r="ALY123" s="134"/>
      <c r="ALZ123" s="134"/>
      <c r="AMA123" s="134"/>
      <c r="AMB123" s="134"/>
      <c r="AMC123" s="134"/>
      <c r="AMD123" s="134"/>
      <c r="AME123" s="134"/>
      <c r="AMF123" s="134"/>
      <c r="AMG123" s="134"/>
      <c r="AMH123" s="134"/>
      <c r="AMI123" s="134"/>
      <c r="AMJ123" s="134"/>
      <c r="AMK123" s="134"/>
      <c r="AML123" s="134"/>
      <c r="AMM123" s="134"/>
      <c r="AMN123" s="134"/>
      <c r="AMO123" s="134"/>
      <c r="AMP123" s="134"/>
      <c r="AMQ123" s="134"/>
      <c r="AMR123" s="134"/>
      <c r="AMS123" s="134"/>
      <c r="AMT123" s="134"/>
      <c r="AMU123" s="134"/>
      <c r="AMV123" s="134"/>
      <c r="AMW123" s="134"/>
      <c r="AMX123" s="134"/>
      <c r="AMY123" s="134"/>
      <c r="AMZ123" s="134"/>
      <c r="ANA123" s="134"/>
      <c r="ANB123" s="134"/>
      <c r="ANC123" s="134"/>
      <c r="AND123" s="134"/>
      <c r="ANE123" s="134"/>
      <c r="ANF123" s="134"/>
      <c r="ANG123" s="134"/>
      <c r="ANH123" s="134"/>
      <c r="ANI123" s="134"/>
      <c r="ANJ123" s="134"/>
      <c r="ANK123" s="134"/>
      <c r="ANL123" s="134"/>
      <c r="ANM123" s="134"/>
      <c r="ANN123" s="134"/>
      <c r="ANO123" s="134"/>
      <c r="ANP123" s="134"/>
      <c r="ANQ123" s="134"/>
      <c r="ANR123" s="134"/>
      <c r="ANS123" s="134"/>
      <c r="ANT123" s="134"/>
      <c r="ANU123" s="134"/>
      <c r="ANV123" s="134"/>
      <c r="ANW123" s="134"/>
      <c r="ANX123" s="134"/>
      <c r="ANY123" s="134"/>
      <c r="ANZ123" s="134"/>
      <c r="AOA123" s="134"/>
      <c r="AOB123" s="134"/>
      <c r="AOC123" s="134"/>
      <c r="AOD123" s="134"/>
      <c r="AOE123" s="134"/>
      <c r="AOF123" s="134"/>
      <c r="AOG123" s="134"/>
      <c r="AOH123" s="134"/>
      <c r="AOI123" s="134"/>
      <c r="AOJ123" s="134"/>
      <c r="AOK123" s="134"/>
      <c r="AOL123" s="134"/>
      <c r="AOM123" s="134"/>
      <c r="AON123" s="134"/>
      <c r="AOO123" s="134"/>
      <c r="AOP123" s="134"/>
      <c r="AOQ123" s="134"/>
      <c r="AOR123" s="134"/>
      <c r="AOS123" s="134"/>
      <c r="AOT123" s="134"/>
      <c r="AOU123" s="134"/>
      <c r="AOV123" s="134"/>
      <c r="AOW123" s="134"/>
      <c r="AOX123" s="134"/>
      <c r="AOY123" s="134"/>
      <c r="AOZ123" s="134"/>
      <c r="APA123" s="134"/>
      <c r="APB123" s="134"/>
      <c r="APC123" s="134"/>
      <c r="APD123" s="134"/>
      <c r="APE123" s="134"/>
      <c r="APF123" s="134"/>
      <c r="APG123" s="134"/>
      <c r="APH123" s="134"/>
      <c r="API123" s="134"/>
      <c r="APJ123" s="134"/>
      <c r="APK123" s="134"/>
      <c r="APL123" s="134"/>
      <c r="APM123" s="134"/>
      <c r="APN123" s="134"/>
      <c r="APO123" s="134"/>
      <c r="APP123" s="134"/>
      <c r="APQ123" s="134"/>
      <c r="APR123" s="134"/>
      <c r="APS123" s="134"/>
      <c r="APT123" s="134"/>
      <c r="APU123" s="134"/>
      <c r="APV123" s="134"/>
      <c r="APW123" s="134"/>
      <c r="APX123" s="134"/>
      <c r="APY123" s="134"/>
      <c r="APZ123" s="134"/>
      <c r="AQA123" s="134"/>
      <c r="AQB123" s="134"/>
      <c r="AQC123" s="134"/>
      <c r="AQD123" s="134"/>
      <c r="AQE123" s="134"/>
      <c r="AQF123" s="134"/>
      <c r="AQG123" s="134"/>
      <c r="AQH123" s="134"/>
      <c r="AQI123" s="134"/>
      <c r="AQJ123" s="134"/>
      <c r="AQK123" s="134"/>
      <c r="AQL123" s="134"/>
      <c r="AQM123" s="134"/>
      <c r="AQN123" s="134"/>
      <c r="AQO123" s="134"/>
      <c r="AQP123" s="134"/>
      <c r="AQQ123" s="134"/>
      <c r="AQR123" s="134"/>
      <c r="AQS123" s="134"/>
      <c r="AQT123" s="134"/>
      <c r="AQU123" s="134"/>
      <c r="AQV123" s="134"/>
      <c r="AQW123" s="134"/>
      <c r="AQX123" s="134"/>
      <c r="AQY123" s="134"/>
      <c r="AQZ123" s="134"/>
      <c r="ARA123" s="134"/>
      <c r="ARB123" s="134"/>
      <c r="ARC123" s="134"/>
      <c r="ARD123" s="134"/>
      <c r="ARE123" s="134"/>
      <c r="ARF123" s="134"/>
      <c r="ARG123" s="134"/>
      <c r="ARH123" s="134"/>
      <c r="ARI123" s="134"/>
      <c r="ARJ123" s="134"/>
      <c r="ARK123" s="134"/>
      <c r="ARL123" s="134"/>
      <c r="ARM123" s="134"/>
      <c r="ARN123" s="134"/>
      <c r="ARO123" s="134"/>
      <c r="ARP123" s="134"/>
      <c r="ARQ123" s="134"/>
      <c r="ARR123" s="134"/>
      <c r="ARS123" s="134"/>
      <c r="ART123" s="134"/>
      <c r="ARU123" s="134"/>
      <c r="ARV123" s="134"/>
      <c r="ARW123" s="134"/>
      <c r="ARX123" s="134"/>
      <c r="ARY123" s="134"/>
      <c r="ARZ123" s="134"/>
      <c r="ASA123" s="134"/>
      <c r="ASB123" s="134"/>
      <c r="ASC123" s="134"/>
      <c r="ASD123" s="134"/>
      <c r="ASE123" s="134"/>
      <c r="ASF123" s="134"/>
      <c r="ASG123" s="134"/>
      <c r="ASH123" s="134"/>
      <c r="ASI123" s="134"/>
      <c r="ASJ123" s="134"/>
      <c r="ASK123" s="134"/>
      <c r="ASL123" s="134"/>
      <c r="ASM123" s="134"/>
      <c r="ASN123" s="134"/>
      <c r="ASO123" s="134"/>
      <c r="ASP123" s="134"/>
      <c r="ASQ123" s="134"/>
      <c r="ASR123" s="134"/>
      <c r="ASS123" s="134"/>
      <c r="AST123" s="134"/>
      <c r="ASU123" s="134"/>
      <c r="ASV123" s="134"/>
      <c r="ASW123" s="134"/>
      <c r="ASX123" s="134"/>
      <c r="ASY123" s="134"/>
      <c r="ASZ123" s="134"/>
      <c r="ATA123" s="134"/>
      <c r="ATB123" s="134"/>
      <c r="ATC123" s="134"/>
      <c r="ATD123" s="134"/>
      <c r="ATE123" s="134"/>
      <c r="ATF123" s="134"/>
      <c r="ATG123" s="134"/>
      <c r="ATH123" s="134"/>
      <c r="ATI123" s="134"/>
      <c r="ATJ123" s="134"/>
      <c r="ATK123" s="134"/>
      <c r="ATL123" s="134"/>
      <c r="ATM123" s="134"/>
      <c r="ATN123" s="134"/>
      <c r="ATO123" s="134"/>
      <c r="ATP123" s="134"/>
      <c r="ATQ123" s="134"/>
      <c r="ATR123" s="134"/>
      <c r="ATS123" s="134"/>
      <c r="ATT123" s="134"/>
      <c r="ATU123" s="134"/>
      <c r="ATV123" s="134"/>
      <c r="ATW123" s="134"/>
      <c r="ATX123" s="134"/>
      <c r="ATY123" s="134"/>
      <c r="ATZ123" s="134"/>
      <c r="AUA123" s="134"/>
      <c r="AUB123" s="134"/>
      <c r="AUC123" s="134"/>
      <c r="AUD123" s="134"/>
      <c r="AUE123" s="134"/>
      <c r="AUF123" s="134"/>
      <c r="AUG123" s="134"/>
      <c r="AUH123" s="134"/>
      <c r="AUI123" s="134"/>
      <c r="AUJ123" s="134"/>
      <c r="AUK123" s="134"/>
      <c r="AUL123" s="134"/>
      <c r="AUM123" s="134"/>
      <c r="AUN123" s="134"/>
      <c r="AUO123" s="134"/>
      <c r="AUP123" s="134"/>
      <c r="AUQ123" s="134"/>
      <c r="AUR123" s="134"/>
      <c r="AUS123" s="134"/>
      <c r="AUT123" s="134"/>
      <c r="AUU123" s="134"/>
      <c r="AUV123" s="134"/>
      <c r="AUW123" s="134"/>
      <c r="AUX123" s="134"/>
      <c r="AUY123" s="134"/>
      <c r="AUZ123" s="134"/>
      <c r="AVA123" s="134"/>
      <c r="AVB123" s="134"/>
      <c r="AVC123" s="134"/>
      <c r="AVD123" s="134"/>
      <c r="AVE123" s="134"/>
      <c r="AVF123" s="134"/>
      <c r="AVG123" s="134"/>
      <c r="AVH123" s="134"/>
      <c r="AVI123" s="134"/>
      <c r="AVJ123" s="134"/>
      <c r="AVK123" s="134"/>
      <c r="AVL123" s="134"/>
      <c r="AVM123" s="134"/>
      <c r="AVN123" s="134"/>
      <c r="AVO123" s="134"/>
      <c r="AVP123" s="134"/>
      <c r="AVQ123" s="134"/>
      <c r="AVR123" s="134"/>
      <c r="AVS123" s="134"/>
      <c r="AVT123" s="134"/>
      <c r="AVU123" s="134"/>
      <c r="AVV123" s="134"/>
      <c r="AVW123" s="134"/>
      <c r="AVX123" s="134"/>
      <c r="AVY123" s="134"/>
      <c r="AVZ123" s="134"/>
      <c r="AWA123" s="134"/>
      <c r="AWB123" s="134"/>
      <c r="AWC123" s="134"/>
      <c r="AWD123" s="134"/>
      <c r="AWE123" s="134"/>
      <c r="AWF123" s="134"/>
      <c r="AWG123" s="134"/>
      <c r="AWH123" s="134"/>
      <c r="AWI123" s="134"/>
      <c r="AWJ123" s="134"/>
      <c r="AWK123" s="134"/>
      <c r="AWL123" s="134"/>
      <c r="AWM123" s="134"/>
      <c r="AWN123" s="134"/>
      <c r="AWO123" s="134"/>
      <c r="AWP123" s="134"/>
      <c r="AWQ123" s="134"/>
      <c r="AWR123" s="134"/>
      <c r="AWS123" s="134"/>
      <c r="AWT123" s="134"/>
      <c r="AWU123" s="134"/>
      <c r="AWV123" s="134"/>
      <c r="AWW123" s="134"/>
      <c r="AWX123" s="134"/>
      <c r="AWY123" s="134"/>
      <c r="AWZ123" s="134"/>
      <c r="AXA123" s="134"/>
      <c r="AXB123" s="134"/>
      <c r="AXC123" s="134"/>
      <c r="AXD123" s="134"/>
      <c r="AXE123" s="134"/>
      <c r="AXF123" s="134"/>
      <c r="AXG123" s="134"/>
      <c r="AXH123" s="134"/>
      <c r="AXI123" s="134"/>
      <c r="AXJ123" s="134"/>
      <c r="AXK123" s="134"/>
      <c r="AXL123" s="134"/>
      <c r="AXM123" s="134"/>
      <c r="AXN123" s="134"/>
      <c r="AXO123" s="134"/>
      <c r="AXP123" s="134"/>
      <c r="AXQ123" s="134"/>
      <c r="AXR123" s="134"/>
      <c r="AXS123" s="134"/>
      <c r="AXT123" s="134"/>
      <c r="AXU123" s="134"/>
      <c r="AXV123" s="134"/>
      <c r="AXW123" s="134"/>
      <c r="AXX123" s="134"/>
      <c r="AXY123" s="134"/>
      <c r="AXZ123" s="134"/>
      <c r="AYA123" s="134"/>
      <c r="AYB123" s="134"/>
      <c r="AYC123" s="134"/>
      <c r="AYD123" s="134"/>
      <c r="AYE123" s="134"/>
      <c r="AYF123" s="134"/>
      <c r="AYG123" s="134"/>
      <c r="AYH123" s="134"/>
      <c r="AYI123" s="134"/>
      <c r="AYJ123" s="134"/>
      <c r="AYK123" s="134"/>
      <c r="AYL123" s="134"/>
      <c r="AYM123" s="134"/>
      <c r="AYN123" s="134"/>
      <c r="AYO123" s="134"/>
      <c r="AYP123" s="134"/>
      <c r="AYQ123" s="134"/>
      <c r="AYR123" s="134"/>
      <c r="AYS123" s="134"/>
      <c r="AYT123" s="134"/>
      <c r="AYU123" s="134"/>
      <c r="AYV123" s="134"/>
      <c r="AYW123" s="134"/>
      <c r="AYX123" s="134"/>
      <c r="AYY123" s="134"/>
      <c r="AYZ123" s="134"/>
      <c r="AZA123" s="134"/>
      <c r="AZB123" s="134"/>
      <c r="AZC123" s="134"/>
      <c r="AZD123" s="134"/>
      <c r="AZE123" s="134"/>
      <c r="AZF123" s="134"/>
      <c r="AZG123" s="134"/>
      <c r="AZH123" s="134"/>
      <c r="AZI123" s="134"/>
      <c r="AZJ123" s="134"/>
      <c r="AZK123" s="134"/>
      <c r="AZL123" s="134"/>
      <c r="AZM123" s="134"/>
      <c r="AZN123" s="134"/>
      <c r="AZO123" s="134"/>
      <c r="AZP123" s="134"/>
      <c r="AZQ123" s="134"/>
      <c r="AZR123" s="134"/>
      <c r="AZS123" s="134"/>
      <c r="AZT123" s="134"/>
      <c r="AZU123" s="134"/>
      <c r="AZV123" s="134"/>
      <c r="AZW123" s="134"/>
      <c r="AZX123" s="134"/>
      <c r="AZY123" s="134"/>
      <c r="AZZ123" s="134"/>
      <c r="BAA123" s="134"/>
      <c r="BAB123" s="134"/>
      <c r="BAC123" s="134"/>
      <c r="BAD123" s="134"/>
      <c r="BAE123" s="134"/>
      <c r="BAF123" s="134"/>
      <c r="BAG123" s="134"/>
      <c r="BAH123" s="134"/>
      <c r="BAI123" s="134"/>
      <c r="BAJ123" s="134"/>
      <c r="BAK123" s="134"/>
      <c r="BAL123" s="134"/>
      <c r="BAM123" s="134"/>
      <c r="BAN123" s="134"/>
      <c r="BAO123" s="134"/>
      <c r="BAP123" s="134"/>
      <c r="BAQ123" s="134"/>
      <c r="BAR123" s="134"/>
      <c r="BAS123" s="134"/>
      <c r="BAT123" s="134"/>
      <c r="BAU123" s="134"/>
      <c r="BAV123" s="134"/>
      <c r="BAW123" s="134"/>
      <c r="BAX123" s="134"/>
      <c r="BAY123" s="134"/>
      <c r="BAZ123" s="134"/>
      <c r="BBA123" s="134"/>
      <c r="BBB123" s="134"/>
      <c r="BBC123" s="134"/>
      <c r="BBD123" s="134"/>
      <c r="BBE123" s="134"/>
      <c r="BBF123" s="134"/>
      <c r="BBG123" s="134"/>
      <c r="BBH123" s="134"/>
      <c r="BBI123" s="134"/>
      <c r="BBJ123" s="134"/>
      <c r="BBK123" s="134"/>
      <c r="BBL123" s="134"/>
      <c r="BBM123" s="134"/>
      <c r="BBN123" s="134"/>
      <c r="BBO123" s="134"/>
      <c r="BBP123" s="134"/>
      <c r="BBQ123" s="134"/>
      <c r="BBR123" s="134"/>
      <c r="BBS123" s="134"/>
      <c r="BBT123" s="134"/>
      <c r="BBU123" s="134"/>
      <c r="BBV123" s="134"/>
      <c r="BBW123" s="134"/>
      <c r="BBX123" s="134"/>
      <c r="BBY123" s="134"/>
      <c r="BBZ123" s="134"/>
      <c r="BCA123" s="134"/>
      <c r="BCB123" s="134"/>
      <c r="BCC123" s="134"/>
      <c r="BCD123" s="134"/>
      <c r="BCE123" s="134"/>
      <c r="BCF123" s="134"/>
      <c r="BCG123" s="134"/>
      <c r="BCH123" s="134"/>
      <c r="BCI123" s="134"/>
      <c r="BCJ123" s="134"/>
      <c r="BCK123" s="134"/>
      <c r="BCL123" s="134"/>
      <c r="BCM123" s="134"/>
      <c r="BCN123" s="134"/>
      <c r="BCO123" s="134"/>
      <c r="BCP123" s="134"/>
      <c r="BCQ123" s="134"/>
      <c r="BCR123" s="134"/>
      <c r="BCS123" s="134"/>
      <c r="BCT123" s="134"/>
      <c r="BCU123" s="134"/>
      <c r="BCV123" s="134"/>
      <c r="BCW123" s="134"/>
      <c r="BCX123" s="134"/>
      <c r="BCY123" s="134"/>
      <c r="BCZ123" s="134"/>
      <c r="BDA123" s="134"/>
      <c r="BDB123" s="134"/>
      <c r="BDC123" s="134"/>
      <c r="BDD123" s="134"/>
      <c r="BDE123" s="134"/>
      <c r="BDF123" s="134"/>
      <c r="BDG123" s="134"/>
      <c r="BDH123" s="134"/>
      <c r="BDI123" s="134"/>
      <c r="BDJ123" s="134"/>
      <c r="BDK123" s="134"/>
      <c r="BDL123" s="134"/>
      <c r="BDM123" s="134"/>
      <c r="BDN123" s="134"/>
      <c r="BDO123" s="134"/>
      <c r="BDP123" s="134"/>
      <c r="BDQ123" s="134"/>
      <c r="BDR123" s="134"/>
      <c r="BDS123" s="134"/>
      <c r="BDT123" s="134"/>
      <c r="BDU123" s="134"/>
      <c r="BDV123" s="134"/>
      <c r="BDW123" s="134"/>
      <c r="BDX123" s="134"/>
      <c r="BDY123" s="134"/>
      <c r="BDZ123" s="134"/>
      <c r="BEA123" s="134"/>
      <c r="BEB123" s="134"/>
      <c r="BEC123" s="134"/>
      <c r="BED123" s="134"/>
      <c r="BEE123" s="134"/>
      <c r="BEF123" s="134"/>
      <c r="BEG123" s="134"/>
      <c r="BEH123" s="134"/>
      <c r="BEI123" s="134"/>
      <c r="BEJ123" s="134"/>
      <c r="BEK123" s="134"/>
      <c r="BEL123" s="134"/>
      <c r="BEM123" s="134"/>
      <c r="BEN123" s="134"/>
      <c r="BEO123" s="134"/>
      <c r="BEP123" s="134"/>
      <c r="BEQ123" s="134"/>
      <c r="BER123" s="134"/>
      <c r="BES123" s="134"/>
      <c r="BET123" s="134"/>
      <c r="BEU123" s="134"/>
      <c r="BEV123" s="134"/>
      <c r="BEW123" s="134"/>
      <c r="BEX123" s="134"/>
      <c r="BEY123" s="134"/>
      <c r="BEZ123" s="134"/>
      <c r="BFA123" s="134"/>
      <c r="BFB123" s="134"/>
      <c r="BFC123" s="134"/>
      <c r="BFD123" s="134"/>
      <c r="BFE123" s="134"/>
      <c r="BFF123" s="134"/>
      <c r="BFG123" s="134"/>
      <c r="BFH123" s="134"/>
      <c r="BFI123" s="134"/>
      <c r="BFJ123" s="134"/>
      <c r="BFK123" s="134"/>
      <c r="BFL123" s="134"/>
      <c r="BFM123" s="134"/>
      <c r="BFN123" s="134"/>
      <c r="BFO123" s="134"/>
      <c r="BFP123" s="134"/>
      <c r="BFQ123" s="134"/>
      <c r="BFR123" s="134"/>
      <c r="BFS123" s="134"/>
      <c r="BFT123" s="134"/>
      <c r="BFU123" s="134"/>
      <c r="BFV123" s="134"/>
      <c r="BFW123" s="134"/>
      <c r="BFX123" s="134"/>
      <c r="BFY123" s="134"/>
      <c r="BFZ123" s="134"/>
      <c r="BGA123" s="134"/>
      <c r="BGB123" s="134"/>
      <c r="BGC123" s="134"/>
      <c r="BGD123" s="134"/>
      <c r="BGE123" s="134"/>
      <c r="BGF123" s="134"/>
      <c r="BGG123" s="134"/>
      <c r="BGH123" s="134"/>
      <c r="BGI123" s="134"/>
      <c r="BGJ123" s="134"/>
      <c r="BGK123" s="134"/>
      <c r="BGL123" s="134"/>
      <c r="BGM123" s="134"/>
      <c r="BGN123" s="134"/>
      <c r="BGO123" s="134"/>
      <c r="BGP123" s="134"/>
      <c r="BGQ123" s="134"/>
      <c r="BGR123" s="134"/>
      <c r="BGS123" s="134"/>
      <c r="BGT123" s="134"/>
      <c r="BGU123" s="134"/>
      <c r="BGV123" s="134"/>
      <c r="BGW123" s="134"/>
      <c r="BGX123" s="134"/>
      <c r="BGY123" s="134"/>
      <c r="BGZ123" s="134"/>
      <c r="BHA123" s="134"/>
      <c r="BHB123" s="134"/>
      <c r="BHC123" s="134"/>
      <c r="BHD123" s="134"/>
      <c r="BHE123" s="134"/>
      <c r="BHF123" s="134"/>
      <c r="BHG123" s="134"/>
      <c r="BHH123" s="134"/>
      <c r="BHI123" s="134"/>
      <c r="BHJ123" s="134"/>
      <c r="BHK123" s="134"/>
      <c r="BHL123" s="134"/>
      <c r="BHM123" s="134"/>
      <c r="BHN123" s="134"/>
      <c r="BHO123" s="134"/>
      <c r="BHP123" s="134"/>
      <c r="BHQ123" s="134"/>
      <c r="BHR123" s="134"/>
      <c r="BHS123" s="134"/>
      <c r="BHT123" s="134"/>
      <c r="BHU123" s="134"/>
      <c r="BHV123" s="134"/>
      <c r="BHW123" s="134"/>
      <c r="BHX123" s="134"/>
      <c r="BHY123" s="134"/>
      <c r="BHZ123" s="134"/>
      <c r="BIA123" s="134"/>
      <c r="BIB123" s="134"/>
      <c r="BIC123" s="134"/>
      <c r="BID123" s="134"/>
      <c r="BIE123" s="134"/>
      <c r="BIF123" s="134"/>
      <c r="BIG123" s="134"/>
      <c r="BIH123" s="134"/>
      <c r="BII123" s="134"/>
      <c r="BIJ123" s="134"/>
      <c r="BIK123" s="134"/>
      <c r="BIL123" s="134"/>
      <c r="BIM123" s="134"/>
      <c r="BIN123" s="134"/>
      <c r="BIO123" s="134"/>
      <c r="BIP123" s="134"/>
      <c r="BIQ123" s="134"/>
      <c r="BIR123" s="134"/>
      <c r="BIS123" s="134"/>
      <c r="BIT123" s="134"/>
      <c r="BIU123" s="134"/>
      <c r="BIV123" s="134"/>
      <c r="BIW123" s="134"/>
      <c r="BIX123" s="134"/>
      <c r="BIY123" s="134"/>
      <c r="BIZ123" s="134"/>
      <c r="BJA123" s="134"/>
      <c r="BJB123" s="134"/>
      <c r="BJC123" s="134"/>
      <c r="BJD123" s="134"/>
      <c r="BJE123" s="134"/>
      <c r="BJF123" s="134"/>
      <c r="BJG123" s="134"/>
      <c r="BJH123" s="134"/>
      <c r="BJI123" s="134"/>
      <c r="BJJ123" s="134"/>
      <c r="BJK123" s="134"/>
      <c r="BJL123" s="134"/>
      <c r="BJM123" s="134"/>
      <c r="BJN123" s="134"/>
      <c r="BJO123" s="134"/>
      <c r="BJP123" s="134"/>
      <c r="BJQ123" s="134"/>
      <c r="BJR123" s="134"/>
      <c r="BJS123" s="134"/>
      <c r="BJT123" s="134"/>
      <c r="BJU123" s="134"/>
      <c r="BJV123" s="134"/>
      <c r="BJW123" s="134"/>
      <c r="BJX123" s="134"/>
      <c r="BJY123" s="134"/>
      <c r="BJZ123" s="134"/>
      <c r="BKA123" s="134"/>
      <c r="BKB123" s="134"/>
      <c r="BKC123" s="134"/>
      <c r="BKD123" s="134"/>
      <c r="BKE123" s="134"/>
      <c r="BKF123" s="134"/>
      <c r="BKG123" s="134"/>
      <c r="BKH123" s="134"/>
      <c r="BKI123" s="134"/>
      <c r="BKJ123" s="134"/>
      <c r="BKK123" s="134"/>
      <c r="BKL123" s="134"/>
      <c r="BKM123" s="134"/>
      <c r="BKN123" s="134"/>
      <c r="BKO123" s="134"/>
      <c r="BKP123" s="134"/>
      <c r="BKQ123" s="134"/>
      <c r="BKR123" s="134"/>
      <c r="BKS123" s="134"/>
      <c r="BKT123" s="134"/>
      <c r="BKU123" s="134"/>
      <c r="BKV123" s="134"/>
      <c r="BKW123" s="134"/>
      <c r="BKX123" s="134"/>
      <c r="BKY123" s="134"/>
      <c r="BKZ123" s="134"/>
      <c r="BLA123" s="134"/>
      <c r="BLB123" s="134"/>
      <c r="BLC123" s="134"/>
      <c r="BLD123" s="134"/>
      <c r="BLE123" s="134"/>
      <c r="BLF123" s="134"/>
      <c r="BLG123" s="134"/>
      <c r="BLH123" s="134"/>
      <c r="BLI123" s="134"/>
      <c r="BLJ123" s="134"/>
      <c r="BLK123" s="134"/>
      <c r="BLL123" s="134"/>
      <c r="BLM123" s="134"/>
      <c r="BLN123" s="134"/>
      <c r="BLO123" s="134"/>
      <c r="BLP123" s="134"/>
      <c r="BLQ123" s="134"/>
      <c r="BLR123" s="134"/>
      <c r="BLS123" s="134"/>
      <c r="BLT123" s="134"/>
      <c r="BLU123" s="134"/>
      <c r="BLV123" s="134"/>
      <c r="BLW123" s="134"/>
      <c r="BLX123" s="134"/>
      <c r="BLY123" s="134"/>
      <c r="BLZ123" s="134"/>
      <c r="BMA123" s="134"/>
      <c r="BMB123" s="134"/>
      <c r="BMC123" s="134"/>
      <c r="BMD123" s="134"/>
      <c r="BME123" s="134"/>
      <c r="BMF123" s="134"/>
      <c r="BMG123" s="134"/>
      <c r="BMH123" s="134"/>
      <c r="BMI123" s="134"/>
      <c r="BMJ123" s="134"/>
      <c r="BMK123" s="134"/>
      <c r="BML123" s="134"/>
      <c r="BMM123" s="134"/>
      <c r="BMN123" s="134"/>
      <c r="BMO123" s="134"/>
      <c r="BMP123" s="134"/>
      <c r="BMQ123" s="134"/>
      <c r="BMR123" s="134"/>
      <c r="BMS123" s="134"/>
      <c r="BMT123" s="134"/>
      <c r="BMU123" s="134"/>
      <c r="BMV123" s="134"/>
      <c r="BMW123" s="134"/>
      <c r="BMX123" s="134"/>
      <c r="BMY123" s="134"/>
      <c r="BMZ123" s="134"/>
      <c r="BNA123" s="134"/>
      <c r="BNB123" s="134"/>
      <c r="BNC123" s="134"/>
      <c r="BND123" s="134"/>
      <c r="BNE123" s="134"/>
      <c r="BNF123" s="134"/>
      <c r="BNG123" s="134"/>
      <c r="BNH123" s="134"/>
      <c r="BNI123" s="134"/>
      <c r="BNJ123" s="134"/>
      <c r="BNK123" s="134"/>
      <c r="BNL123" s="134"/>
      <c r="BNM123" s="134"/>
      <c r="BNN123" s="134"/>
      <c r="BNO123" s="134"/>
      <c r="BNP123" s="134"/>
      <c r="BNQ123" s="134"/>
      <c r="BNR123" s="134"/>
      <c r="BNS123" s="134"/>
      <c r="BNT123" s="134"/>
      <c r="BNU123" s="134"/>
      <c r="BNV123" s="134"/>
      <c r="BNW123" s="134"/>
      <c r="BNX123" s="134"/>
      <c r="BNY123" s="134"/>
      <c r="BNZ123" s="134"/>
      <c r="BOA123" s="134"/>
      <c r="BOB123" s="134"/>
      <c r="BOC123" s="134"/>
      <c r="BOD123" s="134"/>
      <c r="BOE123" s="134"/>
      <c r="BOF123" s="134"/>
      <c r="BOG123" s="134"/>
      <c r="BOH123" s="134"/>
      <c r="BOI123" s="134"/>
      <c r="BOJ123" s="134"/>
      <c r="BOK123" s="134"/>
      <c r="BOL123" s="134"/>
      <c r="BOM123" s="134"/>
      <c r="BON123" s="134"/>
      <c r="BOO123" s="134"/>
      <c r="BOP123" s="134"/>
      <c r="BOQ123" s="134"/>
      <c r="BOR123" s="134"/>
      <c r="BOS123" s="134"/>
      <c r="BOT123" s="134"/>
      <c r="BOU123" s="134"/>
      <c r="BOV123" s="134"/>
      <c r="BOW123" s="134"/>
      <c r="BOX123" s="134"/>
      <c r="BOY123" s="134"/>
      <c r="BOZ123" s="134"/>
      <c r="BPA123" s="134"/>
      <c r="BPB123" s="134"/>
      <c r="BPC123" s="134"/>
      <c r="BPD123" s="134"/>
      <c r="BPE123" s="134"/>
      <c r="BPF123" s="134"/>
      <c r="BPG123" s="134"/>
      <c r="BPH123" s="134"/>
      <c r="BPI123" s="134"/>
      <c r="BPJ123" s="134"/>
      <c r="BPK123" s="134"/>
      <c r="BPL123" s="134"/>
      <c r="BPM123" s="134"/>
      <c r="BPN123" s="134"/>
      <c r="BPO123" s="134"/>
      <c r="BPP123" s="134"/>
      <c r="BPQ123" s="134"/>
      <c r="BPR123" s="134"/>
      <c r="BPS123" s="134"/>
      <c r="BPT123" s="134"/>
      <c r="BPU123" s="134"/>
      <c r="BPV123" s="134"/>
      <c r="BPW123" s="134"/>
      <c r="BPX123" s="134"/>
      <c r="BPY123" s="134"/>
      <c r="BPZ123" s="134"/>
      <c r="BQA123" s="134"/>
      <c r="BQB123" s="134"/>
      <c r="BQC123" s="134"/>
      <c r="BQD123" s="134"/>
      <c r="BQE123" s="134"/>
      <c r="BQF123" s="134"/>
      <c r="BQG123" s="134"/>
      <c r="BQH123" s="134"/>
      <c r="BQI123" s="134"/>
      <c r="BQJ123" s="134"/>
      <c r="BQK123" s="134"/>
      <c r="BQL123" s="134"/>
      <c r="BQM123" s="134"/>
      <c r="BQN123" s="134"/>
      <c r="BQO123" s="134"/>
      <c r="BQP123" s="134"/>
      <c r="BQQ123" s="134"/>
      <c r="BQR123" s="134"/>
      <c r="BQS123" s="134"/>
      <c r="BQT123" s="134"/>
      <c r="BQU123" s="134"/>
      <c r="BQV123" s="134"/>
      <c r="BQW123" s="134"/>
    </row>
    <row r="124" spans="1:1817" ht="51" hidden="1" x14ac:dyDescent="0.25">
      <c r="A124" s="48" t="s">
        <v>218</v>
      </c>
      <c r="B124" s="48" t="s">
        <v>338</v>
      </c>
      <c r="C124" s="48">
        <v>7</v>
      </c>
      <c r="D124" s="47" t="s">
        <v>128</v>
      </c>
      <c r="E124" s="48">
        <v>42</v>
      </c>
      <c r="F124" s="47" t="s">
        <v>129</v>
      </c>
      <c r="G124" s="48" t="s">
        <v>140</v>
      </c>
      <c r="H124" s="47" t="s">
        <v>141</v>
      </c>
      <c r="I124" s="48">
        <v>379</v>
      </c>
      <c r="J124" s="47" t="s">
        <v>142</v>
      </c>
      <c r="K124" s="48">
        <v>411</v>
      </c>
      <c r="L124" s="47" t="s">
        <v>143</v>
      </c>
      <c r="M124" s="50"/>
      <c r="N124" s="48">
        <v>1155</v>
      </c>
      <c r="O124" s="48">
        <v>3</v>
      </c>
      <c r="P124" s="47" t="s">
        <v>215</v>
      </c>
      <c r="Q124" s="276" t="s">
        <v>26</v>
      </c>
      <c r="R124" s="37">
        <f>+SUM(S124:W124)</f>
        <v>1</v>
      </c>
      <c r="S124" s="51">
        <v>1</v>
      </c>
      <c r="T124" s="51">
        <v>0</v>
      </c>
      <c r="U124" s="51">
        <v>0</v>
      </c>
      <c r="V124" s="51">
        <v>0</v>
      </c>
      <c r="W124" s="51">
        <v>0</v>
      </c>
      <c r="X124" s="47">
        <v>0</v>
      </c>
      <c r="Y124" s="47">
        <v>0</v>
      </c>
      <c r="Z124" s="240">
        <v>0</v>
      </c>
      <c r="AA124" s="47"/>
      <c r="AB124" s="47"/>
      <c r="AC124" s="240"/>
      <c r="AD124" s="47"/>
      <c r="AE124" s="47"/>
      <c r="AF124" s="240"/>
      <c r="AG124" s="47">
        <v>0</v>
      </c>
      <c r="AJ124" s="47"/>
      <c r="AK124" s="47"/>
      <c r="AL124" s="47"/>
      <c r="AM124" s="47"/>
      <c r="AN124" s="47">
        <v>0</v>
      </c>
    </row>
    <row r="125" spans="1:1817" s="164" customFormat="1" ht="38.25" hidden="1" x14ac:dyDescent="0.25">
      <c r="A125" s="80" t="s">
        <v>218</v>
      </c>
      <c r="B125" s="73" t="s">
        <v>336</v>
      </c>
      <c r="C125" s="80">
        <v>7</v>
      </c>
      <c r="D125" s="81" t="s">
        <v>128</v>
      </c>
      <c r="E125" s="73">
        <v>43</v>
      </c>
      <c r="F125" s="81" t="s">
        <v>139</v>
      </c>
      <c r="G125" s="74" t="s">
        <v>140</v>
      </c>
      <c r="H125" s="81" t="s">
        <v>141</v>
      </c>
      <c r="I125" s="73">
        <v>379</v>
      </c>
      <c r="J125" s="81" t="s">
        <v>142</v>
      </c>
      <c r="K125" s="73">
        <v>411</v>
      </c>
      <c r="L125" s="82" t="s">
        <v>143</v>
      </c>
      <c r="M125" s="73"/>
      <c r="N125" s="73"/>
      <c r="O125" s="73"/>
      <c r="P125" s="82"/>
      <c r="Q125" s="280" t="s">
        <v>34</v>
      </c>
      <c r="R125" s="150">
        <f>+W125</f>
        <v>1</v>
      </c>
      <c r="S125" s="168">
        <f>+S123</f>
        <v>1</v>
      </c>
      <c r="T125" s="168">
        <f t="shared" ref="T125:AA125" si="118">+T123</f>
        <v>1</v>
      </c>
      <c r="U125" s="168">
        <f t="shared" si="118"/>
        <v>1</v>
      </c>
      <c r="V125" s="168">
        <f t="shared" si="118"/>
        <v>1</v>
      </c>
      <c r="W125" s="168">
        <f t="shared" si="118"/>
        <v>1</v>
      </c>
      <c r="X125" s="303">
        <f t="shared" si="118"/>
        <v>0.6</v>
      </c>
      <c r="Y125" s="216">
        <f t="shared" si="118"/>
        <v>0.3</v>
      </c>
      <c r="Z125" s="244">
        <f t="shared" si="118"/>
        <v>0.3</v>
      </c>
      <c r="AA125" s="216">
        <f t="shared" si="118"/>
        <v>0</v>
      </c>
      <c r="AB125" s="216"/>
      <c r="AC125" s="244"/>
      <c r="AD125" s="216">
        <f>+AD123</f>
        <v>0</v>
      </c>
      <c r="AE125" s="216"/>
      <c r="AF125" s="244"/>
      <c r="AG125" s="216">
        <v>0.8</v>
      </c>
      <c r="AJ125" s="166"/>
      <c r="AK125" s="166"/>
      <c r="AL125" s="216"/>
      <c r="AM125" s="166"/>
      <c r="AN125" s="216">
        <v>1</v>
      </c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3"/>
      <c r="FO125" s="163"/>
      <c r="FP125" s="163"/>
      <c r="FQ125" s="163"/>
      <c r="FR125" s="163"/>
      <c r="FS125" s="163"/>
      <c r="FT125" s="163"/>
      <c r="FU125" s="163"/>
      <c r="FV125" s="163"/>
      <c r="FW125" s="163"/>
      <c r="FX125" s="163"/>
      <c r="FY125" s="163"/>
      <c r="FZ125" s="163"/>
      <c r="GA125" s="163"/>
      <c r="GB125" s="163"/>
      <c r="GC125" s="163"/>
      <c r="GD125" s="163"/>
      <c r="GE125" s="163"/>
      <c r="GF125" s="163"/>
      <c r="GG125" s="163"/>
      <c r="GH125" s="163"/>
      <c r="GI125" s="163"/>
      <c r="GJ125" s="163"/>
      <c r="GK125" s="163"/>
      <c r="GL125" s="163"/>
      <c r="GM125" s="163"/>
      <c r="GN125" s="163"/>
      <c r="GO125" s="163"/>
      <c r="GP125" s="163"/>
      <c r="GQ125" s="163"/>
      <c r="GR125" s="163"/>
      <c r="GS125" s="163"/>
      <c r="GT125" s="163"/>
      <c r="GU125" s="163"/>
      <c r="GV125" s="163"/>
      <c r="GW125" s="163"/>
      <c r="GX125" s="163"/>
      <c r="GY125" s="163"/>
      <c r="GZ125" s="163"/>
      <c r="HA125" s="163"/>
      <c r="HB125" s="163"/>
      <c r="HC125" s="163"/>
      <c r="HD125" s="163"/>
      <c r="HE125" s="163"/>
      <c r="HF125" s="163"/>
      <c r="HG125" s="163"/>
      <c r="HH125" s="163"/>
      <c r="HI125" s="163"/>
      <c r="HJ125" s="163"/>
      <c r="HK125" s="163"/>
      <c r="HL125" s="163"/>
      <c r="HM125" s="163"/>
      <c r="HN125" s="163"/>
      <c r="HO125" s="163"/>
      <c r="HP125" s="163"/>
      <c r="HQ125" s="163"/>
      <c r="HR125" s="163"/>
      <c r="HS125" s="163"/>
      <c r="HT125" s="163"/>
      <c r="HU125" s="163"/>
      <c r="HV125" s="163"/>
      <c r="HW125" s="163"/>
      <c r="HX125" s="163"/>
      <c r="HY125" s="163"/>
      <c r="HZ125" s="163"/>
      <c r="IA125" s="163"/>
      <c r="IB125" s="163"/>
      <c r="IC125" s="163"/>
      <c r="ID125" s="163"/>
      <c r="IE125" s="163"/>
      <c r="IF125" s="163"/>
      <c r="IG125" s="163"/>
      <c r="IH125" s="163"/>
      <c r="II125" s="163"/>
      <c r="IJ125" s="163"/>
      <c r="IK125" s="163"/>
      <c r="IL125" s="163"/>
      <c r="IM125" s="163"/>
      <c r="IN125" s="163"/>
      <c r="IO125" s="163"/>
      <c r="IP125" s="163"/>
      <c r="IQ125" s="163"/>
      <c r="IR125" s="163"/>
      <c r="IS125" s="163"/>
      <c r="IT125" s="163"/>
      <c r="IU125" s="163"/>
      <c r="IV125" s="163"/>
      <c r="IW125" s="163"/>
      <c r="IX125" s="163"/>
      <c r="IY125" s="163"/>
      <c r="IZ125" s="163"/>
      <c r="JA125" s="163"/>
      <c r="JB125" s="163"/>
      <c r="JC125" s="163"/>
      <c r="JD125" s="163"/>
      <c r="JE125" s="163"/>
      <c r="JF125" s="163"/>
      <c r="JG125" s="163"/>
      <c r="JH125" s="163"/>
      <c r="JI125" s="163"/>
      <c r="JJ125" s="163"/>
      <c r="JK125" s="163"/>
      <c r="JL125" s="163"/>
      <c r="JM125" s="163"/>
      <c r="JN125" s="163"/>
      <c r="JO125" s="163"/>
      <c r="JP125" s="163"/>
      <c r="JQ125" s="163"/>
      <c r="JR125" s="163"/>
      <c r="JS125" s="163"/>
      <c r="JT125" s="163"/>
      <c r="JU125" s="163"/>
      <c r="JV125" s="163"/>
      <c r="JW125" s="163"/>
      <c r="JX125" s="163"/>
      <c r="JY125" s="163"/>
      <c r="JZ125" s="163"/>
      <c r="KA125" s="163"/>
      <c r="KB125" s="163"/>
      <c r="KC125" s="163"/>
      <c r="KD125" s="163"/>
      <c r="KE125" s="163"/>
      <c r="KF125" s="163"/>
      <c r="KG125" s="163"/>
      <c r="KH125" s="163"/>
      <c r="KI125" s="163"/>
      <c r="KJ125" s="163"/>
      <c r="KK125" s="163"/>
      <c r="KL125" s="163"/>
      <c r="KM125" s="163"/>
      <c r="KN125" s="163"/>
      <c r="KO125" s="163"/>
      <c r="KP125" s="163"/>
      <c r="KQ125" s="163"/>
      <c r="KR125" s="163"/>
      <c r="KS125" s="163"/>
      <c r="KT125" s="163"/>
      <c r="KU125" s="163"/>
      <c r="KV125" s="163"/>
      <c r="KW125" s="163"/>
      <c r="KX125" s="163"/>
      <c r="KY125" s="163"/>
      <c r="KZ125" s="163"/>
      <c r="LA125" s="163"/>
      <c r="LB125" s="163"/>
      <c r="LC125" s="163"/>
      <c r="LD125" s="163"/>
      <c r="LE125" s="163"/>
      <c r="LF125" s="163"/>
      <c r="LG125" s="163"/>
      <c r="LH125" s="163"/>
      <c r="LI125" s="163"/>
      <c r="LJ125" s="163"/>
      <c r="LK125" s="163"/>
      <c r="LL125" s="163"/>
      <c r="LM125" s="163"/>
      <c r="LN125" s="163"/>
      <c r="LO125" s="163"/>
      <c r="LP125" s="163"/>
      <c r="LQ125" s="163"/>
      <c r="LR125" s="163"/>
      <c r="LS125" s="163"/>
      <c r="LT125" s="163"/>
      <c r="LU125" s="163"/>
      <c r="LV125" s="163"/>
      <c r="LW125" s="163"/>
      <c r="LX125" s="163"/>
      <c r="LY125" s="163"/>
      <c r="LZ125" s="163"/>
      <c r="MA125" s="163"/>
      <c r="MB125" s="163"/>
      <c r="MC125" s="163"/>
      <c r="MD125" s="163"/>
      <c r="ME125" s="163"/>
      <c r="MF125" s="163"/>
      <c r="MG125" s="163"/>
      <c r="MH125" s="163"/>
      <c r="MI125" s="163"/>
      <c r="MJ125" s="163"/>
      <c r="MK125" s="163"/>
      <c r="ML125" s="163"/>
      <c r="MM125" s="163"/>
      <c r="MN125" s="163"/>
      <c r="MO125" s="163"/>
      <c r="MP125" s="163"/>
      <c r="MQ125" s="163"/>
      <c r="MR125" s="163"/>
      <c r="MS125" s="163"/>
      <c r="MT125" s="163"/>
      <c r="MU125" s="163"/>
      <c r="MV125" s="163"/>
      <c r="MW125" s="163"/>
      <c r="MX125" s="163"/>
      <c r="MY125" s="163"/>
      <c r="MZ125" s="163"/>
      <c r="NA125" s="163"/>
      <c r="NB125" s="163"/>
      <c r="NC125" s="163"/>
      <c r="ND125" s="163"/>
      <c r="NE125" s="163"/>
      <c r="NF125" s="163"/>
      <c r="NG125" s="163"/>
      <c r="NH125" s="163"/>
      <c r="NI125" s="163"/>
      <c r="NJ125" s="163"/>
      <c r="NK125" s="163"/>
      <c r="NL125" s="163"/>
      <c r="NM125" s="163"/>
      <c r="NN125" s="163"/>
      <c r="NO125" s="163"/>
      <c r="NP125" s="163"/>
      <c r="NQ125" s="163"/>
      <c r="NR125" s="163"/>
      <c r="NS125" s="163"/>
      <c r="NT125" s="163"/>
      <c r="NU125" s="163"/>
      <c r="NV125" s="163"/>
      <c r="NW125" s="163"/>
      <c r="NX125" s="163"/>
      <c r="NY125" s="163"/>
      <c r="NZ125" s="163"/>
      <c r="OA125" s="163"/>
      <c r="OB125" s="163"/>
      <c r="OC125" s="163"/>
      <c r="OD125" s="163"/>
      <c r="OE125" s="163"/>
      <c r="OF125" s="163"/>
      <c r="OG125" s="163"/>
      <c r="OH125" s="163"/>
      <c r="OI125" s="163"/>
      <c r="OJ125" s="163"/>
      <c r="OK125" s="163"/>
      <c r="OL125" s="163"/>
      <c r="OM125" s="163"/>
      <c r="ON125" s="163"/>
      <c r="OO125" s="163"/>
      <c r="OP125" s="163"/>
      <c r="OQ125" s="163"/>
      <c r="OR125" s="163"/>
      <c r="OS125" s="163"/>
      <c r="OT125" s="163"/>
      <c r="OU125" s="163"/>
      <c r="OV125" s="163"/>
      <c r="OW125" s="163"/>
      <c r="OX125" s="163"/>
      <c r="OY125" s="163"/>
      <c r="OZ125" s="163"/>
      <c r="PA125" s="163"/>
      <c r="PB125" s="163"/>
      <c r="PC125" s="163"/>
      <c r="PD125" s="163"/>
      <c r="PE125" s="163"/>
      <c r="PF125" s="163"/>
      <c r="PG125" s="163"/>
      <c r="PH125" s="163"/>
      <c r="PI125" s="163"/>
      <c r="PJ125" s="163"/>
      <c r="PK125" s="163"/>
      <c r="PL125" s="163"/>
      <c r="PM125" s="163"/>
      <c r="PN125" s="163"/>
      <c r="PO125" s="163"/>
      <c r="PP125" s="163"/>
      <c r="PQ125" s="163"/>
      <c r="PR125" s="163"/>
      <c r="PS125" s="163"/>
      <c r="PT125" s="163"/>
      <c r="PU125" s="163"/>
      <c r="PV125" s="163"/>
      <c r="PW125" s="163"/>
      <c r="PX125" s="163"/>
      <c r="PY125" s="163"/>
      <c r="PZ125" s="163"/>
      <c r="QA125" s="163"/>
      <c r="QB125" s="163"/>
      <c r="QC125" s="163"/>
      <c r="QD125" s="163"/>
      <c r="QE125" s="163"/>
      <c r="QF125" s="163"/>
      <c r="QG125" s="163"/>
      <c r="QH125" s="163"/>
      <c r="QI125" s="163"/>
      <c r="QJ125" s="163"/>
      <c r="QK125" s="163"/>
      <c r="QL125" s="163"/>
      <c r="QM125" s="163"/>
      <c r="QN125" s="163"/>
      <c r="QO125" s="163"/>
      <c r="QP125" s="163"/>
      <c r="QQ125" s="163"/>
      <c r="QR125" s="163"/>
      <c r="QS125" s="163"/>
      <c r="QT125" s="163"/>
      <c r="QU125" s="163"/>
      <c r="QV125" s="163"/>
      <c r="QW125" s="163"/>
      <c r="QX125" s="163"/>
      <c r="QY125" s="163"/>
      <c r="QZ125" s="163"/>
      <c r="RA125" s="163"/>
      <c r="RB125" s="163"/>
      <c r="RC125" s="163"/>
      <c r="RD125" s="163"/>
      <c r="RE125" s="163"/>
      <c r="RF125" s="163"/>
      <c r="RG125" s="163"/>
      <c r="RH125" s="163"/>
      <c r="RI125" s="163"/>
      <c r="RJ125" s="163"/>
      <c r="RK125" s="163"/>
      <c r="RL125" s="163"/>
      <c r="RM125" s="163"/>
      <c r="RN125" s="163"/>
      <c r="RO125" s="163"/>
      <c r="RP125" s="163"/>
      <c r="RQ125" s="163"/>
      <c r="RR125" s="163"/>
      <c r="RS125" s="163"/>
      <c r="RT125" s="163"/>
      <c r="RU125" s="163"/>
      <c r="RV125" s="163"/>
      <c r="RW125" s="163"/>
      <c r="RX125" s="163"/>
      <c r="RY125" s="163"/>
      <c r="RZ125" s="163"/>
      <c r="SA125" s="163"/>
      <c r="SB125" s="163"/>
      <c r="SC125" s="163"/>
      <c r="SD125" s="163"/>
      <c r="SE125" s="163"/>
      <c r="SF125" s="163"/>
      <c r="SG125" s="163"/>
      <c r="SH125" s="163"/>
      <c r="SI125" s="163"/>
      <c r="SJ125" s="163"/>
      <c r="SK125" s="163"/>
      <c r="SL125" s="163"/>
      <c r="SM125" s="163"/>
      <c r="SN125" s="163"/>
      <c r="SO125" s="163"/>
      <c r="SP125" s="163"/>
      <c r="SQ125" s="163"/>
      <c r="SR125" s="163"/>
      <c r="SS125" s="163"/>
      <c r="ST125" s="163"/>
      <c r="SU125" s="163"/>
      <c r="SV125" s="163"/>
      <c r="SW125" s="163"/>
      <c r="SX125" s="163"/>
      <c r="SY125" s="163"/>
      <c r="SZ125" s="163"/>
      <c r="TA125" s="163"/>
      <c r="TB125" s="163"/>
      <c r="TC125" s="163"/>
      <c r="TD125" s="163"/>
      <c r="TE125" s="163"/>
      <c r="TF125" s="163"/>
      <c r="TG125" s="163"/>
      <c r="TH125" s="163"/>
      <c r="TI125" s="163"/>
      <c r="TJ125" s="163"/>
      <c r="TK125" s="163"/>
      <c r="TL125" s="163"/>
      <c r="TM125" s="163"/>
      <c r="TN125" s="163"/>
      <c r="TO125" s="163"/>
      <c r="TP125" s="163"/>
      <c r="TQ125" s="163"/>
      <c r="TR125" s="163"/>
      <c r="TS125" s="163"/>
      <c r="TT125" s="163"/>
      <c r="TU125" s="163"/>
      <c r="TV125" s="163"/>
      <c r="TW125" s="163"/>
      <c r="TX125" s="163"/>
      <c r="TY125" s="163"/>
      <c r="TZ125" s="163"/>
      <c r="UA125" s="163"/>
      <c r="UB125" s="163"/>
      <c r="UC125" s="163"/>
      <c r="UD125" s="163"/>
      <c r="UE125" s="163"/>
      <c r="UF125" s="163"/>
      <c r="UG125" s="163"/>
      <c r="UH125" s="163"/>
      <c r="UI125" s="163"/>
      <c r="UJ125" s="163"/>
      <c r="UK125" s="163"/>
      <c r="UL125" s="163"/>
      <c r="UM125" s="163"/>
      <c r="UN125" s="163"/>
      <c r="UO125" s="163"/>
      <c r="UP125" s="163"/>
      <c r="UQ125" s="163"/>
      <c r="UR125" s="163"/>
      <c r="US125" s="163"/>
      <c r="UT125" s="163"/>
      <c r="UU125" s="163"/>
      <c r="UV125" s="163"/>
      <c r="UW125" s="163"/>
      <c r="UX125" s="163"/>
      <c r="UY125" s="163"/>
      <c r="UZ125" s="163"/>
      <c r="VA125" s="163"/>
      <c r="VB125" s="163"/>
      <c r="VC125" s="163"/>
      <c r="VD125" s="163"/>
      <c r="VE125" s="163"/>
      <c r="VF125" s="163"/>
      <c r="VG125" s="163"/>
      <c r="VH125" s="163"/>
      <c r="VI125" s="163"/>
      <c r="VJ125" s="163"/>
      <c r="VK125" s="163"/>
      <c r="VL125" s="163"/>
      <c r="VM125" s="163"/>
      <c r="VN125" s="163"/>
      <c r="VO125" s="163"/>
      <c r="VP125" s="163"/>
      <c r="VQ125" s="163"/>
      <c r="VR125" s="163"/>
      <c r="VS125" s="163"/>
      <c r="VT125" s="163"/>
      <c r="VU125" s="163"/>
      <c r="VV125" s="163"/>
      <c r="VW125" s="163"/>
      <c r="VX125" s="163"/>
      <c r="VY125" s="163"/>
      <c r="VZ125" s="163"/>
      <c r="WA125" s="163"/>
      <c r="WB125" s="163"/>
      <c r="WC125" s="163"/>
      <c r="WD125" s="163"/>
      <c r="WE125" s="163"/>
      <c r="WF125" s="163"/>
      <c r="WG125" s="163"/>
      <c r="WH125" s="163"/>
      <c r="WI125" s="163"/>
      <c r="WJ125" s="163"/>
      <c r="WK125" s="163"/>
      <c r="WL125" s="163"/>
      <c r="WM125" s="163"/>
      <c r="WN125" s="163"/>
      <c r="WO125" s="163"/>
      <c r="WP125" s="163"/>
      <c r="WQ125" s="163"/>
      <c r="WR125" s="163"/>
      <c r="WS125" s="163"/>
      <c r="WT125" s="163"/>
      <c r="WU125" s="163"/>
      <c r="WV125" s="163"/>
      <c r="WW125" s="163"/>
      <c r="WX125" s="163"/>
      <c r="WY125" s="163"/>
      <c r="WZ125" s="163"/>
      <c r="XA125" s="163"/>
      <c r="XB125" s="163"/>
      <c r="XC125" s="163"/>
      <c r="XD125" s="163"/>
      <c r="XE125" s="163"/>
      <c r="XF125" s="163"/>
      <c r="XG125" s="163"/>
      <c r="XH125" s="163"/>
      <c r="XI125" s="163"/>
      <c r="XJ125" s="163"/>
      <c r="XK125" s="163"/>
      <c r="XL125" s="163"/>
      <c r="XM125" s="163"/>
      <c r="XN125" s="163"/>
      <c r="XO125" s="163"/>
      <c r="XP125" s="163"/>
      <c r="XQ125" s="163"/>
      <c r="XR125" s="163"/>
      <c r="XS125" s="163"/>
      <c r="XT125" s="163"/>
      <c r="XU125" s="163"/>
      <c r="XV125" s="163"/>
      <c r="XW125" s="163"/>
      <c r="XX125" s="163"/>
      <c r="XY125" s="163"/>
      <c r="XZ125" s="163"/>
      <c r="YA125" s="163"/>
      <c r="YB125" s="163"/>
      <c r="YC125" s="163"/>
      <c r="YD125" s="163"/>
      <c r="YE125" s="163"/>
      <c r="YF125" s="163"/>
      <c r="YG125" s="163"/>
      <c r="YH125" s="163"/>
      <c r="YI125" s="163"/>
      <c r="YJ125" s="163"/>
      <c r="YK125" s="163"/>
      <c r="YL125" s="163"/>
      <c r="YM125" s="163"/>
      <c r="YN125" s="163"/>
      <c r="YO125" s="163"/>
      <c r="YP125" s="163"/>
      <c r="YQ125" s="163"/>
      <c r="YR125" s="163"/>
      <c r="YS125" s="163"/>
      <c r="YT125" s="163"/>
      <c r="YU125" s="163"/>
      <c r="YV125" s="163"/>
      <c r="YW125" s="163"/>
      <c r="YX125" s="163"/>
      <c r="YY125" s="163"/>
      <c r="YZ125" s="163"/>
      <c r="ZA125" s="163"/>
      <c r="ZB125" s="163"/>
      <c r="ZC125" s="163"/>
      <c r="ZD125" s="163"/>
      <c r="ZE125" s="163"/>
      <c r="ZF125" s="163"/>
      <c r="ZG125" s="163"/>
      <c r="ZH125" s="163"/>
      <c r="ZI125" s="163"/>
      <c r="ZJ125" s="163"/>
      <c r="ZK125" s="163"/>
      <c r="ZL125" s="163"/>
      <c r="ZM125" s="163"/>
      <c r="ZN125" s="163"/>
      <c r="ZO125" s="163"/>
      <c r="ZP125" s="163"/>
      <c r="ZQ125" s="163"/>
      <c r="ZR125" s="163"/>
      <c r="ZS125" s="163"/>
      <c r="ZT125" s="163"/>
      <c r="ZU125" s="163"/>
      <c r="ZV125" s="163"/>
      <c r="ZW125" s="163"/>
      <c r="ZX125" s="163"/>
      <c r="ZY125" s="163"/>
      <c r="ZZ125" s="163"/>
      <c r="AAA125" s="163"/>
      <c r="AAB125" s="163"/>
      <c r="AAC125" s="163"/>
      <c r="AAD125" s="163"/>
      <c r="AAE125" s="163"/>
      <c r="AAF125" s="163"/>
      <c r="AAG125" s="163"/>
      <c r="AAH125" s="163"/>
      <c r="AAI125" s="163"/>
      <c r="AAJ125" s="163"/>
      <c r="AAK125" s="163"/>
      <c r="AAL125" s="163"/>
      <c r="AAM125" s="163"/>
      <c r="AAN125" s="163"/>
      <c r="AAO125" s="163"/>
      <c r="AAP125" s="163"/>
      <c r="AAQ125" s="163"/>
      <c r="AAR125" s="163"/>
      <c r="AAS125" s="163"/>
      <c r="AAT125" s="163"/>
      <c r="AAU125" s="163"/>
      <c r="AAV125" s="163"/>
      <c r="AAW125" s="163"/>
      <c r="AAX125" s="163"/>
      <c r="AAY125" s="163"/>
      <c r="AAZ125" s="163"/>
      <c r="ABA125" s="163"/>
      <c r="ABB125" s="163"/>
      <c r="ABC125" s="163"/>
      <c r="ABD125" s="163"/>
      <c r="ABE125" s="163"/>
      <c r="ABF125" s="163"/>
      <c r="ABG125" s="163"/>
      <c r="ABH125" s="163"/>
      <c r="ABI125" s="163"/>
      <c r="ABJ125" s="163"/>
      <c r="ABK125" s="163"/>
      <c r="ABL125" s="163"/>
      <c r="ABM125" s="163"/>
      <c r="ABN125" s="163"/>
      <c r="ABO125" s="163"/>
      <c r="ABP125" s="163"/>
      <c r="ABQ125" s="163"/>
      <c r="ABR125" s="163"/>
      <c r="ABS125" s="163"/>
      <c r="ABT125" s="163"/>
      <c r="ABU125" s="163"/>
      <c r="ABV125" s="163"/>
      <c r="ABW125" s="163"/>
      <c r="ABX125" s="163"/>
      <c r="ABY125" s="163"/>
      <c r="ABZ125" s="163"/>
      <c r="ACA125" s="163"/>
      <c r="ACB125" s="163"/>
      <c r="ACC125" s="163"/>
      <c r="ACD125" s="163"/>
      <c r="ACE125" s="163"/>
      <c r="ACF125" s="163"/>
      <c r="ACG125" s="163"/>
      <c r="ACH125" s="163"/>
      <c r="ACI125" s="163"/>
      <c r="ACJ125" s="163"/>
      <c r="ACK125" s="163"/>
      <c r="ACL125" s="163"/>
      <c r="ACM125" s="163"/>
      <c r="ACN125" s="163"/>
      <c r="ACO125" s="163"/>
      <c r="ACP125" s="163"/>
      <c r="ACQ125" s="163"/>
      <c r="ACR125" s="163"/>
      <c r="ACS125" s="163"/>
      <c r="ACT125" s="163"/>
      <c r="ACU125" s="163"/>
      <c r="ACV125" s="163"/>
      <c r="ACW125" s="163"/>
      <c r="ACX125" s="163"/>
      <c r="ACY125" s="163"/>
      <c r="ACZ125" s="163"/>
      <c r="ADA125" s="163"/>
      <c r="ADB125" s="163"/>
      <c r="ADC125" s="163"/>
      <c r="ADD125" s="163"/>
      <c r="ADE125" s="163"/>
      <c r="ADF125" s="163"/>
      <c r="ADG125" s="163"/>
      <c r="ADH125" s="163"/>
      <c r="ADI125" s="163"/>
      <c r="ADJ125" s="163"/>
      <c r="ADK125" s="163"/>
      <c r="ADL125" s="163"/>
      <c r="ADM125" s="163"/>
      <c r="ADN125" s="163"/>
      <c r="ADO125" s="163"/>
      <c r="ADP125" s="163"/>
      <c r="ADQ125" s="163"/>
      <c r="ADR125" s="163"/>
      <c r="ADS125" s="163"/>
      <c r="ADT125" s="163"/>
      <c r="ADU125" s="163"/>
      <c r="ADV125" s="163"/>
      <c r="ADW125" s="163"/>
      <c r="ADX125" s="163"/>
      <c r="ADY125" s="163"/>
      <c r="ADZ125" s="163"/>
      <c r="AEA125" s="163"/>
      <c r="AEB125" s="163"/>
      <c r="AEC125" s="163"/>
      <c r="AED125" s="163"/>
      <c r="AEE125" s="163"/>
      <c r="AEF125" s="163"/>
      <c r="AEG125" s="163"/>
      <c r="AEH125" s="163"/>
      <c r="AEI125" s="163"/>
      <c r="AEJ125" s="163"/>
      <c r="AEK125" s="163"/>
      <c r="AEL125" s="163"/>
      <c r="AEM125" s="163"/>
      <c r="AEN125" s="163"/>
      <c r="AEO125" s="163"/>
      <c r="AEP125" s="163"/>
      <c r="AEQ125" s="163"/>
      <c r="AER125" s="163"/>
      <c r="AES125" s="163"/>
      <c r="AET125" s="163"/>
      <c r="AEU125" s="163"/>
      <c r="AEV125" s="163"/>
      <c r="AEW125" s="163"/>
      <c r="AEX125" s="163"/>
      <c r="AEY125" s="163"/>
      <c r="AEZ125" s="163"/>
      <c r="AFA125" s="163"/>
      <c r="AFB125" s="163"/>
      <c r="AFC125" s="163"/>
      <c r="AFD125" s="163"/>
      <c r="AFE125" s="163"/>
      <c r="AFF125" s="163"/>
      <c r="AFG125" s="163"/>
      <c r="AFH125" s="163"/>
      <c r="AFI125" s="163"/>
      <c r="AFJ125" s="163"/>
      <c r="AFK125" s="163"/>
      <c r="AFL125" s="163"/>
      <c r="AFM125" s="163"/>
      <c r="AFN125" s="163"/>
      <c r="AFO125" s="163"/>
      <c r="AFP125" s="163"/>
      <c r="AFQ125" s="163"/>
      <c r="AFR125" s="163"/>
      <c r="AFS125" s="163"/>
      <c r="AFT125" s="163"/>
      <c r="AFU125" s="163"/>
      <c r="AFV125" s="163"/>
      <c r="AFW125" s="163"/>
      <c r="AFX125" s="163"/>
      <c r="AFY125" s="163"/>
      <c r="AFZ125" s="163"/>
      <c r="AGA125" s="163"/>
      <c r="AGB125" s="163"/>
      <c r="AGC125" s="163"/>
      <c r="AGD125" s="163"/>
      <c r="AGE125" s="163"/>
      <c r="AGF125" s="163"/>
      <c r="AGG125" s="163"/>
      <c r="AGH125" s="163"/>
      <c r="AGI125" s="163"/>
      <c r="AGJ125" s="163"/>
      <c r="AGK125" s="163"/>
      <c r="AGL125" s="163"/>
      <c r="AGM125" s="163"/>
      <c r="AGN125" s="163"/>
      <c r="AGO125" s="163"/>
      <c r="AGP125" s="163"/>
      <c r="AGQ125" s="163"/>
      <c r="AGR125" s="163"/>
      <c r="AGS125" s="163"/>
      <c r="AGT125" s="163"/>
      <c r="AGU125" s="163"/>
      <c r="AGV125" s="163"/>
      <c r="AGW125" s="163"/>
      <c r="AGX125" s="163"/>
      <c r="AGY125" s="163"/>
      <c r="AGZ125" s="163"/>
      <c r="AHA125" s="163"/>
      <c r="AHB125" s="163"/>
      <c r="AHC125" s="163"/>
      <c r="AHD125" s="163"/>
      <c r="AHE125" s="163"/>
      <c r="AHF125" s="163"/>
      <c r="AHG125" s="163"/>
      <c r="AHH125" s="163"/>
      <c r="AHI125" s="163"/>
      <c r="AHJ125" s="163"/>
      <c r="AHK125" s="163"/>
      <c r="AHL125" s="163"/>
      <c r="AHM125" s="163"/>
      <c r="AHN125" s="163"/>
      <c r="AHO125" s="163"/>
      <c r="AHP125" s="163"/>
      <c r="AHQ125" s="163"/>
      <c r="AHR125" s="163"/>
      <c r="AHS125" s="163"/>
      <c r="AHT125" s="163"/>
      <c r="AHU125" s="163"/>
      <c r="AHV125" s="163"/>
      <c r="AHW125" s="163"/>
      <c r="AHX125" s="163"/>
      <c r="AHY125" s="163"/>
      <c r="AHZ125" s="163"/>
      <c r="AIA125" s="163"/>
      <c r="AIB125" s="163"/>
      <c r="AIC125" s="163"/>
      <c r="AID125" s="163"/>
      <c r="AIE125" s="163"/>
      <c r="AIF125" s="163"/>
      <c r="AIG125" s="163"/>
      <c r="AIH125" s="163"/>
      <c r="AII125" s="163"/>
      <c r="AIJ125" s="163"/>
      <c r="AIK125" s="163"/>
      <c r="AIL125" s="163"/>
      <c r="AIM125" s="163"/>
      <c r="AIN125" s="163"/>
      <c r="AIO125" s="163"/>
      <c r="AIP125" s="163"/>
      <c r="AIQ125" s="163"/>
      <c r="AIR125" s="163"/>
      <c r="AIS125" s="163"/>
      <c r="AIT125" s="163"/>
      <c r="AIU125" s="163"/>
      <c r="AIV125" s="163"/>
      <c r="AIW125" s="163"/>
      <c r="AIX125" s="163"/>
      <c r="AIY125" s="163"/>
      <c r="AIZ125" s="163"/>
      <c r="AJA125" s="163"/>
      <c r="AJB125" s="163"/>
      <c r="AJC125" s="163"/>
      <c r="AJD125" s="163"/>
      <c r="AJE125" s="163"/>
      <c r="AJF125" s="163"/>
      <c r="AJG125" s="163"/>
      <c r="AJH125" s="163"/>
      <c r="AJI125" s="163"/>
      <c r="AJJ125" s="163"/>
      <c r="AJK125" s="163"/>
      <c r="AJL125" s="163"/>
      <c r="AJM125" s="163"/>
      <c r="AJN125" s="163"/>
      <c r="AJO125" s="163"/>
      <c r="AJP125" s="163"/>
      <c r="AJQ125" s="163"/>
      <c r="AJR125" s="163"/>
      <c r="AJS125" s="163"/>
      <c r="AJT125" s="163"/>
      <c r="AJU125" s="163"/>
      <c r="AJV125" s="163"/>
      <c r="AJW125" s="163"/>
      <c r="AJX125" s="163"/>
      <c r="AJY125" s="163"/>
      <c r="AJZ125" s="163"/>
      <c r="AKA125" s="163"/>
      <c r="AKB125" s="163"/>
      <c r="AKC125" s="163"/>
      <c r="AKD125" s="163"/>
      <c r="AKE125" s="163"/>
      <c r="AKF125" s="163"/>
      <c r="AKG125" s="163"/>
      <c r="AKH125" s="163"/>
      <c r="AKI125" s="163"/>
      <c r="AKJ125" s="163"/>
      <c r="AKK125" s="163"/>
      <c r="AKL125" s="163"/>
      <c r="AKM125" s="163"/>
      <c r="AKN125" s="163"/>
      <c r="AKO125" s="163"/>
      <c r="AKP125" s="163"/>
      <c r="AKQ125" s="163"/>
      <c r="AKR125" s="163"/>
      <c r="AKS125" s="163"/>
      <c r="AKT125" s="163"/>
      <c r="AKU125" s="163"/>
      <c r="AKV125" s="163"/>
      <c r="AKW125" s="163"/>
      <c r="AKX125" s="163"/>
      <c r="AKY125" s="163"/>
      <c r="AKZ125" s="163"/>
      <c r="ALA125" s="163"/>
      <c r="ALB125" s="163"/>
      <c r="ALC125" s="163"/>
      <c r="ALD125" s="163"/>
      <c r="ALE125" s="163"/>
      <c r="ALF125" s="163"/>
      <c r="ALG125" s="163"/>
      <c r="ALH125" s="163"/>
      <c r="ALI125" s="163"/>
      <c r="ALJ125" s="163"/>
      <c r="ALK125" s="163"/>
      <c r="ALL125" s="163"/>
      <c r="ALM125" s="163"/>
      <c r="ALN125" s="163"/>
      <c r="ALO125" s="163"/>
      <c r="ALP125" s="163"/>
      <c r="ALQ125" s="163"/>
      <c r="ALR125" s="163"/>
      <c r="ALS125" s="163"/>
      <c r="ALT125" s="163"/>
      <c r="ALU125" s="163"/>
      <c r="ALV125" s="163"/>
      <c r="ALW125" s="163"/>
      <c r="ALX125" s="163"/>
      <c r="ALY125" s="163"/>
      <c r="ALZ125" s="163"/>
      <c r="AMA125" s="163"/>
      <c r="AMB125" s="163"/>
      <c r="AMC125" s="163"/>
      <c r="AMD125" s="163"/>
      <c r="AME125" s="163"/>
      <c r="AMF125" s="163"/>
      <c r="AMG125" s="163"/>
      <c r="AMH125" s="163"/>
      <c r="AMI125" s="163"/>
      <c r="AMJ125" s="163"/>
      <c r="AMK125" s="163"/>
      <c r="AML125" s="163"/>
      <c r="AMM125" s="163"/>
      <c r="AMN125" s="163"/>
      <c r="AMO125" s="163"/>
      <c r="AMP125" s="163"/>
      <c r="AMQ125" s="163"/>
      <c r="AMR125" s="163"/>
      <c r="AMS125" s="163"/>
      <c r="AMT125" s="163"/>
      <c r="AMU125" s="163"/>
      <c r="AMV125" s="163"/>
      <c r="AMW125" s="163"/>
      <c r="AMX125" s="163"/>
      <c r="AMY125" s="163"/>
      <c r="AMZ125" s="163"/>
      <c r="ANA125" s="163"/>
      <c r="ANB125" s="163"/>
      <c r="ANC125" s="163"/>
      <c r="AND125" s="163"/>
      <c r="ANE125" s="163"/>
      <c r="ANF125" s="163"/>
      <c r="ANG125" s="163"/>
      <c r="ANH125" s="163"/>
      <c r="ANI125" s="163"/>
      <c r="ANJ125" s="163"/>
      <c r="ANK125" s="163"/>
      <c r="ANL125" s="163"/>
      <c r="ANM125" s="163"/>
      <c r="ANN125" s="163"/>
      <c r="ANO125" s="163"/>
      <c r="ANP125" s="163"/>
      <c r="ANQ125" s="163"/>
      <c r="ANR125" s="163"/>
      <c r="ANS125" s="163"/>
      <c r="ANT125" s="163"/>
      <c r="ANU125" s="163"/>
      <c r="ANV125" s="163"/>
      <c r="ANW125" s="163"/>
      <c r="ANX125" s="163"/>
      <c r="ANY125" s="163"/>
      <c r="ANZ125" s="163"/>
      <c r="AOA125" s="163"/>
      <c r="AOB125" s="163"/>
      <c r="AOC125" s="163"/>
      <c r="AOD125" s="163"/>
      <c r="AOE125" s="163"/>
      <c r="AOF125" s="163"/>
      <c r="AOG125" s="163"/>
      <c r="AOH125" s="163"/>
      <c r="AOI125" s="163"/>
      <c r="AOJ125" s="163"/>
      <c r="AOK125" s="163"/>
      <c r="AOL125" s="163"/>
      <c r="AOM125" s="163"/>
      <c r="AON125" s="163"/>
      <c r="AOO125" s="163"/>
      <c r="AOP125" s="163"/>
      <c r="AOQ125" s="163"/>
      <c r="AOR125" s="163"/>
      <c r="AOS125" s="163"/>
      <c r="AOT125" s="163"/>
      <c r="AOU125" s="163"/>
      <c r="AOV125" s="163"/>
      <c r="AOW125" s="163"/>
      <c r="AOX125" s="163"/>
      <c r="AOY125" s="163"/>
      <c r="AOZ125" s="163"/>
      <c r="APA125" s="163"/>
      <c r="APB125" s="163"/>
      <c r="APC125" s="163"/>
      <c r="APD125" s="163"/>
      <c r="APE125" s="163"/>
      <c r="APF125" s="163"/>
      <c r="APG125" s="163"/>
      <c r="APH125" s="163"/>
      <c r="API125" s="163"/>
      <c r="APJ125" s="163"/>
      <c r="APK125" s="163"/>
      <c r="APL125" s="163"/>
      <c r="APM125" s="163"/>
      <c r="APN125" s="163"/>
      <c r="APO125" s="163"/>
      <c r="APP125" s="163"/>
      <c r="APQ125" s="163"/>
      <c r="APR125" s="163"/>
      <c r="APS125" s="163"/>
      <c r="APT125" s="163"/>
      <c r="APU125" s="163"/>
      <c r="APV125" s="163"/>
      <c r="APW125" s="163"/>
      <c r="APX125" s="163"/>
      <c r="APY125" s="163"/>
      <c r="APZ125" s="163"/>
      <c r="AQA125" s="163"/>
      <c r="AQB125" s="163"/>
      <c r="AQC125" s="163"/>
      <c r="AQD125" s="163"/>
      <c r="AQE125" s="163"/>
      <c r="AQF125" s="163"/>
      <c r="AQG125" s="163"/>
      <c r="AQH125" s="163"/>
      <c r="AQI125" s="163"/>
      <c r="AQJ125" s="163"/>
      <c r="AQK125" s="163"/>
      <c r="AQL125" s="163"/>
      <c r="AQM125" s="163"/>
      <c r="AQN125" s="163"/>
      <c r="AQO125" s="163"/>
      <c r="AQP125" s="163"/>
      <c r="AQQ125" s="163"/>
      <c r="AQR125" s="163"/>
      <c r="AQS125" s="163"/>
      <c r="AQT125" s="163"/>
      <c r="AQU125" s="163"/>
      <c r="AQV125" s="163"/>
      <c r="AQW125" s="163"/>
      <c r="AQX125" s="163"/>
      <c r="AQY125" s="163"/>
      <c r="AQZ125" s="163"/>
      <c r="ARA125" s="163"/>
      <c r="ARB125" s="163"/>
      <c r="ARC125" s="163"/>
      <c r="ARD125" s="163"/>
      <c r="ARE125" s="163"/>
      <c r="ARF125" s="163"/>
      <c r="ARG125" s="163"/>
      <c r="ARH125" s="163"/>
      <c r="ARI125" s="163"/>
      <c r="ARJ125" s="163"/>
      <c r="ARK125" s="163"/>
      <c r="ARL125" s="163"/>
      <c r="ARM125" s="163"/>
      <c r="ARN125" s="163"/>
      <c r="ARO125" s="163"/>
      <c r="ARP125" s="163"/>
      <c r="ARQ125" s="163"/>
      <c r="ARR125" s="163"/>
      <c r="ARS125" s="163"/>
      <c r="ART125" s="163"/>
      <c r="ARU125" s="163"/>
      <c r="ARV125" s="163"/>
      <c r="ARW125" s="163"/>
      <c r="ARX125" s="163"/>
      <c r="ARY125" s="163"/>
      <c r="ARZ125" s="163"/>
      <c r="ASA125" s="163"/>
      <c r="ASB125" s="163"/>
      <c r="ASC125" s="163"/>
      <c r="ASD125" s="163"/>
      <c r="ASE125" s="163"/>
      <c r="ASF125" s="163"/>
      <c r="ASG125" s="163"/>
      <c r="ASH125" s="163"/>
      <c r="ASI125" s="163"/>
      <c r="ASJ125" s="163"/>
      <c r="ASK125" s="163"/>
      <c r="ASL125" s="163"/>
      <c r="ASM125" s="163"/>
      <c r="ASN125" s="163"/>
      <c r="ASO125" s="163"/>
      <c r="ASP125" s="163"/>
      <c r="ASQ125" s="163"/>
      <c r="ASR125" s="163"/>
      <c r="ASS125" s="163"/>
      <c r="AST125" s="163"/>
      <c r="ASU125" s="163"/>
      <c r="ASV125" s="163"/>
      <c r="ASW125" s="163"/>
      <c r="ASX125" s="163"/>
      <c r="ASY125" s="163"/>
      <c r="ASZ125" s="163"/>
      <c r="ATA125" s="163"/>
      <c r="ATB125" s="163"/>
      <c r="ATC125" s="163"/>
      <c r="ATD125" s="163"/>
      <c r="ATE125" s="163"/>
      <c r="ATF125" s="163"/>
      <c r="ATG125" s="163"/>
      <c r="ATH125" s="163"/>
      <c r="ATI125" s="163"/>
      <c r="ATJ125" s="163"/>
      <c r="ATK125" s="163"/>
      <c r="ATL125" s="163"/>
      <c r="ATM125" s="163"/>
      <c r="ATN125" s="163"/>
      <c r="ATO125" s="163"/>
      <c r="ATP125" s="163"/>
      <c r="ATQ125" s="163"/>
      <c r="ATR125" s="163"/>
      <c r="ATS125" s="163"/>
      <c r="ATT125" s="163"/>
      <c r="ATU125" s="163"/>
      <c r="ATV125" s="163"/>
      <c r="ATW125" s="163"/>
      <c r="ATX125" s="163"/>
      <c r="ATY125" s="163"/>
      <c r="ATZ125" s="163"/>
      <c r="AUA125" s="163"/>
      <c r="AUB125" s="163"/>
      <c r="AUC125" s="163"/>
      <c r="AUD125" s="163"/>
      <c r="AUE125" s="163"/>
      <c r="AUF125" s="163"/>
      <c r="AUG125" s="163"/>
      <c r="AUH125" s="163"/>
      <c r="AUI125" s="163"/>
      <c r="AUJ125" s="163"/>
      <c r="AUK125" s="163"/>
      <c r="AUL125" s="163"/>
      <c r="AUM125" s="163"/>
      <c r="AUN125" s="163"/>
      <c r="AUO125" s="163"/>
      <c r="AUP125" s="163"/>
      <c r="AUQ125" s="163"/>
      <c r="AUR125" s="163"/>
      <c r="AUS125" s="163"/>
      <c r="AUT125" s="163"/>
      <c r="AUU125" s="163"/>
      <c r="AUV125" s="163"/>
      <c r="AUW125" s="163"/>
      <c r="AUX125" s="163"/>
      <c r="AUY125" s="163"/>
      <c r="AUZ125" s="163"/>
      <c r="AVA125" s="163"/>
      <c r="AVB125" s="163"/>
      <c r="AVC125" s="163"/>
      <c r="AVD125" s="163"/>
      <c r="AVE125" s="163"/>
      <c r="AVF125" s="163"/>
      <c r="AVG125" s="163"/>
      <c r="AVH125" s="163"/>
      <c r="AVI125" s="163"/>
      <c r="AVJ125" s="163"/>
      <c r="AVK125" s="163"/>
      <c r="AVL125" s="163"/>
      <c r="AVM125" s="163"/>
      <c r="AVN125" s="163"/>
      <c r="AVO125" s="163"/>
      <c r="AVP125" s="163"/>
      <c r="AVQ125" s="163"/>
      <c r="AVR125" s="163"/>
      <c r="AVS125" s="163"/>
      <c r="AVT125" s="163"/>
      <c r="AVU125" s="163"/>
      <c r="AVV125" s="163"/>
      <c r="AVW125" s="163"/>
      <c r="AVX125" s="163"/>
      <c r="AVY125" s="163"/>
      <c r="AVZ125" s="163"/>
      <c r="AWA125" s="163"/>
      <c r="AWB125" s="163"/>
      <c r="AWC125" s="163"/>
      <c r="AWD125" s="163"/>
      <c r="AWE125" s="163"/>
      <c r="AWF125" s="163"/>
      <c r="AWG125" s="163"/>
      <c r="AWH125" s="163"/>
      <c r="AWI125" s="163"/>
      <c r="AWJ125" s="163"/>
      <c r="AWK125" s="163"/>
      <c r="AWL125" s="163"/>
      <c r="AWM125" s="163"/>
      <c r="AWN125" s="163"/>
      <c r="AWO125" s="163"/>
      <c r="AWP125" s="163"/>
      <c r="AWQ125" s="163"/>
      <c r="AWR125" s="163"/>
      <c r="AWS125" s="163"/>
      <c r="AWT125" s="163"/>
      <c r="AWU125" s="163"/>
      <c r="AWV125" s="163"/>
      <c r="AWW125" s="163"/>
      <c r="AWX125" s="163"/>
      <c r="AWY125" s="163"/>
      <c r="AWZ125" s="163"/>
      <c r="AXA125" s="163"/>
      <c r="AXB125" s="163"/>
      <c r="AXC125" s="163"/>
      <c r="AXD125" s="163"/>
      <c r="AXE125" s="163"/>
      <c r="AXF125" s="163"/>
      <c r="AXG125" s="163"/>
      <c r="AXH125" s="163"/>
      <c r="AXI125" s="163"/>
      <c r="AXJ125" s="163"/>
      <c r="AXK125" s="163"/>
      <c r="AXL125" s="163"/>
      <c r="AXM125" s="163"/>
      <c r="AXN125" s="163"/>
      <c r="AXO125" s="163"/>
      <c r="AXP125" s="163"/>
      <c r="AXQ125" s="163"/>
      <c r="AXR125" s="163"/>
      <c r="AXS125" s="163"/>
      <c r="AXT125" s="163"/>
      <c r="AXU125" s="163"/>
      <c r="AXV125" s="163"/>
      <c r="AXW125" s="163"/>
      <c r="AXX125" s="163"/>
      <c r="AXY125" s="163"/>
      <c r="AXZ125" s="163"/>
      <c r="AYA125" s="163"/>
      <c r="AYB125" s="163"/>
      <c r="AYC125" s="163"/>
      <c r="AYD125" s="163"/>
      <c r="AYE125" s="163"/>
      <c r="AYF125" s="163"/>
      <c r="AYG125" s="163"/>
      <c r="AYH125" s="163"/>
      <c r="AYI125" s="163"/>
      <c r="AYJ125" s="163"/>
      <c r="AYK125" s="163"/>
      <c r="AYL125" s="163"/>
      <c r="AYM125" s="163"/>
      <c r="AYN125" s="163"/>
      <c r="AYO125" s="163"/>
      <c r="AYP125" s="163"/>
      <c r="AYQ125" s="163"/>
      <c r="AYR125" s="163"/>
      <c r="AYS125" s="163"/>
      <c r="AYT125" s="163"/>
      <c r="AYU125" s="163"/>
      <c r="AYV125" s="163"/>
      <c r="AYW125" s="163"/>
      <c r="AYX125" s="163"/>
      <c r="AYY125" s="163"/>
      <c r="AYZ125" s="163"/>
      <c r="AZA125" s="163"/>
      <c r="AZB125" s="163"/>
      <c r="AZC125" s="163"/>
      <c r="AZD125" s="163"/>
      <c r="AZE125" s="163"/>
      <c r="AZF125" s="163"/>
      <c r="AZG125" s="163"/>
      <c r="AZH125" s="163"/>
      <c r="AZI125" s="163"/>
      <c r="AZJ125" s="163"/>
      <c r="AZK125" s="163"/>
      <c r="AZL125" s="163"/>
      <c r="AZM125" s="163"/>
      <c r="AZN125" s="163"/>
      <c r="AZO125" s="163"/>
      <c r="AZP125" s="163"/>
      <c r="AZQ125" s="163"/>
      <c r="AZR125" s="163"/>
      <c r="AZS125" s="163"/>
      <c r="AZT125" s="163"/>
      <c r="AZU125" s="163"/>
      <c r="AZV125" s="163"/>
      <c r="AZW125" s="163"/>
      <c r="AZX125" s="163"/>
      <c r="AZY125" s="163"/>
      <c r="AZZ125" s="163"/>
      <c r="BAA125" s="163"/>
      <c r="BAB125" s="163"/>
      <c r="BAC125" s="163"/>
      <c r="BAD125" s="163"/>
      <c r="BAE125" s="163"/>
      <c r="BAF125" s="163"/>
      <c r="BAG125" s="163"/>
      <c r="BAH125" s="163"/>
      <c r="BAI125" s="163"/>
      <c r="BAJ125" s="163"/>
      <c r="BAK125" s="163"/>
      <c r="BAL125" s="163"/>
      <c r="BAM125" s="163"/>
      <c r="BAN125" s="163"/>
      <c r="BAO125" s="163"/>
      <c r="BAP125" s="163"/>
      <c r="BAQ125" s="163"/>
      <c r="BAR125" s="163"/>
      <c r="BAS125" s="163"/>
      <c r="BAT125" s="163"/>
      <c r="BAU125" s="163"/>
      <c r="BAV125" s="163"/>
      <c r="BAW125" s="163"/>
      <c r="BAX125" s="163"/>
      <c r="BAY125" s="163"/>
      <c r="BAZ125" s="163"/>
      <c r="BBA125" s="163"/>
      <c r="BBB125" s="163"/>
      <c r="BBC125" s="163"/>
      <c r="BBD125" s="163"/>
      <c r="BBE125" s="163"/>
      <c r="BBF125" s="163"/>
      <c r="BBG125" s="163"/>
      <c r="BBH125" s="163"/>
      <c r="BBI125" s="163"/>
      <c r="BBJ125" s="163"/>
      <c r="BBK125" s="163"/>
      <c r="BBL125" s="163"/>
      <c r="BBM125" s="163"/>
      <c r="BBN125" s="163"/>
      <c r="BBO125" s="163"/>
      <c r="BBP125" s="163"/>
      <c r="BBQ125" s="163"/>
      <c r="BBR125" s="163"/>
      <c r="BBS125" s="163"/>
      <c r="BBT125" s="163"/>
      <c r="BBU125" s="163"/>
      <c r="BBV125" s="163"/>
      <c r="BBW125" s="163"/>
      <c r="BBX125" s="163"/>
      <c r="BBY125" s="163"/>
      <c r="BBZ125" s="163"/>
      <c r="BCA125" s="163"/>
      <c r="BCB125" s="163"/>
      <c r="BCC125" s="163"/>
      <c r="BCD125" s="163"/>
      <c r="BCE125" s="163"/>
      <c r="BCF125" s="163"/>
      <c r="BCG125" s="163"/>
      <c r="BCH125" s="163"/>
      <c r="BCI125" s="163"/>
      <c r="BCJ125" s="163"/>
      <c r="BCK125" s="163"/>
      <c r="BCL125" s="163"/>
      <c r="BCM125" s="163"/>
      <c r="BCN125" s="163"/>
      <c r="BCO125" s="163"/>
      <c r="BCP125" s="163"/>
      <c r="BCQ125" s="163"/>
      <c r="BCR125" s="163"/>
      <c r="BCS125" s="163"/>
      <c r="BCT125" s="163"/>
      <c r="BCU125" s="163"/>
      <c r="BCV125" s="163"/>
      <c r="BCW125" s="163"/>
      <c r="BCX125" s="163"/>
      <c r="BCY125" s="163"/>
      <c r="BCZ125" s="163"/>
      <c r="BDA125" s="163"/>
      <c r="BDB125" s="163"/>
      <c r="BDC125" s="163"/>
      <c r="BDD125" s="163"/>
      <c r="BDE125" s="163"/>
      <c r="BDF125" s="163"/>
      <c r="BDG125" s="163"/>
      <c r="BDH125" s="163"/>
      <c r="BDI125" s="163"/>
      <c r="BDJ125" s="163"/>
      <c r="BDK125" s="163"/>
      <c r="BDL125" s="163"/>
      <c r="BDM125" s="163"/>
      <c r="BDN125" s="163"/>
      <c r="BDO125" s="163"/>
      <c r="BDP125" s="163"/>
      <c r="BDQ125" s="163"/>
      <c r="BDR125" s="163"/>
      <c r="BDS125" s="163"/>
      <c r="BDT125" s="163"/>
      <c r="BDU125" s="163"/>
      <c r="BDV125" s="163"/>
      <c r="BDW125" s="163"/>
      <c r="BDX125" s="163"/>
      <c r="BDY125" s="163"/>
      <c r="BDZ125" s="163"/>
      <c r="BEA125" s="163"/>
      <c r="BEB125" s="163"/>
      <c r="BEC125" s="163"/>
      <c r="BED125" s="163"/>
      <c r="BEE125" s="163"/>
      <c r="BEF125" s="163"/>
      <c r="BEG125" s="163"/>
      <c r="BEH125" s="163"/>
      <c r="BEI125" s="163"/>
      <c r="BEJ125" s="163"/>
      <c r="BEK125" s="163"/>
      <c r="BEL125" s="163"/>
      <c r="BEM125" s="163"/>
      <c r="BEN125" s="163"/>
      <c r="BEO125" s="163"/>
      <c r="BEP125" s="163"/>
      <c r="BEQ125" s="163"/>
      <c r="BER125" s="163"/>
      <c r="BES125" s="163"/>
      <c r="BET125" s="163"/>
      <c r="BEU125" s="163"/>
      <c r="BEV125" s="163"/>
      <c r="BEW125" s="163"/>
      <c r="BEX125" s="163"/>
      <c r="BEY125" s="163"/>
      <c r="BEZ125" s="163"/>
      <c r="BFA125" s="163"/>
      <c r="BFB125" s="163"/>
      <c r="BFC125" s="163"/>
      <c r="BFD125" s="163"/>
      <c r="BFE125" s="163"/>
      <c r="BFF125" s="163"/>
      <c r="BFG125" s="163"/>
      <c r="BFH125" s="163"/>
      <c r="BFI125" s="163"/>
      <c r="BFJ125" s="163"/>
      <c r="BFK125" s="163"/>
      <c r="BFL125" s="163"/>
      <c r="BFM125" s="163"/>
      <c r="BFN125" s="163"/>
      <c r="BFO125" s="163"/>
      <c r="BFP125" s="163"/>
      <c r="BFQ125" s="163"/>
      <c r="BFR125" s="163"/>
      <c r="BFS125" s="163"/>
      <c r="BFT125" s="163"/>
      <c r="BFU125" s="163"/>
      <c r="BFV125" s="163"/>
      <c r="BFW125" s="163"/>
      <c r="BFX125" s="163"/>
      <c r="BFY125" s="163"/>
      <c r="BFZ125" s="163"/>
      <c r="BGA125" s="163"/>
      <c r="BGB125" s="163"/>
      <c r="BGC125" s="163"/>
      <c r="BGD125" s="163"/>
      <c r="BGE125" s="163"/>
      <c r="BGF125" s="163"/>
      <c r="BGG125" s="163"/>
      <c r="BGH125" s="163"/>
      <c r="BGI125" s="163"/>
      <c r="BGJ125" s="163"/>
      <c r="BGK125" s="163"/>
      <c r="BGL125" s="163"/>
      <c r="BGM125" s="163"/>
      <c r="BGN125" s="163"/>
      <c r="BGO125" s="163"/>
      <c r="BGP125" s="163"/>
      <c r="BGQ125" s="163"/>
      <c r="BGR125" s="163"/>
      <c r="BGS125" s="163"/>
      <c r="BGT125" s="163"/>
      <c r="BGU125" s="163"/>
      <c r="BGV125" s="163"/>
      <c r="BGW125" s="163"/>
      <c r="BGX125" s="163"/>
      <c r="BGY125" s="163"/>
      <c r="BGZ125" s="163"/>
      <c r="BHA125" s="163"/>
      <c r="BHB125" s="163"/>
      <c r="BHC125" s="163"/>
      <c r="BHD125" s="163"/>
      <c r="BHE125" s="163"/>
      <c r="BHF125" s="163"/>
      <c r="BHG125" s="163"/>
      <c r="BHH125" s="163"/>
      <c r="BHI125" s="163"/>
      <c r="BHJ125" s="163"/>
      <c r="BHK125" s="163"/>
      <c r="BHL125" s="163"/>
      <c r="BHM125" s="163"/>
      <c r="BHN125" s="163"/>
      <c r="BHO125" s="163"/>
      <c r="BHP125" s="163"/>
      <c r="BHQ125" s="163"/>
      <c r="BHR125" s="163"/>
      <c r="BHS125" s="163"/>
      <c r="BHT125" s="163"/>
      <c r="BHU125" s="163"/>
      <c r="BHV125" s="163"/>
      <c r="BHW125" s="163"/>
      <c r="BHX125" s="163"/>
      <c r="BHY125" s="163"/>
      <c r="BHZ125" s="163"/>
      <c r="BIA125" s="163"/>
      <c r="BIB125" s="163"/>
      <c r="BIC125" s="163"/>
      <c r="BID125" s="163"/>
      <c r="BIE125" s="163"/>
      <c r="BIF125" s="163"/>
      <c r="BIG125" s="163"/>
      <c r="BIH125" s="163"/>
      <c r="BII125" s="163"/>
      <c r="BIJ125" s="163"/>
      <c r="BIK125" s="163"/>
      <c r="BIL125" s="163"/>
      <c r="BIM125" s="163"/>
      <c r="BIN125" s="163"/>
      <c r="BIO125" s="163"/>
      <c r="BIP125" s="163"/>
      <c r="BIQ125" s="163"/>
      <c r="BIR125" s="163"/>
      <c r="BIS125" s="163"/>
      <c r="BIT125" s="163"/>
      <c r="BIU125" s="163"/>
      <c r="BIV125" s="163"/>
      <c r="BIW125" s="163"/>
      <c r="BIX125" s="163"/>
      <c r="BIY125" s="163"/>
      <c r="BIZ125" s="163"/>
      <c r="BJA125" s="163"/>
      <c r="BJB125" s="163"/>
      <c r="BJC125" s="163"/>
      <c r="BJD125" s="163"/>
      <c r="BJE125" s="163"/>
      <c r="BJF125" s="163"/>
      <c r="BJG125" s="163"/>
      <c r="BJH125" s="163"/>
      <c r="BJI125" s="163"/>
      <c r="BJJ125" s="163"/>
      <c r="BJK125" s="163"/>
      <c r="BJL125" s="163"/>
      <c r="BJM125" s="163"/>
      <c r="BJN125" s="163"/>
      <c r="BJO125" s="163"/>
      <c r="BJP125" s="163"/>
      <c r="BJQ125" s="163"/>
      <c r="BJR125" s="163"/>
      <c r="BJS125" s="163"/>
      <c r="BJT125" s="163"/>
      <c r="BJU125" s="163"/>
      <c r="BJV125" s="163"/>
      <c r="BJW125" s="163"/>
      <c r="BJX125" s="163"/>
      <c r="BJY125" s="163"/>
      <c r="BJZ125" s="163"/>
      <c r="BKA125" s="163"/>
      <c r="BKB125" s="163"/>
      <c r="BKC125" s="163"/>
      <c r="BKD125" s="163"/>
      <c r="BKE125" s="163"/>
      <c r="BKF125" s="163"/>
      <c r="BKG125" s="163"/>
      <c r="BKH125" s="163"/>
      <c r="BKI125" s="163"/>
      <c r="BKJ125" s="163"/>
      <c r="BKK125" s="163"/>
      <c r="BKL125" s="163"/>
      <c r="BKM125" s="163"/>
      <c r="BKN125" s="163"/>
      <c r="BKO125" s="163"/>
      <c r="BKP125" s="163"/>
      <c r="BKQ125" s="163"/>
      <c r="BKR125" s="163"/>
      <c r="BKS125" s="163"/>
      <c r="BKT125" s="163"/>
      <c r="BKU125" s="163"/>
      <c r="BKV125" s="163"/>
      <c r="BKW125" s="163"/>
      <c r="BKX125" s="163"/>
      <c r="BKY125" s="163"/>
      <c r="BKZ125" s="163"/>
      <c r="BLA125" s="163"/>
      <c r="BLB125" s="163"/>
      <c r="BLC125" s="163"/>
      <c r="BLD125" s="163"/>
      <c r="BLE125" s="163"/>
      <c r="BLF125" s="163"/>
      <c r="BLG125" s="163"/>
      <c r="BLH125" s="163"/>
      <c r="BLI125" s="163"/>
      <c r="BLJ125" s="163"/>
      <c r="BLK125" s="163"/>
      <c r="BLL125" s="163"/>
      <c r="BLM125" s="163"/>
      <c r="BLN125" s="163"/>
      <c r="BLO125" s="163"/>
      <c r="BLP125" s="163"/>
      <c r="BLQ125" s="163"/>
      <c r="BLR125" s="163"/>
      <c r="BLS125" s="163"/>
      <c r="BLT125" s="163"/>
      <c r="BLU125" s="163"/>
      <c r="BLV125" s="163"/>
      <c r="BLW125" s="163"/>
      <c r="BLX125" s="163"/>
      <c r="BLY125" s="163"/>
      <c r="BLZ125" s="163"/>
      <c r="BMA125" s="163"/>
      <c r="BMB125" s="163"/>
      <c r="BMC125" s="163"/>
      <c r="BMD125" s="163"/>
      <c r="BME125" s="163"/>
      <c r="BMF125" s="163"/>
      <c r="BMG125" s="163"/>
      <c r="BMH125" s="163"/>
      <c r="BMI125" s="163"/>
      <c r="BMJ125" s="163"/>
      <c r="BMK125" s="163"/>
      <c r="BML125" s="163"/>
      <c r="BMM125" s="163"/>
      <c r="BMN125" s="163"/>
      <c r="BMO125" s="163"/>
      <c r="BMP125" s="163"/>
      <c r="BMQ125" s="163"/>
      <c r="BMR125" s="163"/>
      <c r="BMS125" s="163"/>
      <c r="BMT125" s="163"/>
      <c r="BMU125" s="163"/>
      <c r="BMV125" s="163"/>
      <c r="BMW125" s="163"/>
      <c r="BMX125" s="163"/>
      <c r="BMY125" s="163"/>
      <c r="BMZ125" s="163"/>
      <c r="BNA125" s="163"/>
      <c r="BNB125" s="163"/>
      <c r="BNC125" s="163"/>
      <c r="BND125" s="163"/>
      <c r="BNE125" s="163"/>
      <c r="BNF125" s="163"/>
      <c r="BNG125" s="163"/>
      <c r="BNH125" s="163"/>
      <c r="BNI125" s="163"/>
      <c r="BNJ125" s="163"/>
      <c r="BNK125" s="163"/>
      <c r="BNL125" s="163"/>
      <c r="BNM125" s="163"/>
      <c r="BNN125" s="163"/>
      <c r="BNO125" s="163"/>
      <c r="BNP125" s="163"/>
      <c r="BNQ125" s="163"/>
      <c r="BNR125" s="163"/>
      <c r="BNS125" s="163"/>
      <c r="BNT125" s="163"/>
      <c r="BNU125" s="163"/>
      <c r="BNV125" s="163"/>
      <c r="BNW125" s="163"/>
      <c r="BNX125" s="163"/>
      <c r="BNY125" s="163"/>
      <c r="BNZ125" s="163"/>
      <c r="BOA125" s="163"/>
      <c r="BOB125" s="163"/>
      <c r="BOC125" s="163"/>
      <c r="BOD125" s="163"/>
      <c r="BOE125" s="163"/>
      <c r="BOF125" s="163"/>
      <c r="BOG125" s="163"/>
      <c r="BOH125" s="163"/>
      <c r="BOI125" s="163"/>
      <c r="BOJ125" s="163"/>
      <c r="BOK125" s="163"/>
      <c r="BOL125" s="163"/>
      <c r="BOM125" s="163"/>
      <c r="BON125" s="163"/>
      <c r="BOO125" s="163"/>
      <c r="BOP125" s="163"/>
      <c r="BOQ125" s="163"/>
      <c r="BOR125" s="163"/>
      <c r="BOS125" s="163"/>
      <c r="BOT125" s="163"/>
      <c r="BOU125" s="163"/>
      <c r="BOV125" s="163"/>
      <c r="BOW125" s="163"/>
      <c r="BOX125" s="163"/>
      <c r="BOY125" s="163"/>
      <c r="BOZ125" s="163"/>
      <c r="BPA125" s="163"/>
      <c r="BPB125" s="163"/>
      <c r="BPC125" s="163"/>
      <c r="BPD125" s="163"/>
      <c r="BPE125" s="163"/>
      <c r="BPF125" s="163"/>
      <c r="BPG125" s="163"/>
      <c r="BPH125" s="163"/>
      <c r="BPI125" s="163"/>
      <c r="BPJ125" s="163"/>
      <c r="BPK125" s="163"/>
      <c r="BPL125" s="163"/>
      <c r="BPM125" s="163"/>
      <c r="BPN125" s="163"/>
      <c r="BPO125" s="163"/>
      <c r="BPP125" s="163"/>
      <c r="BPQ125" s="163"/>
      <c r="BPR125" s="163"/>
      <c r="BPS125" s="163"/>
      <c r="BPT125" s="163"/>
      <c r="BPU125" s="163"/>
      <c r="BPV125" s="163"/>
      <c r="BPW125" s="163"/>
      <c r="BPX125" s="163"/>
      <c r="BPY125" s="163"/>
      <c r="BPZ125" s="163"/>
      <c r="BQA125" s="163"/>
      <c r="BQB125" s="163"/>
      <c r="BQC125" s="163"/>
      <c r="BQD125" s="163"/>
      <c r="BQE125" s="163"/>
      <c r="BQF125" s="163"/>
      <c r="BQG125" s="163"/>
      <c r="BQH125" s="163"/>
      <c r="BQI125" s="163"/>
      <c r="BQJ125" s="163"/>
      <c r="BQK125" s="163"/>
      <c r="BQL125" s="163"/>
      <c r="BQM125" s="163"/>
      <c r="BQN125" s="163"/>
      <c r="BQO125" s="163"/>
      <c r="BQP125" s="163"/>
      <c r="BQQ125" s="163"/>
      <c r="BQR125" s="163"/>
      <c r="BQS125" s="163"/>
      <c r="BQT125" s="163"/>
      <c r="BQU125" s="163"/>
      <c r="BQV125" s="163"/>
      <c r="BQW125" s="163"/>
    </row>
    <row r="126" spans="1:1817" s="99" customFormat="1" ht="51" hidden="1" x14ac:dyDescent="0.25">
      <c r="A126" s="152" t="s">
        <v>218</v>
      </c>
      <c r="B126" s="152" t="s">
        <v>338</v>
      </c>
      <c r="C126" s="152">
        <v>7</v>
      </c>
      <c r="D126" s="153" t="s">
        <v>128</v>
      </c>
      <c r="E126" s="154">
        <v>44</v>
      </c>
      <c r="F126" s="153" t="s">
        <v>149</v>
      </c>
      <c r="G126" s="155" t="s">
        <v>150</v>
      </c>
      <c r="H126" s="153" t="s">
        <v>151</v>
      </c>
      <c r="I126" s="154">
        <v>380</v>
      </c>
      <c r="J126" s="153" t="s">
        <v>152</v>
      </c>
      <c r="K126" s="154">
        <v>452</v>
      </c>
      <c r="L126" s="153" t="s">
        <v>153</v>
      </c>
      <c r="M126" s="154"/>
      <c r="N126" s="154">
        <v>1200</v>
      </c>
      <c r="O126" s="154">
        <v>1</v>
      </c>
      <c r="P126" s="156" t="s">
        <v>216</v>
      </c>
      <c r="Q126" s="291" t="s">
        <v>34</v>
      </c>
      <c r="R126" s="157">
        <f>+W126</f>
        <v>3</v>
      </c>
      <c r="S126" s="157">
        <v>3</v>
      </c>
      <c r="T126" s="157">
        <v>3</v>
      </c>
      <c r="U126" s="157">
        <v>3</v>
      </c>
      <c r="V126" s="157">
        <v>3</v>
      </c>
      <c r="W126" s="157">
        <v>3</v>
      </c>
      <c r="X126" s="153">
        <v>1.5</v>
      </c>
      <c r="Y126" s="153">
        <v>1.5</v>
      </c>
      <c r="Z126" s="245">
        <f t="shared" ref="Z126:Z127" si="119">+Y126/T126</f>
        <v>0.5</v>
      </c>
      <c r="AA126" s="153"/>
      <c r="AB126" s="153"/>
      <c r="AC126" s="245"/>
      <c r="AD126" s="153"/>
      <c r="AE126" s="153"/>
      <c r="AF126" s="245"/>
      <c r="AG126" s="153">
        <v>3</v>
      </c>
      <c r="AJ126" s="153"/>
      <c r="AK126" s="153"/>
      <c r="AL126" s="153"/>
      <c r="AM126" s="153"/>
      <c r="AN126" s="153">
        <v>3</v>
      </c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4"/>
      <c r="EN126" s="134"/>
      <c r="EO126" s="134"/>
      <c r="EP126" s="134"/>
      <c r="EQ126" s="134"/>
      <c r="ER126" s="134"/>
      <c r="ES126" s="134"/>
      <c r="ET126" s="134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4"/>
      <c r="FK126" s="134"/>
      <c r="FL126" s="134"/>
      <c r="FM126" s="134"/>
      <c r="FN126" s="134"/>
      <c r="FO126" s="134"/>
      <c r="FP126" s="134"/>
      <c r="FQ126" s="134"/>
      <c r="FR126" s="134"/>
      <c r="FS126" s="134"/>
      <c r="FT126" s="134"/>
      <c r="FU126" s="134"/>
      <c r="FV126" s="134"/>
      <c r="FW126" s="134"/>
      <c r="FX126" s="134"/>
      <c r="FY126" s="134"/>
      <c r="FZ126" s="134"/>
      <c r="GA126" s="134"/>
      <c r="GB126" s="134"/>
      <c r="GC126" s="134"/>
      <c r="GD126" s="134"/>
      <c r="GE126" s="134"/>
      <c r="GF126" s="134"/>
      <c r="GG126" s="134"/>
      <c r="GH126" s="134"/>
      <c r="GI126" s="134"/>
      <c r="GJ126" s="134"/>
      <c r="GK126" s="134"/>
      <c r="GL126" s="134"/>
      <c r="GM126" s="134"/>
      <c r="GN126" s="134"/>
      <c r="GO126" s="134"/>
      <c r="GP126" s="134"/>
      <c r="GQ126" s="134"/>
      <c r="GR126" s="134"/>
      <c r="GS126" s="134"/>
      <c r="GT126" s="134"/>
      <c r="GU126" s="134"/>
      <c r="GV126" s="134"/>
      <c r="GW126" s="134"/>
      <c r="GX126" s="134"/>
      <c r="GY126" s="134"/>
      <c r="GZ126" s="134"/>
      <c r="HA126" s="134"/>
      <c r="HB126" s="134"/>
      <c r="HC126" s="134"/>
      <c r="HD126" s="134"/>
      <c r="HE126" s="134"/>
      <c r="HF126" s="134"/>
      <c r="HG126" s="134"/>
      <c r="HH126" s="134"/>
      <c r="HI126" s="134"/>
      <c r="HJ126" s="134"/>
      <c r="HK126" s="134"/>
      <c r="HL126" s="134"/>
      <c r="HM126" s="134"/>
      <c r="HN126" s="134"/>
      <c r="HO126" s="134"/>
      <c r="HP126" s="134"/>
      <c r="HQ126" s="134"/>
      <c r="HR126" s="134"/>
      <c r="HS126" s="134"/>
      <c r="HT126" s="134"/>
      <c r="HU126" s="134"/>
      <c r="HV126" s="134"/>
      <c r="HW126" s="134"/>
      <c r="HX126" s="134"/>
      <c r="HY126" s="134"/>
      <c r="HZ126" s="134"/>
      <c r="IA126" s="134"/>
      <c r="IB126" s="134"/>
      <c r="IC126" s="134"/>
      <c r="ID126" s="134"/>
      <c r="IE126" s="134"/>
      <c r="IF126" s="134"/>
      <c r="IG126" s="134"/>
      <c r="IH126" s="134"/>
      <c r="II126" s="134"/>
      <c r="IJ126" s="134"/>
      <c r="IK126" s="134"/>
      <c r="IL126" s="134"/>
      <c r="IM126" s="134"/>
      <c r="IN126" s="134"/>
      <c r="IO126" s="134"/>
      <c r="IP126" s="134"/>
      <c r="IQ126" s="134"/>
      <c r="IR126" s="134"/>
      <c r="IS126" s="134"/>
      <c r="IT126" s="134"/>
      <c r="IU126" s="134"/>
      <c r="IV126" s="134"/>
      <c r="IW126" s="134"/>
      <c r="IX126" s="134"/>
      <c r="IY126" s="134"/>
      <c r="IZ126" s="134"/>
      <c r="JA126" s="134"/>
      <c r="JB126" s="134"/>
      <c r="JC126" s="134"/>
      <c r="JD126" s="134"/>
      <c r="JE126" s="134"/>
      <c r="JF126" s="134"/>
      <c r="JG126" s="134"/>
      <c r="JH126" s="134"/>
      <c r="JI126" s="134"/>
      <c r="JJ126" s="134"/>
      <c r="JK126" s="134"/>
      <c r="JL126" s="134"/>
      <c r="JM126" s="134"/>
      <c r="JN126" s="134"/>
      <c r="JO126" s="134"/>
      <c r="JP126" s="134"/>
      <c r="JQ126" s="134"/>
      <c r="JR126" s="134"/>
      <c r="JS126" s="134"/>
      <c r="JT126" s="134"/>
      <c r="JU126" s="134"/>
      <c r="JV126" s="134"/>
      <c r="JW126" s="134"/>
      <c r="JX126" s="134"/>
      <c r="JY126" s="134"/>
      <c r="JZ126" s="134"/>
      <c r="KA126" s="134"/>
      <c r="KB126" s="134"/>
      <c r="KC126" s="134"/>
      <c r="KD126" s="134"/>
      <c r="KE126" s="134"/>
      <c r="KF126" s="134"/>
      <c r="KG126" s="134"/>
      <c r="KH126" s="134"/>
      <c r="KI126" s="134"/>
      <c r="KJ126" s="134"/>
      <c r="KK126" s="134"/>
      <c r="KL126" s="134"/>
      <c r="KM126" s="134"/>
      <c r="KN126" s="134"/>
      <c r="KO126" s="134"/>
      <c r="KP126" s="134"/>
      <c r="KQ126" s="134"/>
      <c r="KR126" s="134"/>
      <c r="KS126" s="134"/>
      <c r="KT126" s="134"/>
      <c r="KU126" s="134"/>
      <c r="KV126" s="134"/>
      <c r="KW126" s="134"/>
      <c r="KX126" s="134"/>
      <c r="KY126" s="134"/>
      <c r="KZ126" s="134"/>
      <c r="LA126" s="134"/>
      <c r="LB126" s="134"/>
      <c r="LC126" s="134"/>
      <c r="LD126" s="134"/>
      <c r="LE126" s="134"/>
      <c r="LF126" s="134"/>
      <c r="LG126" s="134"/>
      <c r="LH126" s="134"/>
      <c r="LI126" s="134"/>
      <c r="LJ126" s="134"/>
      <c r="LK126" s="134"/>
      <c r="LL126" s="134"/>
      <c r="LM126" s="134"/>
      <c r="LN126" s="134"/>
      <c r="LO126" s="134"/>
      <c r="LP126" s="134"/>
      <c r="LQ126" s="134"/>
      <c r="LR126" s="134"/>
      <c r="LS126" s="134"/>
      <c r="LT126" s="134"/>
      <c r="LU126" s="134"/>
      <c r="LV126" s="134"/>
      <c r="LW126" s="134"/>
      <c r="LX126" s="134"/>
      <c r="LY126" s="134"/>
      <c r="LZ126" s="134"/>
      <c r="MA126" s="134"/>
      <c r="MB126" s="134"/>
      <c r="MC126" s="134"/>
      <c r="MD126" s="134"/>
      <c r="ME126" s="134"/>
      <c r="MF126" s="134"/>
      <c r="MG126" s="134"/>
      <c r="MH126" s="134"/>
      <c r="MI126" s="134"/>
      <c r="MJ126" s="134"/>
      <c r="MK126" s="134"/>
      <c r="ML126" s="134"/>
      <c r="MM126" s="134"/>
      <c r="MN126" s="134"/>
      <c r="MO126" s="134"/>
      <c r="MP126" s="134"/>
      <c r="MQ126" s="134"/>
      <c r="MR126" s="134"/>
      <c r="MS126" s="134"/>
      <c r="MT126" s="134"/>
      <c r="MU126" s="134"/>
      <c r="MV126" s="134"/>
      <c r="MW126" s="134"/>
      <c r="MX126" s="134"/>
      <c r="MY126" s="134"/>
      <c r="MZ126" s="134"/>
      <c r="NA126" s="134"/>
      <c r="NB126" s="134"/>
      <c r="NC126" s="134"/>
      <c r="ND126" s="134"/>
      <c r="NE126" s="134"/>
      <c r="NF126" s="134"/>
      <c r="NG126" s="134"/>
      <c r="NH126" s="134"/>
      <c r="NI126" s="134"/>
      <c r="NJ126" s="134"/>
      <c r="NK126" s="134"/>
      <c r="NL126" s="134"/>
      <c r="NM126" s="134"/>
      <c r="NN126" s="134"/>
      <c r="NO126" s="134"/>
      <c r="NP126" s="134"/>
      <c r="NQ126" s="134"/>
      <c r="NR126" s="134"/>
      <c r="NS126" s="134"/>
      <c r="NT126" s="134"/>
      <c r="NU126" s="134"/>
      <c r="NV126" s="134"/>
      <c r="NW126" s="134"/>
      <c r="NX126" s="134"/>
      <c r="NY126" s="134"/>
      <c r="NZ126" s="134"/>
      <c r="OA126" s="134"/>
      <c r="OB126" s="134"/>
      <c r="OC126" s="134"/>
      <c r="OD126" s="134"/>
      <c r="OE126" s="134"/>
      <c r="OF126" s="134"/>
      <c r="OG126" s="134"/>
      <c r="OH126" s="134"/>
      <c r="OI126" s="134"/>
      <c r="OJ126" s="134"/>
      <c r="OK126" s="134"/>
      <c r="OL126" s="134"/>
      <c r="OM126" s="134"/>
      <c r="ON126" s="134"/>
      <c r="OO126" s="134"/>
      <c r="OP126" s="134"/>
      <c r="OQ126" s="134"/>
      <c r="OR126" s="134"/>
      <c r="OS126" s="134"/>
      <c r="OT126" s="134"/>
      <c r="OU126" s="134"/>
      <c r="OV126" s="134"/>
      <c r="OW126" s="134"/>
      <c r="OX126" s="134"/>
      <c r="OY126" s="134"/>
      <c r="OZ126" s="134"/>
      <c r="PA126" s="134"/>
      <c r="PB126" s="134"/>
      <c r="PC126" s="134"/>
      <c r="PD126" s="134"/>
      <c r="PE126" s="134"/>
      <c r="PF126" s="134"/>
      <c r="PG126" s="134"/>
      <c r="PH126" s="134"/>
      <c r="PI126" s="134"/>
      <c r="PJ126" s="134"/>
      <c r="PK126" s="134"/>
      <c r="PL126" s="134"/>
      <c r="PM126" s="134"/>
      <c r="PN126" s="134"/>
      <c r="PO126" s="134"/>
      <c r="PP126" s="134"/>
      <c r="PQ126" s="134"/>
      <c r="PR126" s="134"/>
      <c r="PS126" s="134"/>
      <c r="PT126" s="134"/>
      <c r="PU126" s="134"/>
      <c r="PV126" s="134"/>
      <c r="PW126" s="134"/>
      <c r="PX126" s="134"/>
      <c r="PY126" s="134"/>
      <c r="PZ126" s="134"/>
      <c r="QA126" s="134"/>
      <c r="QB126" s="134"/>
      <c r="QC126" s="134"/>
      <c r="QD126" s="134"/>
      <c r="QE126" s="134"/>
      <c r="QF126" s="134"/>
      <c r="QG126" s="134"/>
      <c r="QH126" s="134"/>
      <c r="QI126" s="134"/>
      <c r="QJ126" s="134"/>
      <c r="QK126" s="134"/>
      <c r="QL126" s="134"/>
      <c r="QM126" s="134"/>
      <c r="QN126" s="134"/>
      <c r="QO126" s="134"/>
      <c r="QP126" s="134"/>
      <c r="QQ126" s="134"/>
      <c r="QR126" s="134"/>
      <c r="QS126" s="134"/>
      <c r="QT126" s="134"/>
      <c r="QU126" s="134"/>
      <c r="QV126" s="134"/>
      <c r="QW126" s="134"/>
      <c r="QX126" s="134"/>
      <c r="QY126" s="134"/>
      <c r="QZ126" s="134"/>
      <c r="RA126" s="134"/>
      <c r="RB126" s="134"/>
      <c r="RC126" s="134"/>
      <c r="RD126" s="134"/>
      <c r="RE126" s="134"/>
      <c r="RF126" s="134"/>
      <c r="RG126" s="134"/>
      <c r="RH126" s="134"/>
      <c r="RI126" s="134"/>
      <c r="RJ126" s="134"/>
      <c r="RK126" s="134"/>
      <c r="RL126" s="134"/>
      <c r="RM126" s="134"/>
      <c r="RN126" s="134"/>
      <c r="RO126" s="134"/>
      <c r="RP126" s="134"/>
      <c r="RQ126" s="134"/>
      <c r="RR126" s="134"/>
      <c r="RS126" s="134"/>
      <c r="RT126" s="134"/>
      <c r="RU126" s="134"/>
      <c r="RV126" s="134"/>
      <c r="RW126" s="134"/>
      <c r="RX126" s="134"/>
      <c r="RY126" s="134"/>
      <c r="RZ126" s="134"/>
      <c r="SA126" s="134"/>
      <c r="SB126" s="134"/>
      <c r="SC126" s="134"/>
      <c r="SD126" s="134"/>
      <c r="SE126" s="134"/>
      <c r="SF126" s="134"/>
      <c r="SG126" s="134"/>
      <c r="SH126" s="134"/>
      <c r="SI126" s="134"/>
      <c r="SJ126" s="134"/>
      <c r="SK126" s="134"/>
      <c r="SL126" s="134"/>
      <c r="SM126" s="134"/>
      <c r="SN126" s="134"/>
      <c r="SO126" s="134"/>
      <c r="SP126" s="134"/>
      <c r="SQ126" s="134"/>
      <c r="SR126" s="134"/>
      <c r="SS126" s="134"/>
      <c r="ST126" s="134"/>
      <c r="SU126" s="134"/>
      <c r="SV126" s="134"/>
      <c r="SW126" s="134"/>
      <c r="SX126" s="134"/>
      <c r="SY126" s="134"/>
      <c r="SZ126" s="134"/>
      <c r="TA126" s="134"/>
      <c r="TB126" s="134"/>
      <c r="TC126" s="134"/>
      <c r="TD126" s="134"/>
      <c r="TE126" s="134"/>
      <c r="TF126" s="134"/>
      <c r="TG126" s="134"/>
      <c r="TH126" s="134"/>
      <c r="TI126" s="134"/>
      <c r="TJ126" s="134"/>
      <c r="TK126" s="134"/>
      <c r="TL126" s="134"/>
      <c r="TM126" s="134"/>
      <c r="TN126" s="134"/>
      <c r="TO126" s="134"/>
      <c r="TP126" s="134"/>
      <c r="TQ126" s="134"/>
      <c r="TR126" s="134"/>
      <c r="TS126" s="134"/>
      <c r="TT126" s="134"/>
      <c r="TU126" s="134"/>
      <c r="TV126" s="134"/>
      <c r="TW126" s="134"/>
      <c r="TX126" s="134"/>
      <c r="TY126" s="134"/>
      <c r="TZ126" s="134"/>
      <c r="UA126" s="134"/>
      <c r="UB126" s="134"/>
      <c r="UC126" s="134"/>
      <c r="UD126" s="134"/>
      <c r="UE126" s="134"/>
      <c r="UF126" s="134"/>
      <c r="UG126" s="134"/>
      <c r="UH126" s="134"/>
      <c r="UI126" s="134"/>
      <c r="UJ126" s="134"/>
      <c r="UK126" s="134"/>
      <c r="UL126" s="134"/>
      <c r="UM126" s="134"/>
      <c r="UN126" s="134"/>
      <c r="UO126" s="134"/>
      <c r="UP126" s="134"/>
      <c r="UQ126" s="134"/>
      <c r="UR126" s="134"/>
      <c r="US126" s="134"/>
      <c r="UT126" s="134"/>
      <c r="UU126" s="134"/>
      <c r="UV126" s="134"/>
      <c r="UW126" s="134"/>
      <c r="UX126" s="134"/>
      <c r="UY126" s="134"/>
      <c r="UZ126" s="134"/>
      <c r="VA126" s="134"/>
      <c r="VB126" s="134"/>
      <c r="VC126" s="134"/>
      <c r="VD126" s="134"/>
      <c r="VE126" s="134"/>
      <c r="VF126" s="134"/>
      <c r="VG126" s="134"/>
      <c r="VH126" s="134"/>
      <c r="VI126" s="134"/>
      <c r="VJ126" s="134"/>
      <c r="VK126" s="134"/>
      <c r="VL126" s="134"/>
      <c r="VM126" s="134"/>
      <c r="VN126" s="134"/>
      <c r="VO126" s="134"/>
      <c r="VP126" s="134"/>
      <c r="VQ126" s="134"/>
      <c r="VR126" s="134"/>
      <c r="VS126" s="134"/>
      <c r="VT126" s="134"/>
      <c r="VU126" s="134"/>
      <c r="VV126" s="134"/>
      <c r="VW126" s="134"/>
      <c r="VX126" s="134"/>
      <c r="VY126" s="134"/>
      <c r="VZ126" s="134"/>
      <c r="WA126" s="134"/>
      <c r="WB126" s="134"/>
      <c r="WC126" s="134"/>
      <c r="WD126" s="134"/>
      <c r="WE126" s="134"/>
      <c r="WF126" s="134"/>
      <c r="WG126" s="134"/>
      <c r="WH126" s="134"/>
      <c r="WI126" s="134"/>
      <c r="WJ126" s="134"/>
      <c r="WK126" s="134"/>
      <c r="WL126" s="134"/>
      <c r="WM126" s="134"/>
      <c r="WN126" s="134"/>
      <c r="WO126" s="134"/>
      <c r="WP126" s="134"/>
      <c r="WQ126" s="134"/>
      <c r="WR126" s="134"/>
      <c r="WS126" s="134"/>
      <c r="WT126" s="134"/>
      <c r="WU126" s="134"/>
      <c r="WV126" s="134"/>
      <c r="WW126" s="134"/>
      <c r="WX126" s="134"/>
      <c r="WY126" s="134"/>
      <c r="WZ126" s="134"/>
      <c r="XA126" s="134"/>
      <c r="XB126" s="134"/>
      <c r="XC126" s="134"/>
      <c r="XD126" s="134"/>
      <c r="XE126" s="134"/>
      <c r="XF126" s="134"/>
      <c r="XG126" s="134"/>
      <c r="XH126" s="134"/>
      <c r="XI126" s="134"/>
      <c r="XJ126" s="134"/>
      <c r="XK126" s="134"/>
      <c r="XL126" s="134"/>
      <c r="XM126" s="134"/>
      <c r="XN126" s="134"/>
      <c r="XO126" s="134"/>
      <c r="XP126" s="134"/>
      <c r="XQ126" s="134"/>
      <c r="XR126" s="134"/>
      <c r="XS126" s="134"/>
      <c r="XT126" s="134"/>
      <c r="XU126" s="134"/>
      <c r="XV126" s="134"/>
      <c r="XW126" s="134"/>
      <c r="XX126" s="134"/>
      <c r="XY126" s="134"/>
      <c r="XZ126" s="134"/>
      <c r="YA126" s="134"/>
      <c r="YB126" s="134"/>
      <c r="YC126" s="134"/>
      <c r="YD126" s="134"/>
      <c r="YE126" s="134"/>
      <c r="YF126" s="134"/>
      <c r="YG126" s="134"/>
      <c r="YH126" s="134"/>
      <c r="YI126" s="134"/>
      <c r="YJ126" s="134"/>
      <c r="YK126" s="134"/>
      <c r="YL126" s="134"/>
      <c r="YM126" s="134"/>
      <c r="YN126" s="134"/>
      <c r="YO126" s="134"/>
      <c r="YP126" s="134"/>
      <c r="YQ126" s="134"/>
      <c r="YR126" s="134"/>
      <c r="YS126" s="134"/>
      <c r="YT126" s="134"/>
      <c r="YU126" s="134"/>
      <c r="YV126" s="134"/>
      <c r="YW126" s="134"/>
      <c r="YX126" s="134"/>
      <c r="YY126" s="134"/>
      <c r="YZ126" s="134"/>
      <c r="ZA126" s="134"/>
      <c r="ZB126" s="134"/>
      <c r="ZC126" s="134"/>
      <c r="ZD126" s="134"/>
      <c r="ZE126" s="134"/>
      <c r="ZF126" s="134"/>
      <c r="ZG126" s="134"/>
      <c r="ZH126" s="134"/>
      <c r="ZI126" s="134"/>
      <c r="ZJ126" s="134"/>
      <c r="ZK126" s="134"/>
      <c r="ZL126" s="134"/>
      <c r="ZM126" s="134"/>
      <c r="ZN126" s="134"/>
      <c r="ZO126" s="134"/>
      <c r="ZP126" s="134"/>
      <c r="ZQ126" s="134"/>
      <c r="ZR126" s="134"/>
      <c r="ZS126" s="134"/>
      <c r="ZT126" s="134"/>
      <c r="ZU126" s="134"/>
      <c r="ZV126" s="134"/>
      <c r="ZW126" s="134"/>
      <c r="ZX126" s="134"/>
      <c r="ZY126" s="134"/>
      <c r="ZZ126" s="134"/>
      <c r="AAA126" s="134"/>
      <c r="AAB126" s="134"/>
      <c r="AAC126" s="134"/>
      <c r="AAD126" s="134"/>
      <c r="AAE126" s="134"/>
      <c r="AAF126" s="134"/>
      <c r="AAG126" s="134"/>
      <c r="AAH126" s="134"/>
      <c r="AAI126" s="134"/>
      <c r="AAJ126" s="134"/>
      <c r="AAK126" s="134"/>
      <c r="AAL126" s="134"/>
      <c r="AAM126" s="134"/>
      <c r="AAN126" s="134"/>
      <c r="AAO126" s="134"/>
      <c r="AAP126" s="134"/>
      <c r="AAQ126" s="134"/>
      <c r="AAR126" s="134"/>
      <c r="AAS126" s="134"/>
      <c r="AAT126" s="134"/>
      <c r="AAU126" s="134"/>
      <c r="AAV126" s="134"/>
      <c r="AAW126" s="134"/>
      <c r="AAX126" s="134"/>
      <c r="AAY126" s="134"/>
      <c r="AAZ126" s="134"/>
      <c r="ABA126" s="134"/>
      <c r="ABB126" s="134"/>
      <c r="ABC126" s="134"/>
      <c r="ABD126" s="134"/>
      <c r="ABE126" s="134"/>
      <c r="ABF126" s="134"/>
      <c r="ABG126" s="134"/>
      <c r="ABH126" s="134"/>
      <c r="ABI126" s="134"/>
      <c r="ABJ126" s="134"/>
      <c r="ABK126" s="134"/>
      <c r="ABL126" s="134"/>
      <c r="ABM126" s="134"/>
      <c r="ABN126" s="134"/>
      <c r="ABO126" s="134"/>
      <c r="ABP126" s="134"/>
      <c r="ABQ126" s="134"/>
      <c r="ABR126" s="134"/>
      <c r="ABS126" s="134"/>
      <c r="ABT126" s="134"/>
      <c r="ABU126" s="134"/>
      <c r="ABV126" s="134"/>
      <c r="ABW126" s="134"/>
      <c r="ABX126" s="134"/>
      <c r="ABY126" s="134"/>
      <c r="ABZ126" s="134"/>
      <c r="ACA126" s="134"/>
      <c r="ACB126" s="134"/>
      <c r="ACC126" s="134"/>
      <c r="ACD126" s="134"/>
      <c r="ACE126" s="134"/>
      <c r="ACF126" s="134"/>
      <c r="ACG126" s="134"/>
      <c r="ACH126" s="134"/>
      <c r="ACI126" s="134"/>
      <c r="ACJ126" s="134"/>
      <c r="ACK126" s="134"/>
      <c r="ACL126" s="134"/>
      <c r="ACM126" s="134"/>
      <c r="ACN126" s="134"/>
      <c r="ACO126" s="134"/>
      <c r="ACP126" s="134"/>
      <c r="ACQ126" s="134"/>
      <c r="ACR126" s="134"/>
      <c r="ACS126" s="134"/>
      <c r="ACT126" s="134"/>
      <c r="ACU126" s="134"/>
      <c r="ACV126" s="134"/>
      <c r="ACW126" s="134"/>
      <c r="ACX126" s="134"/>
      <c r="ACY126" s="134"/>
      <c r="ACZ126" s="134"/>
      <c r="ADA126" s="134"/>
      <c r="ADB126" s="134"/>
      <c r="ADC126" s="134"/>
      <c r="ADD126" s="134"/>
      <c r="ADE126" s="134"/>
      <c r="ADF126" s="134"/>
      <c r="ADG126" s="134"/>
      <c r="ADH126" s="134"/>
      <c r="ADI126" s="134"/>
      <c r="ADJ126" s="134"/>
      <c r="ADK126" s="134"/>
      <c r="ADL126" s="134"/>
      <c r="ADM126" s="134"/>
      <c r="ADN126" s="134"/>
      <c r="ADO126" s="134"/>
      <c r="ADP126" s="134"/>
      <c r="ADQ126" s="134"/>
      <c r="ADR126" s="134"/>
      <c r="ADS126" s="134"/>
      <c r="ADT126" s="134"/>
      <c r="ADU126" s="134"/>
      <c r="ADV126" s="134"/>
      <c r="ADW126" s="134"/>
      <c r="ADX126" s="134"/>
      <c r="ADY126" s="134"/>
      <c r="ADZ126" s="134"/>
      <c r="AEA126" s="134"/>
      <c r="AEB126" s="134"/>
      <c r="AEC126" s="134"/>
      <c r="AED126" s="134"/>
      <c r="AEE126" s="134"/>
      <c r="AEF126" s="134"/>
      <c r="AEG126" s="134"/>
      <c r="AEH126" s="134"/>
      <c r="AEI126" s="134"/>
      <c r="AEJ126" s="134"/>
      <c r="AEK126" s="134"/>
      <c r="AEL126" s="134"/>
      <c r="AEM126" s="134"/>
      <c r="AEN126" s="134"/>
      <c r="AEO126" s="134"/>
      <c r="AEP126" s="134"/>
      <c r="AEQ126" s="134"/>
      <c r="AER126" s="134"/>
      <c r="AES126" s="134"/>
      <c r="AET126" s="134"/>
      <c r="AEU126" s="134"/>
      <c r="AEV126" s="134"/>
      <c r="AEW126" s="134"/>
      <c r="AEX126" s="134"/>
      <c r="AEY126" s="134"/>
      <c r="AEZ126" s="134"/>
      <c r="AFA126" s="134"/>
      <c r="AFB126" s="134"/>
      <c r="AFC126" s="134"/>
      <c r="AFD126" s="134"/>
      <c r="AFE126" s="134"/>
      <c r="AFF126" s="134"/>
      <c r="AFG126" s="134"/>
      <c r="AFH126" s="134"/>
      <c r="AFI126" s="134"/>
      <c r="AFJ126" s="134"/>
      <c r="AFK126" s="134"/>
      <c r="AFL126" s="134"/>
      <c r="AFM126" s="134"/>
      <c r="AFN126" s="134"/>
      <c r="AFO126" s="134"/>
      <c r="AFP126" s="134"/>
      <c r="AFQ126" s="134"/>
      <c r="AFR126" s="134"/>
      <c r="AFS126" s="134"/>
      <c r="AFT126" s="134"/>
      <c r="AFU126" s="134"/>
      <c r="AFV126" s="134"/>
      <c r="AFW126" s="134"/>
      <c r="AFX126" s="134"/>
      <c r="AFY126" s="134"/>
      <c r="AFZ126" s="134"/>
      <c r="AGA126" s="134"/>
      <c r="AGB126" s="134"/>
      <c r="AGC126" s="134"/>
      <c r="AGD126" s="134"/>
      <c r="AGE126" s="134"/>
      <c r="AGF126" s="134"/>
      <c r="AGG126" s="134"/>
      <c r="AGH126" s="134"/>
      <c r="AGI126" s="134"/>
      <c r="AGJ126" s="134"/>
      <c r="AGK126" s="134"/>
      <c r="AGL126" s="134"/>
      <c r="AGM126" s="134"/>
      <c r="AGN126" s="134"/>
      <c r="AGO126" s="134"/>
      <c r="AGP126" s="134"/>
      <c r="AGQ126" s="134"/>
      <c r="AGR126" s="134"/>
      <c r="AGS126" s="134"/>
      <c r="AGT126" s="134"/>
      <c r="AGU126" s="134"/>
      <c r="AGV126" s="134"/>
      <c r="AGW126" s="134"/>
      <c r="AGX126" s="134"/>
      <c r="AGY126" s="134"/>
      <c r="AGZ126" s="134"/>
      <c r="AHA126" s="134"/>
      <c r="AHB126" s="134"/>
      <c r="AHC126" s="134"/>
      <c r="AHD126" s="134"/>
      <c r="AHE126" s="134"/>
      <c r="AHF126" s="134"/>
      <c r="AHG126" s="134"/>
      <c r="AHH126" s="134"/>
      <c r="AHI126" s="134"/>
      <c r="AHJ126" s="134"/>
      <c r="AHK126" s="134"/>
      <c r="AHL126" s="134"/>
      <c r="AHM126" s="134"/>
      <c r="AHN126" s="134"/>
      <c r="AHO126" s="134"/>
      <c r="AHP126" s="134"/>
      <c r="AHQ126" s="134"/>
      <c r="AHR126" s="134"/>
      <c r="AHS126" s="134"/>
      <c r="AHT126" s="134"/>
      <c r="AHU126" s="134"/>
      <c r="AHV126" s="134"/>
      <c r="AHW126" s="134"/>
      <c r="AHX126" s="134"/>
      <c r="AHY126" s="134"/>
      <c r="AHZ126" s="134"/>
      <c r="AIA126" s="134"/>
      <c r="AIB126" s="134"/>
      <c r="AIC126" s="134"/>
      <c r="AID126" s="134"/>
      <c r="AIE126" s="134"/>
      <c r="AIF126" s="134"/>
      <c r="AIG126" s="134"/>
      <c r="AIH126" s="134"/>
      <c r="AII126" s="134"/>
      <c r="AIJ126" s="134"/>
      <c r="AIK126" s="134"/>
      <c r="AIL126" s="134"/>
      <c r="AIM126" s="134"/>
      <c r="AIN126" s="134"/>
      <c r="AIO126" s="134"/>
      <c r="AIP126" s="134"/>
      <c r="AIQ126" s="134"/>
      <c r="AIR126" s="134"/>
      <c r="AIS126" s="134"/>
      <c r="AIT126" s="134"/>
      <c r="AIU126" s="134"/>
      <c r="AIV126" s="134"/>
      <c r="AIW126" s="134"/>
      <c r="AIX126" s="134"/>
      <c r="AIY126" s="134"/>
      <c r="AIZ126" s="134"/>
      <c r="AJA126" s="134"/>
      <c r="AJB126" s="134"/>
      <c r="AJC126" s="134"/>
      <c r="AJD126" s="134"/>
      <c r="AJE126" s="134"/>
      <c r="AJF126" s="134"/>
      <c r="AJG126" s="134"/>
      <c r="AJH126" s="134"/>
      <c r="AJI126" s="134"/>
      <c r="AJJ126" s="134"/>
      <c r="AJK126" s="134"/>
      <c r="AJL126" s="134"/>
      <c r="AJM126" s="134"/>
      <c r="AJN126" s="134"/>
      <c r="AJO126" s="134"/>
      <c r="AJP126" s="134"/>
      <c r="AJQ126" s="134"/>
      <c r="AJR126" s="134"/>
      <c r="AJS126" s="134"/>
      <c r="AJT126" s="134"/>
      <c r="AJU126" s="134"/>
      <c r="AJV126" s="134"/>
      <c r="AJW126" s="134"/>
      <c r="AJX126" s="134"/>
      <c r="AJY126" s="134"/>
      <c r="AJZ126" s="134"/>
      <c r="AKA126" s="134"/>
      <c r="AKB126" s="134"/>
      <c r="AKC126" s="134"/>
      <c r="AKD126" s="134"/>
      <c r="AKE126" s="134"/>
      <c r="AKF126" s="134"/>
      <c r="AKG126" s="134"/>
      <c r="AKH126" s="134"/>
      <c r="AKI126" s="134"/>
      <c r="AKJ126" s="134"/>
      <c r="AKK126" s="134"/>
      <c r="AKL126" s="134"/>
      <c r="AKM126" s="134"/>
      <c r="AKN126" s="134"/>
      <c r="AKO126" s="134"/>
      <c r="AKP126" s="134"/>
      <c r="AKQ126" s="134"/>
      <c r="AKR126" s="134"/>
      <c r="AKS126" s="134"/>
      <c r="AKT126" s="134"/>
      <c r="AKU126" s="134"/>
      <c r="AKV126" s="134"/>
      <c r="AKW126" s="134"/>
      <c r="AKX126" s="134"/>
      <c r="AKY126" s="134"/>
      <c r="AKZ126" s="134"/>
      <c r="ALA126" s="134"/>
      <c r="ALB126" s="134"/>
      <c r="ALC126" s="134"/>
      <c r="ALD126" s="134"/>
      <c r="ALE126" s="134"/>
      <c r="ALF126" s="134"/>
      <c r="ALG126" s="134"/>
      <c r="ALH126" s="134"/>
      <c r="ALI126" s="134"/>
      <c r="ALJ126" s="134"/>
      <c r="ALK126" s="134"/>
      <c r="ALL126" s="134"/>
      <c r="ALM126" s="134"/>
      <c r="ALN126" s="134"/>
      <c r="ALO126" s="134"/>
      <c r="ALP126" s="134"/>
      <c r="ALQ126" s="134"/>
      <c r="ALR126" s="134"/>
      <c r="ALS126" s="134"/>
      <c r="ALT126" s="134"/>
      <c r="ALU126" s="134"/>
      <c r="ALV126" s="134"/>
      <c r="ALW126" s="134"/>
      <c r="ALX126" s="134"/>
      <c r="ALY126" s="134"/>
      <c r="ALZ126" s="134"/>
      <c r="AMA126" s="134"/>
      <c r="AMB126" s="134"/>
      <c r="AMC126" s="134"/>
      <c r="AMD126" s="134"/>
      <c r="AME126" s="134"/>
      <c r="AMF126" s="134"/>
      <c r="AMG126" s="134"/>
      <c r="AMH126" s="134"/>
      <c r="AMI126" s="134"/>
      <c r="AMJ126" s="134"/>
      <c r="AMK126" s="134"/>
      <c r="AML126" s="134"/>
      <c r="AMM126" s="134"/>
      <c r="AMN126" s="134"/>
      <c r="AMO126" s="134"/>
      <c r="AMP126" s="134"/>
      <c r="AMQ126" s="134"/>
      <c r="AMR126" s="134"/>
      <c r="AMS126" s="134"/>
      <c r="AMT126" s="134"/>
      <c r="AMU126" s="134"/>
      <c r="AMV126" s="134"/>
      <c r="AMW126" s="134"/>
      <c r="AMX126" s="134"/>
      <c r="AMY126" s="134"/>
      <c r="AMZ126" s="134"/>
      <c r="ANA126" s="134"/>
      <c r="ANB126" s="134"/>
      <c r="ANC126" s="134"/>
      <c r="AND126" s="134"/>
      <c r="ANE126" s="134"/>
      <c r="ANF126" s="134"/>
      <c r="ANG126" s="134"/>
      <c r="ANH126" s="134"/>
      <c r="ANI126" s="134"/>
      <c r="ANJ126" s="134"/>
      <c r="ANK126" s="134"/>
      <c r="ANL126" s="134"/>
      <c r="ANM126" s="134"/>
      <c r="ANN126" s="134"/>
      <c r="ANO126" s="134"/>
      <c r="ANP126" s="134"/>
      <c r="ANQ126" s="134"/>
      <c r="ANR126" s="134"/>
      <c r="ANS126" s="134"/>
      <c r="ANT126" s="134"/>
      <c r="ANU126" s="134"/>
      <c r="ANV126" s="134"/>
      <c r="ANW126" s="134"/>
      <c r="ANX126" s="134"/>
      <c r="ANY126" s="134"/>
      <c r="ANZ126" s="134"/>
      <c r="AOA126" s="134"/>
      <c r="AOB126" s="134"/>
      <c r="AOC126" s="134"/>
      <c r="AOD126" s="134"/>
      <c r="AOE126" s="134"/>
      <c r="AOF126" s="134"/>
      <c r="AOG126" s="134"/>
      <c r="AOH126" s="134"/>
      <c r="AOI126" s="134"/>
      <c r="AOJ126" s="134"/>
      <c r="AOK126" s="134"/>
      <c r="AOL126" s="134"/>
      <c r="AOM126" s="134"/>
      <c r="AON126" s="134"/>
      <c r="AOO126" s="134"/>
      <c r="AOP126" s="134"/>
      <c r="AOQ126" s="134"/>
      <c r="AOR126" s="134"/>
      <c r="AOS126" s="134"/>
      <c r="AOT126" s="134"/>
      <c r="AOU126" s="134"/>
      <c r="AOV126" s="134"/>
      <c r="AOW126" s="134"/>
      <c r="AOX126" s="134"/>
      <c r="AOY126" s="134"/>
      <c r="AOZ126" s="134"/>
      <c r="APA126" s="134"/>
      <c r="APB126" s="134"/>
      <c r="APC126" s="134"/>
      <c r="APD126" s="134"/>
      <c r="APE126" s="134"/>
      <c r="APF126" s="134"/>
      <c r="APG126" s="134"/>
      <c r="APH126" s="134"/>
      <c r="API126" s="134"/>
      <c r="APJ126" s="134"/>
      <c r="APK126" s="134"/>
      <c r="APL126" s="134"/>
      <c r="APM126" s="134"/>
      <c r="APN126" s="134"/>
      <c r="APO126" s="134"/>
      <c r="APP126" s="134"/>
      <c r="APQ126" s="134"/>
      <c r="APR126" s="134"/>
      <c r="APS126" s="134"/>
      <c r="APT126" s="134"/>
      <c r="APU126" s="134"/>
      <c r="APV126" s="134"/>
      <c r="APW126" s="134"/>
      <c r="APX126" s="134"/>
      <c r="APY126" s="134"/>
      <c r="APZ126" s="134"/>
      <c r="AQA126" s="134"/>
      <c r="AQB126" s="134"/>
      <c r="AQC126" s="134"/>
      <c r="AQD126" s="134"/>
      <c r="AQE126" s="134"/>
      <c r="AQF126" s="134"/>
      <c r="AQG126" s="134"/>
      <c r="AQH126" s="134"/>
      <c r="AQI126" s="134"/>
      <c r="AQJ126" s="134"/>
      <c r="AQK126" s="134"/>
      <c r="AQL126" s="134"/>
      <c r="AQM126" s="134"/>
      <c r="AQN126" s="134"/>
      <c r="AQO126" s="134"/>
      <c r="AQP126" s="134"/>
      <c r="AQQ126" s="134"/>
      <c r="AQR126" s="134"/>
      <c r="AQS126" s="134"/>
      <c r="AQT126" s="134"/>
      <c r="AQU126" s="134"/>
      <c r="AQV126" s="134"/>
      <c r="AQW126" s="134"/>
      <c r="AQX126" s="134"/>
      <c r="AQY126" s="134"/>
      <c r="AQZ126" s="134"/>
      <c r="ARA126" s="134"/>
      <c r="ARB126" s="134"/>
      <c r="ARC126" s="134"/>
      <c r="ARD126" s="134"/>
      <c r="ARE126" s="134"/>
      <c r="ARF126" s="134"/>
      <c r="ARG126" s="134"/>
      <c r="ARH126" s="134"/>
      <c r="ARI126" s="134"/>
      <c r="ARJ126" s="134"/>
      <c r="ARK126" s="134"/>
      <c r="ARL126" s="134"/>
      <c r="ARM126" s="134"/>
      <c r="ARN126" s="134"/>
      <c r="ARO126" s="134"/>
      <c r="ARP126" s="134"/>
      <c r="ARQ126" s="134"/>
      <c r="ARR126" s="134"/>
      <c r="ARS126" s="134"/>
      <c r="ART126" s="134"/>
      <c r="ARU126" s="134"/>
      <c r="ARV126" s="134"/>
      <c r="ARW126" s="134"/>
      <c r="ARX126" s="134"/>
      <c r="ARY126" s="134"/>
      <c r="ARZ126" s="134"/>
      <c r="ASA126" s="134"/>
      <c r="ASB126" s="134"/>
      <c r="ASC126" s="134"/>
      <c r="ASD126" s="134"/>
      <c r="ASE126" s="134"/>
      <c r="ASF126" s="134"/>
      <c r="ASG126" s="134"/>
      <c r="ASH126" s="134"/>
      <c r="ASI126" s="134"/>
      <c r="ASJ126" s="134"/>
      <c r="ASK126" s="134"/>
      <c r="ASL126" s="134"/>
      <c r="ASM126" s="134"/>
      <c r="ASN126" s="134"/>
      <c r="ASO126" s="134"/>
      <c r="ASP126" s="134"/>
      <c r="ASQ126" s="134"/>
      <c r="ASR126" s="134"/>
      <c r="ASS126" s="134"/>
      <c r="AST126" s="134"/>
      <c r="ASU126" s="134"/>
      <c r="ASV126" s="134"/>
      <c r="ASW126" s="134"/>
      <c r="ASX126" s="134"/>
      <c r="ASY126" s="134"/>
      <c r="ASZ126" s="134"/>
      <c r="ATA126" s="134"/>
      <c r="ATB126" s="134"/>
      <c r="ATC126" s="134"/>
      <c r="ATD126" s="134"/>
      <c r="ATE126" s="134"/>
      <c r="ATF126" s="134"/>
      <c r="ATG126" s="134"/>
      <c r="ATH126" s="134"/>
      <c r="ATI126" s="134"/>
      <c r="ATJ126" s="134"/>
      <c r="ATK126" s="134"/>
      <c r="ATL126" s="134"/>
      <c r="ATM126" s="134"/>
      <c r="ATN126" s="134"/>
      <c r="ATO126" s="134"/>
      <c r="ATP126" s="134"/>
      <c r="ATQ126" s="134"/>
      <c r="ATR126" s="134"/>
      <c r="ATS126" s="134"/>
      <c r="ATT126" s="134"/>
      <c r="ATU126" s="134"/>
      <c r="ATV126" s="134"/>
      <c r="ATW126" s="134"/>
      <c r="ATX126" s="134"/>
      <c r="ATY126" s="134"/>
      <c r="ATZ126" s="134"/>
      <c r="AUA126" s="134"/>
      <c r="AUB126" s="134"/>
      <c r="AUC126" s="134"/>
      <c r="AUD126" s="134"/>
      <c r="AUE126" s="134"/>
      <c r="AUF126" s="134"/>
      <c r="AUG126" s="134"/>
      <c r="AUH126" s="134"/>
      <c r="AUI126" s="134"/>
      <c r="AUJ126" s="134"/>
      <c r="AUK126" s="134"/>
      <c r="AUL126" s="134"/>
      <c r="AUM126" s="134"/>
      <c r="AUN126" s="134"/>
      <c r="AUO126" s="134"/>
      <c r="AUP126" s="134"/>
      <c r="AUQ126" s="134"/>
      <c r="AUR126" s="134"/>
      <c r="AUS126" s="134"/>
      <c r="AUT126" s="134"/>
      <c r="AUU126" s="134"/>
      <c r="AUV126" s="134"/>
      <c r="AUW126" s="134"/>
      <c r="AUX126" s="134"/>
      <c r="AUY126" s="134"/>
      <c r="AUZ126" s="134"/>
      <c r="AVA126" s="134"/>
      <c r="AVB126" s="134"/>
      <c r="AVC126" s="134"/>
      <c r="AVD126" s="134"/>
      <c r="AVE126" s="134"/>
      <c r="AVF126" s="134"/>
      <c r="AVG126" s="134"/>
      <c r="AVH126" s="134"/>
      <c r="AVI126" s="134"/>
      <c r="AVJ126" s="134"/>
      <c r="AVK126" s="134"/>
      <c r="AVL126" s="134"/>
      <c r="AVM126" s="134"/>
      <c r="AVN126" s="134"/>
      <c r="AVO126" s="134"/>
      <c r="AVP126" s="134"/>
      <c r="AVQ126" s="134"/>
      <c r="AVR126" s="134"/>
      <c r="AVS126" s="134"/>
      <c r="AVT126" s="134"/>
      <c r="AVU126" s="134"/>
      <c r="AVV126" s="134"/>
      <c r="AVW126" s="134"/>
      <c r="AVX126" s="134"/>
      <c r="AVY126" s="134"/>
      <c r="AVZ126" s="134"/>
      <c r="AWA126" s="134"/>
      <c r="AWB126" s="134"/>
      <c r="AWC126" s="134"/>
      <c r="AWD126" s="134"/>
      <c r="AWE126" s="134"/>
      <c r="AWF126" s="134"/>
      <c r="AWG126" s="134"/>
      <c r="AWH126" s="134"/>
      <c r="AWI126" s="134"/>
      <c r="AWJ126" s="134"/>
      <c r="AWK126" s="134"/>
      <c r="AWL126" s="134"/>
      <c r="AWM126" s="134"/>
      <c r="AWN126" s="134"/>
      <c r="AWO126" s="134"/>
      <c r="AWP126" s="134"/>
      <c r="AWQ126" s="134"/>
      <c r="AWR126" s="134"/>
      <c r="AWS126" s="134"/>
      <c r="AWT126" s="134"/>
      <c r="AWU126" s="134"/>
      <c r="AWV126" s="134"/>
      <c r="AWW126" s="134"/>
      <c r="AWX126" s="134"/>
      <c r="AWY126" s="134"/>
      <c r="AWZ126" s="134"/>
      <c r="AXA126" s="134"/>
      <c r="AXB126" s="134"/>
      <c r="AXC126" s="134"/>
      <c r="AXD126" s="134"/>
      <c r="AXE126" s="134"/>
      <c r="AXF126" s="134"/>
      <c r="AXG126" s="134"/>
      <c r="AXH126" s="134"/>
      <c r="AXI126" s="134"/>
      <c r="AXJ126" s="134"/>
      <c r="AXK126" s="134"/>
      <c r="AXL126" s="134"/>
      <c r="AXM126" s="134"/>
      <c r="AXN126" s="134"/>
      <c r="AXO126" s="134"/>
      <c r="AXP126" s="134"/>
      <c r="AXQ126" s="134"/>
      <c r="AXR126" s="134"/>
      <c r="AXS126" s="134"/>
      <c r="AXT126" s="134"/>
      <c r="AXU126" s="134"/>
      <c r="AXV126" s="134"/>
      <c r="AXW126" s="134"/>
      <c r="AXX126" s="134"/>
      <c r="AXY126" s="134"/>
      <c r="AXZ126" s="134"/>
      <c r="AYA126" s="134"/>
      <c r="AYB126" s="134"/>
      <c r="AYC126" s="134"/>
      <c r="AYD126" s="134"/>
      <c r="AYE126" s="134"/>
      <c r="AYF126" s="134"/>
      <c r="AYG126" s="134"/>
      <c r="AYH126" s="134"/>
      <c r="AYI126" s="134"/>
      <c r="AYJ126" s="134"/>
      <c r="AYK126" s="134"/>
      <c r="AYL126" s="134"/>
      <c r="AYM126" s="134"/>
      <c r="AYN126" s="134"/>
      <c r="AYO126" s="134"/>
      <c r="AYP126" s="134"/>
      <c r="AYQ126" s="134"/>
      <c r="AYR126" s="134"/>
      <c r="AYS126" s="134"/>
      <c r="AYT126" s="134"/>
      <c r="AYU126" s="134"/>
      <c r="AYV126" s="134"/>
      <c r="AYW126" s="134"/>
      <c r="AYX126" s="134"/>
      <c r="AYY126" s="134"/>
      <c r="AYZ126" s="134"/>
      <c r="AZA126" s="134"/>
      <c r="AZB126" s="134"/>
      <c r="AZC126" s="134"/>
      <c r="AZD126" s="134"/>
      <c r="AZE126" s="134"/>
      <c r="AZF126" s="134"/>
      <c r="AZG126" s="134"/>
      <c r="AZH126" s="134"/>
      <c r="AZI126" s="134"/>
      <c r="AZJ126" s="134"/>
      <c r="AZK126" s="134"/>
      <c r="AZL126" s="134"/>
      <c r="AZM126" s="134"/>
      <c r="AZN126" s="134"/>
      <c r="AZO126" s="134"/>
      <c r="AZP126" s="134"/>
      <c r="AZQ126" s="134"/>
      <c r="AZR126" s="134"/>
      <c r="AZS126" s="134"/>
      <c r="AZT126" s="134"/>
      <c r="AZU126" s="134"/>
      <c r="AZV126" s="134"/>
      <c r="AZW126" s="134"/>
      <c r="AZX126" s="134"/>
      <c r="AZY126" s="134"/>
      <c r="AZZ126" s="134"/>
      <c r="BAA126" s="134"/>
      <c r="BAB126" s="134"/>
      <c r="BAC126" s="134"/>
      <c r="BAD126" s="134"/>
      <c r="BAE126" s="134"/>
      <c r="BAF126" s="134"/>
      <c r="BAG126" s="134"/>
      <c r="BAH126" s="134"/>
      <c r="BAI126" s="134"/>
      <c r="BAJ126" s="134"/>
      <c r="BAK126" s="134"/>
      <c r="BAL126" s="134"/>
      <c r="BAM126" s="134"/>
      <c r="BAN126" s="134"/>
      <c r="BAO126" s="134"/>
      <c r="BAP126" s="134"/>
      <c r="BAQ126" s="134"/>
      <c r="BAR126" s="134"/>
      <c r="BAS126" s="134"/>
      <c r="BAT126" s="134"/>
      <c r="BAU126" s="134"/>
      <c r="BAV126" s="134"/>
      <c r="BAW126" s="134"/>
      <c r="BAX126" s="134"/>
      <c r="BAY126" s="134"/>
      <c r="BAZ126" s="134"/>
      <c r="BBA126" s="134"/>
      <c r="BBB126" s="134"/>
      <c r="BBC126" s="134"/>
      <c r="BBD126" s="134"/>
      <c r="BBE126" s="134"/>
      <c r="BBF126" s="134"/>
      <c r="BBG126" s="134"/>
      <c r="BBH126" s="134"/>
      <c r="BBI126" s="134"/>
      <c r="BBJ126" s="134"/>
      <c r="BBK126" s="134"/>
      <c r="BBL126" s="134"/>
      <c r="BBM126" s="134"/>
      <c r="BBN126" s="134"/>
      <c r="BBO126" s="134"/>
      <c r="BBP126" s="134"/>
      <c r="BBQ126" s="134"/>
      <c r="BBR126" s="134"/>
      <c r="BBS126" s="134"/>
      <c r="BBT126" s="134"/>
      <c r="BBU126" s="134"/>
      <c r="BBV126" s="134"/>
      <c r="BBW126" s="134"/>
      <c r="BBX126" s="134"/>
      <c r="BBY126" s="134"/>
      <c r="BBZ126" s="134"/>
      <c r="BCA126" s="134"/>
      <c r="BCB126" s="134"/>
      <c r="BCC126" s="134"/>
      <c r="BCD126" s="134"/>
      <c r="BCE126" s="134"/>
      <c r="BCF126" s="134"/>
      <c r="BCG126" s="134"/>
      <c r="BCH126" s="134"/>
      <c r="BCI126" s="134"/>
      <c r="BCJ126" s="134"/>
      <c r="BCK126" s="134"/>
      <c r="BCL126" s="134"/>
      <c r="BCM126" s="134"/>
      <c r="BCN126" s="134"/>
      <c r="BCO126" s="134"/>
      <c r="BCP126" s="134"/>
      <c r="BCQ126" s="134"/>
      <c r="BCR126" s="134"/>
      <c r="BCS126" s="134"/>
      <c r="BCT126" s="134"/>
      <c r="BCU126" s="134"/>
      <c r="BCV126" s="134"/>
      <c r="BCW126" s="134"/>
      <c r="BCX126" s="134"/>
      <c r="BCY126" s="134"/>
      <c r="BCZ126" s="134"/>
      <c r="BDA126" s="134"/>
      <c r="BDB126" s="134"/>
      <c r="BDC126" s="134"/>
      <c r="BDD126" s="134"/>
      <c r="BDE126" s="134"/>
      <c r="BDF126" s="134"/>
      <c r="BDG126" s="134"/>
      <c r="BDH126" s="134"/>
      <c r="BDI126" s="134"/>
      <c r="BDJ126" s="134"/>
      <c r="BDK126" s="134"/>
      <c r="BDL126" s="134"/>
      <c r="BDM126" s="134"/>
      <c r="BDN126" s="134"/>
      <c r="BDO126" s="134"/>
      <c r="BDP126" s="134"/>
      <c r="BDQ126" s="134"/>
      <c r="BDR126" s="134"/>
      <c r="BDS126" s="134"/>
      <c r="BDT126" s="134"/>
      <c r="BDU126" s="134"/>
      <c r="BDV126" s="134"/>
      <c r="BDW126" s="134"/>
      <c r="BDX126" s="134"/>
      <c r="BDY126" s="134"/>
      <c r="BDZ126" s="134"/>
      <c r="BEA126" s="134"/>
      <c r="BEB126" s="134"/>
      <c r="BEC126" s="134"/>
      <c r="BED126" s="134"/>
      <c r="BEE126" s="134"/>
      <c r="BEF126" s="134"/>
      <c r="BEG126" s="134"/>
      <c r="BEH126" s="134"/>
      <c r="BEI126" s="134"/>
      <c r="BEJ126" s="134"/>
      <c r="BEK126" s="134"/>
      <c r="BEL126" s="134"/>
      <c r="BEM126" s="134"/>
      <c r="BEN126" s="134"/>
      <c r="BEO126" s="134"/>
      <c r="BEP126" s="134"/>
      <c r="BEQ126" s="134"/>
      <c r="BER126" s="134"/>
      <c r="BES126" s="134"/>
      <c r="BET126" s="134"/>
      <c r="BEU126" s="134"/>
      <c r="BEV126" s="134"/>
      <c r="BEW126" s="134"/>
      <c r="BEX126" s="134"/>
      <c r="BEY126" s="134"/>
      <c r="BEZ126" s="134"/>
      <c r="BFA126" s="134"/>
      <c r="BFB126" s="134"/>
      <c r="BFC126" s="134"/>
      <c r="BFD126" s="134"/>
      <c r="BFE126" s="134"/>
      <c r="BFF126" s="134"/>
      <c r="BFG126" s="134"/>
      <c r="BFH126" s="134"/>
      <c r="BFI126" s="134"/>
      <c r="BFJ126" s="134"/>
      <c r="BFK126" s="134"/>
      <c r="BFL126" s="134"/>
      <c r="BFM126" s="134"/>
      <c r="BFN126" s="134"/>
      <c r="BFO126" s="134"/>
      <c r="BFP126" s="134"/>
      <c r="BFQ126" s="134"/>
      <c r="BFR126" s="134"/>
      <c r="BFS126" s="134"/>
      <c r="BFT126" s="134"/>
      <c r="BFU126" s="134"/>
      <c r="BFV126" s="134"/>
      <c r="BFW126" s="134"/>
      <c r="BFX126" s="134"/>
      <c r="BFY126" s="134"/>
      <c r="BFZ126" s="134"/>
      <c r="BGA126" s="134"/>
      <c r="BGB126" s="134"/>
      <c r="BGC126" s="134"/>
      <c r="BGD126" s="134"/>
      <c r="BGE126" s="134"/>
      <c r="BGF126" s="134"/>
      <c r="BGG126" s="134"/>
      <c r="BGH126" s="134"/>
      <c r="BGI126" s="134"/>
      <c r="BGJ126" s="134"/>
      <c r="BGK126" s="134"/>
      <c r="BGL126" s="134"/>
      <c r="BGM126" s="134"/>
      <c r="BGN126" s="134"/>
      <c r="BGO126" s="134"/>
      <c r="BGP126" s="134"/>
      <c r="BGQ126" s="134"/>
      <c r="BGR126" s="134"/>
      <c r="BGS126" s="134"/>
      <c r="BGT126" s="134"/>
      <c r="BGU126" s="134"/>
      <c r="BGV126" s="134"/>
      <c r="BGW126" s="134"/>
      <c r="BGX126" s="134"/>
      <c r="BGY126" s="134"/>
      <c r="BGZ126" s="134"/>
      <c r="BHA126" s="134"/>
      <c r="BHB126" s="134"/>
      <c r="BHC126" s="134"/>
      <c r="BHD126" s="134"/>
      <c r="BHE126" s="134"/>
      <c r="BHF126" s="134"/>
      <c r="BHG126" s="134"/>
      <c r="BHH126" s="134"/>
      <c r="BHI126" s="134"/>
      <c r="BHJ126" s="134"/>
      <c r="BHK126" s="134"/>
      <c r="BHL126" s="134"/>
      <c r="BHM126" s="134"/>
      <c r="BHN126" s="134"/>
      <c r="BHO126" s="134"/>
      <c r="BHP126" s="134"/>
      <c r="BHQ126" s="134"/>
      <c r="BHR126" s="134"/>
      <c r="BHS126" s="134"/>
      <c r="BHT126" s="134"/>
      <c r="BHU126" s="134"/>
      <c r="BHV126" s="134"/>
      <c r="BHW126" s="134"/>
      <c r="BHX126" s="134"/>
      <c r="BHY126" s="134"/>
      <c r="BHZ126" s="134"/>
      <c r="BIA126" s="134"/>
      <c r="BIB126" s="134"/>
      <c r="BIC126" s="134"/>
      <c r="BID126" s="134"/>
      <c r="BIE126" s="134"/>
      <c r="BIF126" s="134"/>
      <c r="BIG126" s="134"/>
      <c r="BIH126" s="134"/>
      <c r="BII126" s="134"/>
      <c r="BIJ126" s="134"/>
      <c r="BIK126" s="134"/>
      <c r="BIL126" s="134"/>
      <c r="BIM126" s="134"/>
      <c r="BIN126" s="134"/>
      <c r="BIO126" s="134"/>
      <c r="BIP126" s="134"/>
      <c r="BIQ126" s="134"/>
      <c r="BIR126" s="134"/>
      <c r="BIS126" s="134"/>
      <c r="BIT126" s="134"/>
      <c r="BIU126" s="134"/>
      <c r="BIV126" s="134"/>
      <c r="BIW126" s="134"/>
      <c r="BIX126" s="134"/>
      <c r="BIY126" s="134"/>
      <c r="BIZ126" s="134"/>
      <c r="BJA126" s="134"/>
      <c r="BJB126" s="134"/>
      <c r="BJC126" s="134"/>
      <c r="BJD126" s="134"/>
      <c r="BJE126" s="134"/>
      <c r="BJF126" s="134"/>
      <c r="BJG126" s="134"/>
      <c r="BJH126" s="134"/>
      <c r="BJI126" s="134"/>
      <c r="BJJ126" s="134"/>
      <c r="BJK126" s="134"/>
      <c r="BJL126" s="134"/>
      <c r="BJM126" s="134"/>
      <c r="BJN126" s="134"/>
      <c r="BJO126" s="134"/>
      <c r="BJP126" s="134"/>
      <c r="BJQ126" s="134"/>
      <c r="BJR126" s="134"/>
      <c r="BJS126" s="134"/>
      <c r="BJT126" s="134"/>
      <c r="BJU126" s="134"/>
      <c r="BJV126" s="134"/>
      <c r="BJW126" s="134"/>
      <c r="BJX126" s="134"/>
      <c r="BJY126" s="134"/>
      <c r="BJZ126" s="134"/>
      <c r="BKA126" s="134"/>
      <c r="BKB126" s="134"/>
      <c r="BKC126" s="134"/>
      <c r="BKD126" s="134"/>
      <c r="BKE126" s="134"/>
      <c r="BKF126" s="134"/>
      <c r="BKG126" s="134"/>
      <c r="BKH126" s="134"/>
      <c r="BKI126" s="134"/>
      <c r="BKJ126" s="134"/>
      <c r="BKK126" s="134"/>
      <c r="BKL126" s="134"/>
      <c r="BKM126" s="134"/>
      <c r="BKN126" s="134"/>
      <c r="BKO126" s="134"/>
      <c r="BKP126" s="134"/>
      <c r="BKQ126" s="134"/>
      <c r="BKR126" s="134"/>
      <c r="BKS126" s="134"/>
      <c r="BKT126" s="134"/>
      <c r="BKU126" s="134"/>
      <c r="BKV126" s="134"/>
      <c r="BKW126" s="134"/>
      <c r="BKX126" s="134"/>
      <c r="BKY126" s="134"/>
      <c r="BKZ126" s="134"/>
      <c r="BLA126" s="134"/>
      <c r="BLB126" s="134"/>
      <c r="BLC126" s="134"/>
      <c r="BLD126" s="134"/>
      <c r="BLE126" s="134"/>
      <c r="BLF126" s="134"/>
      <c r="BLG126" s="134"/>
      <c r="BLH126" s="134"/>
      <c r="BLI126" s="134"/>
      <c r="BLJ126" s="134"/>
      <c r="BLK126" s="134"/>
      <c r="BLL126" s="134"/>
      <c r="BLM126" s="134"/>
      <c r="BLN126" s="134"/>
      <c r="BLO126" s="134"/>
      <c r="BLP126" s="134"/>
      <c r="BLQ126" s="134"/>
      <c r="BLR126" s="134"/>
      <c r="BLS126" s="134"/>
      <c r="BLT126" s="134"/>
      <c r="BLU126" s="134"/>
      <c r="BLV126" s="134"/>
      <c r="BLW126" s="134"/>
      <c r="BLX126" s="134"/>
      <c r="BLY126" s="134"/>
      <c r="BLZ126" s="134"/>
      <c r="BMA126" s="134"/>
      <c r="BMB126" s="134"/>
      <c r="BMC126" s="134"/>
      <c r="BMD126" s="134"/>
      <c r="BME126" s="134"/>
      <c r="BMF126" s="134"/>
      <c r="BMG126" s="134"/>
      <c r="BMH126" s="134"/>
      <c r="BMI126" s="134"/>
      <c r="BMJ126" s="134"/>
      <c r="BMK126" s="134"/>
      <c r="BML126" s="134"/>
      <c r="BMM126" s="134"/>
      <c r="BMN126" s="134"/>
      <c r="BMO126" s="134"/>
      <c r="BMP126" s="134"/>
      <c r="BMQ126" s="134"/>
      <c r="BMR126" s="134"/>
      <c r="BMS126" s="134"/>
      <c r="BMT126" s="134"/>
      <c r="BMU126" s="134"/>
      <c r="BMV126" s="134"/>
      <c r="BMW126" s="134"/>
      <c r="BMX126" s="134"/>
      <c r="BMY126" s="134"/>
      <c r="BMZ126" s="134"/>
      <c r="BNA126" s="134"/>
      <c r="BNB126" s="134"/>
      <c r="BNC126" s="134"/>
      <c r="BND126" s="134"/>
      <c r="BNE126" s="134"/>
      <c r="BNF126" s="134"/>
      <c r="BNG126" s="134"/>
      <c r="BNH126" s="134"/>
      <c r="BNI126" s="134"/>
      <c r="BNJ126" s="134"/>
      <c r="BNK126" s="134"/>
      <c r="BNL126" s="134"/>
      <c r="BNM126" s="134"/>
      <c r="BNN126" s="134"/>
      <c r="BNO126" s="134"/>
      <c r="BNP126" s="134"/>
      <c r="BNQ126" s="134"/>
      <c r="BNR126" s="134"/>
      <c r="BNS126" s="134"/>
      <c r="BNT126" s="134"/>
      <c r="BNU126" s="134"/>
      <c r="BNV126" s="134"/>
      <c r="BNW126" s="134"/>
      <c r="BNX126" s="134"/>
      <c r="BNY126" s="134"/>
      <c r="BNZ126" s="134"/>
      <c r="BOA126" s="134"/>
      <c r="BOB126" s="134"/>
      <c r="BOC126" s="134"/>
      <c r="BOD126" s="134"/>
      <c r="BOE126" s="134"/>
      <c r="BOF126" s="134"/>
      <c r="BOG126" s="134"/>
      <c r="BOH126" s="134"/>
      <c r="BOI126" s="134"/>
      <c r="BOJ126" s="134"/>
      <c r="BOK126" s="134"/>
      <c r="BOL126" s="134"/>
      <c r="BOM126" s="134"/>
      <c r="BON126" s="134"/>
      <c r="BOO126" s="134"/>
      <c r="BOP126" s="134"/>
      <c r="BOQ126" s="134"/>
      <c r="BOR126" s="134"/>
      <c r="BOS126" s="134"/>
      <c r="BOT126" s="134"/>
      <c r="BOU126" s="134"/>
      <c r="BOV126" s="134"/>
      <c r="BOW126" s="134"/>
      <c r="BOX126" s="134"/>
      <c r="BOY126" s="134"/>
      <c r="BOZ126" s="134"/>
      <c r="BPA126" s="134"/>
      <c r="BPB126" s="134"/>
      <c r="BPC126" s="134"/>
      <c r="BPD126" s="134"/>
      <c r="BPE126" s="134"/>
      <c r="BPF126" s="134"/>
      <c r="BPG126" s="134"/>
      <c r="BPH126" s="134"/>
      <c r="BPI126" s="134"/>
      <c r="BPJ126" s="134"/>
      <c r="BPK126" s="134"/>
      <c r="BPL126" s="134"/>
      <c r="BPM126" s="134"/>
      <c r="BPN126" s="134"/>
      <c r="BPO126" s="134"/>
      <c r="BPP126" s="134"/>
      <c r="BPQ126" s="134"/>
      <c r="BPR126" s="134"/>
      <c r="BPS126" s="134"/>
      <c r="BPT126" s="134"/>
      <c r="BPU126" s="134"/>
      <c r="BPV126" s="134"/>
      <c r="BPW126" s="134"/>
      <c r="BPX126" s="134"/>
      <c r="BPY126" s="134"/>
      <c r="BPZ126" s="134"/>
      <c r="BQA126" s="134"/>
      <c r="BQB126" s="134"/>
      <c r="BQC126" s="134"/>
      <c r="BQD126" s="134"/>
      <c r="BQE126" s="134"/>
      <c r="BQF126" s="134"/>
      <c r="BQG126" s="134"/>
      <c r="BQH126" s="134"/>
      <c r="BQI126" s="134"/>
      <c r="BQJ126" s="134"/>
      <c r="BQK126" s="134"/>
      <c r="BQL126" s="134"/>
      <c r="BQM126" s="134"/>
      <c r="BQN126" s="134"/>
      <c r="BQO126" s="134"/>
      <c r="BQP126" s="134"/>
      <c r="BQQ126" s="134"/>
      <c r="BQR126" s="134"/>
      <c r="BQS126" s="134"/>
      <c r="BQT126" s="134"/>
      <c r="BQU126" s="134"/>
      <c r="BQV126" s="134"/>
      <c r="BQW126" s="134"/>
    </row>
    <row r="127" spans="1:1817" ht="51" hidden="1" x14ac:dyDescent="0.25">
      <c r="A127" s="138" t="s">
        <v>218</v>
      </c>
      <c r="B127" s="138" t="s">
        <v>338</v>
      </c>
      <c r="C127" s="138">
        <v>7</v>
      </c>
      <c r="D127" s="139" t="s">
        <v>128</v>
      </c>
      <c r="E127" s="138">
        <v>44</v>
      </c>
      <c r="F127" s="139" t="s">
        <v>149</v>
      </c>
      <c r="G127" s="138" t="s">
        <v>150</v>
      </c>
      <c r="H127" s="139" t="s">
        <v>151</v>
      </c>
      <c r="I127" s="138">
        <v>380</v>
      </c>
      <c r="J127" s="139" t="s">
        <v>152</v>
      </c>
      <c r="K127" s="138">
        <v>452</v>
      </c>
      <c r="L127" s="139" t="s">
        <v>153</v>
      </c>
      <c r="M127" s="138"/>
      <c r="N127" s="138">
        <v>1200</v>
      </c>
      <c r="O127" s="138">
        <v>2</v>
      </c>
      <c r="P127" s="158" t="s">
        <v>217</v>
      </c>
      <c r="Q127" s="289" t="s">
        <v>34</v>
      </c>
      <c r="R127" s="159">
        <v>1</v>
      </c>
      <c r="S127" s="159">
        <v>1</v>
      </c>
      <c r="T127" s="159">
        <v>1</v>
      </c>
      <c r="U127" s="159">
        <v>1</v>
      </c>
      <c r="V127" s="159">
        <v>1</v>
      </c>
      <c r="W127" s="159">
        <v>1</v>
      </c>
      <c r="X127" s="217">
        <v>0.57999999999999996</v>
      </c>
      <c r="Y127" s="217">
        <v>0.57999999999999996</v>
      </c>
      <c r="Z127" s="241">
        <f t="shared" si="119"/>
        <v>0.57999999999999996</v>
      </c>
      <c r="AA127" s="139"/>
      <c r="AB127" s="217"/>
      <c r="AC127" s="241"/>
      <c r="AD127" s="139"/>
      <c r="AE127" s="217"/>
      <c r="AF127" s="241"/>
      <c r="AG127" s="217">
        <v>1</v>
      </c>
      <c r="AJ127" s="139"/>
      <c r="AK127" s="139"/>
      <c r="AL127" s="217"/>
      <c r="AM127" s="139"/>
      <c r="AN127" s="217">
        <v>1</v>
      </c>
    </row>
    <row r="128" spans="1:1817" s="164" customFormat="1" ht="51" hidden="1" x14ac:dyDescent="0.25">
      <c r="A128" s="80" t="s">
        <v>218</v>
      </c>
      <c r="B128" s="73" t="s">
        <v>336</v>
      </c>
      <c r="C128" s="80">
        <v>7</v>
      </c>
      <c r="D128" s="81" t="s">
        <v>128</v>
      </c>
      <c r="E128" s="73">
        <v>44</v>
      </c>
      <c r="F128" s="81" t="s">
        <v>149</v>
      </c>
      <c r="G128" s="74" t="s">
        <v>150</v>
      </c>
      <c r="H128" s="81" t="s">
        <v>151</v>
      </c>
      <c r="I128" s="73">
        <v>380</v>
      </c>
      <c r="J128" s="81" t="s">
        <v>152</v>
      </c>
      <c r="K128" s="73">
        <v>452</v>
      </c>
      <c r="L128" s="82" t="s">
        <v>153</v>
      </c>
      <c r="M128" s="73"/>
      <c r="N128" s="73"/>
      <c r="O128" s="73"/>
      <c r="P128" s="82"/>
      <c r="Q128" s="280" t="s">
        <v>34</v>
      </c>
      <c r="R128" s="136">
        <f>+W128</f>
        <v>1</v>
      </c>
      <c r="S128" s="136">
        <f t="shared" ref="S128:AA128" si="120">+S127</f>
        <v>1</v>
      </c>
      <c r="T128" s="136">
        <f t="shared" si="120"/>
        <v>1</v>
      </c>
      <c r="U128" s="136">
        <f t="shared" si="120"/>
        <v>1</v>
      </c>
      <c r="V128" s="136">
        <f t="shared" si="120"/>
        <v>1</v>
      </c>
      <c r="W128" s="136">
        <f t="shared" si="120"/>
        <v>1</v>
      </c>
      <c r="X128" s="304">
        <f t="shared" si="120"/>
        <v>0.57999999999999996</v>
      </c>
      <c r="Y128" s="218">
        <f t="shared" si="120"/>
        <v>0.57999999999999996</v>
      </c>
      <c r="Z128" s="233">
        <f t="shared" si="120"/>
        <v>0.57999999999999996</v>
      </c>
      <c r="AA128" s="218">
        <f t="shared" si="120"/>
        <v>0</v>
      </c>
      <c r="AB128" s="218"/>
      <c r="AC128" s="233"/>
      <c r="AD128" s="218">
        <f>+AD127</f>
        <v>0</v>
      </c>
      <c r="AE128" s="218"/>
      <c r="AF128" s="233"/>
      <c r="AG128" s="218">
        <v>1</v>
      </c>
      <c r="AJ128" s="166"/>
      <c r="AK128" s="166"/>
      <c r="AL128" s="218"/>
      <c r="AM128" s="166"/>
      <c r="AN128" s="218">
        <v>1</v>
      </c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3"/>
      <c r="FO128" s="163"/>
      <c r="FP128" s="163"/>
      <c r="FQ128" s="163"/>
      <c r="FR128" s="163"/>
      <c r="FS128" s="163"/>
      <c r="FT128" s="163"/>
      <c r="FU128" s="163"/>
      <c r="FV128" s="163"/>
      <c r="FW128" s="163"/>
      <c r="FX128" s="163"/>
      <c r="FY128" s="163"/>
      <c r="FZ128" s="163"/>
      <c r="GA128" s="163"/>
      <c r="GB128" s="163"/>
      <c r="GC128" s="163"/>
      <c r="GD128" s="163"/>
      <c r="GE128" s="163"/>
      <c r="GF128" s="163"/>
      <c r="GG128" s="163"/>
      <c r="GH128" s="163"/>
      <c r="GI128" s="163"/>
      <c r="GJ128" s="163"/>
      <c r="GK128" s="163"/>
      <c r="GL128" s="163"/>
      <c r="GM128" s="163"/>
      <c r="GN128" s="163"/>
      <c r="GO128" s="163"/>
      <c r="GP128" s="163"/>
      <c r="GQ128" s="163"/>
      <c r="GR128" s="163"/>
      <c r="GS128" s="163"/>
      <c r="GT128" s="163"/>
      <c r="GU128" s="163"/>
      <c r="GV128" s="163"/>
      <c r="GW128" s="163"/>
      <c r="GX128" s="163"/>
      <c r="GY128" s="163"/>
      <c r="GZ128" s="163"/>
      <c r="HA128" s="163"/>
      <c r="HB128" s="163"/>
      <c r="HC128" s="163"/>
      <c r="HD128" s="163"/>
      <c r="HE128" s="163"/>
      <c r="HF128" s="163"/>
      <c r="HG128" s="163"/>
      <c r="HH128" s="163"/>
      <c r="HI128" s="163"/>
      <c r="HJ128" s="163"/>
      <c r="HK128" s="163"/>
      <c r="HL128" s="163"/>
      <c r="HM128" s="163"/>
      <c r="HN128" s="163"/>
      <c r="HO128" s="163"/>
      <c r="HP128" s="163"/>
      <c r="HQ128" s="163"/>
      <c r="HR128" s="163"/>
      <c r="HS128" s="163"/>
      <c r="HT128" s="163"/>
      <c r="HU128" s="163"/>
      <c r="HV128" s="163"/>
      <c r="HW128" s="163"/>
      <c r="HX128" s="163"/>
      <c r="HY128" s="163"/>
      <c r="HZ128" s="163"/>
      <c r="IA128" s="163"/>
      <c r="IB128" s="163"/>
      <c r="IC128" s="163"/>
      <c r="ID128" s="163"/>
      <c r="IE128" s="163"/>
      <c r="IF128" s="163"/>
      <c r="IG128" s="163"/>
      <c r="IH128" s="163"/>
      <c r="II128" s="163"/>
      <c r="IJ128" s="163"/>
      <c r="IK128" s="163"/>
      <c r="IL128" s="163"/>
      <c r="IM128" s="163"/>
      <c r="IN128" s="163"/>
      <c r="IO128" s="163"/>
      <c r="IP128" s="163"/>
      <c r="IQ128" s="163"/>
      <c r="IR128" s="163"/>
      <c r="IS128" s="163"/>
      <c r="IT128" s="163"/>
      <c r="IU128" s="163"/>
      <c r="IV128" s="163"/>
      <c r="IW128" s="163"/>
      <c r="IX128" s="163"/>
      <c r="IY128" s="163"/>
      <c r="IZ128" s="163"/>
      <c r="JA128" s="163"/>
      <c r="JB128" s="163"/>
      <c r="JC128" s="163"/>
      <c r="JD128" s="163"/>
      <c r="JE128" s="163"/>
      <c r="JF128" s="163"/>
      <c r="JG128" s="163"/>
      <c r="JH128" s="163"/>
      <c r="JI128" s="163"/>
      <c r="JJ128" s="163"/>
      <c r="JK128" s="163"/>
      <c r="JL128" s="163"/>
      <c r="JM128" s="163"/>
      <c r="JN128" s="163"/>
      <c r="JO128" s="163"/>
      <c r="JP128" s="163"/>
      <c r="JQ128" s="163"/>
      <c r="JR128" s="163"/>
      <c r="JS128" s="163"/>
      <c r="JT128" s="163"/>
      <c r="JU128" s="163"/>
      <c r="JV128" s="163"/>
      <c r="JW128" s="163"/>
      <c r="JX128" s="163"/>
      <c r="JY128" s="163"/>
      <c r="JZ128" s="163"/>
      <c r="KA128" s="163"/>
      <c r="KB128" s="163"/>
      <c r="KC128" s="163"/>
      <c r="KD128" s="163"/>
      <c r="KE128" s="163"/>
      <c r="KF128" s="163"/>
      <c r="KG128" s="163"/>
      <c r="KH128" s="163"/>
      <c r="KI128" s="163"/>
      <c r="KJ128" s="163"/>
      <c r="KK128" s="163"/>
      <c r="KL128" s="163"/>
      <c r="KM128" s="163"/>
      <c r="KN128" s="163"/>
      <c r="KO128" s="163"/>
      <c r="KP128" s="163"/>
      <c r="KQ128" s="163"/>
      <c r="KR128" s="163"/>
      <c r="KS128" s="163"/>
      <c r="KT128" s="163"/>
      <c r="KU128" s="163"/>
      <c r="KV128" s="163"/>
      <c r="KW128" s="163"/>
      <c r="KX128" s="163"/>
      <c r="KY128" s="163"/>
      <c r="KZ128" s="163"/>
      <c r="LA128" s="163"/>
      <c r="LB128" s="163"/>
      <c r="LC128" s="163"/>
      <c r="LD128" s="163"/>
      <c r="LE128" s="163"/>
      <c r="LF128" s="163"/>
      <c r="LG128" s="163"/>
      <c r="LH128" s="163"/>
      <c r="LI128" s="163"/>
      <c r="LJ128" s="163"/>
      <c r="LK128" s="163"/>
      <c r="LL128" s="163"/>
      <c r="LM128" s="163"/>
      <c r="LN128" s="163"/>
      <c r="LO128" s="163"/>
      <c r="LP128" s="163"/>
      <c r="LQ128" s="163"/>
      <c r="LR128" s="163"/>
      <c r="LS128" s="163"/>
      <c r="LT128" s="163"/>
      <c r="LU128" s="163"/>
      <c r="LV128" s="163"/>
      <c r="LW128" s="163"/>
      <c r="LX128" s="163"/>
      <c r="LY128" s="163"/>
      <c r="LZ128" s="163"/>
      <c r="MA128" s="163"/>
      <c r="MB128" s="163"/>
      <c r="MC128" s="163"/>
      <c r="MD128" s="163"/>
      <c r="ME128" s="163"/>
      <c r="MF128" s="163"/>
      <c r="MG128" s="163"/>
      <c r="MH128" s="163"/>
      <c r="MI128" s="163"/>
      <c r="MJ128" s="163"/>
      <c r="MK128" s="163"/>
      <c r="ML128" s="163"/>
      <c r="MM128" s="163"/>
      <c r="MN128" s="163"/>
      <c r="MO128" s="163"/>
      <c r="MP128" s="163"/>
      <c r="MQ128" s="163"/>
      <c r="MR128" s="163"/>
      <c r="MS128" s="163"/>
      <c r="MT128" s="163"/>
      <c r="MU128" s="163"/>
      <c r="MV128" s="163"/>
      <c r="MW128" s="163"/>
      <c r="MX128" s="163"/>
      <c r="MY128" s="163"/>
      <c r="MZ128" s="163"/>
      <c r="NA128" s="163"/>
      <c r="NB128" s="163"/>
      <c r="NC128" s="163"/>
      <c r="ND128" s="163"/>
      <c r="NE128" s="163"/>
      <c r="NF128" s="163"/>
      <c r="NG128" s="163"/>
      <c r="NH128" s="163"/>
      <c r="NI128" s="163"/>
      <c r="NJ128" s="163"/>
      <c r="NK128" s="163"/>
      <c r="NL128" s="163"/>
      <c r="NM128" s="163"/>
      <c r="NN128" s="163"/>
      <c r="NO128" s="163"/>
      <c r="NP128" s="163"/>
      <c r="NQ128" s="163"/>
      <c r="NR128" s="163"/>
      <c r="NS128" s="163"/>
      <c r="NT128" s="163"/>
      <c r="NU128" s="163"/>
      <c r="NV128" s="163"/>
      <c r="NW128" s="163"/>
      <c r="NX128" s="163"/>
      <c r="NY128" s="163"/>
      <c r="NZ128" s="163"/>
      <c r="OA128" s="163"/>
      <c r="OB128" s="163"/>
      <c r="OC128" s="163"/>
      <c r="OD128" s="163"/>
      <c r="OE128" s="163"/>
      <c r="OF128" s="163"/>
      <c r="OG128" s="163"/>
      <c r="OH128" s="163"/>
      <c r="OI128" s="163"/>
      <c r="OJ128" s="163"/>
      <c r="OK128" s="163"/>
      <c r="OL128" s="163"/>
      <c r="OM128" s="163"/>
      <c r="ON128" s="163"/>
      <c r="OO128" s="163"/>
      <c r="OP128" s="163"/>
      <c r="OQ128" s="163"/>
      <c r="OR128" s="163"/>
      <c r="OS128" s="163"/>
      <c r="OT128" s="163"/>
      <c r="OU128" s="163"/>
      <c r="OV128" s="163"/>
      <c r="OW128" s="163"/>
      <c r="OX128" s="163"/>
      <c r="OY128" s="163"/>
      <c r="OZ128" s="163"/>
      <c r="PA128" s="163"/>
      <c r="PB128" s="163"/>
      <c r="PC128" s="163"/>
      <c r="PD128" s="163"/>
      <c r="PE128" s="163"/>
      <c r="PF128" s="163"/>
      <c r="PG128" s="163"/>
      <c r="PH128" s="163"/>
      <c r="PI128" s="163"/>
      <c r="PJ128" s="163"/>
      <c r="PK128" s="163"/>
      <c r="PL128" s="163"/>
      <c r="PM128" s="163"/>
      <c r="PN128" s="163"/>
      <c r="PO128" s="163"/>
      <c r="PP128" s="163"/>
      <c r="PQ128" s="163"/>
      <c r="PR128" s="163"/>
      <c r="PS128" s="163"/>
      <c r="PT128" s="163"/>
      <c r="PU128" s="163"/>
      <c r="PV128" s="163"/>
      <c r="PW128" s="163"/>
      <c r="PX128" s="163"/>
      <c r="PY128" s="163"/>
      <c r="PZ128" s="163"/>
      <c r="QA128" s="163"/>
      <c r="QB128" s="163"/>
      <c r="QC128" s="163"/>
      <c r="QD128" s="163"/>
      <c r="QE128" s="163"/>
      <c r="QF128" s="163"/>
      <c r="QG128" s="163"/>
      <c r="QH128" s="163"/>
      <c r="QI128" s="163"/>
      <c r="QJ128" s="163"/>
      <c r="QK128" s="163"/>
      <c r="QL128" s="163"/>
      <c r="QM128" s="163"/>
      <c r="QN128" s="163"/>
      <c r="QO128" s="163"/>
      <c r="QP128" s="163"/>
      <c r="QQ128" s="163"/>
      <c r="QR128" s="163"/>
      <c r="QS128" s="163"/>
      <c r="QT128" s="163"/>
      <c r="QU128" s="163"/>
      <c r="QV128" s="163"/>
      <c r="QW128" s="163"/>
      <c r="QX128" s="163"/>
      <c r="QY128" s="163"/>
      <c r="QZ128" s="163"/>
      <c r="RA128" s="163"/>
      <c r="RB128" s="163"/>
      <c r="RC128" s="163"/>
      <c r="RD128" s="163"/>
      <c r="RE128" s="163"/>
      <c r="RF128" s="163"/>
      <c r="RG128" s="163"/>
      <c r="RH128" s="163"/>
      <c r="RI128" s="163"/>
      <c r="RJ128" s="163"/>
      <c r="RK128" s="163"/>
      <c r="RL128" s="163"/>
      <c r="RM128" s="163"/>
      <c r="RN128" s="163"/>
      <c r="RO128" s="163"/>
      <c r="RP128" s="163"/>
      <c r="RQ128" s="163"/>
      <c r="RR128" s="163"/>
      <c r="RS128" s="163"/>
      <c r="RT128" s="163"/>
      <c r="RU128" s="163"/>
      <c r="RV128" s="163"/>
      <c r="RW128" s="163"/>
      <c r="RX128" s="163"/>
      <c r="RY128" s="163"/>
      <c r="RZ128" s="163"/>
      <c r="SA128" s="163"/>
      <c r="SB128" s="163"/>
      <c r="SC128" s="163"/>
      <c r="SD128" s="163"/>
      <c r="SE128" s="163"/>
      <c r="SF128" s="163"/>
      <c r="SG128" s="163"/>
      <c r="SH128" s="163"/>
      <c r="SI128" s="163"/>
      <c r="SJ128" s="163"/>
      <c r="SK128" s="163"/>
      <c r="SL128" s="163"/>
      <c r="SM128" s="163"/>
      <c r="SN128" s="163"/>
      <c r="SO128" s="163"/>
      <c r="SP128" s="163"/>
      <c r="SQ128" s="163"/>
      <c r="SR128" s="163"/>
      <c r="SS128" s="163"/>
      <c r="ST128" s="163"/>
      <c r="SU128" s="163"/>
      <c r="SV128" s="163"/>
      <c r="SW128" s="163"/>
      <c r="SX128" s="163"/>
      <c r="SY128" s="163"/>
      <c r="SZ128" s="163"/>
      <c r="TA128" s="163"/>
      <c r="TB128" s="163"/>
      <c r="TC128" s="163"/>
      <c r="TD128" s="163"/>
      <c r="TE128" s="163"/>
      <c r="TF128" s="163"/>
      <c r="TG128" s="163"/>
      <c r="TH128" s="163"/>
      <c r="TI128" s="163"/>
      <c r="TJ128" s="163"/>
      <c r="TK128" s="163"/>
      <c r="TL128" s="163"/>
      <c r="TM128" s="163"/>
      <c r="TN128" s="163"/>
      <c r="TO128" s="163"/>
      <c r="TP128" s="163"/>
      <c r="TQ128" s="163"/>
      <c r="TR128" s="163"/>
      <c r="TS128" s="163"/>
      <c r="TT128" s="163"/>
      <c r="TU128" s="163"/>
      <c r="TV128" s="163"/>
      <c r="TW128" s="163"/>
      <c r="TX128" s="163"/>
      <c r="TY128" s="163"/>
      <c r="TZ128" s="163"/>
      <c r="UA128" s="163"/>
      <c r="UB128" s="163"/>
      <c r="UC128" s="163"/>
      <c r="UD128" s="163"/>
      <c r="UE128" s="163"/>
      <c r="UF128" s="163"/>
      <c r="UG128" s="163"/>
      <c r="UH128" s="163"/>
      <c r="UI128" s="163"/>
      <c r="UJ128" s="163"/>
      <c r="UK128" s="163"/>
      <c r="UL128" s="163"/>
      <c r="UM128" s="163"/>
      <c r="UN128" s="163"/>
      <c r="UO128" s="163"/>
      <c r="UP128" s="163"/>
      <c r="UQ128" s="163"/>
      <c r="UR128" s="163"/>
      <c r="US128" s="163"/>
      <c r="UT128" s="163"/>
      <c r="UU128" s="163"/>
      <c r="UV128" s="163"/>
      <c r="UW128" s="163"/>
      <c r="UX128" s="163"/>
      <c r="UY128" s="163"/>
      <c r="UZ128" s="163"/>
      <c r="VA128" s="163"/>
      <c r="VB128" s="163"/>
      <c r="VC128" s="163"/>
      <c r="VD128" s="163"/>
      <c r="VE128" s="163"/>
      <c r="VF128" s="163"/>
      <c r="VG128" s="163"/>
      <c r="VH128" s="163"/>
      <c r="VI128" s="163"/>
      <c r="VJ128" s="163"/>
      <c r="VK128" s="163"/>
      <c r="VL128" s="163"/>
      <c r="VM128" s="163"/>
      <c r="VN128" s="163"/>
      <c r="VO128" s="163"/>
      <c r="VP128" s="163"/>
      <c r="VQ128" s="163"/>
      <c r="VR128" s="163"/>
      <c r="VS128" s="163"/>
      <c r="VT128" s="163"/>
      <c r="VU128" s="163"/>
      <c r="VV128" s="163"/>
      <c r="VW128" s="163"/>
      <c r="VX128" s="163"/>
      <c r="VY128" s="163"/>
      <c r="VZ128" s="163"/>
      <c r="WA128" s="163"/>
      <c r="WB128" s="163"/>
      <c r="WC128" s="163"/>
      <c r="WD128" s="163"/>
      <c r="WE128" s="163"/>
      <c r="WF128" s="163"/>
      <c r="WG128" s="163"/>
      <c r="WH128" s="163"/>
      <c r="WI128" s="163"/>
      <c r="WJ128" s="163"/>
      <c r="WK128" s="163"/>
      <c r="WL128" s="163"/>
      <c r="WM128" s="163"/>
      <c r="WN128" s="163"/>
      <c r="WO128" s="163"/>
      <c r="WP128" s="163"/>
      <c r="WQ128" s="163"/>
      <c r="WR128" s="163"/>
      <c r="WS128" s="163"/>
      <c r="WT128" s="163"/>
      <c r="WU128" s="163"/>
      <c r="WV128" s="163"/>
      <c r="WW128" s="163"/>
      <c r="WX128" s="163"/>
      <c r="WY128" s="163"/>
      <c r="WZ128" s="163"/>
      <c r="XA128" s="163"/>
      <c r="XB128" s="163"/>
      <c r="XC128" s="163"/>
      <c r="XD128" s="163"/>
      <c r="XE128" s="163"/>
      <c r="XF128" s="163"/>
      <c r="XG128" s="163"/>
      <c r="XH128" s="163"/>
      <c r="XI128" s="163"/>
      <c r="XJ128" s="163"/>
      <c r="XK128" s="163"/>
      <c r="XL128" s="163"/>
      <c r="XM128" s="163"/>
      <c r="XN128" s="163"/>
      <c r="XO128" s="163"/>
      <c r="XP128" s="163"/>
      <c r="XQ128" s="163"/>
      <c r="XR128" s="163"/>
      <c r="XS128" s="163"/>
      <c r="XT128" s="163"/>
      <c r="XU128" s="163"/>
      <c r="XV128" s="163"/>
      <c r="XW128" s="163"/>
      <c r="XX128" s="163"/>
      <c r="XY128" s="163"/>
      <c r="XZ128" s="163"/>
      <c r="YA128" s="163"/>
      <c r="YB128" s="163"/>
      <c r="YC128" s="163"/>
      <c r="YD128" s="163"/>
      <c r="YE128" s="163"/>
      <c r="YF128" s="163"/>
      <c r="YG128" s="163"/>
      <c r="YH128" s="163"/>
      <c r="YI128" s="163"/>
      <c r="YJ128" s="163"/>
      <c r="YK128" s="163"/>
      <c r="YL128" s="163"/>
      <c r="YM128" s="163"/>
      <c r="YN128" s="163"/>
      <c r="YO128" s="163"/>
      <c r="YP128" s="163"/>
      <c r="YQ128" s="163"/>
      <c r="YR128" s="163"/>
      <c r="YS128" s="163"/>
      <c r="YT128" s="163"/>
      <c r="YU128" s="163"/>
      <c r="YV128" s="163"/>
      <c r="YW128" s="163"/>
      <c r="YX128" s="163"/>
      <c r="YY128" s="163"/>
      <c r="YZ128" s="163"/>
      <c r="ZA128" s="163"/>
      <c r="ZB128" s="163"/>
      <c r="ZC128" s="163"/>
      <c r="ZD128" s="163"/>
      <c r="ZE128" s="163"/>
      <c r="ZF128" s="163"/>
      <c r="ZG128" s="163"/>
      <c r="ZH128" s="163"/>
      <c r="ZI128" s="163"/>
      <c r="ZJ128" s="163"/>
      <c r="ZK128" s="163"/>
      <c r="ZL128" s="163"/>
      <c r="ZM128" s="163"/>
      <c r="ZN128" s="163"/>
      <c r="ZO128" s="163"/>
      <c r="ZP128" s="163"/>
      <c r="ZQ128" s="163"/>
      <c r="ZR128" s="163"/>
      <c r="ZS128" s="163"/>
      <c r="ZT128" s="163"/>
      <c r="ZU128" s="163"/>
      <c r="ZV128" s="163"/>
      <c r="ZW128" s="163"/>
      <c r="ZX128" s="163"/>
      <c r="ZY128" s="163"/>
      <c r="ZZ128" s="163"/>
      <c r="AAA128" s="163"/>
      <c r="AAB128" s="163"/>
      <c r="AAC128" s="163"/>
      <c r="AAD128" s="163"/>
      <c r="AAE128" s="163"/>
      <c r="AAF128" s="163"/>
      <c r="AAG128" s="163"/>
      <c r="AAH128" s="163"/>
      <c r="AAI128" s="163"/>
      <c r="AAJ128" s="163"/>
      <c r="AAK128" s="163"/>
      <c r="AAL128" s="163"/>
      <c r="AAM128" s="163"/>
      <c r="AAN128" s="163"/>
      <c r="AAO128" s="163"/>
      <c r="AAP128" s="163"/>
      <c r="AAQ128" s="163"/>
      <c r="AAR128" s="163"/>
      <c r="AAS128" s="163"/>
      <c r="AAT128" s="163"/>
      <c r="AAU128" s="163"/>
      <c r="AAV128" s="163"/>
      <c r="AAW128" s="163"/>
      <c r="AAX128" s="163"/>
      <c r="AAY128" s="163"/>
      <c r="AAZ128" s="163"/>
      <c r="ABA128" s="163"/>
      <c r="ABB128" s="163"/>
      <c r="ABC128" s="163"/>
      <c r="ABD128" s="163"/>
      <c r="ABE128" s="163"/>
      <c r="ABF128" s="163"/>
      <c r="ABG128" s="163"/>
      <c r="ABH128" s="163"/>
      <c r="ABI128" s="163"/>
      <c r="ABJ128" s="163"/>
      <c r="ABK128" s="163"/>
      <c r="ABL128" s="163"/>
      <c r="ABM128" s="163"/>
      <c r="ABN128" s="163"/>
      <c r="ABO128" s="163"/>
      <c r="ABP128" s="163"/>
      <c r="ABQ128" s="163"/>
      <c r="ABR128" s="163"/>
      <c r="ABS128" s="163"/>
      <c r="ABT128" s="163"/>
      <c r="ABU128" s="163"/>
      <c r="ABV128" s="163"/>
      <c r="ABW128" s="163"/>
      <c r="ABX128" s="163"/>
      <c r="ABY128" s="163"/>
      <c r="ABZ128" s="163"/>
      <c r="ACA128" s="163"/>
      <c r="ACB128" s="163"/>
      <c r="ACC128" s="163"/>
      <c r="ACD128" s="163"/>
      <c r="ACE128" s="163"/>
      <c r="ACF128" s="163"/>
      <c r="ACG128" s="163"/>
      <c r="ACH128" s="163"/>
      <c r="ACI128" s="163"/>
      <c r="ACJ128" s="163"/>
      <c r="ACK128" s="163"/>
      <c r="ACL128" s="163"/>
      <c r="ACM128" s="163"/>
      <c r="ACN128" s="163"/>
      <c r="ACO128" s="163"/>
      <c r="ACP128" s="163"/>
      <c r="ACQ128" s="163"/>
      <c r="ACR128" s="163"/>
      <c r="ACS128" s="163"/>
      <c r="ACT128" s="163"/>
      <c r="ACU128" s="163"/>
      <c r="ACV128" s="163"/>
      <c r="ACW128" s="163"/>
      <c r="ACX128" s="163"/>
      <c r="ACY128" s="163"/>
      <c r="ACZ128" s="163"/>
      <c r="ADA128" s="163"/>
      <c r="ADB128" s="163"/>
      <c r="ADC128" s="163"/>
      <c r="ADD128" s="163"/>
      <c r="ADE128" s="163"/>
      <c r="ADF128" s="163"/>
      <c r="ADG128" s="163"/>
      <c r="ADH128" s="163"/>
      <c r="ADI128" s="163"/>
      <c r="ADJ128" s="163"/>
      <c r="ADK128" s="163"/>
      <c r="ADL128" s="163"/>
      <c r="ADM128" s="163"/>
      <c r="ADN128" s="163"/>
      <c r="ADO128" s="163"/>
      <c r="ADP128" s="163"/>
      <c r="ADQ128" s="163"/>
      <c r="ADR128" s="163"/>
      <c r="ADS128" s="163"/>
      <c r="ADT128" s="163"/>
      <c r="ADU128" s="163"/>
      <c r="ADV128" s="163"/>
      <c r="ADW128" s="163"/>
      <c r="ADX128" s="163"/>
      <c r="ADY128" s="163"/>
      <c r="ADZ128" s="163"/>
      <c r="AEA128" s="163"/>
      <c r="AEB128" s="163"/>
      <c r="AEC128" s="163"/>
      <c r="AED128" s="163"/>
      <c r="AEE128" s="163"/>
      <c r="AEF128" s="163"/>
      <c r="AEG128" s="163"/>
      <c r="AEH128" s="163"/>
      <c r="AEI128" s="163"/>
      <c r="AEJ128" s="163"/>
      <c r="AEK128" s="163"/>
      <c r="AEL128" s="163"/>
      <c r="AEM128" s="163"/>
      <c r="AEN128" s="163"/>
      <c r="AEO128" s="163"/>
      <c r="AEP128" s="163"/>
      <c r="AEQ128" s="163"/>
      <c r="AER128" s="163"/>
      <c r="AES128" s="163"/>
      <c r="AET128" s="163"/>
      <c r="AEU128" s="163"/>
      <c r="AEV128" s="163"/>
      <c r="AEW128" s="163"/>
      <c r="AEX128" s="163"/>
      <c r="AEY128" s="163"/>
      <c r="AEZ128" s="163"/>
      <c r="AFA128" s="163"/>
      <c r="AFB128" s="163"/>
      <c r="AFC128" s="163"/>
      <c r="AFD128" s="163"/>
      <c r="AFE128" s="163"/>
      <c r="AFF128" s="163"/>
      <c r="AFG128" s="163"/>
      <c r="AFH128" s="163"/>
      <c r="AFI128" s="163"/>
      <c r="AFJ128" s="163"/>
      <c r="AFK128" s="163"/>
      <c r="AFL128" s="163"/>
      <c r="AFM128" s="163"/>
      <c r="AFN128" s="163"/>
      <c r="AFO128" s="163"/>
      <c r="AFP128" s="163"/>
      <c r="AFQ128" s="163"/>
      <c r="AFR128" s="163"/>
      <c r="AFS128" s="163"/>
      <c r="AFT128" s="163"/>
      <c r="AFU128" s="163"/>
      <c r="AFV128" s="163"/>
      <c r="AFW128" s="163"/>
      <c r="AFX128" s="163"/>
      <c r="AFY128" s="163"/>
      <c r="AFZ128" s="163"/>
      <c r="AGA128" s="163"/>
      <c r="AGB128" s="163"/>
      <c r="AGC128" s="163"/>
      <c r="AGD128" s="163"/>
      <c r="AGE128" s="163"/>
      <c r="AGF128" s="163"/>
      <c r="AGG128" s="163"/>
      <c r="AGH128" s="163"/>
      <c r="AGI128" s="163"/>
      <c r="AGJ128" s="163"/>
      <c r="AGK128" s="163"/>
      <c r="AGL128" s="163"/>
      <c r="AGM128" s="163"/>
      <c r="AGN128" s="163"/>
      <c r="AGO128" s="163"/>
      <c r="AGP128" s="163"/>
      <c r="AGQ128" s="163"/>
      <c r="AGR128" s="163"/>
      <c r="AGS128" s="163"/>
      <c r="AGT128" s="163"/>
      <c r="AGU128" s="163"/>
      <c r="AGV128" s="163"/>
      <c r="AGW128" s="163"/>
      <c r="AGX128" s="163"/>
      <c r="AGY128" s="163"/>
      <c r="AGZ128" s="163"/>
      <c r="AHA128" s="163"/>
      <c r="AHB128" s="163"/>
      <c r="AHC128" s="163"/>
      <c r="AHD128" s="163"/>
      <c r="AHE128" s="163"/>
      <c r="AHF128" s="163"/>
      <c r="AHG128" s="163"/>
      <c r="AHH128" s="163"/>
      <c r="AHI128" s="163"/>
      <c r="AHJ128" s="163"/>
      <c r="AHK128" s="163"/>
      <c r="AHL128" s="163"/>
      <c r="AHM128" s="163"/>
      <c r="AHN128" s="163"/>
      <c r="AHO128" s="163"/>
      <c r="AHP128" s="163"/>
      <c r="AHQ128" s="163"/>
      <c r="AHR128" s="163"/>
      <c r="AHS128" s="163"/>
      <c r="AHT128" s="163"/>
      <c r="AHU128" s="163"/>
      <c r="AHV128" s="163"/>
      <c r="AHW128" s="163"/>
      <c r="AHX128" s="163"/>
      <c r="AHY128" s="163"/>
      <c r="AHZ128" s="163"/>
      <c r="AIA128" s="163"/>
      <c r="AIB128" s="163"/>
      <c r="AIC128" s="163"/>
      <c r="AID128" s="163"/>
      <c r="AIE128" s="163"/>
      <c r="AIF128" s="163"/>
      <c r="AIG128" s="163"/>
      <c r="AIH128" s="163"/>
      <c r="AII128" s="163"/>
      <c r="AIJ128" s="163"/>
      <c r="AIK128" s="163"/>
      <c r="AIL128" s="163"/>
      <c r="AIM128" s="163"/>
      <c r="AIN128" s="163"/>
      <c r="AIO128" s="163"/>
      <c r="AIP128" s="163"/>
      <c r="AIQ128" s="163"/>
      <c r="AIR128" s="163"/>
      <c r="AIS128" s="163"/>
      <c r="AIT128" s="163"/>
      <c r="AIU128" s="163"/>
      <c r="AIV128" s="163"/>
      <c r="AIW128" s="163"/>
      <c r="AIX128" s="163"/>
      <c r="AIY128" s="163"/>
      <c r="AIZ128" s="163"/>
      <c r="AJA128" s="163"/>
      <c r="AJB128" s="163"/>
      <c r="AJC128" s="163"/>
      <c r="AJD128" s="163"/>
      <c r="AJE128" s="163"/>
      <c r="AJF128" s="163"/>
      <c r="AJG128" s="163"/>
      <c r="AJH128" s="163"/>
      <c r="AJI128" s="163"/>
      <c r="AJJ128" s="163"/>
      <c r="AJK128" s="163"/>
      <c r="AJL128" s="163"/>
      <c r="AJM128" s="163"/>
      <c r="AJN128" s="163"/>
      <c r="AJO128" s="163"/>
      <c r="AJP128" s="163"/>
      <c r="AJQ128" s="163"/>
      <c r="AJR128" s="163"/>
      <c r="AJS128" s="163"/>
      <c r="AJT128" s="163"/>
      <c r="AJU128" s="163"/>
      <c r="AJV128" s="163"/>
      <c r="AJW128" s="163"/>
      <c r="AJX128" s="163"/>
      <c r="AJY128" s="163"/>
      <c r="AJZ128" s="163"/>
      <c r="AKA128" s="163"/>
      <c r="AKB128" s="163"/>
      <c r="AKC128" s="163"/>
      <c r="AKD128" s="163"/>
      <c r="AKE128" s="163"/>
      <c r="AKF128" s="163"/>
      <c r="AKG128" s="163"/>
      <c r="AKH128" s="163"/>
      <c r="AKI128" s="163"/>
      <c r="AKJ128" s="163"/>
      <c r="AKK128" s="163"/>
      <c r="AKL128" s="163"/>
      <c r="AKM128" s="163"/>
      <c r="AKN128" s="163"/>
      <c r="AKO128" s="163"/>
      <c r="AKP128" s="163"/>
      <c r="AKQ128" s="163"/>
      <c r="AKR128" s="163"/>
      <c r="AKS128" s="163"/>
      <c r="AKT128" s="163"/>
      <c r="AKU128" s="163"/>
      <c r="AKV128" s="163"/>
      <c r="AKW128" s="163"/>
      <c r="AKX128" s="163"/>
      <c r="AKY128" s="163"/>
      <c r="AKZ128" s="163"/>
      <c r="ALA128" s="163"/>
      <c r="ALB128" s="163"/>
      <c r="ALC128" s="163"/>
      <c r="ALD128" s="163"/>
      <c r="ALE128" s="163"/>
      <c r="ALF128" s="163"/>
      <c r="ALG128" s="163"/>
      <c r="ALH128" s="163"/>
      <c r="ALI128" s="163"/>
      <c r="ALJ128" s="163"/>
      <c r="ALK128" s="163"/>
      <c r="ALL128" s="163"/>
      <c r="ALM128" s="163"/>
      <c r="ALN128" s="163"/>
      <c r="ALO128" s="163"/>
      <c r="ALP128" s="163"/>
      <c r="ALQ128" s="163"/>
      <c r="ALR128" s="163"/>
      <c r="ALS128" s="163"/>
      <c r="ALT128" s="163"/>
      <c r="ALU128" s="163"/>
      <c r="ALV128" s="163"/>
      <c r="ALW128" s="163"/>
      <c r="ALX128" s="163"/>
      <c r="ALY128" s="163"/>
      <c r="ALZ128" s="163"/>
      <c r="AMA128" s="163"/>
      <c r="AMB128" s="163"/>
      <c r="AMC128" s="163"/>
      <c r="AMD128" s="163"/>
      <c r="AME128" s="163"/>
      <c r="AMF128" s="163"/>
      <c r="AMG128" s="163"/>
      <c r="AMH128" s="163"/>
      <c r="AMI128" s="163"/>
      <c r="AMJ128" s="163"/>
      <c r="AMK128" s="163"/>
      <c r="AML128" s="163"/>
      <c r="AMM128" s="163"/>
      <c r="AMN128" s="163"/>
      <c r="AMO128" s="163"/>
      <c r="AMP128" s="163"/>
      <c r="AMQ128" s="163"/>
      <c r="AMR128" s="163"/>
      <c r="AMS128" s="163"/>
      <c r="AMT128" s="163"/>
      <c r="AMU128" s="163"/>
      <c r="AMV128" s="163"/>
      <c r="AMW128" s="163"/>
      <c r="AMX128" s="163"/>
      <c r="AMY128" s="163"/>
      <c r="AMZ128" s="163"/>
      <c r="ANA128" s="163"/>
      <c r="ANB128" s="163"/>
      <c r="ANC128" s="163"/>
      <c r="AND128" s="163"/>
      <c r="ANE128" s="163"/>
      <c r="ANF128" s="163"/>
      <c r="ANG128" s="163"/>
      <c r="ANH128" s="163"/>
      <c r="ANI128" s="163"/>
      <c r="ANJ128" s="163"/>
      <c r="ANK128" s="163"/>
      <c r="ANL128" s="163"/>
      <c r="ANM128" s="163"/>
      <c r="ANN128" s="163"/>
      <c r="ANO128" s="163"/>
      <c r="ANP128" s="163"/>
      <c r="ANQ128" s="163"/>
      <c r="ANR128" s="163"/>
      <c r="ANS128" s="163"/>
      <c r="ANT128" s="163"/>
      <c r="ANU128" s="163"/>
      <c r="ANV128" s="163"/>
      <c r="ANW128" s="163"/>
      <c r="ANX128" s="163"/>
      <c r="ANY128" s="163"/>
      <c r="ANZ128" s="163"/>
      <c r="AOA128" s="163"/>
      <c r="AOB128" s="163"/>
      <c r="AOC128" s="163"/>
      <c r="AOD128" s="163"/>
      <c r="AOE128" s="163"/>
      <c r="AOF128" s="163"/>
      <c r="AOG128" s="163"/>
      <c r="AOH128" s="163"/>
      <c r="AOI128" s="163"/>
      <c r="AOJ128" s="163"/>
      <c r="AOK128" s="163"/>
      <c r="AOL128" s="163"/>
      <c r="AOM128" s="163"/>
      <c r="AON128" s="163"/>
      <c r="AOO128" s="163"/>
      <c r="AOP128" s="163"/>
      <c r="AOQ128" s="163"/>
      <c r="AOR128" s="163"/>
      <c r="AOS128" s="163"/>
      <c r="AOT128" s="163"/>
      <c r="AOU128" s="163"/>
      <c r="AOV128" s="163"/>
      <c r="AOW128" s="163"/>
      <c r="AOX128" s="163"/>
      <c r="AOY128" s="163"/>
      <c r="AOZ128" s="163"/>
      <c r="APA128" s="163"/>
      <c r="APB128" s="163"/>
      <c r="APC128" s="163"/>
      <c r="APD128" s="163"/>
      <c r="APE128" s="163"/>
      <c r="APF128" s="163"/>
      <c r="APG128" s="163"/>
      <c r="APH128" s="163"/>
      <c r="API128" s="163"/>
      <c r="APJ128" s="163"/>
      <c r="APK128" s="163"/>
      <c r="APL128" s="163"/>
      <c r="APM128" s="163"/>
      <c r="APN128" s="163"/>
      <c r="APO128" s="163"/>
      <c r="APP128" s="163"/>
      <c r="APQ128" s="163"/>
      <c r="APR128" s="163"/>
      <c r="APS128" s="163"/>
      <c r="APT128" s="163"/>
      <c r="APU128" s="163"/>
      <c r="APV128" s="163"/>
      <c r="APW128" s="163"/>
      <c r="APX128" s="163"/>
      <c r="APY128" s="163"/>
      <c r="APZ128" s="163"/>
      <c r="AQA128" s="163"/>
      <c r="AQB128" s="163"/>
      <c r="AQC128" s="163"/>
      <c r="AQD128" s="163"/>
      <c r="AQE128" s="163"/>
      <c r="AQF128" s="163"/>
      <c r="AQG128" s="163"/>
      <c r="AQH128" s="163"/>
      <c r="AQI128" s="163"/>
      <c r="AQJ128" s="163"/>
      <c r="AQK128" s="163"/>
      <c r="AQL128" s="163"/>
      <c r="AQM128" s="163"/>
      <c r="AQN128" s="163"/>
      <c r="AQO128" s="163"/>
      <c r="AQP128" s="163"/>
      <c r="AQQ128" s="163"/>
      <c r="AQR128" s="163"/>
      <c r="AQS128" s="163"/>
      <c r="AQT128" s="163"/>
      <c r="AQU128" s="163"/>
      <c r="AQV128" s="163"/>
      <c r="AQW128" s="163"/>
      <c r="AQX128" s="163"/>
      <c r="AQY128" s="163"/>
      <c r="AQZ128" s="163"/>
      <c r="ARA128" s="163"/>
      <c r="ARB128" s="163"/>
      <c r="ARC128" s="163"/>
      <c r="ARD128" s="163"/>
      <c r="ARE128" s="163"/>
      <c r="ARF128" s="163"/>
      <c r="ARG128" s="163"/>
      <c r="ARH128" s="163"/>
      <c r="ARI128" s="163"/>
      <c r="ARJ128" s="163"/>
      <c r="ARK128" s="163"/>
      <c r="ARL128" s="163"/>
      <c r="ARM128" s="163"/>
      <c r="ARN128" s="163"/>
      <c r="ARO128" s="163"/>
      <c r="ARP128" s="163"/>
      <c r="ARQ128" s="163"/>
      <c r="ARR128" s="163"/>
      <c r="ARS128" s="163"/>
      <c r="ART128" s="163"/>
      <c r="ARU128" s="163"/>
      <c r="ARV128" s="163"/>
      <c r="ARW128" s="163"/>
      <c r="ARX128" s="163"/>
      <c r="ARY128" s="163"/>
      <c r="ARZ128" s="163"/>
      <c r="ASA128" s="163"/>
      <c r="ASB128" s="163"/>
      <c r="ASC128" s="163"/>
      <c r="ASD128" s="163"/>
      <c r="ASE128" s="163"/>
      <c r="ASF128" s="163"/>
      <c r="ASG128" s="163"/>
      <c r="ASH128" s="163"/>
      <c r="ASI128" s="163"/>
      <c r="ASJ128" s="163"/>
      <c r="ASK128" s="163"/>
      <c r="ASL128" s="163"/>
      <c r="ASM128" s="163"/>
      <c r="ASN128" s="163"/>
      <c r="ASO128" s="163"/>
      <c r="ASP128" s="163"/>
      <c r="ASQ128" s="163"/>
      <c r="ASR128" s="163"/>
      <c r="ASS128" s="163"/>
      <c r="AST128" s="163"/>
      <c r="ASU128" s="163"/>
      <c r="ASV128" s="163"/>
      <c r="ASW128" s="163"/>
      <c r="ASX128" s="163"/>
      <c r="ASY128" s="163"/>
      <c r="ASZ128" s="163"/>
      <c r="ATA128" s="163"/>
      <c r="ATB128" s="163"/>
      <c r="ATC128" s="163"/>
      <c r="ATD128" s="163"/>
      <c r="ATE128" s="163"/>
      <c r="ATF128" s="163"/>
      <c r="ATG128" s="163"/>
      <c r="ATH128" s="163"/>
      <c r="ATI128" s="163"/>
      <c r="ATJ128" s="163"/>
      <c r="ATK128" s="163"/>
      <c r="ATL128" s="163"/>
      <c r="ATM128" s="163"/>
      <c r="ATN128" s="163"/>
      <c r="ATO128" s="163"/>
      <c r="ATP128" s="163"/>
      <c r="ATQ128" s="163"/>
      <c r="ATR128" s="163"/>
      <c r="ATS128" s="163"/>
      <c r="ATT128" s="163"/>
      <c r="ATU128" s="163"/>
      <c r="ATV128" s="163"/>
      <c r="ATW128" s="163"/>
      <c r="ATX128" s="163"/>
      <c r="ATY128" s="163"/>
      <c r="ATZ128" s="163"/>
      <c r="AUA128" s="163"/>
      <c r="AUB128" s="163"/>
      <c r="AUC128" s="163"/>
      <c r="AUD128" s="163"/>
      <c r="AUE128" s="163"/>
      <c r="AUF128" s="163"/>
      <c r="AUG128" s="163"/>
      <c r="AUH128" s="163"/>
      <c r="AUI128" s="163"/>
      <c r="AUJ128" s="163"/>
      <c r="AUK128" s="163"/>
      <c r="AUL128" s="163"/>
      <c r="AUM128" s="163"/>
      <c r="AUN128" s="163"/>
      <c r="AUO128" s="163"/>
      <c r="AUP128" s="163"/>
      <c r="AUQ128" s="163"/>
      <c r="AUR128" s="163"/>
      <c r="AUS128" s="163"/>
      <c r="AUT128" s="163"/>
      <c r="AUU128" s="163"/>
      <c r="AUV128" s="163"/>
      <c r="AUW128" s="163"/>
      <c r="AUX128" s="163"/>
      <c r="AUY128" s="163"/>
      <c r="AUZ128" s="163"/>
      <c r="AVA128" s="163"/>
      <c r="AVB128" s="163"/>
      <c r="AVC128" s="163"/>
      <c r="AVD128" s="163"/>
      <c r="AVE128" s="163"/>
      <c r="AVF128" s="163"/>
      <c r="AVG128" s="163"/>
      <c r="AVH128" s="163"/>
      <c r="AVI128" s="163"/>
      <c r="AVJ128" s="163"/>
      <c r="AVK128" s="163"/>
      <c r="AVL128" s="163"/>
      <c r="AVM128" s="163"/>
      <c r="AVN128" s="163"/>
      <c r="AVO128" s="163"/>
      <c r="AVP128" s="163"/>
      <c r="AVQ128" s="163"/>
      <c r="AVR128" s="163"/>
      <c r="AVS128" s="163"/>
      <c r="AVT128" s="163"/>
      <c r="AVU128" s="163"/>
      <c r="AVV128" s="163"/>
      <c r="AVW128" s="163"/>
      <c r="AVX128" s="163"/>
      <c r="AVY128" s="163"/>
      <c r="AVZ128" s="163"/>
      <c r="AWA128" s="163"/>
      <c r="AWB128" s="163"/>
      <c r="AWC128" s="163"/>
      <c r="AWD128" s="163"/>
      <c r="AWE128" s="163"/>
      <c r="AWF128" s="163"/>
      <c r="AWG128" s="163"/>
      <c r="AWH128" s="163"/>
      <c r="AWI128" s="163"/>
      <c r="AWJ128" s="163"/>
      <c r="AWK128" s="163"/>
      <c r="AWL128" s="163"/>
      <c r="AWM128" s="163"/>
      <c r="AWN128" s="163"/>
      <c r="AWO128" s="163"/>
      <c r="AWP128" s="163"/>
      <c r="AWQ128" s="163"/>
      <c r="AWR128" s="163"/>
      <c r="AWS128" s="163"/>
      <c r="AWT128" s="163"/>
      <c r="AWU128" s="163"/>
      <c r="AWV128" s="163"/>
      <c r="AWW128" s="163"/>
      <c r="AWX128" s="163"/>
      <c r="AWY128" s="163"/>
      <c r="AWZ128" s="163"/>
      <c r="AXA128" s="163"/>
      <c r="AXB128" s="163"/>
      <c r="AXC128" s="163"/>
      <c r="AXD128" s="163"/>
      <c r="AXE128" s="163"/>
      <c r="AXF128" s="163"/>
      <c r="AXG128" s="163"/>
      <c r="AXH128" s="163"/>
      <c r="AXI128" s="163"/>
      <c r="AXJ128" s="163"/>
      <c r="AXK128" s="163"/>
      <c r="AXL128" s="163"/>
      <c r="AXM128" s="163"/>
      <c r="AXN128" s="163"/>
      <c r="AXO128" s="163"/>
      <c r="AXP128" s="163"/>
      <c r="AXQ128" s="163"/>
      <c r="AXR128" s="163"/>
      <c r="AXS128" s="163"/>
      <c r="AXT128" s="163"/>
      <c r="AXU128" s="163"/>
      <c r="AXV128" s="163"/>
      <c r="AXW128" s="163"/>
      <c r="AXX128" s="163"/>
      <c r="AXY128" s="163"/>
      <c r="AXZ128" s="163"/>
      <c r="AYA128" s="163"/>
      <c r="AYB128" s="163"/>
      <c r="AYC128" s="163"/>
      <c r="AYD128" s="163"/>
      <c r="AYE128" s="163"/>
      <c r="AYF128" s="163"/>
      <c r="AYG128" s="163"/>
      <c r="AYH128" s="163"/>
      <c r="AYI128" s="163"/>
      <c r="AYJ128" s="163"/>
      <c r="AYK128" s="163"/>
      <c r="AYL128" s="163"/>
      <c r="AYM128" s="163"/>
      <c r="AYN128" s="163"/>
      <c r="AYO128" s="163"/>
      <c r="AYP128" s="163"/>
      <c r="AYQ128" s="163"/>
      <c r="AYR128" s="163"/>
      <c r="AYS128" s="163"/>
      <c r="AYT128" s="163"/>
      <c r="AYU128" s="163"/>
      <c r="AYV128" s="163"/>
      <c r="AYW128" s="163"/>
      <c r="AYX128" s="163"/>
      <c r="AYY128" s="163"/>
      <c r="AYZ128" s="163"/>
      <c r="AZA128" s="163"/>
      <c r="AZB128" s="163"/>
      <c r="AZC128" s="163"/>
      <c r="AZD128" s="163"/>
      <c r="AZE128" s="163"/>
      <c r="AZF128" s="163"/>
      <c r="AZG128" s="163"/>
      <c r="AZH128" s="163"/>
      <c r="AZI128" s="163"/>
      <c r="AZJ128" s="163"/>
      <c r="AZK128" s="163"/>
      <c r="AZL128" s="163"/>
      <c r="AZM128" s="163"/>
      <c r="AZN128" s="163"/>
      <c r="AZO128" s="163"/>
      <c r="AZP128" s="163"/>
      <c r="AZQ128" s="163"/>
      <c r="AZR128" s="163"/>
      <c r="AZS128" s="163"/>
      <c r="AZT128" s="163"/>
      <c r="AZU128" s="163"/>
      <c r="AZV128" s="163"/>
      <c r="AZW128" s="163"/>
      <c r="AZX128" s="163"/>
      <c r="AZY128" s="163"/>
      <c r="AZZ128" s="163"/>
      <c r="BAA128" s="163"/>
      <c r="BAB128" s="163"/>
      <c r="BAC128" s="163"/>
      <c r="BAD128" s="163"/>
      <c r="BAE128" s="163"/>
      <c r="BAF128" s="163"/>
      <c r="BAG128" s="163"/>
      <c r="BAH128" s="163"/>
      <c r="BAI128" s="163"/>
      <c r="BAJ128" s="163"/>
      <c r="BAK128" s="163"/>
      <c r="BAL128" s="163"/>
      <c r="BAM128" s="163"/>
      <c r="BAN128" s="163"/>
      <c r="BAO128" s="163"/>
      <c r="BAP128" s="163"/>
      <c r="BAQ128" s="163"/>
      <c r="BAR128" s="163"/>
      <c r="BAS128" s="163"/>
      <c r="BAT128" s="163"/>
      <c r="BAU128" s="163"/>
      <c r="BAV128" s="163"/>
      <c r="BAW128" s="163"/>
      <c r="BAX128" s="163"/>
      <c r="BAY128" s="163"/>
      <c r="BAZ128" s="163"/>
      <c r="BBA128" s="163"/>
      <c r="BBB128" s="163"/>
      <c r="BBC128" s="163"/>
      <c r="BBD128" s="163"/>
      <c r="BBE128" s="163"/>
      <c r="BBF128" s="163"/>
      <c r="BBG128" s="163"/>
      <c r="BBH128" s="163"/>
      <c r="BBI128" s="163"/>
      <c r="BBJ128" s="163"/>
      <c r="BBK128" s="163"/>
      <c r="BBL128" s="163"/>
      <c r="BBM128" s="163"/>
      <c r="BBN128" s="163"/>
      <c r="BBO128" s="163"/>
      <c r="BBP128" s="163"/>
      <c r="BBQ128" s="163"/>
      <c r="BBR128" s="163"/>
      <c r="BBS128" s="163"/>
      <c r="BBT128" s="163"/>
      <c r="BBU128" s="163"/>
      <c r="BBV128" s="163"/>
      <c r="BBW128" s="163"/>
      <c r="BBX128" s="163"/>
      <c r="BBY128" s="163"/>
      <c r="BBZ128" s="163"/>
      <c r="BCA128" s="163"/>
      <c r="BCB128" s="163"/>
      <c r="BCC128" s="163"/>
      <c r="BCD128" s="163"/>
      <c r="BCE128" s="163"/>
      <c r="BCF128" s="163"/>
      <c r="BCG128" s="163"/>
      <c r="BCH128" s="163"/>
      <c r="BCI128" s="163"/>
      <c r="BCJ128" s="163"/>
      <c r="BCK128" s="163"/>
      <c r="BCL128" s="163"/>
      <c r="BCM128" s="163"/>
      <c r="BCN128" s="163"/>
      <c r="BCO128" s="163"/>
      <c r="BCP128" s="163"/>
      <c r="BCQ128" s="163"/>
      <c r="BCR128" s="163"/>
      <c r="BCS128" s="163"/>
      <c r="BCT128" s="163"/>
      <c r="BCU128" s="163"/>
      <c r="BCV128" s="163"/>
      <c r="BCW128" s="163"/>
      <c r="BCX128" s="163"/>
      <c r="BCY128" s="163"/>
      <c r="BCZ128" s="163"/>
      <c r="BDA128" s="163"/>
      <c r="BDB128" s="163"/>
      <c r="BDC128" s="163"/>
      <c r="BDD128" s="163"/>
      <c r="BDE128" s="163"/>
      <c r="BDF128" s="163"/>
      <c r="BDG128" s="163"/>
      <c r="BDH128" s="163"/>
      <c r="BDI128" s="163"/>
      <c r="BDJ128" s="163"/>
      <c r="BDK128" s="163"/>
      <c r="BDL128" s="163"/>
      <c r="BDM128" s="163"/>
      <c r="BDN128" s="163"/>
      <c r="BDO128" s="163"/>
      <c r="BDP128" s="163"/>
      <c r="BDQ128" s="163"/>
      <c r="BDR128" s="163"/>
      <c r="BDS128" s="163"/>
      <c r="BDT128" s="163"/>
      <c r="BDU128" s="163"/>
      <c r="BDV128" s="163"/>
      <c r="BDW128" s="163"/>
      <c r="BDX128" s="163"/>
      <c r="BDY128" s="163"/>
      <c r="BDZ128" s="163"/>
      <c r="BEA128" s="163"/>
      <c r="BEB128" s="163"/>
      <c r="BEC128" s="163"/>
      <c r="BED128" s="163"/>
      <c r="BEE128" s="163"/>
      <c r="BEF128" s="163"/>
      <c r="BEG128" s="163"/>
      <c r="BEH128" s="163"/>
      <c r="BEI128" s="163"/>
      <c r="BEJ128" s="163"/>
      <c r="BEK128" s="163"/>
      <c r="BEL128" s="163"/>
      <c r="BEM128" s="163"/>
      <c r="BEN128" s="163"/>
      <c r="BEO128" s="163"/>
      <c r="BEP128" s="163"/>
      <c r="BEQ128" s="163"/>
      <c r="BER128" s="163"/>
      <c r="BES128" s="163"/>
      <c r="BET128" s="163"/>
      <c r="BEU128" s="163"/>
      <c r="BEV128" s="163"/>
      <c r="BEW128" s="163"/>
      <c r="BEX128" s="163"/>
      <c r="BEY128" s="163"/>
      <c r="BEZ128" s="163"/>
      <c r="BFA128" s="163"/>
      <c r="BFB128" s="163"/>
      <c r="BFC128" s="163"/>
      <c r="BFD128" s="163"/>
      <c r="BFE128" s="163"/>
      <c r="BFF128" s="163"/>
      <c r="BFG128" s="163"/>
      <c r="BFH128" s="163"/>
      <c r="BFI128" s="163"/>
      <c r="BFJ128" s="163"/>
      <c r="BFK128" s="163"/>
      <c r="BFL128" s="163"/>
      <c r="BFM128" s="163"/>
      <c r="BFN128" s="163"/>
      <c r="BFO128" s="163"/>
      <c r="BFP128" s="163"/>
      <c r="BFQ128" s="163"/>
      <c r="BFR128" s="163"/>
      <c r="BFS128" s="163"/>
      <c r="BFT128" s="163"/>
      <c r="BFU128" s="163"/>
      <c r="BFV128" s="163"/>
      <c r="BFW128" s="163"/>
      <c r="BFX128" s="163"/>
      <c r="BFY128" s="163"/>
      <c r="BFZ128" s="163"/>
      <c r="BGA128" s="163"/>
      <c r="BGB128" s="163"/>
      <c r="BGC128" s="163"/>
      <c r="BGD128" s="163"/>
      <c r="BGE128" s="163"/>
      <c r="BGF128" s="163"/>
      <c r="BGG128" s="163"/>
      <c r="BGH128" s="163"/>
      <c r="BGI128" s="163"/>
      <c r="BGJ128" s="163"/>
      <c r="BGK128" s="163"/>
      <c r="BGL128" s="163"/>
      <c r="BGM128" s="163"/>
      <c r="BGN128" s="163"/>
      <c r="BGO128" s="163"/>
      <c r="BGP128" s="163"/>
      <c r="BGQ128" s="163"/>
      <c r="BGR128" s="163"/>
      <c r="BGS128" s="163"/>
      <c r="BGT128" s="163"/>
      <c r="BGU128" s="163"/>
      <c r="BGV128" s="163"/>
      <c r="BGW128" s="163"/>
      <c r="BGX128" s="163"/>
      <c r="BGY128" s="163"/>
      <c r="BGZ128" s="163"/>
      <c r="BHA128" s="163"/>
      <c r="BHB128" s="163"/>
      <c r="BHC128" s="163"/>
      <c r="BHD128" s="163"/>
      <c r="BHE128" s="163"/>
      <c r="BHF128" s="163"/>
      <c r="BHG128" s="163"/>
      <c r="BHH128" s="163"/>
      <c r="BHI128" s="163"/>
      <c r="BHJ128" s="163"/>
      <c r="BHK128" s="163"/>
      <c r="BHL128" s="163"/>
      <c r="BHM128" s="163"/>
      <c r="BHN128" s="163"/>
      <c r="BHO128" s="163"/>
      <c r="BHP128" s="163"/>
      <c r="BHQ128" s="163"/>
      <c r="BHR128" s="163"/>
      <c r="BHS128" s="163"/>
      <c r="BHT128" s="163"/>
      <c r="BHU128" s="163"/>
      <c r="BHV128" s="163"/>
      <c r="BHW128" s="163"/>
      <c r="BHX128" s="163"/>
      <c r="BHY128" s="163"/>
      <c r="BHZ128" s="163"/>
      <c r="BIA128" s="163"/>
      <c r="BIB128" s="163"/>
      <c r="BIC128" s="163"/>
      <c r="BID128" s="163"/>
      <c r="BIE128" s="163"/>
      <c r="BIF128" s="163"/>
      <c r="BIG128" s="163"/>
      <c r="BIH128" s="163"/>
      <c r="BII128" s="163"/>
      <c r="BIJ128" s="163"/>
      <c r="BIK128" s="163"/>
      <c r="BIL128" s="163"/>
      <c r="BIM128" s="163"/>
      <c r="BIN128" s="163"/>
      <c r="BIO128" s="163"/>
      <c r="BIP128" s="163"/>
      <c r="BIQ128" s="163"/>
      <c r="BIR128" s="163"/>
      <c r="BIS128" s="163"/>
      <c r="BIT128" s="163"/>
      <c r="BIU128" s="163"/>
      <c r="BIV128" s="163"/>
      <c r="BIW128" s="163"/>
      <c r="BIX128" s="163"/>
      <c r="BIY128" s="163"/>
      <c r="BIZ128" s="163"/>
      <c r="BJA128" s="163"/>
      <c r="BJB128" s="163"/>
      <c r="BJC128" s="163"/>
      <c r="BJD128" s="163"/>
      <c r="BJE128" s="163"/>
      <c r="BJF128" s="163"/>
      <c r="BJG128" s="163"/>
      <c r="BJH128" s="163"/>
      <c r="BJI128" s="163"/>
      <c r="BJJ128" s="163"/>
      <c r="BJK128" s="163"/>
      <c r="BJL128" s="163"/>
      <c r="BJM128" s="163"/>
      <c r="BJN128" s="163"/>
      <c r="BJO128" s="163"/>
      <c r="BJP128" s="163"/>
      <c r="BJQ128" s="163"/>
      <c r="BJR128" s="163"/>
      <c r="BJS128" s="163"/>
      <c r="BJT128" s="163"/>
      <c r="BJU128" s="163"/>
      <c r="BJV128" s="163"/>
      <c r="BJW128" s="163"/>
      <c r="BJX128" s="163"/>
      <c r="BJY128" s="163"/>
      <c r="BJZ128" s="163"/>
      <c r="BKA128" s="163"/>
      <c r="BKB128" s="163"/>
      <c r="BKC128" s="163"/>
      <c r="BKD128" s="163"/>
      <c r="BKE128" s="163"/>
      <c r="BKF128" s="163"/>
      <c r="BKG128" s="163"/>
      <c r="BKH128" s="163"/>
      <c r="BKI128" s="163"/>
      <c r="BKJ128" s="163"/>
      <c r="BKK128" s="163"/>
      <c r="BKL128" s="163"/>
      <c r="BKM128" s="163"/>
      <c r="BKN128" s="163"/>
      <c r="BKO128" s="163"/>
      <c r="BKP128" s="163"/>
      <c r="BKQ128" s="163"/>
      <c r="BKR128" s="163"/>
      <c r="BKS128" s="163"/>
      <c r="BKT128" s="163"/>
      <c r="BKU128" s="163"/>
      <c r="BKV128" s="163"/>
      <c r="BKW128" s="163"/>
      <c r="BKX128" s="163"/>
      <c r="BKY128" s="163"/>
      <c r="BKZ128" s="163"/>
      <c r="BLA128" s="163"/>
      <c r="BLB128" s="163"/>
      <c r="BLC128" s="163"/>
      <c r="BLD128" s="163"/>
      <c r="BLE128" s="163"/>
      <c r="BLF128" s="163"/>
      <c r="BLG128" s="163"/>
      <c r="BLH128" s="163"/>
      <c r="BLI128" s="163"/>
      <c r="BLJ128" s="163"/>
      <c r="BLK128" s="163"/>
      <c r="BLL128" s="163"/>
      <c r="BLM128" s="163"/>
      <c r="BLN128" s="163"/>
      <c r="BLO128" s="163"/>
      <c r="BLP128" s="163"/>
      <c r="BLQ128" s="163"/>
      <c r="BLR128" s="163"/>
      <c r="BLS128" s="163"/>
      <c r="BLT128" s="163"/>
      <c r="BLU128" s="163"/>
      <c r="BLV128" s="163"/>
      <c r="BLW128" s="163"/>
      <c r="BLX128" s="163"/>
      <c r="BLY128" s="163"/>
      <c r="BLZ128" s="163"/>
      <c r="BMA128" s="163"/>
      <c r="BMB128" s="163"/>
      <c r="BMC128" s="163"/>
      <c r="BMD128" s="163"/>
      <c r="BME128" s="163"/>
      <c r="BMF128" s="163"/>
      <c r="BMG128" s="163"/>
      <c r="BMH128" s="163"/>
      <c r="BMI128" s="163"/>
      <c r="BMJ128" s="163"/>
      <c r="BMK128" s="163"/>
      <c r="BML128" s="163"/>
      <c r="BMM128" s="163"/>
      <c r="BMN128" s="163"/>
      <c r="BMO128" s="163"/>
      <c r="BMP128" s="163"/>
      <c r="BMQ128" s="163"/>
      <c r="BMR128" s="163"/>
      <c r="BMS128" s="163"/>
      <c r="BMT128" s="163"/>
      <c r="BMU128" s="163"/>
      <c r="BMV128" s="163"/>
      <c r="BMW128" s="163"/>
      <c r="BMX128" s="163"/>
      <c r="BMY128" s="163"/>
      <c r="BMZ128" s="163"/>
      <c r="BNA128" s="163"/>
      <c r="BNB128" s="163"/>
      <c r="BNC128" s="163"/>
      <c r="BND128" s="163"/>
      <c r="BNE128" s="163"/>
      <c r="BNF128" s="163"/>
      <c r="BNG128" s="163"/>
      <c r="BNH128" s="163"/>
      <c r="BNI128" s="163"/>
      <c r="BNJ128" s="163"/>
      <c r="BNK128" s="163"/>
      <c r="BNL128" s="163"/>
      <c r="BNM128" s="163"/>
      <c r="BNN128" s="163"/>
      <c r="BNO128" s="163"/>
      <c r="BNP128" s="163"/>
      <c r="BNQ128" s="163"/>
      <c r="BNR128" s="163"/>
      <c r="BNS128" s="163"/>
      <c r="BNT128" s="163"/>
      <c r="BNU128" s="163"/>
      <c r="BNV128" s="163"/>
      <c r="BNW128" s="163"/>
      <c r="BNX128" s="163"/>
      <c r="BNY128" s="163"/>
      <c r="BNZ128" s="163"/>
      <c r="BOA128" s="163"/>
      <c r="BOB128" s="163"/>
      <c r="BOC128" s="163"/>
      <c r="BOD128" s="163"/>
      <c r="BOE128" s="163"/>
      <c r="BOF128" s="163"/>
      <c r="BOG128" s="163"/>
      <c r="BOH128" s="163"/>
      <c r="BOI128" s="163"/>
      <c r="BOJ128" s="163"/>
      <c r="BOK128" s="163"/>
      <c r="BOL128" s="163"/>
      <c r="BOM128" s="163"/>
      <c r="BON128" s="163"/>
      <c r="BOO128" s="163"/>
      <c r="BOP128" s="163"/>
      <c r="BOQ128" s="163"/>
      <c r="BOR128" s="163"/>
      <c r="BOS128" s="163"/>
      <c r="BOT128" s="163"/>
      <c r="BOU128" s="163"/>
      <c r="BOV128" s="163"/>
      <c r="BOW128" s="163"/>
      <c r="BOX128" s="163"/>
      <c r="BOY128" s="163"/>
      <c r="BOZ128" s="163"/>
      <c r="BPA128" s="163"/>
      <c r="BPB128" s="163"/>
      <c r="BPC128" s="163"/>
      <c r="BPD128" s="163"/>
      <c r="BPE128" s="163"/>
      <c r="BPF128" s="163"/>
      <c r="BPG128" s="163"/>
      <c r="BPH128" s="163"/>
      <c r="BPI128" s="163"/>
      <c r="BPJ128" s="163"/>
      <c r="BPK128" s="163"/>
      <c r="BPL128" s="163"/>
      <c r="BPM128" s="163"/>
      <c r="BPN128" s="163"/>
      <c r="BPO128" s="163"/>
      <c r="BPP128" s="163"/>
      <c r="BPQ128" s="163"/>
      <c r="BPR128" s="163"/>
      <c r="BPS128" s="163"/>
      <c r="BPT128" s="163"/>
      <c r="BPU128" s="163"/>
      <c r="BPV128" s="163"/>
      <c r="BPW128" s="163"/>
      <c r="BPX128" s="163"/>
      <c r="BPY128" s="163"/>
      <c r="BPZ128" s="163"/>
      <c r="BQA128" s="163"/>
      <c r="BQB128" s="163"/>
      <c r="BQC128" s="163"/>
      <c r="BQD128" s="163"/>
      <c r="BQE128" s="163"/>
      <c r="BQF128" s="163"/>
      <c r="BQG128" s="163"/>
      <c r="BQH128" s="163"/>
      <c r="BQI128" s="163"/>
      <c r="BQJ128" s="163"/>
      <c r="BQK128" s="163"/>
      <c r="BQL128" s="163"/>
      <c r="BQM128" s="163"/>
      <c r="BQN128" s="163"/>
      <c r="BQO128" s="163"/>
      <c r="BQP128" s="163"/>
      <c r="BQQ128" s="163"/>
      <c r="BQR128" s="163"/>
      <c r="BQS128" s="163"/>
      <c r="BQT128" s="163"/>
      <c r="BQU128" s="163"/>
      <c r="BQV128" s="163"/>
      <c r="BQW128" s="163"/>
    </row>
    <row r="129" spans="1:1817" s="72" customFormat="1" ht="63.75" hidden="1" x14ac:dyDescent="0.25">
      <c r="A129" s="121" t="s">
        <v>315</v>
      </c>
      <c r="B129" s="121" t="s">
        <v>338</v>
      </c>
      <c r="C129" s="121" t="s">
        <v>16</v>
      </c>
      <c r="D129" s="122" t="s">
        <v>17</v>
      </c>
      <c r="E129" s="123" t="s">
        <v>18</v>
      </c>
      <c r="F129" s="122" t="s">
        <v>19</v>
      </c>
      <c r="G129" s="123">
        <v>124</v>
      </c>
      <c r="H129" s="124" t="s">
        <v>74</v>
      </c>
      <c r="I129" s="125">
        <v>353</v>
      </c>
      <c r="J129" s="126" t="s">
        <v>177</v>
      </c>
      <c r="K129" s="125">
        <v>102</v>
      </c>
      <c r="L129" s="124" t="s">
        <v>178</v>
      </c>
      <c r="M129" s="123"/>
      <c r="N129" s="125">
        <v>1024</v>
      </c>
      <c r="O129" s="125">
        <v>1</v>
      </c>
      <c r="P129" s="126" t="s">
        <v>293</v>
      </c>
      <c r="Q129" s="288" t="s">
        <v>26</v>
      </c>
      <c r="R129" s="130">
        <f t="shared" ref="R129:R135" si="121">+SUM(S129:W129)</f>
        <v>4250</v>
      </c>
      <c r="S129" s="130">
        <v>645</v>
      </c>
      <c r="T129" s="130">
        <v>1179</v>
      </c>
      <c r="U129" s="130">
        <v>1179</v>
      </c>
      <c r="V129" s="130">
        <v>1179</v>
      </c>
      <c r="W129" s="130">
        <v>68</v>
      </c>
      <c r="X129" s="139">
        <v>1221</v>
      </c>
      <c r="Y129" s="139">
        <v>1221</v>
      </c>
      <c r="Z129" s="241">
        <f>+Y129/T129</f>
        <v>1.0356234096692112</v>
      </c>
      <c r="AA129" s="139"/>
      <c r="AB129" s="139"/>
      <c r="AC129" s="241"/>
      <c r="AD129" s="139"/>
      <c r="AE129" s="139"/>
      <c r="AF129" s="241"/>
      <c r="AG129" s="139">
        <v>1221</v>
      </c>
      <c r="AJ129" s="139"/>
      <c r="AK129" s="139"/>
      <c r="AL129" s="139"/>
      <c r="AM129" s="139"/>
      <c r="AN129" s="139">
        <v>1221</v>
      </c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  <c r="IW129" s="97"/>
      <c r="IX129" s="97"/>
      <c r="IY129" s="97"/>
      <c r="IZ129" s="97"/>
      <c r="JA129" s="97"/>
      <c r="JB129" s="97"/>
      <c r="JC129" s="97"/>
      <c r="JD129" s="97"/>
      <c r="JE129" s="97"/>
      <c r="JF129" s="97"/>
      <c r="JG129" s="97"/>
      <c r="JH129" s="97"/>
      <c r="JI129" s="97"/>
      <c r="JJ129" s="97"/>
      <c r="JK129" s="97"/>
      <c r="JL129" s="97"/>
      <c r="JM129" s="97"/>
      <c r="JN129" s="97"/>
      <c r="JO129" s="97"/>
      <c r="JP129" s="97"/>
      <c r="JQ129" s="97"/>
      <c r="JR129" s="97"/>
      <c r="JS129" s="97"/>
      <c r="JT129" s="97"/>
      <c r="JU129" s="97"/>
      <c r="JV129" s="97"/>
      <c r="JW129" s="97"/>
      <c r="JX129" s="97"/>
      <c r="JY129" s="97"/>
      <c r="JZ129" s="97"/>
      <c r="KA129" s="97"/>
      <c r="KB129" s="97"/>
      <c r="KC129" s="97"/>
      <c r="KD129" s="97"/>
      <c r="KE129" s="97"/>
      <c r="KF129" s="97"/>
      <c r="KG129" s="97"/>
      <c r="KH129" s="97"/>
      <c r="KI129" s="97"/>
      <c r="KJ129" s="97"/>
      <c r="KK129" s="97"/>
      <c r="KL129" s="97"/>
      <c r="KM129" s="97"/>
      <c r="KN129" s="97"/>
      <c r="KO129" s="97"/>
      <c r="KP129" s="97"/>
      <c r="KQ129" s="97"/>
      <c r="KR129" s="97"/>
      <c r="KS129" s="97"/>
      <c r="KT129" s="97"/>
      <c r="KU129" s="97"/>
      <c r="KV129" s="97"/>
      <c r="KW129" s="97"/>
      <c r="KX129" s="97"/>
      <c r="KY129" s="97"/>
      <c r="KZ129" s="97"/>
      <c r="LA129" s="97"/>
      <c r="LB129" s="97"/>
      <c r="LC129" s="97"/>
      <c r="LD129" s="97"/>
      <c r="LE129" s="97"/>
      <c r="LF129" s="97"/>
      <c r="LG129" s="97"/>
      <c r="LH129" s="97"/>
      <c r="LI129" s="97"/>
      <c r="LJ129" s="97"/>
      <c r="LK129" s="97"/>
      <c r="LL129" s="97"/>
      <c r="LM129" s="97"/>
      <c r="LN129" s="97"/>
      <c r="LO129" s="97"/>
      <c r="LP129" s="97"/>
      <c r="LQ129" s="97"/>
      <c r="LR129" s="97"/>
      <c r="LS129" s="97"/>
      <c r="LT129" s="97"/>
      <c r="LU129" s="97"/>
      <c r="LV129" s="97"/>
      <c r="LW129" s="97"/>
      <c r="LX129" s="97"/>
      <c r="LY129" s="97"/>
      <c r="LZ129" s="97"/>
      <c r="MA129" s="97"/>
      <c r="MB129" s="97"/>
      <c r="MC129" s="97"/>
      <c r="MD129" s="97"/>
      <c r="ME129" s="97"/>
      <c r="MF129" s="97"/>
      <c r="MG129" s="97"/>
      <c r="MH129" s="97"/>
      <c r="MI129" s="97"/>
      <c r="MJ129" s="97"/>
      <c r="MK129" s="97"/>
      <c r="ML129" s="97"/>
      <c r="MM129" s="97"/>
      <c r="MN129" s="97"/>
      <c r="MO129" s="97"/>
      <c r="MP129" s="97"/>
      <c r="MQ129" s="97"/>
      <c r="MR129" s="97"/>
      <c r="MS129" s="97"/>
      <c r="MT129" s="97"/>
      <c r="MU129" s="97"/>
      <c r="MV129" s="97"/>
      <c r="MW129" s="97"/>
      <c r="MX129" s="97"/>
      <c r="MY129" s="97"/>
      <c r="MZ129" s="97"/>
      <c r="NA129" s="97"/>
      <c r="NB129" s="97"/>
      <c r="NC129" s="97"/>
      <c r="ND129" s="97"/>
      <c r="NE129" s="97"/>
      <c r="NF129" s="97"/>
      <c r="NG129" s="97"/>
      <c r="NH129" s="97"/>
      <c r="NI129" s="97"/>
      <c r="NJ129" s="97"/>
      <c r="NK129" s="97"/>
      <c r="NL129" s="97"/>
      <c r="NM129" s="97"/>
      <c r="NN129" s="97"/>
      <c r="NO129" s="97"/>
      <c r="NP129" s="97"/>
      <c r="NQ129" s="97"/>
      <c r="NR129" s="97"/>
      <c r="NS129" s="97"/>
      <c r="NT129" s="97"/>
      <c r="NU129" s="97"/>
      <c r="NV129" s="97"/>
      <c r="NW129" s="97"/>
      <c r="NX129" s="97"/>
      <c r="NY129" s="97"/>
      <c r="NZ129" s="97"/>
      <c r="OA129" s="97"/>
      <c r="OB129" s="97"/>
      <c r="OC129" s="97"/>
      <c r="OD129" s="97"/>
      <c r="OE129" s="97"/>
      <c r="OF129" s="97"/>
      <c r="OG129" s="97"/>
      <c r="OH129" s="97"/>
      <c r="OI129" s="97"/>
      <c r="OJ129" s="97"/>
      <c r="OK129" s="97"/>
      <c r="OL129" s="97"/>
      <c r="OM129" s="97"/>
      <c r="ON129" s="97"/>
      <c r="OO129" s="97"/>
      <c r="OP129" s="97"/>
      <c r="OQ129" s="97"/>
      <c r="OR129" s="97"/>
      <c r="OS129" s="97"/>
      <c r="OT129" s="97"/>
      <c r="OU129" s="97"/>
      <c r="OV129" s="97"/>
      <c r="OW129" s="97"/>
      <c r="OX129" s="97"/>
      <c r="OY129" s="97"/>
      <c r="OZ129" s="97"/>
      <c r="PA129" s="97"/>
      <c r="PB129" s="97"/>
      <c r="PC129" s="97"/>
      <c r="PD129" s="97"/>
      <c r="PE129" s="97"/>
      <c r="PF129" s="97"/>
      <c r="PG129" s="97"/>
      <c r="PH129" s="97"/>
      <c r="PI129" s="97"/>
      <c r="PJ129" s="97"/>
      <c r="PK129" s="97"/>
      <c r="PL129" s="97"/>
      <c r="PM129" s="97"/>
      <c r="PN129" s="97"/>
      <c r="PO129" s="97"/>
      <c r="PP129" s="97"/>
      <c r="PQ129" s="97"/>
      <c r="PR129" s="97"/>
      <c r="PS129" s="97"/>
      <c r="PT129" s="97"/>
      <c r="PU129" s="97"/>
      <c r="PV129" s="97"/>
      <c r="PW129" s="97"/>
      <c r="PX129" s="97"/>
      <c r="PY129" s="97"/>
      <c r="PZ129" s="97"/>
      <c r="QA129" s="97"/>
      <c r="QB129" s="97"/>
      <c r="QC129" s="97"/>
      <c r="QD129" s="97"/>
      <c r="QE129" s="97"/>
      <c r="QF129" s="97"/>
      <c r="QG129" s="97"/>
      <c r="QH129" s="97"/>
      <c r="QI129" s="97"/>
      <c r="QJ129" s="97"/>
      <c r="QK129" s="97"/>
      <c r="QL129" s="97"/>
      <c r="QM129" s="97"/>
      <c r="QN129" s="97"/>
      <c r="QO129" s="97"/>
      <c r="QP129" s="97"/>
      <c r="QQ129" s="97"/>
      <c r="QR129" s="97"/>
      <c r="QS129" s="97"/>
      <c r="QT129" s="97"/>
      <c r="QU129" s="97"/>
      <c r="QV129" s="97"/>
      <c r="QW129" s="97"/>
      <c r="QX129" s="97"/>
      <c r="QY129" s="97"/>
      <c r="QZ129" s="97"/>
      <c r="RA129" s="97"/>
      <c r="RB129" s="97"/>
      <c r="RC129" s="97"/>
      <c r="RD129" s="97"/>
      <c r="RE129" s="97"/>
      <c r="RF129" s="97"/>
      <c r="RG129" s="97"/>
      <c r="RH129" s="97"/>
      <c r="RI129" s="97"/>
      <c r="RJ129" s="97"/>
      <c r="RK129" s="97"/>
      <c r="RL129" s="97"/>
      <c r="RM129" s="97"/>
      <c r="RN129" s="97"/>
      <c r="RO129" s="97"/>
      <c r="RP129" s="97"/>
      <c r="RQ129" s="97"/>
      <c r="RR129" s="97"/>
      <c r="RS129" s="97"/>
      <c r="RT129" s="97"/>
      <c r="RU129" s="97"/>
      <c r="RV129" s="97"/>
      <c r="RW129" s="97"/>
      <c r="RX129" s="97"/>
      <c r="RY129" s="97"/>
      <c r="RZ129" s="97"/>
      <c r="SA129" s="97"/>
      <c r="SB129" s="97"/>
      <c r="SC129" s="97"/>
      <c r="SD129" s="97"/>
      <c r="SE129" s="97"/>
      <c r="SF129" s="97"/>
      <c r="SG129" s="97"/>
      <c r="SH129" s="97"/>
      <c r="SI129" s="97"/>
      <c r="SJ129" s="97"/>
      <c r="SK129" s="97"/>
      <c r="SL129" s="97"/>
      <c r="SM129" s="97"/>
      <c r="SN129" s="97"/>
      <c r="SO129" s="97"/>
      <c r="SP129" s="97"/>
      <c r="SQ129" s="97"/>
      <c r="SR129" s="97"/>
      <c r="SS129" s="97"/>
      <c r="ST129" s="97"/>
      <c r="SU129" s="97"/>
      <c r="SV129" s="97"/>
      <c r="SW129" s="97"/>
      <c r="SX129" s="97"/>
      <c r="SY129" s="97"/>
      <c r="SZ129" s="97"/>
      <c r="TA129" s="97"/>
      <c r="TB129" s="97"/>
      <c r="TC129" s="97"/>
      <c r="TD129" s="97"/>
      <c r="TE129" s="97"/>
      <c r="TF129" s="97"/>
      <c r="TG129" s="97"/>
      <c r="TH129" s="97"/>
      <c r="TI129" s="97"/>
      <c r="TJ129" s="97"/>
      <c r="TK129" s="97"/>
      <c r="TL129" s="97"/>
      <c r="TM129" s="97"/>
      <c r="TN129" s="97"/>
      <c r="TO129" s="97"/>
      <c r="TP129" s="97"/>
      <c r="TQ129" s="97"/>
      <c r="TR129" s="97"/>
      <c r="TS129" s="97"/>
      <c r="TT129" s="97"/>
      <c r="TU129" s="97"/>
      <c r="TV129" s="97"/>
      <c r="TW129" s="97"/>
      <c r="TX129" s="97"/>
      <c r="TY129" s="97"/>
      <c r="TZ129" s="97"/>
      <c r="UA129" s="97"/>
      <c r="UB129" s="97"/>
      <c r="UC129" s="97"/>
      <c r="UD129" s="97"/>
      <c r="UE129" s="97"/>
      <c r="UF129" s="97"/>
      <c r="UG129" s="97"/>
      <c r="UH129" s="97"/>
      <c r="UI129" s="97"/>
      <c r="UJ129" s="97"/>
      <c r="UK129" s="97"/>
      <c r="UL129" s="97"/>
      <c r="UM129" s="97"/>
      <c r="UN129" s="97"/>
      <c r="UO129" s="97"/>
      <c r="UP129" s="97"/>
      <c r="UQ129" s="97"/>
      <c r="UR129" s="97"/>
      <c r="US129" s="97"/>
      <c r="UT129" s="97"/>
      <c r="UU129" s="97"/>
      <c r="UV129" s="97"/>
      <c r="UW129" s="97"/>
      <c r="UX129" s="97"/>
      <c r="UY129" s="97"/>
      <c r="UZ129" s="97"/>
      <c r="VA129" s="97"/>
      <c r="VB129" s="97"/>
      <c r="VC129" s="97"/>
      <c r="VD129" s="97"/>
      <c r="VE129" s="97"/>
      <c r="VF129" s="97"/>
      <c r="VG129" s="97"/>
      <c r="VH129" s="97"/>
      <c r="VI129" s="97"/>
      <c r="VJ129" s="97"/>
      <c r="VK129" s="97"/>
      <c r="VL129" s="97"/>
      <c r="VM129" s="97"/>
      <c r="VN129" s="97"/>
      <c r="VO129" s="97"/>
      <c r="VP129" s="97"/>
      <c r="VQ129" s="97"/>
      <c r="VR129" s="97"/>
      <c r="VS129" s="97"/>
      <c r="VT129" s="97"/>
      <c r="VU129" s="97"/>
      <c r="VV129" s="97"/>
      <c r="VW129" s="97"/>
      <c r="VX129" s="97"/>
      <c r="VY129" s="97"/>
      <c r="VZ129" s="97"/>
      <c r="WA129" s="97"/>
      <c r="WB129" s="97"/>
      <c r="WC129" s="97"/>
      <c r="WD129" s="97"/>
      <c r="WE129" s="97"/>
      <c r="WF129" s="97"/>
      <c r="WG129" s="97"/>
      <c r="WH129" s="97"/>
      <c r="WI129" s="97"/>
      <c r="WJ129" s="97"/>
      <c r="WK129" s="97"/>
      <c r="WL129" s="97"/>
      <c r="WM129" s="97"/>
      <c r="WN129" s="97"/>
      <c r="WO129" s="97"/>
      <c r="WP129" s="97"/>
      <c r="WQ129" s="97"/>
      <c r="WR129" s="97"/>
      <c r="WS129" s="97"/>
      <c r="WT129" s="97"/>
      <c r="WU129" s="97"/>
      <c r="WV129" s="97"/>
      <c r="WW129" s="97"/>
      <c r="WX129" s="97"/>
      <c r="WY129" s="97"/>
      <c r="WZ129" s="97"/>
      <c r="XA129" s="97"/>
      <c r="XB129" s="97"/>
      <c r="XC129" s="97"/>
      <c r="XD129" s="97"/>
      <c r="XE129" s="97"/>
      <c r="XF129" s="97"/>
      <c r="XG129" s="97"/>
      <c r="XH129" s="97"/>
      <c r="XI129" s="97"/>
      <c r="XJ129" s="97"/>
      <c r="XK129" s="97"/>
      <c r="XL129" s="97"/>
      <c r="XM129" s="97"/>
      <c r="XN129" s="97"/>
      <c r="XO129" s="97"/>
      <c r="XP129" s="97"/>
      <c r="XQ129" s="97"/>
      <c r="XR129" s="97"/>
      <c r="XS129" s="97"/>
      <c r="XT129" s="97"/>
      <c r="XU129" s="97"/>
      <c r="XV129" s="97"/>
      <c r="XW129" s="97"/>
      <c r="XX129" s="97"/>
      <c r="XY129" s="97"/>
      <c r="XZ129" s="97"/>
      <c r="YA129" s="97"/>
      <c r="YB129" s="97"/>
      <c r="YC129" s="97"/>
      <c r="YD129" s="97"/>
      <c r="YE129" s="97"/>
      <c r="YF129" s="97"/>
      <c r="YG129" s="97"/>
      <c r="YH129" s="97"/>
      <c r="YI129" s="97"/>
      <c r="YJ129" s="97"/>
      <c r="YK129" s="97"/>
      <c r="YL129" s="97"/>
      <c r="YM129" s="97"/>
      <c r="YN129" s="97"/>
      <c r="YO129" s="97"/>
      <c r="YP129" s="97"/>
      <c r="YQ129" s="97"/>
      <c r="YR129" s="97"/>
      <c r="YS129" s="97"/>
      <c r="YT129" s="97"/>
      <c r="YU129" s="97"/>
      <c r="YV129" s="97"/>
      <c r="YW129" s="97"/>
      <c r="YX129" s="97"/>
      <c r="YY129" s="97"/>
      <c r="YZ129" s="97"/>
      <c r="ZA129" s="97"/>
      <c r="ZB129" s="97"/>
      <c r="ZC129" s="97"/>
      <c r="ZD129" s="97"/>
      <c r="ZE129" s="97"/>
      <c r="ZF129" s="97"/>
      <c r="ZG129" s="97"/>
      <c r="ZH129" s="97"/>
      <c r="ZI129" s="97"/>
      <c r="ZJ129" s="97"/>
      <c r="ZK129" s="97"/>
      <c r="ZL129" s="97"/>
      <c r="ZM129" s="97"/>
      <c r="ZN129" s="97"/>
      <c r="ZO129" s="97"/>
      <c r="ZP129" s="97"/>
      <c r="ZQ129" s="97"/>
      <c r="ZR129" s="97"/>
      <c r="ZS129" s="97"/>
      <c r="ZT129" s="97"/>
      <c r="ZU129" s="97"/>
      <c r="ZV129" s="97"/>
      <c r="ZW129" s="97"/>
      <c r="ZX129" s="97"/>
      <c r="ZY129" s="97"/>
      <c r="ZZ129" s="97"/>
      <c r="AAA129" s="97"/>
      <c r="AAB129" s="97"/>
      <c r="AAC129" s="97"/>
      <c r="AAD129" s="97"/>
      <c r="AAE129" s="97"/>
      <c r="AAF129" s="97"/>
      <c r="AAG129" s="97"/>
      <c r="AAH129" s="97"/>
      <c r="AAI129" s="97"/>
      <c r="AAJ129" s="97"/>
      <c r="AAK129" s="97"/>
      <c r="AAL129" s="97"/>
      <c r="AAM129" s="97"/>
      <c r="AAN129" s="97"/>
      <c r="AAO129" s="97"/>
      <c r="AAP129" s="97"/>
      <c r="AAQ129" s="97"/>
      <c r="AAR129" s="97"/>
      <c r="AAS129" s="97"/>
      <c r="AAT129" s="97"/>
      <c r="AAU129" s="97"/>
      <c r="AAV129" s="97"/>
      <c r="AAW129" s="97"/>
      <c r="AAX129" s="97"/>
      <c r="AAY129" s="97"/>
      <c r="AAZ129" s="97"/>
      <c r="ABA129" s="97"/>
      <c r="ABB129" s="97"/>
      <c r="ABC129" s="97"/>
      <c r="ABD129" s="97"/>
      <c r="ABE129" s="97"/>
      <c r="ABF129" s="97"/>
      <c r="ABG129" s="97"/>
      <c r="ABH129" s="97"/>
      <c r="ABI129" s="97"/>
      <c r="ABJ129" s="97"/>
      <c r="ABK129" s="97"/>
      <c r="ABL129" s="97"/>
      <c r="ABM129" s="97"/>
      <c r="ABN129" s="97"/>
      <c r="ABO129" s="97"/>
      <c r="ABP129" s="97"/>
      <c r="ABQ129" s="97"/>
      <c r="ABR129" s="97"/>
      <c r="ABS129" s="97"/>
      <c r="ABT129" s="97"/>
      <c r="ABU129" s="97"/>
      <c r="ABV129" s="97"/>
      <c r="ABW129" s="97"/>
      <c r="ABX129" s="97"/>
      <c r="ABY129" s="97"/>
      <c r="ABZ129" s="97"/>
      <c r="ACA129" s="97"/>
      <c r="ACB129" s="97"/>
      <c r="ACC129" s="97"/>
      <c r="ACD129" s="97"/>
      <c r="ACE129" s="97"/>
      <c r="ACF129" s="97"/>
      <c r="ACG129" s="97"/>
      <c r="ACH129" s="97"/>
      <c r="ACI129" s="97"/>
      <c r="ACJ129" s="97"/>
      <c r="ACK129" s="97"/>
      <c r="ACL129" s="97"/>
      <c r="ACM129" s="97"/>
      <c r="ACN129" s="97"/>
      <c r="ACO129" s="97"/>
      <c r="ACP129" s="97"/>
      <c r="ACQ129" s="97"/>
      <c r="ACR129" s="97"/>
      <c r="ACS129" s="97"/>
      <c r="ACT129" s="97"/>
      <c r="ACU129" s="97"/>
      <c r="ACV129" s="97"/>
      <c r="ACW129" s="97"/>
      <c r="ACX129" s="97"/>
      <c r="ACY129" s="97"/>
      <c r="ACZ129" s="97"/>
      <c r="ADA129" s="97"/>
      <c r="ADB129" s="97"/>
      <c r="ADC129" s="97"/>
      <c r="ADD129" s="97"/>
      <c r="ADE129" s="97"/>
      <c r="ADF129" s="97"/>
      <c r="ADG129" s="97"/>
      <c r="ADH129" s="97"/>
      <c r="ADI129" s="97"/>
      <c r="ADJ129" s="97"/>
      <c r="ADK129" s="97"/>
      <c r="ADL129" s="97"/>
      <c r="ADM129" s="97"/>
      <c r="ADN129" s="97"/>
      <c r="ADO129" s="97"/>
      <c r="ADP129" s="97"/>
      <c r="ADQ129" s="97"/>
      <c r="ADR129" s="97"/>
      <c r="ADS129" s="97"/>
      <c r="ADT129" s="97"/>
      <c r="ADU129" s="97"/>
      <c r="ADV129" s="97"/>
      <c r="ADW129" s="97"/>
      <c r="ADX129" s="97"/>
      <c r="ADY129" s="97"/>
      <c r="ADZ129" s="97"/>
      <c r="AEA129" s="97"/>
      <c r="AEB129" s="97"/>
      <c r="AEC129" s="97"/>
      <c r="AED129" s="97"/>
      <c r="AEE129" s="97"/>
      <c r="AEF129" s="97"/>
      <c r="AEG129" s="97"/>
      <c r="AEH129" s="97"/>
      <c r="AEI129" s="97"/>
      <c r="AEJ129" s="97"/>
      <c r="AEK129" s="97"/>
      <c r="AEL129" s="97"/>
      <c r="AEM129" s="97"/>
      <c r="AEN129" s="97"/>
      <c r="AEO129" s="97"/>
      <c r="AEP129" s="97"/>
      <c r="AEQ129" s="97"/>
      <c r="AER129" s="97"/>
      <c r="AES129" s="97"/>
      <c r="AET129" s="97"/>
      <c r="AEU129" s="97"/>
      <c r="AEV129" s="97"/>
      <c r="AEW129" s="97"/>
      <c r="AEX129" s="97"/>
      <c r="AEY129" s="97"/>
      <c r="AEZ129" s="97"/>
      <c r="AFA129" s="97"/>
      <c r="AFB129" s="97"/>
      <c r="AFC129" s="97"/>
      <c r="AFD129" s="97"/>
      <c r="AFE129" s="97"/>
      <c r="AFF129" s="97"/>
      <c r="AFG129" s="97"/>
      <c r="AFH129" s="97"/>
      <c r="AFI129" s="97"/>
      <c r="AFJ129" s="97"/>
      <c r="AFK129" s="97"/>
      <c r="AFL129" s="97"/>
      <c r="AFM129" s="97"/>
      <c r="AFN129" s="97"/>
      <c r="AFO129" s="97"/>
      <c r="AFP129" s="97"/>
      <c r="AFQ129" s="97"/>
      <c r="AFR129" s="97"/>
      <c r="AFS129" s="97"/>
      <c r="AFT129" s="97"/>
      <c r="AFU129" s="97"/>
      <c r="AFV129" s="97"/>
      <c r="AFW129" s="97"/>
      <c r="AFX129" s="97"/>
      <c r="AFY129" s="97"/>
      <c r="AFZ129" s="97"/>
      <c r="AGA129" s="97"/>
      <c r="AGB129" s="97"/>
      <c r="AGC129" s="97"/>
      <c r="AGD129" s="97"/>
      <c r="AGE129" s="97"/>
      <c r="AGF129" s="97"/>
      <c r="AGG129" s="97"/>
      <c r="AGH129" s="97"/>
      <c r="AGI129" s="97"/>
      <c r="AGJ129" s="97"/>
      <c r="AGK129" s="97"/>
      <c r="AGL129" s="97"/>
      <c r="AGM129" s="97"/>
      <c r="AGN129" s="97"/>
      <c r="AGO129" s="97"/>
      <c r="AGP129" s="97"/>
      <c r="AGQ129" s="97"/>
      <c r="AGR129" s="97"/>
      <c r="AGS129" s="97"/>
      <c r="AGT129" s="97"/>
      <c r="AGU129" s="97"/>
      <c r="AGV129" s="97"/>
      <c r="AGW129" s="97"/>
      <c r="AGX129" s="97"/>
      <c r="AGY129" s="97"/>
      <c r="AGZ129" s="97"/>
      <c r="AHA129" s="97"/>
      <c r="AHB129" s="97"/>
      <c r="AHC129" s="97"/>
      <c r="AHD129" s="97"/>
      <c r="AHE129" s="97"/>
      <c r="AHF129" s="97"/>
      <c r="AHG129" s="97"/>
      <c r="AHH129" s="97"/>
      <c r="AHI129" s="97"/>
      <c r="AHJ129" s="97"/>
      <c r="AHK129" s="97"/>
      <c r="AHL129" s="97"/>
      <c r="AHM129" s="97"/>
      <c r="AHN129" s="97"/>
      <c r="AHO129" s="97"/>
      <c r="AHP129" s="97"/>
      <c r="AHQ129" s="97"/>
      <c r="AHR129" s="97"/>
      <c r="AHS129" s="97"/>
      <c r="AHT129" s="97"/>
      <c r="AHU129" s="97"/>
      <c r="AHV129" s="97"/>
      <c r="AHW129" s="97"/>
      <c r="AHX129" s="97"/>
      <c r="AHY129" s="97"/>
      <c r="AHZ129" s="97"/>
      <c r="AIA129" s="97"/>
      <c r="AIB129" s="97"/>
      <c r="AIC129" s="97"/>
      <c r="AID129" s="97"/>
      <c r="AIE129" s="97"/>
      <c r="AIF129" s="97"/>
      <c r="AIG129" s="97"/>
      <c r="AIH129" s="97"/>
      <c r="AII129" s="97"/>
      <c r="AIJ129" s="97"/>
      <c r="AIK129" s="97"/>
      <c r="AIL129" s="97"/>
      <c r="AIM129" s="97"/>
      <c r="AIN129" s="97"/>
      <c r="AIO129" s="97"/>
      <c r="AIP129" s="97"/>
      <c r="AIQ129" s="97"/>
      <c r="AIR129" s="97"/>
      <c r="AIS129" s="97"/>
      <c r="AIT129" s="97"/>
      <c r="AIU129" s="97"/>
      <c r="AIV129" s="97"/>
      <c r="AIW129" s="97"/>
      <c r="AIX129" s="97"/>
      <c r="AIY129" s="97"/>
      <c r="AIZ129" s="97"/>
      <c r="AJA129" s="97"/>
      <c r="AJB129" s="97"/>
      <c r="AJC129" s="97"/>
      <c r="AJD129" s="97"/>
      <c r="AJE129" s="97"/>
      <c r="AJF129" s="97"/>
      <c r="AJG129" s="97"/>
      <c r="AJH129" s="97"/>
      <c r="AJI129" s="97"/>
      <c r="AJJ129" s="97"/>
      <c r="AJK129" s="97"/>
      <c r="AJL129" s="97"/>
      <c r="AJM129" s="97"/>
      <c r="AJN129" s="97"/>
      <c r="AJO129" s="97"/>
      <c r="AJP129" s="97"/>
      <c r="AJQ129" s="97"/>
      <c r="AJR129" s="97"/>
      <c r="AJS129" s="97"/>
      <c r="AJT129" s="97"/>
      <c r="AJU129" s="97"/>
      <c r="AJV129" s="97"/>
      <c r="AJW129" s="97"/>
      <c r="AJX129" s="97"/>
      <c r="AJY129" s="97"/>
      <c r="AJZ129" s="97"/>
      <c r="AKA129" s="97"/>
      <c r="AKB129" s="97"/>
      <c r="AKC129" s="97"/>
      <c r="AKD129" s="97"/>
      <c r="AKE129" s="97"/>
      <c r="AKF129" s="97"/>
      <c r="AKG129" s="97"/>
      <c r="AKH129" s="97"/>
      <c r="AKI129" s="97"/>
      <c r="AKJ129" s="97"/>
      <c r="AKK129" s="97"/>
      <c r="AKL129" s="97"/>
      <c r="AKM129" s="97"/>
      <c r="AKN129" s="97"/>
      <c r="AKO129" s="97"/>
      <c r="AKP129" s="97"/>
      <c r="AKQ129" s="97"/>
      <c r="AKR129" s="97"/>
      <c r="AKS129" s="97"/>
      <c r="AKT129" s="97"/>
      <c r="AKU129" s="97"/>
      <c r="AKV129" s="97"/>
      <c r="AKW129" s="97"/>
      <c r="AKX129" s="97"/>
      <c r="AKY129" s="97"/>
      <c r="AKZ129" s="97"/>
      <c r="ALA129" s="97"/>
      <c r="ALB129" s="97"/>
      <c r="ALC129" s="97"/>
      <c r="ALD129" s="97"/>
      <c r="ALE129" s="97"/>
      <c r="ALF129" s="97"/>
      <c r="ALG129" s="97"/>
      <c r="ALH129" s="97"/>
      <c r="ALI129" s="97"/>
      <c r="ALJ129" s="97"/>
      <c r="ALK129" s="97"/>
      <c r="ALL129" s="97"/>
      <c r="ALM129" s="97"/>
      <c r="ALN129" s="97"/>
      <c r="ALO129" s="97"/>
      <c r="ALP129" s="97"/>
      <c r="ALQ129" s="97"/>
      <c r="ALR129" s="97"/>
      <c r="ALS129" s="97"/>
      <c r="ALT129" s="97"/>
      <c r="ALU129" s="97"/>
      <c r="ALV129" s="97"/>
      <c r="ALW129" s="97"/>
      <c r="ALX129" s="97"/>
      <c r="ALY129" s="97"/>
      <c r="ALZ129" s="97"/>
      <c r="AMA129" s="97"/>
      <c r="AMB129" s="97"/>
      <c r="AMC129" s="97"/>
      <c r="AMD129" s="97"/>
      <c r="AME129" s="97"/>
      <c r="AMF129" s="97"/>
      <c r="AMG129" s="97"/>
      <c r="AMH129" s="97"/>
      <c r="AMI129" s="97"/>
      <c r="AMJ129" s="97"/>
      <c r="AMK129" s="97"/>
      <c r="AML129" s="97"/>
      <c r="AMM129" s="97"/>
      <c r="AMN129" s="97"/>
      <c r="AMO129" s="97"/>
      <c r="AMP129" s="97"/>
      <c r="AMQ129" s="97"/>
      <c r="AMR129" s="97"/>
      <c r="AMS129" s="97"/>
      <c r="AMT129" s="97"/>
      <c r="AMU129" s="97"/>
      <c r="AMV129" s="97"/>
      <c r="AMW129" s="97"/>
      <c r="AMX129" s="97"/>
      <c r="AMY129" s="97"/>
      <c r="AMZ129" s="97"/>
      <c r="ANA129" s="97"/>
      <c r="ANB129" s="97"/>
      <c r="ANC129" s="97"/>
      <c r="AND129" s="97"/>
      <c r="ANE129" s="97"/>
      <c r="ANF129" s="97"/>
      <c r="ANG129" s="97"/>
      <c r="ANH129" s="97"/>
      <c r="ANI129" s="97"/>
      <c r="ANJ129" s="97"/>
      <c r="ANK129" s="97"/>
      <c r="ANL129" s="97"/>
      <c r="ANM129" s="97"/>
      <c r="ANN129" s="97"/>
      <c r="ANO129" s="97"/>
      <c r="ANP129" s="97"/>
      <c r="ANQ129" s="97"/>
      <c r="ANR129" s="97"/>
      <c r="ANS129" s="97"/>
      <c r="ANT129" s="97"/>
      <c r="ANU129" s="97"/>
      <c r="ANV129" s="97"/>
      <c r="ANW129" s="97"/>
      <c r="ANX129" s="97"/>
      <c r="ANY129" s="97"/>
      <c r="ANZ129" s="97"/>
      <c r="AOA129" s="97"/>
      <c r="AOB129" s="97"/>
      <c r="AOC129" s="97"/>
      <c r="AOD129" s="97"/>
      <c r="AOE129" s="97"/>
      <c r="AOF129" s="97"/>
      <c r="AOG129" s="97"/>
      <c r="AOH129" s="97"/>
      <c r="AOI129" s="97"/>
      <c r="AOJ129" s="97"/>
      <c r="AOK129" s="97"/>
      <c r="AOL129" s="97"/>
      <c r="AOM129" s="97"/>
      <c r="AON129" s="97"/>
      <c r="AOO129" s="97"/>
      <c r="AOP129" s="97"/>
      <c r="AOQ129" s="97"/>
      <c r="AOR129" s="97"/>
      <c r="AOS129" s="97"/>
      <c r="AOT129" s="97"/>
      <c r="AOU129" s="97"/>
      <c r="AOV129" s="97"/>
      <c r="AOW129" s="97"/>
      <c r="AOX129" s="97"/>
      <c r="AOY129" s="97"/>
      <c r="AOZ129" s="97"/>
      <c r="APA129" s="97"/>
      <c r="APB129" s="97"/>
      <c r="APC129" s="97"/>
      <c r="APD129" s="97"/>
      <c r="APE129" s="97"/>
      <c r="APF129" s="97"/>
      <c r="APG129" s="97"/>
      <c r="APH129" s="97"/>
      <c r="API129" s="97"/>
      <c r="APJ129" s="97"/>
      <c r="APK129" s="97"/>
      <c r="APL129" s="97"/>
      <c r="APM129" s="97"/>
      <c r="APN129" s="97"/>
      <c r="APO129" s="97"/>
      <c r="APP129" s="97"/>
      <c r="APQ129" s="97"/>
      <c r="APR129" s="97"/>
      <c r="APS129" s="97"/>
      <c r="APT129" s="97"/>
      <c r="APU129" s="97"/>
      <c r="APV129" s="97"/>
      <c r="APW129" s="97"/>
      <c r="APX129" s="97"/>
      <c r="APY129" s="97"/>
      <c r="APZ129" s="97"/>
      <c r="AQA129" s="97"/>
      <c r="AQB129" s="97"/>
      <c r="AQC129" s="97"/>
      <c r="AQD129" s="97"/>
      <c r="AQE129" s="97"/>
      <c r="AQF129" s="97"/>
      <c r="AQG129" s="97"/>
      <c r="AQH129" s="97"/>
      <c r="AQI129" s="97"/>
      <c r="AQJ129" s="97"/>
      <c r="AQK129" s="97"/>
      <c r="AQL129" s="97"/>
      <c r="AQM129" s="97"/>
      <c r="AQN129" s="97"/>
      <c r="AQO129" s="97"/>
      <c r="AQP129" s="97"/>
      <c r="AQQ129" s="97"/>
      <c r="AQR129" s="97"/>
      <c r="AQS129" s="97"/>
      <c r="AQT129" s="97"/>
      <c r="AQU129" s="97"/>
      <c r="AQV129" s="97"/>
      <c r="AQW129" s="97"/>
      <c r="AQX129" s="97"/>
      <c r="AQY129" s="97"/>
      <c r="AQZ129" s="97"/>
      <c r="ARA129" s="97"/>
      <c r="ARB129" s="97"/>
      <c r="ARC129" s="97"/>
      <c r="ARD129" s="97"/>
      <c r="ARE129" s="97"/>
      <c r="ARF129" s="97"/>
      <c r="ARG129" s="97"/>
      <c r="ARH129" s="97"/>
      <c r="ARI129" s="97"/>
      <c r="ARJ129" s="97"/>
      <c r="ARK129" s="97"/>
      <c r="ARL129" s="97"/>
      <c r="ARM129" s="97"/>
      <c r="ARN129" s="97"/>
      <c r="ARO129" s="97"/>
      <c r="ARP129" s="97"/>
      <c r="ARQ129" s="97"/>
      <c r="ARR129" s="97"/>
      <c r="ARS129" s="97"/>
      <c r="ART129" s="97"/>
      <c r="ARU129" s="97"/>
      <c r="ARV129" s="97"/>
      <c r="ARW129" s="97"/>
      <c r="ARX129" s="97"/>
      <c r="ARY129" s="97"/>
      <c r="ARZ129" s="97"/>
      <c r="ASA129" s="97"/>
      <c r="ASB129" s="97"/>
      <c r="ASC129" s="97"/>
      <c r="ASD129" s="97"/>
      <c r="ASE129" s="97"/>
      <c r="ASF129" s="97"/>
      <c r="ASG129" s="97"/>
      <c r="ASH129" s="97"/>
      <c r="ASI129" s="97"/>
      <c r="ASJ129" s="97"/>
      <c r="ASK129" s="97"/>
      <c r="ASL129" s="97"/>
      <c r="ASM129" s="97"/>
      <c r="ASN129" s="97"/>
      <c r="ASO129" s="97"/>
      <c r="ASP129" s="97"/>
      <c r="ASQ129" s="97"/>
      <c r="ASR129" s="97"/>
      <c r="ASS129" s="97"/>
      <c r="AST129" s="97"/>
      <c r="ASU129" s="97"/>
      <c r="ASV129" s="97"/>
      <c r="ASW129" s="97"/>
      <c r="ASX129" s="97"/>
      <c r="ASY129" s="97"/>
      <c r="ASZ129" s="97"/>
      <c r="ATA129" s="97"/>
      <c r="ATB129" s="97"/>
      <c r="ATC129" s="97"/>
      <c r="ATD129" s="97"/>
      <c r="ATE129" s="97"/>
      <c r="ATF129" s="97"/>
      <c r="ATG129" s="97"/>
      <c r="ATH129" s="97"/>
      <c r="ATI129" s="97"/>
      <c r="ATJ129" s="97"/>
      <c r="ATK129" s="97"/>
      <c r="ATL129" s="97"/>
      <c r="ATM129" s="97"/>
      <c r="ATN129" s="97"/>
      <c r="ATO129" s="97"/>
      <c r="ATP129" s="97"/>
      <c r="ATQ129" s="97"/>
      <c r="ATR129" s="97"/>
      <c r="ATS129" s="97"/>
      <c r="ATT129" s="97"/>
      <c r="ATU129" s="97"/>
      <c r="ATV129" s="97"/>
      <c r="ATW129" s="97"/>
      <c r="ATX129" s="97"/>
      <c r="ATY129" s="97"/>
      <c r="ATZ129" s="97"/>
      <c r="AUA129" s="97"/>
      <c r="AUB129" s="97"/>
      <c r="AUC129" s="97"/>
      <c r="AUD129" s="97"/>
      <c r="AUE129" s="97"/>
      <c r="AUF129" s="97"/>
      <c r="AUG129" s="97"/>
      <c r="AUH129" s="97"/>
      <c r="AUI129" s="97"/>
      <c r="AUJ129" s="97"/>
      <c r="AUK129" s="97"/>
      <c r="AUL129" s="97"/>
      <c r="AUM129" s="97"/>
      <c r="AUN129" s="97"/>
      <c r="AUO129" s="97"/>
      <c r="AUP129" s="97"/>
      <c r="AUQ129" s="97"/>
      <c r="AUR129" s="97"/>
      <c r="AUS129" s="97"/>
      <c r="AUT129" s="97"/>
      <c r="AUU129" s="97"/>
      <c r="AUV129" s="97"/>
      <c r="AUW129" s="97"/>
      <c r="AUX129" s="97"/>
      <c r="AUY129" s="97"/>
      <c r="AUZ129" s="97"/>
      <c r="AVA129" s="97"/>
      <c r="AVB129" s="97"/>
      <c r="AVC129" s="97"/>
      <c r="AVD129" s="97"/>
      <c r="AVE129" s="97"/>
      <c r="AVF129" s="97"/>
      <c r="AVG129" s="97"/>
      <c r="AVH129" s="97"/>
      <c r="AVI129" s="97"/>
      <c r="AVJ129" s="97"/>
      <c r="AVK129" s="97"/>
      <c r="AVL129" s="97"/>
      <c r="AVM129" s="97"/>
      <c r="AVN129" s="97"/>
      <c r="AVO129" s="97"/>
      <c r="AVP129" s="97"/>
      <c r="AVQ129" s="97"/>
      <c r="AVR129" s="97"/>
      <c r="AVS129" s="97"/>
      <c r="AVT129" s="97"/>
      <c r="AVU129" s="97"/>
      <c r="AVV129" s="97"/>
      <c r="AVW129" s="97"/>
      <c r="AVX129" s="97"/>
      <c r="AVY129" s="97"/>
      <c r="AVZ129" s="97"/>
      <c r="AWA129" s="97"/>
      <c r="AWB129" s="97"/>
      <c r="AWC129" s="97"/>
      <c r="AWD129" s="97"/>
      <c r="AWE129" s="97"/>
      <c r="AWF129" s="97"/>
      <c r="AWG129" s="97"/>
      <c r="AWH129" s="97"/>
      <c r="AWI129" s="97"/>
      <c r="AWJ129" s="97"/>
      <c r="AWK129" s="97"/>
      <c r="AWL129" s="97"/>
      <c r="AWM129" s="97"/>
      <c r="AWN129" s="97"/>
      <c r="AWO129" s="97"/>
      <c r="AWP129" s="97"/>
      <c r="AWQ129" s="97"/>
      <c r="AWR129" s="97"/>
      <c r="AWS129" s="97"/>
      <c r="AWT129" s="97"/>
      <c r="AWU129" s="97"/>
      <c r="AWV129" s="97"/>
      <c r="AWW129" s="97"/>
      <c r="AWX129" s="97"/>
      <c r="AWY129" s="97"/>
      <c r="AWZ129" s="97"/>
      <c r="AXA129" s="97"/>
      <c r="AXB129" s="97"/>
      <c r="AXC129" s="97"/>
      <c r="AXD129" s="97"/>
      <c r="AXE129" s="97"/>
      <c r="AXF129" s="97"/>
      <c r="AXG129" s="97"/>
      <c r="AXH129" s="97"/>
      <c r="AXI129" s="97"/>
      <c r="AXJ129" s="97"/>
      <c r="AXK129" s="97"/>
      <c r="AXL129" s="97"/>
      <c r="AXM129" s="97"/>
      <c r="AXN129" s="97"/>
      <c r="AXO129" s="97"/>
      <c r="AXP129" s="97"/>
      <c r="AXQ129" s="97"/>
      <c r="AXR129" s="97"/>
      <c r="AXS129" s="97"/>
      <c r="AXT129" s="97"/>
      <c r="AXU129" s="97"/>
      <c r="AXV129" s="97"/>
      <c r="AXW129" s="97"/>
      <c r="AXX129" s="97"/>
      <c r="AXY129" s="97"/>
      <c r="AXZ129" s="97"/>
      <c r="AYA129" s="97"/>
      <c r="AYB129" s="97"/>
      <c r="AYC129" s="97"/>
      <c r="AYD129" s="97"/>
      <c r="AYE129" s="97"/>
      <c r="AYF129" s="97"/>
      <c r="AYG129" s="97"/>
      <c r="AYH129" s="97"/>
      <c r="AYI129" s="97"/>
      <c r="AYJ129" s="97"/>
      <c r="AYK129" s="97"/>
      <c r="AYL129" s="97"/>
      <c r="AYM129" s="97"/>
      <c r="AYN129" s="97"/>
      <c r="AYO129" s="97"/>
      <c r="AYP129" s="97"/>
      <c r="AYQ129" s="97"/>
      <c r="AYR129" s="97"/>
      <c r="AYS129" s="97"/>
      <c r="AYT129" s="97"/>
      <c r="AYU129" s="97"/>
      <c r="AYV129" s="97"/>
      <c r="AYW129" s="97"/>
      <c r="AYX129" s="97"/>
      <c r="AYY129" s="97"/>
      <c r="AYZ129" s="97"/>
      <c r="AZA129" s="97"/>
      <c r="AZB129" s="97"/>
      <c r="AZC129" s="97"/>
      <c r="AZD129" s="97"/>
      <c r="AZE129" s="97"/>
      <c r="AZF129" s="97"/>
      <c r="AZG129" s="97"/>
      <c r="AZH129" s="97"/>
      <c r="AZI129" s="97"/>
      <c r="AZJ129" s="97"/>
      <c r="AZK129" s="97"/>
      <c r="AZL129" s="97"/>
      <c r="AZM129" s="97"/>
      <c r="AZN129" s="97"/>
      <c r="AZO129" s="97"/>
      <c r="AZP129" s="97"/>
      <c r="AZQ129" s="97"/>
      <c r="AZR129" s="97"/>
      <c r="AZS129" s="97"/>
      <c r="AZT129" s="97"/>
      <c r="AZU129" s="97"/>
      <c r="AZV129" s="97"/>
      <c r="AZW129" s="97"/>
      <c r="AZX129" s="97"/>
      <c r="AZY129" s="97"/>
      <c r="AZZ129" s="97"/>
      <c r="BAA129" s="97"/>
      <c r="BAB129" s="97"/>
      <c r="BAC129" s="97"/>
      <c r="BAD129" s="97"/>
      <c r="BAE129" s="97"/>
      <c r="BAF129" s="97"/>
      <c r="BAG129" s="97"/>
      <c r="BAH129" s="97"/>
      <c r="BAI129" s="97"/>
      <c r="BAJ129" s="97"/>
      <c r="BAK129" s="97"/>
      <c r="BAL129" s="97"/>
      <c r="BAM129" s="97"/>
      <c r="BAN129" s="97"/>
      <c r="BAO129" s="97"/>
      <c r="BAP129" s="97"/>
      <c r="BAQ129" s="97"/>
      <c r="BAR129" s="97"/>
      <c r="BAS129" s="97"/>
      <c r="BAT129" s="97"/>
      <c r="BAU129" s="97"/>
      <c r="BAV129" s="97"/>
      <c r="BAW129" s="97"/>
      <c r="BAX129" s="97"/>
      <c r="BAY129" s="97"/>
      <c r="BAZ129" s="97"/>
      <c r="BBA129" s="97"/>
      <c r="BBB129" s="97"/>
      <c r="BBC129" s="97"/>
      <c r="BBD129" s="97"/>
      <c r="BBE129" s="97"/>
      <c r="BBF129" s="97"/>
      <c r="BBG129" s="97"/>
      <c r="BBH129" s="97"/>
      <c r="BBI129" s="97"/>
      <c r="BBJ129" s="97"/>
      <c r="BBK129" s="97"/>
      <c r="BBL129" s="97"/>
      <c r="BBM129" s="97"/>
      <c r="BBN129" s="97"/>
      <c r="BBO129" s="97"/>
      <c r="BBP129" s="97"/>
      <c r="BBQ129" s="97"/>
      <c r="BBR129" s="97"/>
      <c r="BBS129" s="97"/>
      <c r="BBT129" s="97"/>
      <c r="BBU129" s="97"/>
      <c r="BBV129" s="97"/>
      <c r="BBW129" s="97"/>
      <c r="BBX129" s="97"/>
      <c r="BBY129" s="97"/>
      <c r="BBZ129" s="97"/>
      <c r="BCA129" s="97"/>
      <c r="BCB129" s="97"/>
      <c r="BCC129" s="97"/>
      <c r="BCD129" s="97"/>
      <c r="BCE129" s="97"/>
      <c r="BCF129" s="97"/>
      <c r="BCG129" s="97"/>
      <c r="BCH129" s="97"/>
      <c r="BCI129" s="97"/>
      <c r="BCJ129" s="97"/>
      <c r="BCK129" s="97"/>
      <c r="BCL129" s="97"/>
      <c r="BCM129" s="97"/>
      <c r="BCN129" s="97"/>
      <c r="BCO129" s="97"/>
      <c r="BCP129" s="97"/>
      <c r="BCQ129" s="97"/>
      <c r="BCR129" s="97"/>
      <c r="BCS129" s="97"/>
      <c r="BCT129" s="97"/>
      <c r="BCU129" s="97"/>
      <c r="BCV129" s="97"/>
      <c r="BCW129" s="97"/>
      <c r="BCX129" s="97"/>
      <c r="BCY129" s="97"/>
      <c r="BCZ129" s="97"/>
      <c r="BDA129" s="97"/>
      <c r="BDB129" s="97"/>
      <c r="BDC129" s="97"/>
      <c r="BDD129" s="97"/>
      <c r="BDE129" s="97"/>
      <c r="BDF129" s="97"/>
      <c r="BDG129" s="97"/>
      <c r="BDH129" s="97"/>
      <c r="BDI129" s="97"/>
      <c r="BDJ129" s="97"/>
      <c r="BDK129" s="97"/>
      <c r="BDL129" s="97"/>
      <c r="BDM129" s="97"/>
      <c r="BDN129" s="97"/>
      <c r="BDO129" s="97"/>
      <c r="BDP129" s="97"/>
      <c r="BDQ129" s="97"/>
      <c r="BDR129" s="97"/>
      <c r="BDS129" s="97"/>
      <c r="BDT129" s="97"/>
      <c r="BDU129" s="97"/>
      <c r="BDV129" s="97"/>
      <c r="BDW129" s="97"/>
      <c r="BDX129" s="97"/>
      <c r="BDY129" s="97"/>
      <c r="BDZ129" s="97"/>
      <c r="BEA129" s="97"/>
      <c r="BEB129" s="97"/>
      <c r="BEC129" s="97"/>
      <c r="BED129" s="97"/>
      <c r="BEE129" s="97"/>
      <c r="BEF129" s="97"/>
      <c r="BEG129" s="97"/>
      <c r="BEH129" s="97"/>
      <c r="BEI129" s="97"/>
      <c r="BEJ129" s="97"/>
      <c r="BEK129" s="97"/>
      <c r="BEL129" s="97"/>
      <c r="BEM129" s="97"/>
      <c r="BEN129" s="97"/>
      <c r="BEO129" s="97"/>
      <c r="BEP129" s="97"/>
      <c r="BEQ129" s="97"/>
      <c r="BER129" s="97"/>
      <c r="BES129" s="97"/>
      <c r="BET129" s="97"/>
      <c r="BEU129" s="97"/>
      <c r="BEV129" s="97"/>
      <c r="BEW129" s="97"/>
      <c r="BEX129" s="97"/>
      <c r="BEY129" s="97"/>
      <c r="BEZ129" s="97"/>
      <c r="BFA129" s="97"/>
      <c r="BFB129" s="97"/>
      <c r="BFC129" s="97"/>
      <c r="BFD129" s="97"/>
      <c r="BFE129" s="97"/>
      <c r="BFF129" s="97"/>
      <c r="BFG129" s="97"/>
      <c r="BFH129" s="97"/>
      <c r="BFI129" s="97"/>
      <c r="BFJ129" s="97"/>
      <c r="BFK129" s="97"/>
      <c r="BFL129" s="97"/>
      <c r="BFM129" s="97"/>
      <c r="BFN129" s="97"/>
      <c r="BFO129" s="97"/>
      <c r="BFP129" s="97"/>
      <c r="BFQ129" s="97"/>
      <c r="BFR129" s="97"/>
      <c r="BFS129" s="97"/>
      <c r="BFT129" s="97"/>
      <c r="BFU129" s="97"/>
      <c r="BFV129" s="97"/>
      <c r="BFW129" s="97"/>
      <c r="BFX129" s="97"/>
      <c r="BFY129" s="97"/>
      <c r="BFZ129" s="97"/>
      <c r="BGA129" s="97"/>
      <c r="BGB129" s="97"/>
      <c r="BGC129" s="97"/>
      <c r="BGD129" s="97"/>
      <c r="BGE129" s="97"/>
      <c r="BGF129" s="97"/>
      <c r="BGG129" s="97"/>
      <c r="BGH129" s="97"/>
      <c r="BGI129" s="97"/>
      <c r="BGJ129" s="97"/>
      <c r="BGK129" s="97"/>
      <c r="BGL129" s="97"/>
      <c r="BGM129" s="97"/>
      <c r="BGN129" s="97"/>
      <c r="BGO129" s="97"/>
      <c r="BGP129" s="97"/>
      <c r="BGQ129" s="97"/>
      <c r="BGR129" s="97"/>
      <c r="BGS129" s="97"/>
      <c r="BGT129" s="97"/>
      <c r="BGU129" s="97"/>
      <c r="BGV129" s="97"/>
      <c r="BGW129" s="97"/>
      <c r="BGX129" s="97"/>
      <c r="BGY129" s="97"/>
      <c r="BGZ129" s="97"/>
      <c r="BHA129" s="97"/>
      <c r="BHB129" s="97"/>
      <c r="BHC129" s="97"/>
      <c r="BHD129" s="97"/>
      <c r="BHE129" s="97"/>
      <c r="BHF129" s="97"/>
      <c r="BHG129" s="97"/>
      <c r="BHH129" s="97"/>
      <c r="BHI129" s="97"/>
      <c r="BHJ129" s="97"/>
      <c r="BHK129" s="97"/>
      <c r="BHL129" s="97"/>
      <c r="BHM129" s="97"/>
      <c r="BHN129" s="97"/>
      <c r="BHO129" s="97"/>
      <c r="BHP129" s="97"/>
      <c r="BHQ129" s="97"/>
      <c r="BHR129" s="97"/>
      <c r="BHS129" s="97"/>
      <c r="BHT129" s="97"/>
      <c r="BHU129" s="97"/>
      <c r="BHV129" s="97"/>
      <c r="BHW129" s="97"/>
      <c r="BHX129" s="97"/>
      <c r="BHY129" s="97"/>
      <c r="BHZ129" s="97"/>
      <c r="BIA129" s="97"/>
      <c r="BIB129" s="97"/>
      <c r="BIC129" s="97"/>
      <c r="BID129" s="97"/>
      <c r="BIE129" s="97"/>
      <c r="BIF129" s="97"/>
      <c r="BIG129" s="97"/>
      <c r="BIH129" s="97"/>
      <c r="BII129" s="97"/>
      <c r="BIJ129" s="97"/>
      <c r="BIK129" s="97"/>
      <c r="BIL129" s="97"/>
      <c r="BIM129" s="97"/>
      <c r="BIN129" s="97"/>
      <c r="BIO129" s="97"/>
      <c r="BIP129" s="97"/>
      <c r="BIQ129" s="97"/>
      <c r="BIR129" s="97"/>
      <c r="BIS129" s="97"/>
      <c r="BIT129" s="97"/>
      <c r="BIU129" s="97"/>
      <c r="BIV129" s="97"/>
      <c r="BIW129" s="97"/>
      <c r="BIX129" s="97"/>
      <c r="BIY129" s="97"/>
      <c r="BIZ129" s="97"/>
      <c r="BJA129" s="97"/>
      <c r="BJB129" s="97"/>
      <c r="BJC129" s="97"/>
      <c r="BJD129" s="97"/>
      <c r="BJE129" s="97"/>
      <c r="BJF129" s="97"/>
      <c r="BJG129" s="97"/>
      <c r="BJH129" s="97"/>
      <c r="BJI129" s="97"/>
      <c r="BJJ129" s="97"/>
      <c r="BJK129" s="97"/>
      <c r="BJL129" s="97"/>
      <c r="BJM129" s="97"/>
      <c r="BJN129" s="97"/>
      <c r="BJO129" s="97"/>
      <c r="BJP129" s="97"/>
      <c r="BJQ129" s="97"/>
      <c r="BJR129" s="97"/>
      <c r="BJS129" s="97"/>
      <c r="BJT129" s="97"/>
      <c r="BJU129" s="97"/>
      <c r="BJV129" s="97"/>
      <c r="BJW129" s="97"/>
      <c r="BJX129" s="97"/>
      <c r="BJY129" s="97"/>
      <c r="BJZ129" s="97"/>
      <c r="BKA129" s="97"/>
      <c r="BKB129" s="97"/>
      <c r="BKC129" s="97"/>
      <c r="BKD129" s="97"/>
      <c r="BKE129" s="97"/>
      <c r="BKF129" s="97"/>
      <c r="BKG129" s="97"/>
      <c r="BKH129" s="97"/>
      <c r="BKI129" s="97"/>
      <c r="BKJ129" s="97"/>
      <c r="BKK129" s="97"/>
      <c r="BKL129" s="97"/>
      <c r="BKM129" s="97"/>
      <c r="BKN129" s="97"/>
      <c r="BKO129" s="97"/>
      <c r="BKP129" s="97"/>
      <c r="BKQ129" s="97"/>
      <c r="BKR129" s="97"/>
      <c r="BKS129" s="97"/>
      <c r="BKT129" s="97"/>
      <c r="BKU129" s="97"/>
      <c r="BKV129" s="97"/>
      <c r="BKW129" s="97"/>
      <c r="BKX129" s="97"/>
      <c r="BKY129" s="97"/>
      <c r="BKZ129" s="97"/>
      <c r="BLA129" s="97"/>
      <c r="BLB129" s="97"/>
      <c r="BLC129" s="97"/>
      <c r="BLD129" s="97"/>
      <c r="BLE129" s="97"/>
      <c r="BLF129" s="97"/>
      <c r="BLG129" s="97"/>
      <c r="BLH129" s="97"/>
      <c r="BLI129" s="97"/>
      <c r="BLJ129" s="97"/>
      <c r="BLK129" s="97"/>
      <c r="BLL129" s="97"/>
      <c r="BLM129" s="97"/>
      <c r="BLN129" s="97"/>
      <c r="BLO129" s="97"/>
      <c r="BLP129" s="97"/>
      <c r="BLQ129" s="97"/>
      <c r="BLR129" s="97"/>
      <c r="BLS129" s="97"/>
      <c r="BLT129" s="97"/>
      <c r="BLU129" s="97"/>
      <c r="BLV129" s="97"/>
      <c r="BLW129" s="97"/>
      <c r="BLX129" s="97"/>
      <c r="BLY129" s="97"/>
      <c r="BLZ129" s="97"/>
      <c r="BMA129" s="97"/>
      <c r="BMB129" s="97"/>
      <c r="BMC129" s="97"/>
      <c r="BMD129" s="97"/>
      <c r="BME129" s="97"/>
      <c r="BMF129" s="97"/>
      <c r="BMG129" s="97"/>
      <c r="BMH129" s="97"/>
      <c r="BMI129" s="97"/>
      <c r="BMJ129" s="97"/>
      <c r="BMK129" s="97"/>
      <c r="BML129" s="97"/>
      <c r="BMM129" s="97"/>
      <c r="BMN129" s="97"/>
      <c r="BMO129" s="97"/>
      <c r="BMP129" s="97"/>
      <c r="BMQ129" s="97"/>
      <c r="BMR129" s="97"/>
      <c r="BMS129" s="97"/>
      <c r="BMT129" s="97"/>
      <c r="BMU129" s="97"/>
      <c r="BMV129" s="97"/>
      <c r="BMW129" s="97"/>
      <c r="BMX129" s="97"/>
      <c r="BMY129" s="97"/>
      <c r="BMZ129" s="97"/>
      <c r="BNA129" s="97"/>
      <c r="BNB129" s="97"/>
      <c r="BNC129" s="97"/>
      <c r="BND129" s="97"/>
      <c r="BNE129" s="97"/>
      <c r="BNF129" s="97"/>
      <c r="BNG129" s="97"/>
      <c r="BNH129" s="97"/>
      <c r="BNI129" s="97"/>
      <c r="BNJ129" s="97"/>
      <c r="BNK129" s="97"/>
      <c r="BNL129" s="97"/>
      <c r="BNM129" s="97"/>
      <c r="BNN129" s="97"/>
      <c r="BNO129" s="97"/>
      <c r="BNP129" s="97"/>
      <c r="BNQ129" s="97"/>
      <c r="BNR129" s="97"/>
      <c r="BNS129" s="97"/>
      <c r="BNT129" s="97"/>
      <c r="BNU129" s="97"/>
      <c r="BNV129" s="97"/>
      <c r="BNW129" s="97"/>
      <c r="BNX129" s="97"/>
      <c r="BNY129" s="97"/>
      <c r="BNZ129" s="97"/>
      <c r="BOA129" s="97"/>
      <c r="BOB129" s="97"/>
      <c r="BOC129" s="97"/>
      <c r="BOD129" s="97"/>
      <c r="BOE129" s="97"/>
      <c r="BOF129" s="97"/>
      <c r="BOG129" s="97"/>
      <c r="BOH129" s="97"/>
      <c r="BOI129" s="97"/>
      <c r="BOJ129" s="97"/>
      <c r="BOK129" s="97"/>
      <c r="BOL129" s="97"/>
      <c r="BOM129" s="97"/>
      <c r="BON129" s="97"/>
      <c r="BOO129" s="97"/>
      <c r="BOP129" s="97"/>
      <c r="BOQ129" s="97"/>
      <c r="BOR129" s="97"/>
      <c r="BOS129" s="97"/>
      <c r="BOT129" s="97"/>
      <c r="BOU129" s="97"/>
      <c r="BOV129" s="97"/>
      <c r="BOW129" s="97"/>
      <c r="BOX129" s="97"/>
      <c r="BOY129" s="97"/>
      <c r="BOZ129" s="97"/>
      <c r="BPA129" s="97"/>
      <c r="BPB129" s="97"/>
      <c r="BPC129" s="97"/>
      <c r="BPD129" s="97"/>
      <c r="BPE129" s="97"/>
      <c r="BPF129" s="97"/>
      <c r="BPG129" s="97"/>
      <c r="BPH129" s="97"/>
      <c r="BPI129" s="97"/>
      <c r="BPJ129" s="97"/>
      <c r="BPK129" s="97"/>
      <c r="BPL129" s="97"/>
      <c r="BPM129" s="97"/>
      <c r="BPN129" s="97"/>
      <c r="BPO129" s="97"/>
      <c r="BPP129" s="97"/>
      <c r="BPQ129" s="97"/>
      <c r="BPR129" s="97"/>
      <c r="BPS129" s="97"/>
      <c r="BPT129" s="97"/>
      <c r="BPU129" s="97"/>
      <c r="BPV129" s="97"/>
      <c r="BPW129" s="97"/>
      <c r="BPX129" s="97"/>
      <c r="BPY129" s="97"/>
      <c r="BPZ129" s="97"/>
      <c r="BQA129" s="97"/>
      <c r="BQB129" s="97"/>
      <c r="BQC129" s="97"/>
      <c r="BQD129" s="97"/>
      <c r="BQE129" s="97"/>
      <c r="BQF129" s="97"/>
      <c r="BQG129" s="97"/>
      <c r="BQH129" s="97"/>
      <c r="BQI129" s="97"/>
      <c r="BQJ129" s="97"/>
      <c r="BQK129" s="97"/>
      <c r="BQL129" s="97"/>
      <c r="BQM129" s="97"/>
      <c r="BQN129" s="97"/>
      <c r="BQO129" s="97"/>
      <c r="BQP129" s="97"/>
      <c r="BQQ129" s="97"/>
      <c r="BQR129" s="97"/>
      <c r="BQS129" s="97"/>
      <c r="BQT129" s="97"/>
      <c r="BQU129" s="97"/>
      <c r="BQV129" s="97"/>
      <c r="BQW129" s="97"/>
    </row>
    <row r="130" spans="1:1817" s="164" customFormat="1" ht="38.25" hidden="1" x14ac:dyDescent="0.25">
      <c r="A130" s="74" t="s">
        <v>315</v>
      </c>
      <c r="B130" s="73" t="s">
        <v>336</v>
      </c>
      <c r="C130" s="74" t="s">
        <v>16</v>
      </c>
      <c r="D130" s="84" t="s">
        <v>17</v>
      </c>
      <c r="E130" s="74" t="s">
        <v>18</v>
      </c>
      <c r="F130" s="84" t="s">
        <v>19</v>
      </c>
      <c r="G130" s="74">
        <v>124</v>
      </c>
      <c r="H130" s="84" t="s">
        <v>74</v>
      </c>
      <c r="I130" s="85">
        <v>353</v>
      </c>
      <c r="J130" s="86" t="s">
        <v>177</v>
      </c>
      <c r="K130" s="85">
        <v>102</v>
      </c>
      <c r="L130" s="84" t="s">
        <v>178</v>
      </c>
      <c r="M130" s="74"/>
      <c r="N130" s="85"/>
      <c r="O130" s="85"/>
      <c r="P130" s="86"/>
      <c r="Q130" s="282" t="s">
        <v>26</v>
      </c>
      <c r="R130" s="87">
        <f t="shared" si="121"/>
        <v>4250</v>
      </c>
      <c r="S130" s="87">
        <f>+S129</f>
        <v>645</v>
      </c>
      <c r="T130" s="87">
        <f t="shared" ref="T130:AA130" si="122">+T129</f>
        <v>1179</v>
      </c>
      <c r="U130" s="87">
        <f t="shared" si="122"/>
        <v>1179</v>
      </c>
      <c r="V130" s="87">
        <f t="shared" si="122"/>
        <v>1179</v>
      </c>
      <c r="W130" s="87">
        <f t="shared" si="122"/>
        <v>68</v>
      </c>
      <c r="X130" s="301">
        <f t="shared" si="122"/>
        <v>1221</v>
      </c>
      <c r="Y130" s="219">
        <f t="shared" si="122"/>
        <v>1221</v>
      </c>
      <c r="Z130" s="246">
        <f t="shared" si="122"/>
        <v>1.0356234096692112</v>
      </c>
      <c r="AA130" s="219">
        <f t="shared" si="122"/>
        <v>0</v>
      </c>
      <c r="AB130" s="219"/>
      <c r="AC130" s="246"/>
      <c r="AD130" s="219">
        <f>+AD129</f>
        <v>0</v>
      </c>
      <c r="AE130" s="219"/>
      <c r="AF130" s="246"/>
      <c r="AG130" s="219">
        <v>1221</v>
      </c>
      <c r="AJ130" s="166"/>
      <c r="AK130" s="166"/>
      <c r="AL130" s="219"/>
      <c r="AM130" s="166"/>
      <c r="AN130" s="219">
        <v>1221</v>
      </c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3"/>
      <c r="FO130" s="163"/>
      <c r="FP130" s="163"/>
      <c r="FQ130" s="163"/>
      <c r="FR130" s="163"/>
      <c r="FS130" s="163"/>
      <c r="FT130" s="163"/>
      <c r="FU130" s="163"/>
      <c r="FV130" s="163"/>
      <c r="FW130" s="163"/>
      <c r="FX130" s="163"/>
      <c r="FY130" s="163"/>
      <c r="FZ130" s="163"/>
      <c r="GA130" s="163"/>
      <c r="GB130" s="163"/>
      <c r="GC130" s="163"/>
      <c r="GD130" s="163"/>
      <c r="GE130" s="163"/>
      <c r="GF130" s="163"/>
      <c r="GG130" s="163"/>
      <c r="GH130" s="163"/>
      <c r="GI130" s="163"/>
      <c r="GJ130" s="163"/>
      <c r="GK130" s="163"/>
      <c r="GL130" s="163"/>
      <c r="GM130" s="163"/>
      <c r="GN130" s="163"/>
      <c r="GO130" s="163"/>
      <c r="GP130" s="163"/>
      <c r="GQ130" s="163"/>
      <c r="GR130" s="163"/>
      <c r="GS130" s="163"/>
      <c r="GT130" s="163"/>
      <c r="GU130" s="163"/>
      <c r="GV130" s="163"/>
      <c r="GW130" s="163"/>
      <c r="GX130" s="163"/>
      <c r="GY130" s="163"/>
      <c r="GZ130" s="163"/>
      <c r="HA130" s="163"/>
      <c r="HB130" s="163"/>
      <c r="HC130" s="163"/>
      <c r="HD130" s="163"/>
      <c r="HE130" s="163"/>
      <c r="HF130" s="163"/>
      <c r="HG130" s="163"/>
      <c r="HH130" s="163"/>
      <c r="HI130" s="163"/>
      <c r="HJ130" s="163"/>
      <c r="HK130" s="163"/>
      <c r="HL130" s="163"/>
      <c r="HM130" s="163"/>
      <c r="HN130" s="163"/>
      <c r="HO130" s="163"/>
      <c r="HP130" s="163"/>
      <c r="HQ130" s="163"/>
      <c r="HR130" s="163"/>
      <c r="HS130" s="163"/>
      <c r="HT130" s="163"/>
      <c r="HU130" s="163"/>
      <c r="HV130" s="163"/>
      <c r="HW130" s="163"/>
      <c r="HX130" s="163"/>
      <c r="HY130" s="163"/>
      <c r="HZ130" s="163"/>
      <c r="IA130" s="163"/>
      <c r="IB130" s="163"/>
      <c r="IC130" s="163"/>
      <c r="ID130" s="163"/>
      <c r="IE130" s="163"/>
      <c r="IF130" s="163"/>
      <c r="IG130" s="163"/>
      <c r="IH130" s="163"/>
      <c r="II130" s="163"/>
      <c r="IJ130" s="163"/>
      <c r="IK130" s="163"/>
      <c r="IL130" s="163"/>
      <c r="IM130" s="163"/>
      <c r="IN130" s="163"/>
      <c r="IO130" s="163"/>
      <c r="IP130" s="163"/>
      <c r="IQ130" s="163"/>
      <c r="IR130" s="163"/>
      <c r="IS130" s="163"/>
      <c r="IT130" s="163"/>
      <c r="IU130" s="163"/>
      <c r="IV130" s="163"/>
      <c r="IW130" s="163"/>
      <c r="IX130" s="163"/>
      <c r="IY130" s="163"/>
      <c r="IZ130" s="163"/>
      <c r="JA130" s="163"/>
      <c r="JB130" s="163"/>
      <c r="JC130" s="163"/>
      <c r="JD130" s="163"/>
      <c r="JE130" s="163"/>
      <c r="JF130" s="163"/>
      <c r="JG130" s="163"/>
      <c r="JH130" s="163"/>
      <c r="JI130" s="163"/>
      <c r="JJ130" s="163"/>
      <c r="JK130" s="163"/>
      <c r="JL130" s="163"/>
      <c r="JM130" s="163"/>
      <c r="JN130" s="163"/>
      <c r="JO130" s="163"/>
      <c r="JP130" s="163"/>
      <c r="JQ130" s="163"/>
      <c r="JR130" s="163"/>
      <c r="JS130" s="163"/>
      <c r="JT130" s="163"/>
      <c r="JU130" s="163"/>
      <c r="JV130" s="163"/>
      <c r="JW130" s="163"/>
      <c r="JX130" s="163"/>
      <c r="JY130" s="163"/>
      <c r="JZ130" s="163"/>
      <c r="KA130" s="163"/>
      <c r="KB130" s="163"/>
      <c r="KC130" s="163"/>
      <c r="KD130" s="163"/>
      <c r="KE130" s="163"/>
      <c r="KF130" s="163"/>
      <c r="KG130" s="163"/>
      <c r="KH130" s="163"/>
      <c r="KI130" s="163"/>
      <c r="KJ130" s="163"/>
      <c r="KK130" s="163"/>
      <c r="KL130" s="163"/>
      <c r="KM130" s="163"/>
      <c r="KN130" s="163"/>
      <c r="KO130" s="163"/>
      <c r="KP130" s="163"/>
      <c r="KQ130" s="163"/>
      <c r="KR130" s="163"/>
      <c r="KS130" s="163"/>
      <c r="KT130" s="163"/>
      <c r="KU130" s="163"/>
      <c r="KV130" s="163"/>
      <c r="KW130" s="163"/>
      <c r="KX130" s="163"/>
      <c r="KY130" s="163"/>
      <c r="KZ130" s="163"/>
      <c r="LA130" s="163"/>
      <c r="LB130" s="163"/>
      <c r="LC130" s="163"/>
      <c r="LD130" s="163"/>
      <c r="LE130" s="163"/>
      <c r="LF130" s="163"/>
      <c r="LG130" s="163"/>
      <c r="LH130" s="163"/>
      <c r="LI130" s="163"/>
      <c r="LJ130" s="163"/>
      <c r="LK130" s="163"/>
      <c r="LL130" s="163"/>
      <c r="LM130" s="163"/>
      <c r="LN130" s="163"/>
      <c r="LO130" s="163"/>
      <c r="LP130" s="163"/>
      <c r="LQ130" s="163"/>
      <c r="LR130" s="163"/>
      <c r="LS130" s="163"/>
      <c r="LT130" s="163"/>
      <c r="LU130" s="163"/>
      <c r="LV130" s="163"/>
      <c r="LW130" s="163"/>
      <c r="LX130" s="163"/>
      <c r="LY130" s="163"/>
      <c r="LZ130" s="163"/>
      <c r="MA130" s="163"/>
      <c r="MB130" s="163"/>
      <c r="MC130" s="163"/>
      <c r="MD130" s="163"/>
      <c r="ME130" s="163"/>
      <c r="MF130" s="163"/>
      <c r="MG130" s="163"/>
      <c r="MH130" s="163"/>
      <c r="MI130" s="163"/>
      <c r="MJ130" s="163"/>
      <c r="MK130" s="163"/>
      <c r="ML130" s="163"/>
      <c r="MM130" s="163"/>
      <c r="MN130" s="163"/>
      <c r="MO130" s="163"/>
      <c r="MP130" s="163"/>
      <c r="MQ130" s="163"/>
      <c r="MR130" s="163"/>
      <c r="MS130" s="163"/>
      <c r="MT130" s="163"/>
      <c r="MU130" s="163"/>
      <c r="MV130" s="163"/>
      <c r="MW130" s="163"/>
      <c r="MX130" s="163"/>
      <c r="MY130" s="163"/>
      <c r="MZ130" s="163"/>
      <c r="NA130" s="163"/>
      <c r="NB130" s="163"/>
      <c r="NC130" s="163"/>
      <c r="ND130" s="163"/>
      <c r="NE130" s="163"/>
      <c r="NF130" s="163"/>
      <c r="NG130" s="163"/>
      <c r="NH130" s="163"/>
      <c r="NI130" s="163"/>
      <c r="NJ130" s="163"/>
      <c r="NK130" s="163"/>
      <c r="NL130" s="163"/>
      <c r="NM130" s="163"/>
      <c r="NN130" s="163"/>
      <c r="NO130" s="163"/>
      <c r="NP130" s="163"/>
      <c r="NQ130" s="163"/>
      <c r="NR130" s="163"/>
      <c r="NS130" s="163"/>
      <c r="NT130" s="163"/>
      <c r="NU130" s="163"/>
      <c r="NV130" s="163"/>
      <c r="NW130" s="163"/>
      <c r="NX130" s="163"/>
      <c r="NY130" s="163"/>
      <c r="NZ130" s="163"/>
      <c r="OA130" s="163"/>
      <c r="OB130" s="163"/>
      <c r="OC130" s="163"/>
      <c r="OD130" s="163"/>
      <c r="OE130" s="163"/>
      <c r="OF130" s="163"/>
      <c r="OG130" s="163"/>
      <c r="OH130" s="163"/>
      <c r="OI130" s="163"/>
      <c r="OJ130" s="163"/>
      <c r="OK130" s="163"/>
      <c r="OL130" s="163"/>
      <c r="OM130" s="163"/>
      <c r="ON130" s="163"/>
      <c r="OO130" s="163"/>
      <c r="OP130" s="163"/>
      <c r="OQ130" s="163"/>
      <c r="OR130" s="163"/>
      <c r="OS130" s="163"/>
      <c r="OT130" s="163"/>
      <c r="OU130" s="163"/>
      <c r="OV130" s="163"/>
      <c r="OW130" s="163"/>
      <c r="OX130" s="163"/>
      <c r="OY130" s="163"/>
      <c r="OZ130" s="163"/>
      <c r="PA130" s="163"/>
      <c r="PB130" s="163"/>
      <c r="PC130" s="163"/>
      <c r="PD130" s="163"/>
      <c r="PE130" s="163"/>
      <c r="PF130" s="163"/>
      <c r="PG130" s="163"/>
      <c r="PH130" s="163"/>
      <c r="PI130" s="163"/>
      <c r="PJ130" s="163"/>
      <c r="PK130" s="163"/>
      <c r="PL130" s="163"/>
      <c r="PM130" s="163"/>
      <c r="PN130" s="163"/>
      <c r="PO130" s="163"/>
      <c r="PP130" s="163"/>
      <c r="PQ130" s="163"/>
      <c r="PR130" s="163"/>
      <c r="PS130" s="163"/>
      <c r="PT130" s="163"/>
      <c r="PU130" s="163"/>
      <c r="PV130" s="163"/>
      <c r="PW130" s="163"/>
      <c r="PX130" s="163"/>
      <c r="PY130" s="163"/>
      <c r="PZ130" s="163"/>
      <c r="QA130" s="163"/>
      <c r="QB130" s="163"/>
      <c r="QC130" s="163"/>
      <c r="QD130" s="163"/>
      <c r="QE130" s="163"/>
      <c r="QF130" s="163"/>
      <c r="QG130" s="163"/>
      <c r="QH130" s="163"/>
      <c r="QI130" s="163"/>
      <c r="QJ130" s="163"/>
      <c r="QK130" s="163"/>
      <c r="QL130" s="163"/>
      <c r="QM130" s="163"/>
      <c r="QN130" s="163"/>
      <c r="QO130" s="163"/>
      <c r="QP130" s="163"/>
      <c r="QQ130" s="163"/>
      <c r="QR130" s="163"/>
      <c r="QS130" s="163"/>
      <c r="QT130" s="163"/>
      <c r="QU130" s="163"/>
      <c r="QV130" s="163"/>
      <c r="QW130" s="163"/>
      <c r="QX130" s="163"/>
      <c r="QY130" s="163"/>
      <c r="QZ130" s="163"/>
      <c r="RA130" s="163"/>
      <c r="RB130" s="163"/>
      <c r="RC130" s="163"/>
      <c r="RD130" s="163"/>
      <c r="RE130" s="163"/>
      <c r="RF130" s="163"/>
      <c r="RG130" s="163"/>
      <c r="RH130" s="163"/>
      <c r="RI130" s="163"/>
      <c r="RJ130" s="163"/>
      <c r="RK130" s="163"/>
      <c r="RL130" s="163"/>
      <c r="RM130" s="163"/>
      <c r="RN130" s="163"/>
      <c r="RO130" s="163"/>
      <c r="RP130" s="163"/>
      <c r="RQ130" s="163"/>
      <c r="RR130" s="163"/>
      <c r="RS130" s="163"/>
      <c r="RT130" s="163"/>
      <c r="RU130" s="163"/>
      <c r="RV130" s="163"/>
      <c r="RW130" s="163"/>
      <c r="RX130" s="163"/>
      <c r="RY130" s="163"/>
      <c r="RZ130" s="163"/>
      <c r="SA130" s="163"/>
      <c r="SB130" s="163"/>
      <c r="SC130" s="163"/>
      <c r="SD130" s="163"/>
      <c r="SE130" s="163"/>
      <c r="SF130" s="163"/>
      <c r="SG130" s="163"/>
      <c r="SH130" s="163"/>
      <c r="SI130" s="163"/>
      <c r="SJ130" s="163"/>
      <c r="SK130" s="163"/>
      <c r="SL130" s="163"/>
      <c r="SM130" s="163"/>
      <c r="SN130" s="163"/>
      <c r="SO130" s="163"/>
      <c r="SP130" s="163"/>
      <c r="SQ130" s="163"/>
      <c r="SR130" s="163"/>
      <c r="SS130" s="163"/>
      <c r="ST130" s="163"/>
      <c r="SU130" s="163"/>
      <c r="SV130" s="163"/>
      <c r="SW130" s="163"/>
      <c r="SX130" s="163"/>
      <c r="SY130" s="163"/>
      <c r="SZ130" s="163"/>
      <c r="TA130" s="163"/>
      <c r="TB130" s="163"/>
      <c r="TC130" s="163"/>
      <c r="TD130" s="163"/>
      <c r="TE130" s="163"/>
      <c r="TF130" s="163"/>
      <c r="TG130" s="163"/>
      <c r="TH130" s="163"/>
      <c r="TI130" s="163"/>
      <c r="TJ130" s="163"/>
      <c r="TK130" s="163"/>
      <c r="TL130" s="163"/>
      <c r="TM130" s="163"/>
      <c r="TN130" s="163"/>
      <c r="TO130" s="163"/>
      <c r="TP130" s="163"/>
      <c r="TQ130" s="163"/>
      <c r="TR130" s="163"/>
      <c r="TS130" s="163"/>
      <c r="TT130" s="163"/>
      <c r="TU130" s="163"/>
      <c r="TV130" s="163"/>
      <c r="TW130" s="163"/>
      <c r="TX130" s="163"/>
      <c r="TY130" s="163"/>
      <c r="TZ130" s="163"/>
      <c r="UA130" s="163"/>
      <c r="UB130" s="163"/>
      <c r="UC130" s="163"/>
      <c r="UD130" s="163"/>
      <c r="UE130" s="163"/>
      <c r="UF130" s="163"/>
      <c r="UG130" s="163"/>
      <c r="UH130" s="163"/>
      <c r="UI130" s="163"/>
      <c r="UJ130" s="163"/>
      <c r="UK130" s="163"/>
      <c r="UL130" s="163"/>
      <c r="UM130" s="163"/>
      <c r="UN130" s="163"/>
      <c r="UO130" s="163"/>
      <c r="UP130" s="163"/>
      <c r="UQ130" s="163"/>
      <c r="UR130" s="163"/>
      <c r="US130" s="163"/>
      <c r="UT130" s="163"/>
      <c r="UU130" s="163"/>
      <c r="UV130" s="163"/>
      <c r="UW130" s="163"/>
      <c r="UX130" s="163"/>
      <c r="UY130" s="163"/>
      <c r="UZ130" s="163"/>
      <c r="VA130" s="163"/>
      <c r="VB130" s="163"/>
      <c r="VC130" s="163"/>
      <c r="VD130" s="163"/>
      <c r="VE130" s="163"/>
      <c r="VF130" s="163"/>
      <c r="VG130" s="163"/>
      <c r="VH130" s="163"/>
      <c r="VI130" s="163"/>
      <c r="VJ130" s="163"/>
      <c r="VK130" s="163"/>
      <c r="VL130" s="163"/>
      <c r="VM130" s="163"/>
      <c r="VN130" s="163"/>
      <c r="VO130" s="163"/>
      <c r="VP130" s="163"/>
      <c r="VQ130" s="163"/>
      <c r="VR130" s="163"/>
      <c r="VS130" s="163"/>
      <c r="VT130" s="163"/>
      <c r="VU130" s="163"/>
      <c r="VV130" s="163"/>
      <c r="VW130" s="163"/>
      <c r="VX130" s="163"/>
      <c r="VY130" s="163"/>
      <c r="VZ130" s="163"/>
      <c r="WA130" s="163"/>
      <c r="WB130" s="163"/>
      <c r="WC130" s="163"/>
      <c r="WD130" s="163"/>
      <c r="WE130" s="163"/>
      <c r="WF130" s="163"/>
      <c r="WG130" s="163"/>
      <c r="WH130" s="163"/>
      <c r="WI130" s="163"/>
      <c r="WJ130" s="163"/>
      <c r="WK130" s="163"/>
      <c r="WL130" s="163"/>
      <c r="WM130" s="163"/>
      <c r="WN130" s="163"/>
      <c r="WO130" s="163"/>
      <c r="WP130" s="163"/>
      <c r="WQ130" s="163"/>
      <c r="WR130" s="163"/>
      <c r="WS130" s="163"/>
      <c r="WT130" s="163"/>
      <c r="WU130" s="163"/>
      <c r="WV130" s="163"/>
      <c r="WW130" s="163"/>
      <c r="WX130" s="163"/>
      <c r="WY130" s="163"/>
      <c r="WZ130" s="163"/>
      <c r="XA130" s="163"/>
      <c r="XB130" s="163"/>
      <c r="XC130" s="163"/>
      <c r="XD130" s="163"/>
      <c r="XE130" s="163"/>
      <c r="XF130" s="163"/>
      <c r="XG130" s="163"/>
      <c r="XH130" s="163"/>
      <c r="XI130" s="163"/>
      <c r="XJ130" s="163"/>
      <c r="XK130" s="163"/>
      <c r="XL130" s="163"/>
      <c r="XM130" s="163"/>
      <c r="XN130" s="163"/>
      <c r="XO130" s="163"/>
      <c r="XP130" s="163"/>
      <c r="XQ130" s="163"/>
      <c r="XR130" s="163"/>
      <c r="XS130" s="163"/>
      <c r="XT130" s="163"/>
      <c r="XU130" s="163"/>
      <c r="XV130" s="163"/>
      <c r="XW130" s="163"/>
      <c r="XX130" s="163"/>
      <c r="XY130" s="163"/>
      <c r="XZ130" s="163"/>
      <c r="YA130" s="163"/>
      <c r="YB130" s="163"/>
      <c r="YC130" s="163"/>
      <c r="YD130" s="163"/>
      <c r="YE130" s="163"/>
      <c r="YF130" s="163"/>
      <c r="YG130" s="163"/>
      <c r="YH130" s="163"/>
      <c r="YI130" s="163"/>
      <c r="YJ130" s="163"/>
      <c r="YK130" s="163"/>
      <c r="YL130" s="163"/>
      <c r="YM130" s="163"/>
      <c r="YN130" s="163"/>
      <c r="YO130" s="163"/>
      <c r="YP130" s="163"/>
      <c r="YQ130" s="163"/>
      <c r="YR130" s="163"/>
      <c r="YS130" s="163"/>
      <c r="YT130" s="163"/>
      <c r="YU130" s="163"/>
      <c r="YV130" s="163"/>
      <c r="YW130" s="163"/>
      <c r="YX130" s="163"/>
      <c r="YY130" s="163"/>
      <c r="YZ130" s="163"/>
      <c r="ZA130" s="163"/>
      <c r="ZB130" s="163"/>
      <c r="ZC130" s="163"/>
      <c r="ZD130" s="163"/>
      <c r="ZE130" s="163"/>
      <c r="ZF130" s="163"/>
      <c r="ZG130" s="163"/>
      <c r="ZH130" s="163"/>
      <c r="ZI130" s="163"/>
      <c r="ZJ130" s="163"/>
      <c r="ZK130" s="163"/>
      <c r="ZL130" s="163"/>
      <c r="ZM130" s="163"/>
      <c r="ZN130" s="163"/>
      <c r="ZO130" s="163"/>
      <c r="ZP130" s="163"/>
      <c r="ZQ130" s="163"/>
      <c r="ZR130" s="163"/>
      <c r="ZS130" s="163"/>
      <c r="ZT130" s="163"/>
      <c r="ZU130" s="163"/>
      <c r="ZV130" s="163"/>
      <c r="ZW130" s="163"/>
      <c r="ZX130" s="163"/>
      <c r="ZY130" s="163"/>
      <c r="ZZ130" s="163"/>
      <c r="AAA130" s="163"/>
      <c r="AAB130" s="163"/>
      <c r="AAC130" s="163"/>
      <c r="AAD130" s="163"/>
      <c r="AAE130" s="163"/>
      <c r="AAF130" s="163"/>
      <c r="AAG130" s="163"/>
      <c r="AAH130" s="163"/>
      <c r="AAI130" s="163"/>
      <c r="AAJ130" s="163"/>
      <c r="AAK130" s="163"/>
      <c r="AAL130" s="163"/>
      <c r="AAM130" s="163"/>
      <c r="AAN130" s="163"/>
      <c r="AAO130" s="163"/>
      <c r="AAP130" s="163"/>
      <c r="AAQ130" s="163"/>
      <c r="AAR130" s="163"/>
      <c r="AAS130" s="163"/>
      <c r="AAT130" s="163"/>
      <c r="AAU130" s="163"/>
      <c r="AAV130" s="163"/>
      <c r="AAW130" s="163"/>
      <c r="AAX130" s="163"/>
      <c r="AAY130" s="163"/>
      <c r="AAZ130" s="163"/>
      <c r="ABA130" s="163"/>
      <c r="ABB130" s="163"/>
      <c r="ABC130" s="163"/>
      <c r="ABD130" s="163"/>
      <c r="ABE130" s="163"/>
      <c r="ABF130" s="163"/>
      <c r="ABG130" s="163"/>
      <c r="ABH130" s="163"/>
      <c r="ABI130" s="163"/>
      <c r="ABJ130" s="163"/>
      <c r="ABK130" s="163"/>
      <c r="ABL130" s="163"/>
      <c r="ABM130" s="163"/>
      <c r="ABN130" s="163"/>
      <c r="ABO130" s="163"/>
      <c r="ABP130" s="163"/>
      <c r="ABQ130" s="163"/>
      <c r="ABR130" s="163"/>
      <c r="ABS130" s="163"/>
      <c r="ABT130" s="163"/>
      <c r="ABU130" s="163"/>
      <c r="ABV130" s="163"/>
      <c r="ABW130" s="163"/>
      <c r="ABX130" s="163"/>
      <c r="ABY130" s="163"/>
      <c r="ABZ130" s="163"/>
      <c r="ACA130" s="163"/>
      <c r="ACB130" s="163"/>
      <c r="ACC130" s="163"/>
      <c r="ACD130" s="163"/>
      <c r="ACE130" s="163"/>
      <c r="ACF130" s="163"/>
      <c r="ACG130" s="163"/>
      <c r="ACH130" s="163"/>
      <c r="ACI130" s="163"/>
      <c r="ACJ130" s="163"/>
      <c r="ACK130" s="163"/>
      <c r="ACL130" s="163"/>
      <c r="ACM130" s="163"/>
      <c r="ACN130" s="163"/>
      <c r="ACO130" s="163"/>
      <c r="ACP130" s="163"/>
      <c r="ACQ130" s="163"/>
      <c r="ACR130" s="163"/>
      <c r="ACS130" s="163"/>
      <c r="ACT130" s="163"/>
      <c r="ACU130" s="163"/>
      <c r="ACV130" s="163"/>
      <c r="ACW130" s="163"/>
      <c r="ACX130" s="163"/>
      <c r="ACY130" s="163"/>
      <c r="ACZ130" s="163"/>
      <c r="ADA130" s="163"/>
      <c r="ADB130" s="163"/>
      <c r="ADC130" s="163"/>
      <c r="ADD130" s="163"/>
      <c r="ADE130" s="163"/>
      <c r="ADF130" s="163"/>
      <c r="ADG130" s="163"/>
      <c r="ADH130" s="163"/>
      <c r="ADI130" s="163"/>
      <c r="ADJ130" s="163"/>
      <c r="ADK130" s="163"/>
      <c r="ADL130" s="163"/>
      <c r="ADM130" s="163"/>
      <c r="ADN130" s="163"/>
      <c r="ADO130" s="163"/>
      <c r="ADP130" s="163"/>
      <c r="ADQ130" s="163"/>
      <c r="ADR130" s="163"/>
      <c r="ADS130" s="163"/>
      <c r="ADT130" s="163"/>
      <c r="ADU130" s="163"/>
      <c r="ADV130" s="163"/>
      <c r="ADW130" s="163"/>
      <c r="ADX130" s="163"/>
      <c r="ADY130" s="163"/>
      <c r="ADZ130" s="163"/>
      <c r="AEA130" s="163"/>
      <c r="AEB130" s="163"/>
      <c r="AEC130" s="163"/>
      <c r="AED130" s="163"/>
      <c r="AEE130" s="163"/>
      <c r="AEF130" s="163"/>
      <c r="AEG130" s="163"/>
      <c r="AEH130" s="163"/>
      <c r="AEI130" s="163"/>
      <c r="AEJ130" s="163"/>
      <c r="AEK130" s="163"/>
      <c r="AEL130" s="163"/>
      <c r="AEM130" s="163"/>
      <c r="AEN130" s="163"/>
      <c r="AEO130" s="163"/>
      <c r="AEP130" s="163"/>
      <c r="AEQ130" s="163"/>
      <c r="AER130" s="163"/>
      <c r="AES130" s="163"/>
      <c r="AET130" s="163"/>
      <c r="AEU130" s="163"/>
      <c r="AEV130" s="163"/>
      <c r="AEW130" s="163"/>
      <c r="AEX130" s="163"/>
      <c r="AEY130" s="163"/>
      <c r="AEZ130" s="163"/>
      <c r="AFA130" s="163"/>
      <c r="AFB130" s="163"/>
      <c r="AFC130" s="163"/>
      <c r="AFD130" s="163"/>
      <c r="AFE130" s="163"/>
      <c r="AFF130" s="163"/>
      <c r="AFG130" s="163"/>
      <c r="AFH130" s="163"/>
      <c r="AFI130" s="163"/>
      <c r="AFJ130" s="163"/>
      <c r="AFK130" s="163"/>
      <c r="AFL130" s="163"/>
      <c r="AFM130" s="163"/>
      <c r="AFN130" s="163"/>
      <c r="AFO130" s="163"/>
      <c r="AFP130" s="163"/>
      <c r="AFQ130" s="163"/>
      <c r="AFR130" s="163"/>
      <c r="AFS130" s="163"/>
      <c r="AFT130" s="163"/>
      <c r="AFU130" s="163"/>
      <c r="AFV130" s="163"/>
      <c r="AFW130" s="163"/>
      <c r="AFX130" s="163"/>
      <c r="AFY130" s="163"/>
      <c r="AFZ130" s="163"/>
      <c r="AGA130" s="163"/>
      <c r="AGB130" s="163"/>
      <c r="AGC130" s="163"/>
      <c r="AGD130" s="163"/>
      <c r="AGE130" s="163"/>
      <c r="AGF130" s="163"/>
      <c r="AGG130" s="163"/>
      <c r="AGH130" s="163"/>
      <c r="AGI130" s="163"/>
      <c r="AGJ130" s="163"/>
      <c r="AGK130" s="163"/>
      <c r="AGL130" s="163"/>
      <c r="AGM130" s="163"/>
      <c r="AGN130" s="163"/>
      <c r="AGO130" s="163"/>
      <c r="AGP130" s="163"/>
      <c r="AGQ130" s="163"/>
      <c r="AGR130" s="163"/>
      <c r="AGS130" s="163"/>
      <c r="AGT130" s="163"/>
      <c r="AGU130" s="163"/>
      <c r="AGV130" s="163"/>
      <c r="AGW130" s="163"/>
      <c r="AGX130" s="163"/>
      <c r="AGY130" s="163"/>
      <c r="AGZ130" s="163"/>
      <c r="AHA130" s="163"/>
      <c r="AHB130" s="163"/>
      <c r="AHC130" s="163"/>
      <c r="AHD130" s="163"/>
      <c r="AHE130" s="163"/>
      <c r="AHF130" s="163"/>
      <c r="AHG130" s="163"/>
      <c r="AHH130" s="163"/>
      <c r="AHI130" s="163"/>
      <c r="AHJ130" s="163"/>
      <c r="AHK130" s="163"/>
      <c r="AHL130" s="163"/>
      <c r="AHM130" s="163"/>
      <c r="AHN130" s="163"/>
      <c r="AHO130" s="163"/>
      <c r="AHP130" s="163"/>
      <c r="AHQ130" s="163"/>
      <c r="AHR130" s="163"/>
      <c r="AHS130" s="163"/>
      <c r="AHT130" s="163"/>
      <c r="AHU130" s="163"/>
      <c r="AHV130" s="163"/>
      <c r="AHW130" s="163"/>
      <c r="AHX130" s="163"/>
      <c r="AHY130" s="163"/>
      <c r="AHZ130" s="163"/>
      <c r="AIA130" s="163"/>
      <c r="AIB130" s="163"/>
      <c r="AIC130" s="163"/>
      <c r="AID130" s="163"/>
      <c r="AIE130" s="163"/>
      <c r="AIF130" s="163"/>
      <c r="AIG130" s="163"/>
      <c r="AIH130" s="163"/>
      <c r="AII130" s="163"/>
      <c r="AIJ130" s="163"/>
      <c r="AIK130" s="163"/>
      <c r="AIL130" s="163"/>
      <c r="AIM130" s="163"/>
      <c r="AIN130" s="163"/>
      <c r="AIO130" s="163"/>
      <c r="AIP130" s="163"/>
      <c r="AIQ130" s="163"/>
      <c r="AIR130" s="163"/>
      <c r="AIS130" s="163"/>
      <c r="AIT130" s="163"/>
      <c r="AIU130" s="163"/>
      <c r="AIV130" s="163"/>
      <c r="AIW130" s="163"/>
      <c r="AIX130" s="163"/>
      <c r="AIY130" s="163"/>
      <c r="AIZ130" s="163"/>
      <c r="AJA130" s="163"/>
      <c r="AJB130" s="163"/>
      <c r="AJC130" s="163"/>
      <c r="AJD130" s="163"/>
      <c r="AJE130" s="163"/>
      <c r="AJF130" s="163"/>
      <c r="AJG130" s="163"/>
      <c r="AJH130" s="163"/>
      <c r="AJI130" s="163"/>
      <c r="AJJ130" s="163"/>
      <c r="AJK130" s="163"/>
      <c r="AJL130" s="163"/>
      <c r="AJM130" s="163"/>
      <c r="AJN130" s="163"/>
      <c r="AJO130" s="163"/>
      <c r="AJP130" s="163"/>
      <c r="AJQ130" s="163"/>
      <c r="AJR130" s="163"/>
      <c r="AJS130" s="163"/>
      <c r="AJT130" s="163"/>
      <c r="AJU130" s="163"/>
      <c r="AJV130" s="163"/>
      <c r="AJW130" s="163"/>
      <c r="AJX130" s="163"/>
      <c r="AJY130" s="163"/>
      <c r="AJZ130" s="163"/>
      <c r="AKA130" s="163"/>
      <c r="AKB130" s="163"/>
      <c r="AKC130" s="163"/>
      <c r="AKD130" s="163"/>
      <c r="AKE130" s="163"/>
      <c r="AKF130" s="163"/>
      <c r="AKG130" s="163"/>
      <c r="AKH130" s="163"/>
      <c r="AKI130" s="163"/>
      <c r="AKJ130" s="163"/>
      <c r="AKK130" s="163"/>
      <c r="AKL130" s="163"/>
      <c r="AKM130" s="163"/>
      <c r="AKN130" s="163"/>
      <c r="AKO130" s="163"/>
      <c r="AKP130" s="163"/>
      <c r="AKQ130" s="163"/>
      <c r="AKR130" s="163"/>
      <c r="AKS130" s="163"/>
      <c r="AKT130" s="163"/>
      <c r="AKU130" s="163"/>
      <c r="AKV130" s="163"/>
      <c r="AKW130" s="163"/>
      <c r="AKX130" s="163"/>
      <c r="AKY130" s="163"/>
      <c r="AKZ130" s="163"/>
      <c r="ALA130" s="163"/>
      <c r="ALB130" s="163"/>
      <c r="ALC130" s="163"/>
      <c r="ALD130" s="163"/>
      <c r="ALE130" s="163"/>
      <c r="ALF130" s="163"/>
      <c r="ALG130" s="163"/>
      <c r="ALH130" s="163"/>
      <c r="ALI130" s="163"/>
      <c r="ALJ130" s="163"/>
      <c r="ALK130" s="163"/>
      <c r="ALL130" s="163"/>
      <c r="ALM130" s="163"/>
      <c r="ALN130" s="163"/>
      <c r="ALO130" s="163"/>
      <c r="ALP130" s="163"/>
      <c r="ALQ130" s="163"/>
      <c r="ALR130" s="163"/>
      <c r="ALS130" s="163"/>
      <c r="ALT130" s="163"/>
      <c r="ALU130" s="163"/>
      <c r="ALV130" s="163"/>
      <c r="ALW130" s="163"/>
      <c r="ALX130" s="163"/>
      <c r="ALY130" s="163"/>
      <c r="ALZ130" s="163"/>
      <c r="AMA130" s="163"/>
      <c r="AMB130" s="163"/>
      <c r="AMC130" s="163"/>
      <c r="AMD130" s="163"/>
      <c r="AME130" s="163"/>
      <c r="AMF130" s="163"/>
      <c r="AMG130" s="163"/>
      <c r="AMH130" s="163"/>
      <c r="AMI130" s="163"/>
      <c r="AMJ130" s="163"/>
      <c r="AMK130" s="163"/>
      <c r="AML130" s="163"/>
      <c r="AMM130" s="163"/>
      <c r="AMN130" s="163"/>
      <c r="AMO130" s="163"/>
      <c r="AMP130" s="163"/>
      <c r="AMQ130" s="163"/>
      <c r="AMR130" s="163"/>
      <c r="AMS130" s="163"/>
      <c r="AMT130" s="163"/>
      <c r="AMU130" s="163"/>
      <c r="AMV130" s="163"/>
      <c r="AMW130" s="163"/>
      <c r="AMX130" s="163"/>
      <c r="AMY130" s="163"/>
      <c r="AMZ130" s="163"/>
      <c r="ANA130" s="163"/>
      <c r="ANB130" s="163"/>
      <c r="ANC130" s="163"/>
      <c r="AND130" s="163"/>
      <c r="ANE130" s="163"/>
      <c r="ANF130" s="163"/>
      <c r="ANG130" s="163"/>
      <c r="ANH130" s="163"/>
      <c r="ANI130" s="163"/>
      <c r="ANJ130" s="163"/>
      <c r="ANK130" s="163"/>
      <c r="ANL130" s="163"/>
      <c r="ANM130" s="163"/>
      <c r="ANN130" s="163"/>
      <c r="ANO130" s="163"/>
      <c r="ANP130" s="163"/>
      <c r="ANQ130" s="163"/>
      <c r="ANR130" s="163"/>
      <c r="ANS130" s="163"/>
      <c r="ANT130" s="163"/>
      <c r="ANU130" s="163"/>
      <c r="ANV130" s="163"/>
      <c r="ANW130" s="163"/>
      <c r="ANX130" s="163"/>
      <c r="ANY130" s="163"/>
      <c r="ANZ130" s="163"/>
      <c r="AOA130" s="163"/>
      <c r="AOB130" s="163"/>
      <c r="AOC130" s="163"/>
      <c r="AOD130" s="163"/>
      <c r="AOE130" s="163"/>
      <c r="AOF130" s="163"/>
      <c r="AOG130" s="163"/>
      <c r="AOH130" s="163"/>
      <c r="AOI130" s="163"/>
      <c r="AOJ130" s="163"/>
      <c r="AOK130" s="163"/>
      <c r="AOL130" s="163"/>
      <c r="AOM130" s="163"/>
      <c r="AON130" s="163"/>
      <c r="AOO130" s="163"/>
      <c r="AOP130" s="163"/>
      <c r="AOQ130" s="163"/>
      <c r="AOR130" s="163"/>
      <c r="AOS130" s="163"/>
      <c r="AOT130" s="163"/>
      <c r="AOU130" s="163"/>
      <c r="AOV130" s="163"/>
      <c r="AOW130" s="163"/>
      <c r="AOX130" s="163"/>
      <c r="AOY130" s="163"/>
      <c r="AOZ130" s="163"/>
      <c r="APA130" s="163"/>
      <c r="APB130" s="163"/>
      <c r="APC130" s="163"/>
      <c r="APD130" s="163"/>
      <c r="APE130" s="163"/>
      <c r="APF130" s="163"/>
      <c r="APG130" s="163"/>
      <c r="APH130" s="163"/>
      <c r="API130" s="163"/>
      <c r="APJ130" s="163"/>
      <c r="APK130" s="163"/>
      <c r="APL130" s="163"/>
      <c r="APM130" s="163"/>
      <c r="APN130" s="163"/>
      <c r="APO130" s="163"/>
      <c r="APP130" s="163"/>
      <c r="APQ130" s="163"/>
      <c r="APR130" s="163"/>
      <c r="APS130" s="163"/>
      <c r="APT130" s="163"/>
      <c r="APU130" s="163"/>
      <c r="APV130" s="163"/>
      <c r="APW130" s="163"/>
      <c r="APX130" s="163"/>
      <c r="APY130" s="163"/>
      <c r="APZ130" s="163"/>
      <c r="AQA130" s="163"/>
      <c r="AQB130" s="163"/>
      <c r="AQC130" s="163"/>
      <c r="AQD130" s="163"/>
      <c r="AQE130" s="163"/>
      <c r="AQF130" s="163"/>
      <c r="AQG130" s="163"/>
      <c r="AQH130" s="163"/>
      <c r="AQI130" s="163"/>
      <c r="AQJ130" s="163"/>
      <c r="AQK130" s="163"/>
      <c r="AQL130" s="163"/>
      <c r="AQM130" s="163"/>
      <c r="AQN130" s="163"/>
      <c r="AQO130" s="163"/>
      <c r="AQP130" s="163"/>
      <c r="AQQ130" s="163"/>
      <c r="AQR130" s="163"/>
      <c r="AQS130" s="163"/>
      <c r="AQT130" s="163"/>
      <c r="AQU130" s="163"/>
      <c r="AQV130" s="163"/>
      <c r="AQW130" s="163"/>
      <c r="AQX130" s="163"/>
      <c r="AQY130" s="163"/>
      <c r="AQZ130" s="163"/>
      <c r="ARA130" s="163"/>
      <c r="ARB130" s="163"/>
      <c r="ARC130" s="163"/>
      <c r="ARD130" s="163"/>
      <c r="ARE130" s="163"/>
      <c r="ARF130" s="163"/>
      <c r="ARG130" s="163"/>
      <c r="ARH130" s="163"/>
      <c r="ARI130" s="163"/>
      <c r="ARJ130" s="163"/>
      <c r="ARK130" s="163"/>
      <c r="ARL130" s="163"/>
      <c r="ARM130" s="163"/>
      <c r="ARN130" s="163"/>
      <c r="ARO130" s="163"/>
      <c r="ARP130" s="163"/>
      <c r="ARQ130" s="163"/>
      <c r="ARR130" s="163"/>
      <c r="ARS130" s="163"/>
      <c r="ART130" s="163"/>
      <c r="ARU130" s="163"/>
      <c r="ARV130" s="163"/>
      <c r="ARW130" s="163"/>
      <c r="ARX130" s="163"/>
      <c r="ARY130" s="163"/>
      <c r="ARZ130" s="163"/>
      <c r="ASA130" s="163"/>
      <c r="ASB130" s="163"/>
      <c r="ASC130" s="163"/>
      <c r="ASD130" s="163"/>
      <c r="ASE130" s="163"/>
      <c r="ASF130" s="163"/>
      <c r="ASG130" s="163"/>
      <c r="ASH130" s="163"/>
      <c r="ASI130" s="163"/>
      <c r="ASJ130" s="163"/>
      <c r="ASK130" s="163"/>
      <c r="ASL130" s="163"/>
      <c r="ASM130" s="163"/>
      <c r="ASN130" s="163"/>
      <c r="ASO130" s="163"/>
      <c r="ASP130" s="163"/>
      <c r="ASQ130" s="163"/>
      <c r="ASR130" s="163"/>
      <c r="ASS130" s="163"/>
      <c r="AST130" s="163"/>
      <c r="ASU130" s="163"/>
      <c r="ASV130" s="163"/>
      <c r="ASW130" s="163"/>
      <c r="ASX130" s="163"/>
      <c r="ASY130" s="163"/>
      <c r="ASZ130" s="163"/>
      <c r="ATA130" s="163"/>
      <c r="ATB130" s="163"/>
      <c r="ATC130" s="163"/>
      <c r="ATD130" s="163"/>
      <c r="ATE130" s="163"/>
      <c r="ATF130" s="163"/>
      <c r="ATG130" s="163"/>
      <c r="ATH130" s="163"/>
      <c r="ATI130" s="163"/>
      <c r="ATJ130" s="163"/>
      <c r="ATK130" s="163"/>
      <c r="ATL130" s="163"/>
      <c r="ATM130" s="163"/>
      <c r="ATN130" s="163"/>
      <c r="ATO130" s="163"/>
      <c r="ATP130" s="163"/>
      <c r="ATQ130" s="163"/>
      <c r="ATR130" s="163"/>
      <c r="ATS130" s="163"/>
      <c r="ATT130" s="163"/>
      <c r="ATU130" s="163"/>
      <c r="ATV130" s="163"/>
      <c r="ATW130" s="163"/>
      <c r="ATX130" s="163"/>
      <c r="ATY130" s="163"/>
      <c r="ATZ130" s="163"/>
      <c r="AUA130" s="163"/>
      <c r="AUB130" s="163"/>
      <c r="AUC130" s="163"/>
      <c r="AUD130" s="163"/>
      <c r="AUE130" s="163"/>
      <c r="AUF130" s="163"/>
      <c r="AUG130" s="163"/>
      <c r="AUH130" s="163"/>
      <c r="AUI130" s="163"/>
      <c r="AUJ130" s="163"/>
      <c r="AUK130" s="163"/>
      <c r="AUL130" s="163"/>
      <c r="AUM130" s="163"/>
      <c r="AUN130" s="163"/>
      <c r="AUO130" s="163"/>
      <c r="AUP130" s="163"/>
      <c r="AUQ130" s="163"/>
      <c r="AUR130" s="163"/>
      <c r="AUS130" s="163"/>
      <c r="AUT130" s="163"/>
      <c r="AUU130" s="163"/>
      <c r="AUV130" s="163"/>
      <c r="AUW130" s="163"/>
      <c r="AUX130" s="163"/>
      <c r="AUY130" s="163"/>
      <c r="AUZ130" s="163"/>
      <c r="AVA130" s="163"/>
      <c r="AVB130" s="163"/>
      <c r="AVC130" s="163"/>
      <c r="AVD130" s="163"/>
      <c r="AVE130" s="163"/>
      <c r="AVF130" s="163"/>
      <c r="AVG130" s="163"/>
      <c r="AVH130" s="163"/>
      <c r="AVI130" s="163"/>
      <c r="AVJ130" s="163"/>
      <c r="AVK130" s="163"/>
      <c r="AVL130" s="163"/>
      <c r="AVM130" s="163"/>
      <c r="AVN130" s="163"/>
      <c r="AVO130" s="163"/>
      <c r="AVP130" s="163"/>
      <c r="AVQ130" s="163"/>
      <c r="AVR130" s="163"/>
      <c r="AVS130" s="163"/>
      <c r="AVT130" s="163"/>
      <c r="AVU130" s="163"/>
      <c r="AVV130" s="163"/>
      <c r="AVW130" s="163"/>
      <c r="AVX130" s="163"/>
      <c r="AVY130" s="163"/>
      <c r="AVZ130" s="163"/>
      <c r="AWA130" s="163"/>
      <c r="AWB130" s="163"/>
      <c r="AWC130" s="163"/>
      <c r="AWD130" s="163"/>
      <c r="AWE130" s="163"/>
      <c r="AWF130" s="163"/>
      <c r="AWG130" s="163"/>
      <c r="AWH130" s="163"/>
      <c r="AWI130" s="163"/>
      <c r="AWJ130" s="163"/>
      <c r="AWK130" s="163"/>
      <c r="AWL130" s="163"/>
      <c r="AWM130" s="163"/>
      <c r="AWN130" s="163"/>
      <c r="AWO130" s="163"/>
      <c r="AWP130" s="163"/>
      <c r="AWQ130" s="163"/>
      <c r="AWR130" s="163"/>
      <c r="AWS130" s="163"/>
      <c r="AWT130" s="163"/>
      <c r="AWU130" s="163"/>
      <c r="AWV130" s="163"/>
      <c r="AWW130" s="163"/>
      <c r="AWX130" s="163"/>
      <c r="AWY130" s="163"/>
      <c r="AWZ130" s="163"/>
      <c r="AXA130" s="163"/>
      <c r="AXB130" s="163"/>
      <c r="AXC130" s="163"/>
      <c r="AXD130" s="163"/>
      <c r="AXE130" s="163"/>
      <c r="AXF130" s="163"/>
      <c r="AXG130" s="163"/>
      <c r="AXH130" s="163"/>
      <c r="AXI130" s="163"/>
      <c r="AXJ130" s="163"/>
      <c r="AXK130" s="163"/>
      <c r="AXL130" s="163"/>
      <c r="AXM130" s="163"/>
      <c r="AXN130" s="163"/>
      <c r="AXO130" s="163"/>
      <c r="AXP130" s="163"/>
      <c r="AXQ130" s="163"/>
      <c r="AXR130" s="163"/>
      <c r="AXS130" s="163"/>
      <c r="AXT130" s="163"/>
      <c r="AXU130" s="163"/>
      <c r="AXV130" s="163"/>
      <c r="AXW130" s="163"/>
      <c r="AXX130" s="163"/>
      <c r="AXY130" s="163"/>
      <c r="AXZ130" s="163"/>
      <c r="AYA130" s="163"/>
      <c r="AYB130" s="163"/>
      <c r="AYC130" s="163"/>
      <c r="AYD130" s="163"/>
      <c r="AYE130" s="163"/>
      <c r="AYF130" s="163"/>
      <c r="AYG130" s="163"/>
      <c r="AYH130" s="163"/>
      <c r="AYI130" s="163"/>
      <c r="AYJ130" s="163"/>
      <c r="AYK130" s="163"/>
      <c r="AYL130" s="163"/>
      <c r="AYM130" s="163"/>
      <c r="AYN130" s="163"/>
      <c r="AYO130" s="163"/>
      <c r="AYP130" s="163"/>
      <c r="AYQ130" s="163"/>
      <c r="AYR130" s="163"/>
      <c r="AYS130" s="163"/>
      <c r="AYT130" s="163"/>
      <c r="AYU130" s="163"/>
      <c r="AYV130" s="163"/>
      <c r="AYW130" s="163"/>
      <c r="AYX130" s="163"/>
      <c r="AYY130" s="163"/>
      <c r="AYZ130" s="163"/>
      <c r="AZA130" s="163"/>
      <c r="AZB130" s="163"/>
      <c r="AZC130" s="163"/>
      <c r="AZD130" s="163"/>
      <c r="AZE130" s="163"/>
      <c r="AZF130" s="163"/>
      <c r="AZG130" s="163"/>
      <c r="AZH130" s="163"/>
      <c r="AZI130" s="163"/>
      <c r="AZJ130" s="163"/>
      <c r="AZK130" s="163"/>
      <c r="AZL130" s="163"/>
      <c r="AZM130" s="163"/>
      <c r="AZN130" s="163"/>
      <c r="AZO130" s="163"/>
      <c r="AZP130" s="163"/>
      <c r="AZQ130" s="163"/>
      <c r="AZR130" s="163"/>
      <c r="AZS130" s="163"/>
      <c r="AZT130" s="163"/>
      <c r="AZU130" s="163"/>
      <c r="AZV130" s="163"/>
      <c r="AZW130" s="163"/>
      <c r="AZX130" s="163"/>
      <c r="AZY130" s="163"/>
      <c r="AZZ130" s="163"/>
      <c r="BAA130" s="163"/>
      <c r="BAB130" s="163"/>
      <c r="BAC130" s="163"/>
      <c r="BAD130" s="163"/>
      <c r="BAE130" s="163"/>
      <c r="BAF130" s="163"/>
      <c r="BAG130" s="163"/>
      <c r="BAH130" s="163"/>
      <c r="BAI130" s="163"/>
      <c r="BAJ130" s="163"/>
      <c r="BAK130" s="163"/>
      <c r="BAL130" s="163"/>
      <c r="BAM130" s="163"/>
      <c r="BAN130" s="163"/>
      <c r="BAO130" s="163"/>
      <c r="BAP130" s="163"/>
      <c r="BAQ130" s="163"/>
      <c r="BAR130" s="163"/>
      <c r="BAS130" s="163"/>
      <c r="BAT130" s="163"/>
      <c r="BAU130" s="163"/>
      <c r="BAV130" s="163"/>
      <c r="BAW130" s="163"/>
      <c r="BAX130" s="163"/>
      <c r="BAY130" s="163"/>
      <c r="BAZ130" s="163"/>
      <c r="BBA130" s="163"/>
      <c r="BBB130" s="163"/>
      <c r="BBC130" s="163"/>
      <c r="BBD130" s="163"/>
      <c r="BBE130" s="163"/>
      <c r="BBF130" s="163"/>
      <c r="BBG130" s="163"/>
      <c r="BBH130" s="163"/>
      <c r="BBI130" s="163"/>
      <c r="BBJ130" s="163"/>
      <c r="BBK130" s="163"/>
      <c r="BBL130" s="163"/>
      <c r="BBM130" s="163"/>
      <c r="BBN130" s="163"/>
      <c r="BBO130" s="163"/>
      <c r="BBP130" s="163"/>
      <c r="BBQ130" s="163"/>
      <c r="BBR130" s="163"/>
      <c r="BBS130" s="163"/>
      <c r="BBT130" s="163"/>
      <c r="BBU130" s="163"/>
      <c r="BBV130" s="163"/>
      <c r="BBW130" s="163"/>
      <c r="BBX130" s="163"/>
      <c r="BBY130" s="163"/>
      <c r="BBZ130" s="163"/>
      <c r="BCA130" s="163"/>
      <c r="BCB130" s="163"/>
      <c r="BCC130" s="163"/>
      <c r="BCD130" s="163"/>
      <c r="BCE130" s="163"/>
      <c r="BCF130" s="163"/>
      <c r="BCG130" s="163"/>
      <c r="BCH130" s="163"/>
      <c r="BCI130" s="163"/>
      <c r="BCJ130" s="163"/>
      <c r="BCK130" s="163"/>
      <c r="BCL130" s="163"/>
      <c r="BCM130" s="163"/>
      <c r="BCN130" s="163"/>
      <c r="BCO130" s="163"/>
      <c r="BCP130" s="163"/>
      <c r="BCQ130" s="163"/>
      <c r="BCR130" s="163"/>
      <c r="BCS130" s="163"/>
      <c r="BCT130" s="163"/>
      <c r="BCU130" s="163"/>
      <c r="BCV130" s="163"/>
      <c r="BCW130" s="163"/>
      <c r="BCX130" s="163"/>
      <c r="BCY130" s="163"/>
      <c r="BCZ130" s="163"/>
      <c r="BDA130" s="163"/>
      <c r="BDB130" s="163"/>
      <c r="BDC130" s="163"/>
      <c r="BDD130" s="163"/>
      <c r="BDE130" s="163"/>
      <c r="BDF130" s="163"/>
      <c r="BDG130" s="163"/>
      <c r="BDH130" s="163"/>
      <c r="BDI130" s="163"/>
      <c r="BDJ130" s="163"/>
      <c r="BDK130" s="163"/>
      <c r="BDL130" s="163"/>
      <c r="BDM130" s="163"/>
      <c r="BDN130" s="163"/>
      <c r="BDO130" s="163"/>
      <c r="BDP130" s="163"/>
      <c r="BDQ130" s="163"/>
      <c r="BDR130" s="163"/>
      <c r="BDS130" s="163"/>
      <c r="BDT130" s="163"/>
      <c r="BDU130" s="163"/>
      <c r="BDV130" s="163"/>
      <c r="BDW130" s="163"/>
      <c r="BDX130" s="163"/>
      <c r="BDY130" s="163"/>
      <c r="BDZ130" s="163"/>
      <c r="BEA130" s="163"/>
      <c r="BEB130" s="163"/>
      <c r="BEC130" s="163"/>
      <c r="BED130" s="163"/>
      <c r="BEE130" s="163"/>
      <c r="BEF130" s="163"/>
      <c r="BEG130" s="163"/>
      <c r="BEH130" s="163"/>
      <c r="BEI130" s="163"/>
      <c r="BEJ130" s="163"/>
      <c r="BEK130" s="163"/>
      <c r="BEL130" s="163"/>
      <c r="BEM130" s="163"/>
      <c r="BEN130" s="163"/>
      <c r="BEO130" s="163"/>
      <c r="BEP130" s="163"/>
      <c r="BEQ130" s="163"/>
      <c r="BER130" s="163"/>
      <c r="BES130" s="163"/>
      <c r="BET130" s="163"/>
      <c r="BEU130" s="163"/>
      <c r="BEV130" s="163"/>
      <c r="BEW130" s="163"/>
      <c r="BEX130" s="163"/>
      <c r="BEY130" s="163"/>
      <c r="BEZ130" s="163"/>
      <c r="BFA130" s="163"/>
      <c r="BFB130" s="163"/>
      <c r="BFC130" s="163"/>
      <c r="BFD130" s="163"/>
      <c r="BFE130" s="163"/>
      <c r="BFF130" s="163"/>
      <c r="BFG130" s="163"/>
      <c r="BFH130" s="163"/>
      <c r="BFI130" s="163"/>
      <c r="BFJ130" s="163"/>
      <c r="BFK130" s="163"/>
      <c r="BFL130" s="163"/>
      <c r="BFM130" s="163"/>
      <c r="BFN130" s="163"/>
      <c r="BFO130" s="163"/>
      <c r="BFP130" s="163"/>
      <c r="BFQ130" s="163"/>
      <c r="BFR130" s="163"/>
      <c r="BFS130" s="163"/>
      <c r="BFT130" s="163"/>
      <c r="BFU130" s="163"/>
      <c r="BFV130" s="163"/>
      <c r="BFW130" s="163"/>
      <c r="BFX130" s="163"/>
      <c r="BFY130" s="163"/>
      <c r="BFZ130" s="163"/>
      <c r="BGA130" s="163"/>
      <c r="BGB130" s="163"/>
      <c r="BGC130" s="163"/>
      <c r="BGD130" s="163"/>
      <c r="BGE130" s="163"/>
      <c r="BGF130" s="163"/>
      <c r="BGG130" s="163"/>
      <c r="BGH130" s="163"/>
      <c r="BGI130" s="163"/>
      <c r="BGJ130" s="163"/>
      <c r="BGK130" s="163"/>
      <c r="BGL130" s="163"/>
      <c r="BGM130" s="163"/>
      <c r="BGN130" s="163"/>
      <c r="BGO130" s="163"/>
      <c r="BGP130" s="163"/>
      <c r="BGQ130" s="163"/>
      <c r="BGR130" s="163"/>
      <c r="BGS130" s="163"/>
      <c r="BGT130" s="163"/>
      <c r="BGU130" s="163"/>
      <c r="BGV130" s="163"/>
      <c r="BGW130" s="163"/>
      <c r="BGX130" s="163"/>
      <c r="BGY130" s="163"/>
      <c r="BGZ130" s="163"/>
      <c r="BHA130" s="163"/>
      <c r="BHB130" s="163"/>
      <c r="BHC130" s="163"/>
      <c r="BHD130" s="163"/>
      <c r="BHE130" s="163"/>
      <c r="BHF130" s="163"/>
      <c r="BHG130" s="163"/>
      <c r="BHH130" s="163"/>
      <c r="BHI130" s="163"/>
      <c r="BHJ130" s="163"/>
      <c r="BHK130" s="163"/>
      <c r="BHL130" s="163"/>
      <c r="BHM130" s="163"/>
      <c r="BHN130" s="163"/>
      <c r="BHO130" s="163"/>
      <c r="BHP130" s="163"/>
      <c r="BHQ130" s="163"/>
      <c r="BHR130" s="163"/>
      <c r="BHS130" s="163"/>
      <c r="BHT130" s="163"/>
      <c r="BHU130" s="163"/>
      <c r="BHV130" s="163"/>
      <c r="BHW130" s="163"/>
      <c r="BHX130" s="163"/>
      <c r="BHY130" s="163"/>
      <c r="BHZ130" s="163"/>
      <c r="BIA130" s="163"/>
      <c r="BIB130" s="163"/>
      <c r="BIC130" s="163"/>
      <c r="BID130" s="163"/>
      <c r="BIE130" s="163"/>
      <c r="BIF130" s="163"/>
      <c r="BIG130" s="163"/>
      <c r="BIH130" s="163"/>
      <c r="BII130" s="163"/>
      <c r="BIJ130" s="163"/>
      <c r="BIK130" s="163"/>
      <c r="BIL130" s="163"/>
      <c r="BIM130" s="163"/>
      <c r="BIN130" s="163"/>
      <c r="BIO130" s="163"/>
      <c r="BIP130" s="163"/>
      <c r="BIQ130" s="163"/>
      <c r="BIR130" s="163"/>
      <c r="BIS130" s="163"/>
      <c r="BIT130" s="163"/>
      <c r="BIU130" s="163"/>
      <c r="BIV130" s="163"/>
      <c r="BIW130" s="163"/>
      <c r="BIX130" s="163"/>
      <c r="BIY130" s="163"/>
      <c r="BIZ130" s="163"/>
      <c r="BJA130" s="163"/>
      <c r="BJB130" s="163"/>
      <c r="BJC130" s="163"/>
      <c r="BJD130" s="163"/>
      <c r="BJE130" s="163"/>
      <c r="BJF130" s="163"/>
      <c r="BJG130" s="163"/>
      <c r="BJH130" s="163"/>
      <c r="BJI130" s="163"/>
      <c r="BJJ130" s="163"/>
      <c r="BJK130" s="163"/>
      <c r="BJL130" s="163"/>
      <c r="BJM130" s="163"/>
      <c r="BJN130" s="163"/>
      <c r="BJO130" s="163"/>
      <c r="BJP130" s="163"/>
      <c r="BJQ130" s="163"/>
      <c r="BJR130" s="163"/>
      <c r="BJS130" s="163"/>
      <c r="BJT130" s="163"/>
      <c r="BJU130" s="163"/>
      <c r="BJV130" s="163"/>
      <c r="BJW130" s="163"/>
      <c r="BJX130" s="163"/>
      <c r="BJY130" s="163"/>
      <c r="BJZ130" s="163"/>
      <c r="BKA130" s="163"/>
      <c r="BKB130" s="163"/>
      <c r="BKC130" s="163"/>
      <c r="BKD130" s="163"/>
      <c r="BKE130" s="163"/>
      <c r="BKF130" s="163"/>
      <c r="BKG130" s="163"/>
      <c r="BKH130" s="163"/>
      <c r="BKI130" s="163"/>
      <c r="BKJ130" s="163"/>
      <c r="BKK130" s="163"/>
      <c r="BKL130" s="163"/>
      <c r="BKM130" s="163"/>
      <c r="BKN130" s="163"/>
      <c r="BKO130" s="163"/>
      <c r="BKP130" s="163"/>
      <c r="BKQ130" s="163"/>
      <c r="BKR130" s="163"/>
      <c r="BKS130" s="163"/>
      <c r="BKT130" s="163"/>
      <c r="BKU130" s="163"/>
      <c r="BKV130" s="163"/>
      <c r="BKW130" s="163"/>
      <c r="BKX130" s="163"/>
      <c r="BKY130" s="163"/>
      <c r="BKZ130" s="163"/>
      <c r="BLA130" s="163"/>
      <c r="BLB130" s="163"/>
      <c r="BLC130" s="163"/>
      <c r="BLD130" s="163"/>
      <c r="BLE130" s="163"/>
      <c r="BLF130" s="163"/>
      <c r="BLG130" s="163"/>
      <c r="BLH130" s="163"/>
      <c r="BLI130" s="163"/>
      <c r="BLJ130" s="163"/>
      <c r="BLK130" s="163"/>
      <c r="BLL130" s="163"/>
      <c r="BLM130" s="163"/>
      <c r="BLN130" s="163"/>
      <c r="BLO130" s="163"/>
      <c r="BLP130" s="163"/>
      <c r="BLQ130" s="163"/>
      <c r="BLR130" s="163"/>
      <c r="BLS130" s="163"/>
      <c r="BLT130" s="163"/>
      <c r="BLU130" s="163"/>
      <c r="BLV130" s="163"/>
      <c r="BLW130" s="163"/>
      <c r="BLX130" s="163"/>
      <c r="BLY130" s="163"/>
      <c r="BLZ130" s="163"/>
      <c r="BMA130" s="163"/>
      <c r="BMB130" s="163"/>
      <c r="BMC130" s="163"/>
      <c r="BMD130" s="163"/>
      <c r="BME130" s="163"/>
      <c r="BMF130" s="163"/>
      <c r="BMG130" s="163"/>
      <c r="BMH130" s="163"/>
      <c r="BMI130" s="163"/>
      <c r="BMJ130" s="163"/>
      <c r="BMK130" s="163"/>
      <c r="BML130" s="163"/>
      <c r="BMM130" s="163"/>
      <c r="BMN130" s="163"/>
      <c r="BMO130" s="163"/>
      <c r="BMP130" s="163"/>
      <c r="BMQ130" s="163"/>
      <c r="BMR130" s="163"/>
      <c r="BMS130" s="163"/>
      <c r="BMT130" s="163"/>
      <c r="BMU130" s="163"/>
      <c r="BMV130" s="163"/>
      <c r="BMW130" s="163"/>
      <c r="BMX130" s="163"/>
      <c r="BMY130" s="163"/>
      <c r="BMZ130" s="163"/>
      <c r="BNA130" s="163"/>
      <c r="BNB130" s="163"/>
      <c r="BNC130" s="163"/>
      <c r="BND130" s="163"/>
      <c r="BNE130" s="163"/>
      <c r="BNF130" s="163"/>
      <c r="BNG130" s="163"/>
      <c r="BNH130" s="163"/>
      <c r="BNI130" s="163"/>
      <c r="BNJ130" s="163"/>
      <c r="BNK130" s="163"/>
      <c r="BNL130" s="163"/>
      <c r="BNM130" s="163"/>
      <c r="BNN130" s="163"/>
      <c r="BNO130" s="163"/>
      <c r="BNP130" s="163"/>
      <c r="BNQ130" s="163"/>
      <c r="BNR130" s="163"/>
      <c r="BNS130" s="163"/>
      <c r="BNT130" s="163"/>
      <c r="BNU130" s="163"/>
      <c r="BNV130" s="163"/>
      <c r="BNW130" s="163"/>
      <c r="BNX130" s="163"/>
      <c r="BNY130" s="163"/>
      <c r="BNZ130" s="163"/>
      <c r="BOA130" s="163"/>
      <c r="BOB130" s="163"/>
      <c r="BOC130" s="163"/>
      <c r="BOD130" s="163"/>
      <c r="BOE130" s="163"/>
      <c r="BOF130" s="163"/>
      <c r="BOG130" s="163"/>
      <c r="BOH130" s="163"/>
      <c r="BOI130" s="163"/>
      <c r="BOJ130" s="163"/>
      <c r="BOK130" s="163"/>
      <c r="BOL130" s="163"/>
      <c r="BOM130" s="163"/>
      <c r="BON130" s="163"/>
      <c r="BOO130" s="163"/>
      <c r="BOP130" s="163"/>
      <c r="BOQ130" s="163"/>
      <c r="BOR130" s="163"/>
      <c r="BOS130" s="163"/>
      <c r="BOT130" s="163"/>
      <c r="BOU130" s="163"/>
      <c r="BOV130" s="163"/>
      <c r="BOW130" s="163"/>
      <c r="BOX130" s="163"/>
      <c r="BOY130" s="163"/>
      <c r="BOZ130" s="163"/>
      <c r="BPA130" s="163"/>
      <c r="BPB130" s="163"/>
      <c r="BPC130" s="163"/>
      <c r="BPD130" s="163"/>
      <c r="BPE130" s="163"/>
      <c r="BPF130" s="163"/>
      <c r="BPG130" s="163"/>
      <c r="BPH130" s="163"/>
      <c r="BPI130" s="163"/>
      <c r="BPJ130" s="163"/>
      <c r="BPK130" s="163"/>
      <c r="BPL130" s="163"/>
      <c r="BPM130" s="163"/>
      <c r="BPN130" s="163"/>
      <c r="BPO130" s="163"/>
      <c r="BPP130" s="163"/>
      <c r="BPQ130" s="163"/>
      <c r="BPR130" s="163"/>
      <c r="BPS130" s="163"/>
      <c r="BPT130" s="163"/>
      <c r="BPU130" s="163"/>
      <c r="BPV130" s="163"/>
      <c r="BPW130" s="163"/>
      <c r="BPX130" s="163"/>
      <c r="BPY130" s="163"/>
      <c r="BPZ130" s="163"/>
      <c r="BQA130" s="163"/>
      <c r="BQB130" s="163"/>
      <c r="BQC130" s="163"/>
      <c r="BQD130" s="163"/>
      <c r="BQE130" s="163"/>
      <c r="BQF130" s="163"/>
      <c r="BQG130" s="163"/>
      <c r="BQH130" s="163"/>
      <c r="BQI130" s="163"/>
      <c r="BQJ130" s="163"/>
      <c r="BQK130" s="163"/>
      <c r="BQL130" s="163"/>
      <c r="BQM130" s="163"/>
      <c r="BQN130" s="163"/>
      <c r="BQO130" s="163"/>
      <c r="BQP130" s="163"/>
      <c r="BQQ130" s="163"/>
      <c r="BQR130" s="163"/>
      <c r="BQS130" s="163"/>
      <c r="BQT130" s="163"/>
      <c r="BQU130" s="163"/>
      <c r="BQV130" s="163"/>
      <c r="BQW130" s="163"/>
    </row>
    <row r="131" spans="1:1817" s="72" customFormat="1" ht="63.75" hidden="1" x14ac:dyDescent="0.25">
      <c r="A131" s="121" t="s">
        <v>315</v>
      </c>
      <c r="B131" s="121" t="s">
        <v>338</v>
      </c>
      <c r="C131" s="121" t="s">
        <v>16</v>
      </c>
      <c r="D131" s="122" t="s">
        <v>17</v>
      </c>
      <c r="E131" s="123" t="s">
        <v>18</v>
      </c>
      <c r="F131" s="122" t="s">
        <v>19</v>
      </c>
      <c r="G131" s="123">
        <v>124</v>
      </c>
      <c r="H131" s="124" t="s">
        <v>74</v>
      </c>
      <c r="I131" s="125">
        <v>355</v>
      </c>
      <c r="J131" s="126" t="s">
        <v>294</v>
      </c>
      <c r="K131" s="125">
        <v>104</v>
      </c>
      <c r="L131" s="124" t="s">
        <v>295</v>
      </c>
      <c r="M131" s="123"/>
      <c r="N131" s="125">
        <v>1024</v>
      </c>
      <c r="O131" s="125">
        <v>2</v>
      </c>
      <c r="P131" s="126" t="s">
        <v>296</v>
      </c>
      <c r="Q131" s="287" t="s">
        <v>26</v>
      </c>
      <c r="R131" s="130">
        <f t="shared" si="121"/>
        <v>35</v>
      </c>
      <c r="S131" s="130">
        <v>7</v>
      </c>
      <c r="T131" s="130">
        <v>10</v>
      </c>
      <c r="U131" s="130">
        <v>10</v>
      </c>
      <c r="V131" s="130">
        <v>8</v>
      </c>
      <c r="W131" s="130">
        <v>0</v>
      </c>
      <c r="X131" s="139">
        <v>12</v>
      </c>
      <c r="Y131" s="139">
        <v>12</v>
      </c>
      <c r="Z131" s="241">
        <f>+Y131/T131</f>
        <v>1.2</v>
      </c>
      <c r="AA131" s="139"/>
      <c r="AB131" s="139"/>
      <c r="AC131" s="241"/>
      <c r="AD131" s="139"/>
      <c r="AE131" s="139"/>
      <c r="AF131" s="241"/>
      <c r="AG131" s="139">
        <v>12</v>
      </c>
      <c r="AJ131" s="139"/>
      <c r="AK131" s="139"/>
      <c r="AL131" s="139"/>
      <c r="AM131" s="139"/>
      <c r="AN131" s="139">
        <v>12</v>
      </c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  <c r="IW131" s="97"/>
      <c r="IX131" s="97"/>
      <c r="IY131" s="97"/>
      <c r="IZ131" s="97"/>
      <c r="JA131" s="97"/>
      <c r="JB131" s="97"/>
      <c r="JC131" s="97"/>
      <c r="JD131" s="97"/>
      <c r="JE131" s="97"/>
      <c r="JF131" s="97"/>
      <c r="JG131" s="97"/>
      <c r="JH131" s="97"/>
      <c r="JI131" s="97"/>
      <c r="JJ131" s="97"/>
      <c r="JK131" s="97"/>
      <c r="JL131" s="97"/>
      <c r="JM131" s="97"/>
      <c r="JN131" s="97"/>
      <c r="JO131" s="97"/>
      <c r="JP131" s="97"/>
      <c r="JQ131" s="97"/>
      <c r="JR131" s="97"/>
      <c r="JS131" s="97"/>
      <c r="JT131" s="97"/>
      <c r="JU131" s="97"/>
      <c r="JV131" s="97"/>
      <c r="JW131" s="97"/>
      <c r="JX131" s="97"/>
      <c r="JY131" s="97"/>
      <c r="JZ131" s="97"/>
      <c r="KA131" s="97"/>
      <c r="KB131" s="97"/>
      <c r="KC131" s="97"/>
      <c r="KD131" s="97"/>
      <c r="KE131" s="97"/>
      <c r="KF131" s="97"/>
      <c r="KG131" s="97"/>
      <c r="KH131" s="97"/>
      <c r="KI131" s="97"/>
      <c r="KJ131" s="97"/>
      <c r="KK131" s="97"/>
      <c r="KL131" s="97"/>
      <c r="KM131" s="97"/>
      <c r="KN131" s="97"/>
      <c r="KO131" s="97"/>
      <c r="KP131" s="97"/>
      <c r="KQ131" s="97"/>
      <c r="KR131" s="97"/>
      <c r="KS131" s="97"/>
      <c r="KT131" s="97"/>
      <c r="KU131" s="97"/>
      <c r="KV131" s="97"/>
      <c r="KW131" s="97"/>
      <c r="KX131" s="97"/>
      <c r="KY131" s="97"/>
      <c r="KZ131" s="97"/>
      <c r="LA131" s="97"/>
      <c r="LB131" s="97"/>
      <c r="LC131" s="97"/>
      <c r="LD131" s="97"/>
      <c r="LE131" s="97"/>
      <c r="LF131" s="97"/>
      <c r="LG131" s="97"/>
      <c r="LH131" s="97"/>
      <c r="LI131" s="97"/>
      <c r="LJ131" s="97"/>
      <c r="LK131" s="97"/>
      <c r="LL131" s="97"/>
      <c r="LM131" s="97"/>
      <c r="LN131" s="97"/>
      <c r="LO131" s="97"/>
      <c r="LP131" s="97"/>
      <c r="LQ131" s="97"/>
      <c r="LR131" s="97"/>
      <c r="LS131" s="97"/>
      <c r="LT131" s="97"/>
      <c r="LU131" s="97"/>
      <c r="LV131" s="97"/>
      <c r="LW131" s="97"/>
      <c r="LX131" s="97"/>
      <c r="LY131" s="97"/>
      <c r="LZ131" s="97"/>
      <c r="MA131" s="97"/>
      <c r="MB131" s="97"/>
      <c r="MC131" s="97"/>
      <c r="MD131" s="97"/>
      <c r="ME131" s="97"/>
      <c r="MF131" s="97"/>
      <c r="MG131" s="97"/>
      <c r="MH131" s="97"/>
      <c r="MI131" s="97"/>
      <c r="MJ131" s="97"/>
      <c r="MK131" s="97"/>
      <c r="ML131" s="97"/>
      <c r="MM131" s="97"/>
      <c r="MN131" s="97"/>
      <c r="MO131" s="97"/>
      <c r="MP131" s="97"/>
      <c r="MQ131" s="97"/>
      <c r="MR131" s="97"/>
      <c r="MS131" s="97"/>
      <c r="MT131" s="97"/>
      <c r="MU131" s="97"/>
      <c r="MV131" s="97"/>
      <c r="MW131" s="97"/>
      <c r="MX131" s="97"/>
      <c r="MY131" s="97"/>
      <c r="MZ131" s="97"/>
      <c r="NA131" s="97"/>
      <c r="NB131" s="97"/>
      <c r="NC131" s="97"/>
      <c r="ND131" s="97"/>
      <c r="NE131" s="97"/>
      <c r="NF131" s="97"/>
      <c r="NG131" s="97"/>
      <c r="NH131" s="97"/>
      <c r="NI131" s="97"/>
      <c r="NJ131" s="97"/>
      <c r="NK131" s="97"/>
      <c r="NL131" s="97"/>
      <c r="NM131" s="97"/>
      <c r="NN131" s="97"/>
      <c r="NO131" s="97"/>
      <c r="NP131" s="97"/>
      <c r="NQ131" s="97"/>
      <c r="NR131" s="97"/>
      <c r="NS131" s="97"/>
      <c r="NT131" s="97"/>
      <c r="NU131" s="97"/>
      <c r="NV131" s="97"/>
      <c r="NW131" s="97"/>
      <c r="NX131" s="97"/>
      <c r="NY131" s="97"/>
      <c r="NZ131" s="97"/>
      <c r="OA131" s="97"/>
      <c r="OB131" s="97"/>
      <c r="OC131" s="97"/>
      <c r="OD131" s="97"/>
      <c r="OE131" s="97"/>
      <c r="OF131" s="97"/>
      <c r="OG131" s="97"/>
      <c r="OH131" s="97"/>
      <c r="OI131" s="97"/>
      <c r="OJ131" s="97"/>
      <c r="OK131" s="97"/>
      <c r="OL131" s="97"/>
      <c r="OM131" s="97"/>
      <c r="ON131" s="97"/>
      <c r="OO131" s="97"/>
      <c r="OP131" s="97"/>
      <c r="OQ131" s="97"/>
      <c r="OR131" s="97"/>
      <c r="OS131" s="97"/>
      <c r="OT131" s="97"/>
      <c r="OU131" s="97"/>
      <c r="OV131" s="97"/>
      <c r="OW131" s="97"/>
      <c r="OX131" s="97"/>
      <c r="OY131" s="97"/>
      <c r="OZ131" s="97"/>
      <c r="PA131" s="97"/>
      <c r="PB131" s="97"/>
      <c r="PC131" s="97"/>
      <c r="PD131" s="97"/>
      <c r="PE131" s="97"/>
      <c r="PF131" s="97"/>
      <c r="PG131" s="97"/>
      <c r="PH131" s="97"/>
      <c r="PI131" s="97"/>
      <c r="PJ131" s="97"/>
      <c r="PK131" s="97"/>
      <c r="PL131" s="97"/>
      <c r="PM131" s="97"/>
      <c r="PN131" s="97"/>
      <c r="PO131" s="97"/>
      <c r="PP131" s="97"/>
      <c r="PQ131" s="97"/>
      <c r="PR131" s="97"/>
      <c r="PS131" s="97"/>
      <c r="PT131" s="97"/>
      <c r="PU131" s="97"/>
      <c r="PV131" s="97"/>
      <c r="PW131" s="97"/>
      <c r="PX131" s="97"/>
      <c r="PY131" s="97"/>
      <c r="PZ131" s="97"/>
      <c r="QA131" s="97"/>
      <c r="QB131" s="97"/>
      <c r="QC131" s="97"/>
      <c r="QD131" s="97"/>
      <c r="QE131" s="97"/>
      <c r="QF131" s="97"/>
      <c r="QG131" s="97"/>
      <c r="QH131" s="97"/>
      <c r="QI131" s="97"/>
      <c r="QJ131" s="97"/>
      <c r="QK131" s="97"/>
      <c r="QL131" s="97"/>
      <c r="QM131" s="97"/>
      <c r="QN131" s="97"/>
      <c r="QO131" s="97"/>
      <c r="QP131" s="97"/>
      <c r="QQ131" s="97"/>
      <c r="QR131" s="97"/>
      <c r="QS131" s="97"/>
      <c r="QT131" s="97"/>
      <c r="QU131" s="97"/>
      <c r="QV131" s="97"/>
      <c r="QW131" s="97"/>
      <c r="QX131" s="97"/>
      <c r="QY131" s="97"/>
      <c r="QZ131" s="97"/>
      <c r="RA131" s="97"/>
      <c r="RB131" s="97"/>
      <c r="RC131" s="97"/>
      <c r="RD131" s="97"/>
      <c r="RE131" s="97"/>
      <c r="RF131" s="97"/>
      <c r="RG131" s="97"/>
      <c r="RH131" s="97"/>
      <c r="RI131" s="97"/>
      <c r="RJ131" s="97"/>
      <c r="RK131" s="97"/>
      <c r="RL131" s="97"/>
      <c r="RM131" s="97"/>
      <c r="RN131" s="97"/>
      <c r="RO131" s="97"/>
      <c r="RP131" s="97"/>
      <c r="RQ131" s="97"/>
      <c r="RR131" s="97"/>
      <c r="RS131" s="97"/>
      <c r="RT131" s="97"/>
      <c r="RU131" s="97"/>
      <c r="RV131" s="97"/>
      <c r="RW131" s="97"/>
      <c r="RX131" s="97"/>
      <c r="RY131" s="97"/>
      <c r="RZ131" s="97"/>
      <c r="SA131" s="97"/>
      <c r="SB131" s="97"/>
      <c r="SC131" s="97"/>
      <c r="SD131" s="97"/>
      <c r="SE131" s="97"/>
      <c r="SF131" s="97"/>
      <c r="SG131" s="97"/>
      <c r="SH131" s="97"/>
      <c r="SI131" s="97"/>
      <c r="SJ131" s="97"/>
      <c r="SK131" s="97"/>
      <c r="SL131" s="97"/>
      <c r="SM131" s="97"/>
      <c r="SN131" s="97"/>
      <c r="SO131" s="97"/>
      <c r="SP131" s="97"/>
      <c r="SQ131" s="97"/>
      <c r="SR131" s="97"/>
      <c r="SS131" s="97"/>
      <c r="ST131" s="97"/>
      <c r="SU131" s="97"/>
      <c r="SV131" s="97"/>
      <c r="SW131" s="97"/>
      <c r="SX131" s="97"/>
      <c r="SY131" s="97"/>
      <c r="SZ131" s="97"/>
      <c r="TA131" s="97"/>
      <c r="TB131" s="97"/>
      <c r="TC131" s="97"/>
      <c r="TD131" s="97"/>
      <c r="TE131" s="97"/>
      <c r="TF131" s="97"/>
      <c r="TG131" s="97"/>
      <c r="TH131" s="97"/>
      <c r="TI131" s="97"/>
      <c r="TJ131" s="97"/>
      <c r="TK131" s="97"/>
      <c r="TL131" s="97"/>
      <c r="TM131" s="97"/>
      <c r="TN131" s="97"/>
      <c r="TO131" s="97"/>
      <c r="TP131" s="97"/>
      <c r="TQ131" s="97"/>
      <c r="TR131" s="97"/>
      <c r="TS131" s="97"/>
      <c r="TT131" s="97"/>
      <c r="TU131" s="97"/>
      <c r="TV131" s="97"/>
      <c r="TW131" s="97"/>
      <c r="TX131" s="97"/>
      <c r="TY131" s="97"/>
      <c r="TZ131" s="97"/>
      <c r="UA131" s="97"/>
      <c r="UB131" s="97"/>
      <c r="UC131" s="97"/>
      <c r="UD131" s="97"/>
      <c r="UE131" s="97"/>
      <c r="UF131" s="97"/>
      <c r="UG131" s="97"/>
      <c r="UH131" s="97"/>
      <c r="UI131" s="97"/>
      <c r="UJ131" s="97"/>
      <c r="UK131" s="97"/>
      <c r="UL131" s="97"/>
      <c r="UM131" s="97"/>
      <c r="UN131" s="97"/>
      <c r="UO131" s="97"/>
      <c r="UP131" s="97"/>
      <c r="UQ131" s="97"/>
      <c r="UR131" s="97"/>
      <c r="US131" s="97"/>
      <c r="UT131" s="97"/>
      <c r="UU131" s="97"/>
      <c r="UV131" s="97"/>
      <c r="UW131" s="97"/>
      <c r="UX131" s="97"/>
      <c r="UY131" s="97"/>
      <c r="UZ131" s="97"/>
      <c r="VA131" s="97"/>
      <c r="VB131" s="97"/>
      <c r="VC131" s="97"/>
      <c r="VD131" s="97"/>
      <c r="VE131" s="97"/>
      <c r="VF131" s="97"/>
      <c r="VG131" s="97"/>
      <c r="VH131" s="97"/>
      <c r="VI131" s="97"/>
      <c r="VJ131" s="97"/>
      <c r="VK131" s="97"/>
      <c r="VL131" s="97"/>
      <c r="VM131" s="97"/>
      <c r="VN131" s="97"/>
      <c r="VO131" s="97"/>
      <c r="VP131" s="97"/>
      <c r="VQ131" s="97"/>
      <c r="VR131" s="97"/>
      <c r="VS131" s="97"/>
      <c r="VT131" s="97"/>
      <c r="VU131" s="97"/>
      <c r="VV131" s="97"/>
      <c r="VW131" s="97"/>
      <c r="VX131" s="97"/>
      <c r="VY131" s="97"/>
      <c r="VZ131" s="97"/>
      <c r="WA131" s="97"/>
      <c r="WB131" s="97"/>
      <c r="WC131" s="97"/>
      <c r="WD131" s="97"/>
      <c r="WE131" s="97"/>
      <c r="WF131" s="97"/>
      <c r="WG131" s="97"/>
      <c r="WH131" s="97"/>
      <c r="WI131" s="97"/>
      <c r="WJ131" s="97"/>
      <c r="WK131" s="97"/>
      <c r="WL131" s="97"/>
      <c r="WM131" s="97"/>
      <c r="WN131" s="97"/>
      <c r="WO131" s="97"/>
      <c r="WP131" s="97"/>
      <c r="WQ131" s="97"/>
      <c r="WR131" s="97"/>
      <c r="WS131" s="97"/>
      <c r="WT131" s="97"/>
      <c r="WU131" s="97"/>
      <c r="WV131" s="97"/>
      <c r="WW131" s="97"/>
      <c r="WX131" s="97"/>
      <c r="WY131" s="97"/>
      <c r="WZ131" s="97"/>
      <c r="XA131" s="97"/>
      <c r="XB131" s="97"/>
      <c r="XC131" s="97"/>
      <c r="XD131" s="97"/>
      <c r="XE131" s="97"/>
      <c r="XF131" s="97"/>
      <c r="XG131" s="97"/>
      <c r="XH131" s="97"/>
      <c r="XI131" s="97"/>
      <c r="XJ131" s="97"/>
      <c r="XK131" s="97"/>
      <c r="XL131" s="97"/>
      <c r="XM131" s="97"/>
      <c r="XN131" s="97"/>
      <c r="XO131" s="97"/>
      <c r="XP131" s="97"/>
      <c r="XQ131" s="97"/>
      <c r="XR131" s="97"/>
      <c r="XS131" s="97"/>
      <c r="XT131" s="97"/>
      <c r="XU131" s="97"/>
      <c r="XV131" s="97"/>
      <c r="XW131" s="97"/>
      <c r="XX131" s="97"/>
      <c r="XY131" s="97"/>
      <c r="XZ131" s="97"/>
      <c r="YA131" s="97"/>
      <c r="YB131" s="97"/>
      <c r="YC131" s="97"/>
      <c r="YD131" s="97"/>
      <c r="YE131" s="97"/>
      <c r="YF131" s="97"/>
      <c r="YG131" s="97"/>
      <c r="YH131" s="97"/>
      <c r="YI131" s="97"/>
      <c r="YJ131" s="97"/>
      <c r="YK131" s="97"/>
      <c r="YL131" s="97"/>
      <c r="YM131" s="97"/>
      <c r="YN131" s="97"/>
      <c r="YO131" s="97"/>
      <c r="YP131" s="97"/>
      <c r="YQ131" s="97"/>
      <c r="YR131" s="97"/>
      <c r="YS131" s="97"/>
      <c r="YT131" s="97"/>
      <c r="YU131" s="97"/>
      <c r="YV131" s="97"/>
      <c r="YW131" s="97"/>
      <c r="YX131" s="97"/>
      <c r="YY131" s="97"/>
      <c r="YZ131" s="97"/>
      <c r="ZA131" s="97"/>
      <c r="ZB131" s="97"/>
      <c r="ZC131" s="97"/>
      <c r="ZD131" s="97"/>
      <c r="ZE131" s="97"/>
      <c r="ZF131" s="97"/>
      <c r="ZG131" s="97"/>
      <c r="ZH131" s="97"/>
      <c r="ZI131" s="97"/>
      <c r="ZJ131" s="97"/>
      <c r="ZK131" s="97"/>
      <c r="ZL131" s="97"/>
      <c r="ZM131" s="97"/>
      <c r="ZN131" s="97"/>
      <c r="ZO131" s="97"/>
      <c r="ZP131" s="97"/>
      <c r="ZQ131" s="97"/>
      <c r="ZR131" s="97"/>
      <c r="ZS131" s="97"/>
      <c r="ZT131" s="97"/>
      <c r="ZU131" s="97"/>
      <c r="ZV131" s="97"/>
      <c r="ZW131" s="97"/>
      <c r="ZX131" s="97"/>
      <c r="ZY131" s="97"/>
      <c r="ZZ131" s="97"/>
      <c r="AAA131" s="97"/>
      <c r="AAB131" s="97"/>
      <c r="AAC131" s="97"/>
      <c r="AAD131" s="97"/>
      <c r="AAE131" s="97"/>
      <c r="AAF131" s="97"/>
      <c r="AAG131" s="97"/>
      <c r="AAH131" s="97"/>
      <c r="AAI131" s="97"/>
      <c r="AAJ131" s="97"/>
      <c r="AAK131" s="97"/>
      <c r="AAL131" s="97"/>
      <c r="AAM131" s="97"/>
      <c r="AAN131" s="97"/>
      <c r="AAO131" s="97"/>
      <c r="AAP131" s="97"/>
      <c r="AAQ131" s="97"/>
      <c r="AAR131" s="97"/>
      <c r="AAS131" s="97"/>
      <c r="AAT131" s="97"/>
      <c r="AAU131" s="97"/>
      <c r="AAV131" s="97"/>
      <c r="AAW131" s="97"/>
      <c r="AAX131" s="97"/>
      <c r="AAY131" s="97"/>
      <c r="AAZ131" s="97"/>
      <c r="ABA131" s="97"/>
      <c r="ABB131" s="97"/>
      <c r="ABC131" s="97"/>
      <c r="ABD131" s="97"/>
      <c r="ABE131" s="97"/>
      <c r="ABF131" s="97"/>
      <c r="ABG131" s="97"/>
      <c r="ABH131" s="97"/>
      <c r="ABI131" s="97"/>
      <c r="ABJ131" s="97"/>
      <c r="ABK131" s="97"/>
      <c r="ABL131" s="97"/>
      <c r="ABM131" s="97"/>
      <c r="ABN131" s="97"/>
      <c r="ABO131" s="97"/>
      <c r="ABP131" s="97"/>
      <c r="ABQ131" s="97"/>
      <c r="ABR131" s="97"/>
      <c r="ABS131" s="97"/>
      <c r="ABT131" s="97"/>
      <c r="ABU131" s="97"/>
      <c r="ABV131" s="97"/>
      <c r="ABW131" s="97"/>
      <c r="ABX131" s="97"/>
      <c r="ABY131" s="97"/>
      <c r="ABZ131" s="97"/>
      <c r="ACA131" s="97"/>
      <c r="ACB131" s="97"/>
      <c r="ACC131" s="97"/>
      <c r="ACD131" s="97"/>
      <c r="ACE131" s="97"/>
      <c r="ACF131" s="97"/>
      <c r="ACG131" s="97"/>
      <c r="ACH131" s="97"/>
      <c r="ACI131" s="97"/>
      <c r="ACJ131" s="97"/>
      <c r="ACK131" s="97"/>
      <c r="ACL131" s="97"/>
      <c r="ACM131" s="97"/>
      <c r="ACN131" s="97"/>
      <c r="ACO131" s="97"/>
      <c r="ACP131" s="97"/>
      <c r="ACQ131" s="97"/>
      <c r="ACR131" s="97"/>
      <c r="ACS131" s="97"/>
      <c r="ACT131" s="97"/>
      <c r="ACU131" s="97"/>
      <c r="ACV131" s="97"/>
      <c r="ACW131" s="97"/>
      <c r="ACX131" s="97"/>
      <c r="ACY131" s="97"/>
      <c r="ACZ131" s="97"/>
      <c r="ADA131" s="97"/>
      <c r="ADB131" s="97"/>
      <c r="ADC131" s="97"/>
      <c r="ADD131" s="97"/>
      <c r="ADE131" s="97"/>
      <c r="ADF131" s="97"/>
      <c r="ADG131" s="97"/>
      <c r="ADH131" s="97"/>
      <c r="ADI131" s="97"/>
      <c r="ADJ131" s="97"/>
      <c r="ADK131" s="97"/>
      <c r="ADL131" s="97"/>
      <c r="ADM131" s="97"/>
      <c r="ADN131" s="97"/>
      <c r="ADO131" s="97"/>
      <c r="ADP131" s="97"/>
      <c r="ADQ131" s="97"/>
      <c r="ADR131" s="97"/>
      <c r="ADS131" s="97"/>
      <c r="ADT131" s="97"/>
      <c r="ADU131" s="97"/>
      <c r="ADV131" s="97"/>
      <c r="ADW131" s="97"/>
      <c r="ADX131" s="97"/>
      <c r="ADY131" s="97"/>
      <c r="ADZ131" s="97"/>
      <c r="AEA131" s="97"/>
      <c r="AEB131" s="97"/>
      <c r="AEC131" s="97"/>
      <c r="AED131" s="97"/>
      <c r="AEE131" s="97"/>
      <c r="AEF131" s="97"/>
      <c r="AEG131" s="97"/>
      <c r="AEH131" s="97"/>
      <c r="AEI131" s="97"/>
      <c r="AEJ131" s="97"/>
      <c r="AEK131" s="97"/>
      <c r="AEL131" s="97"/>
      <c r="AEM131" s="97"/>
      <c r="AEN131" s="97"/>
      <c r="AEO131" s="97"/>
      <c r="AEP131" s="97"/>
      <c r="AEQ131" s="97"/>
      <c r="AER131" s="97"/>
      <c r="AES131" s="97"/>
      <c r="AET131" s="97"/>
      <c r="AEU131" s="97"/>
      <c r="AEV131" s="97"/>
      <c r="AEW131" s="97"/>
      <c r="AEX131" s="97"/>
      <c r="AEY131" s="97"/>
      <c r="AEZ131" s="97"/>
      <c r="AFA131" s="97"/>
      <c r="AFB131" s="97"/>
      <c r="AFC131" s="97"/>
      <c r="AFD131" s="97"/>
      <c r="AFE131" s="97"/>
      <c r="AFF131" s="97"/>
      <c r="AFG131" s="97"/>
      <c r="AFH131" s="97"/>
      <c r="AFI131" s="97"/>
      <c r="AFJ131" s="97"/>
      <c r="AFK131" s="97"/>
      <c r="AFL131" s="97"/>
      <c r="AFM131" s="97"/>
      <c r="AFN131" s="97"/>
      <c r="AFO131" s="97"/>
      <c r="AFP131" s="97"/>
      <c r="AFQ131" s="97"/>
      <c r="AFR131" s="97"/>
      <c r="AFS131" s="97"/>
      <c r="AFT131" s="97"/>
      <c r="AFU131" s="97"/>
      <c r="AFV131" s="97"/>
      <c r="AFW131" s="97"/>
      <c r="AFX131" s="97"/>
      <c r="AFY131" s="97"/>
      <c r="AFZ131" s="97"/>
      <c r="AGA131" s="97"/>
      <c r="AGB131" s="97"/>
      <c r="AGC131" s="97"/>
      <c r="AGD131" s="97"/>
      <c r="AGE131" s="97"/>
      <c r="AGF131" s="97"/>
      <c r="AGG131" s="97"/>
      <c r="AGH131" s="97"/>
      <c r="AGI131" s="97"/>
      <c r="AGJ131" s="97"/>
      <c r="AGK131" s="97"/>
      <c r="AGL131" s="97"/>
      <c r="AGM131" s="97"/>
      <c r="AGN131" s="97"/>
      <c r="AGO131" s="97"/>
      <c r="AGP131" s="97"/>
      <c r="AGQ131" s="97"/>
      <c r="AGR131" s="97"/>
      <c r="AGS131" s="97"/>
      <c r="AGT131" s="97"/>
      <c r="AGU131" s="97"/>
      <c r="AGV131" s="97"/>
      <c r="AGW131" s="97"/>
      <c r="AGX131" s="97"/>
      <c r="AGY131" s="97"/>
      <c r="AGZ131" s="97"/>
      <c r="AHA131" s="97"/>
      <c r="AHB131" s="97"/>
      <c r="AHC131" s="97"/>
      <c r="AHD131" s="97"/>
      <c r="AHE131" s="97"/>
      <c r="AHF131" s="97"/>
      <c r="AHG131" s="97"/>
      <c r="AHH131" s="97"/>
      <c r="AHI131" s="97"/>
      <c r="AHJ131" s="97"/>
      <c r="AHK131" s="97"/>
      <c r="AHL131" s="97"/>
      <c r="AHM131" s="97"/>
      <c r="AHN131" s="97"/>
      <c r="AHO131" s="97"/>
      <c r="AHP131" s="97"/>
      <c r="AHQ131" s="97"/>
      <c r="AHR131" s="97"/>
      <c r="AHS131" s="97"/>
      <c r="AHT131" s="97"/>
      <c r="AHU131" s="97"/>
      <c r="AHV131" s="97"/>
      <c r="AHW131" s="97"/>
      <c r="AHX131" s="97"/>
      <c r="AHY131" s="97"/>
      <c r="AHZ131" s="97"/>
      <c r="AIA131" s="97"/>
      <c r="AIB131" s="97"/>
      <c r="AIC131" s="97"/>
      <c r="AID131" s="97"/>
      <c r="AIE131" s="97"/>
      <c r="AIF131" s="97"/>
      <c r="AIG131" s="97"/>
      <c r="AIH131" s="97"/>
      <c r="AII131" s="97"/>
      <c r="AIJ131" s="97"/>
      <c r="AIK131" s="97"/>
      <c r="AIL131" s="97"/>
      <c r="AIM131" s="97"/>
      <c r="AIN131" s="97"/>
      <c r="AIO131" s="97"/>
      <c r="AIP131" s="97"/>
      <c r="AIQ131" s="97"/>
      <c r="AIR131" s="97"/>
      <c r="AIS131" s="97"/>
      <c r="AIT131" s="97"/>
      <c r="AIU131" s="97"/>
      <c r="AIV131" s="97"/>
      <c r="AIW131" s="97"/>
      <c r="AIX131" s="97"/>
      <c r="AIY131" s="97"/>
      <c r="AIZ131" s="97"/>
      <c r="AJA131" s="97"/>
      <c r="AJB131" s="97"/>
      <c r="AJC131" s="97"/>
      <c r="AJD131" s="97"/>
      <c r="AJE131" s="97"/>
      <c r="AJF131" s="97"/>
      <c r="AJG131" s="97"/>
      <c r="AJH131" s="97"/>
      <c r="AJI131" s="97"/>
      <c r="AJJ131" s="97"/>
      <c r="AJK131" s="97"/>
      <c r="AJL131" s="97"/>
      <c r="AJM131" s="97"/>
      <c r="AJN131" s="97"/>
      <c r="AJO131" s="97"/>
      <c r="AJP131" s="97"/>
      <c r="AJQ131" s="97"/>
      <c r="AJR131" s="97"/>
      <c r="AJS131" s="97"/>
      <c r="AJT131" s="97"/>
      <c r="AJU131" s="97"/>
      <c r="AJV131" s="97"/>
      <c r="AJW131" s="97"/>
      <c r="AJX131" s="97"/>
      <c r="AJY131" s="97"/>
      <c r="AJZ131" s="97"/>
      <c r="AKA131" s="97"/>
      <c r="AKB131" s="97"/>
      <c r="AKC131" s="97"/>
      <c r="AKD131" s="97"/>
      <c r="AKE131" s="97"/>
      <c r="AKF131" s="97"/>
      <c r="AKG131" s="97"/>
      <c r="AKH131" s="97"/>
      <c r="AKI131" s="97"/>
      <c r="AKJ131" s="97"/>
      <c r="AKK131" s="97"/>
      <c r="AKL131" s="97"/>
      <c r="AKM131" s="97"/>
      <c r="AKN131" s="97"/>
      <c r="AKO131" s="97"/>
      <c r="AKP131" s="97"/>
      <c r="AKQ131" s="97"/>
      <c r="AKR131" s="97"/>
      <c r="AKS131" s="97"/>
      <c r="AKT131" s="97"/>
      <c r="AKU131" s="97"/>
      <c r="AKV131" s="97"/>
      <c r="AKW131" s="97"/>
      <c r="AKX131" s="97"/>
      <c r="AKY131" s="97"/>
      <c r="AKZ131" s="97"/>
      <c r="ALA131" s="97"/>
      <c r="ALB131" s="97"/>
      <c r="ALC131" s="97"/>
      <c r="ALD131" s="97"/>
      <c r="ALE131" s="97"/>
      <c r="ALF131" s="97"/>
      <c r="ALG131" s="97"/>
      <c r="ALH131" s="97"/>
      <c r="ALI131" s="97"/>
      <c r="ALJ131" s="97"/>
      <c r="ALK131" s="97"/>
      <c r="ALL131" s="97"/>
      <c r="ALM131" s="97"/>
      <c r="ALN131" s="97"/>
      <c r="ALO131" s="97"/>
      <c r="ALP131" s="97"/>
      <c r="ALQ131" s="97"/>
      <c r="ALR131" s="97"/>
      <c r="ALS131" s="97"/>
      <c r="ALT131" s="97"/>
      <c r="ALU131" s="97"/>
      <c r="ALV131" s="97"/>
      <c r="ALW131" s="97"/>
      <c r="ALX131" s="97"/>
      <c r="ALY131" s="97"/>
      <c r="ALZ131" s="97"/>
      <c r="AMA131" s="97"/>
      <c r="AMB131" s="97"/>
      <c r="AMC131" s="97"/>
      <c r="AMD131" s="97"/>
      <c r="AME131" s="97"/>
      <c r="AMF131" s="97"/>
      <c r="AMG131" s="97"/>
      <c r="AMH131" s="97"/>
      <c r="AMI131" s="97"/>
      <c r="AMJ131" s="97"/>
      <c r="AMK131" s="97"/>
      <c r="AML131" s="97"/>
      <c r="AMM131" s="97"/>
      <c r="AMN131" s="97"/>
      <c r="AMO131" s="97"/>
      <c r="AMP131" s="97"/>
      <c r="AMQ131" s="97"/>
      <c r="AMR131" s="97"/>
      <c r="AMS131" s="97"/>
      <c r="AMT131" s="97"/>
      <c r="AMU131" s="97"/>
      <c r="AMV131" s="97"/>
      <c r="AMW131" s="97"/>
      <c r="AMX131" s="97"/>
      <c r="AMY131" s="97"/>
      <c r="AMZ131" s="97"/>
      <c r="ANA131" s="97"/>
      <c r="ANB131" s="97"/>
      <c r="ANC131" s="97"/>
      <c r="AND131" s="97"/>
      <c r="ANE131" s="97"/>
      <c r="ANF131" s="97"/>
      <c r="ANG131" s="97"/>
      <c r="ANH131" s="97"/>
      <c r="ANI131" s="97"/>
      <c r="ANJ131" s="97"/>
      <c r="ANK131" s="97"/>
      <c r="ANL131" s="97"/>
      <c r="ANM131" s="97"/>
      <c r="ANN131" s="97"/>
      <c r="ANO131" s="97"/>
      <c r="ANP131" s="97"/>
      <c r="ANQ131" s="97"/>
      <c r="ANR131" s="97"/>
      <c r="ANS131" s="97"/>
      <c r="ANT131" s="97"/>
      <c r="ANU131" s="97"/>
      <c r="ANV131" s="97"/>
      <c r="ANW131" s="97"/>
      <c r="ANX131" s="97"/>
      <c r="ANY131" s="97"/>
      <c r="ANZ131" s="97"/>
      <c r="AOA131" s="97"/>
      <c r="AOB131" s="97"/>
      <c r="AOC131" s="97"/>
      <c r="AOD131" s="97"/>
      <c r="AOE131" s="97"/>
      <c r="AOF131" s="97"/>
      <c r="AOG131" s="97"/>
      <c r="AOH131" s="97"/>
      <c r="AOI131" s="97"/>
      <c r="AOJ131" s="97"/>
      <c r="AOK131" s="97"/>
      <c r="AOL131" s="97"/>
      <c r="AOM131" s="97"/>
      <c r="AON131" s="97"/>
      <c r="AOO131" s="97"/>
      <c r="AOP131" s="97"/>
      <c r="AOQ131" s="97"/>
      <c r="AOR131" s="97"/>
      <c r="AOS131" s="97"/>
      <c r="AOT131" s="97"/>
      <c r="AOU131" s="97"/>
      <c r="AOV131" s="97"/>
      <c r="AOW131" s="97"/>
      <c r="AOX131" s="97"/>
      <c r="AOY131" s="97"/>
      <c r="AOZ131" s="97"/>
      <c r="APA131" s="97"/>
      <c r="APB131" s="97"/>
      <c r="APC131" s="97"/>
      <c r="APD131" s="97"/>
      <c r="APE131" s="97"/>
      <c r="APF131" s="97"/>
      <c r="APG131" s="97"/>
      <c r="APH131" s="97"/>
      <c r="API131" s="97"/>
      <c r="APJ131" s="97"/>
      <c r="APK131" s="97"/>
      <c r="APL131" s="97"/>
      <c r="APM131" s="97"/>
      <c r="APN131" s="97"/>
      <c r="APO131" s="97"/>
      <c r="APP131" s="97"/>
      <c r="APQ131" s="97"/>
      <c r="APR131" s="97"/>
      <c r="APS131" s="97"/>
      <c r="APT131" s="97"/>
      <c r="APU131" s="97"/>
      <c r="APV131" s="97"/>
      <c r="APW131" s="97"/>
      <c r="APX131" s="97"/>
      <c r="APY131" s="97"/>
      <c r="APZ131" s="97"/>
      <c r="AQA131" s="97"/>
      <c r="AQB131" s="97"/>
      <c r="AQC131" s="97"/>
      <c r="AQD131" s="97"/>
      <c r="AQE131" s="97"/>
      <c r="AQF131" s="97"/>
      <c r="AQG131" s="97"/>
      <c r="AQH131" s="97"/>
      <c r="AQI131" s="97"/>
      <c r="AQJ131" s="97"/>
      <c r="AQK131" s="97"/>
      <c r="AQL131" s="97"/>
      <c r="AQM131" s="97"/>
      <c r="AQN131" s="97"/>
      <c r="AQO131" s="97"/>
      <c r="AQP131" s="97"/>
      <c r="AQQ131" s="97"/>
      <c r="AQR131" s="97"/>
      <c r="AQS131" s="97"/>
      <c r="AQT131" s="97"/>
      <c r="AQU131" s="97"/>
      <c r="AQV131" s="97"/>
      <c r="AQW131" s="97"/>
      <c r="AQX131" s="97"/>
      <c r="AQY131" s="97"/>
      <c r="AQZ131" s="97"/>
      <c r="ARA131" s="97"/>
      <c r="ARB131" s="97"/>
      <c r="ARC131" s="97"/>
      <c r="ARD131" s="97"/>
      <c r="ARE131" s="97"/>
      <c r="ARF131" s="97"/>
      <c r="ARG131" s="97"/>
      <c r="ARH131" s="97"/>
      <c r="ARI131" s="97"/>
      <c r="ARJ131" s="97"/>
      <c r="ARK131" s="97"/>
      <c r="ARL131" s="97"/>
      <c r="ARM131" s="97"/>
      <c r="ARN131" s="97"/>
      <c r="ARO131" s="97"/>
      <c r="ARP131" s="97"/>
      <c r="ARQ131" s="97"/>
      <c r="ARR131" s="97"/>
      <c r="ARS131" s="97"/>
      <c r="ART131" s="97"/>
      <c r="ARU131" s="97"/>
      <c r="ARV131" s="97"/>
      <c r="ARW131" s="97"/>
      <c r="ARX131" s="97"/>
      <c r="ARY131" s="97"/>
      <c r="ARZ131" s="97"/>
      <c r="ASA131" s="97"/>
      <c r="ASB131" s="97"/>
      <c r="ASC131" s="97"/>
      <c r="ASD131" s="97"/>
      <c r="ASE131" s="97"/>
      <c r="ASF131" s="97"/>
      <c r="ASG131" s="97"/>
      <c r="ASH131" s="97"/>
      <c r="ASI131" s="97"/>
      <c r="ASJ131" s="97"/>
      <c r="ASK131" s="97"/>
      <c r="ASL131" s="97"/>
      <c r="ASM131" s="97"/>
      <c r="ASN131" s="97"/>
      <c r="ASO131" s="97"/>
      <c r="ASP131" s="97"/>
      <c r="ASQ131" s="97"/>
      <c r="ASR131" s="97"/>
      <c r="ASS131" s="97"/>
      <c r="AST131" s="97"/>
      <c r="ASU131" s="97"/>
      <c r="ASV131" s="97"/>
      <c r="ASW131" s="97"/>
      <c r="ASX131" s="97"/>
      <c r="ASY131" s="97"/>
      <c r="ASZ131" s="97"/>
      <c r="ATA131" s="97"/>
      <c r="ATB131" s="97"/>
      <c r="ATC131" s="97"/>
      <c r="ATD131" s="97"/>
      <c r="ATE131" s="97"/>
      <c r="ATF131" s="97"/>
      <c r="ATG131" s="97"/>
      <c r="ATH131" s="97"/>
      <c r="ATI131" s="97"/>
      <c r="ATJ131" s="97"/>
      <c r="ATK131" s="97"/>
      <c r="ATL131" s="97"/>
      <c r="ATM131" s="97"/>
      <c r="ATN131" s="97"/>
      <c r="ATO131" s="97"/>
      <c r="ATP131" s="97"/>
      <c r="ATQ131" s="97"/>
      <c r="ATR131" s="97"/>
      <c r="ATS131" s="97"/>
      <c r="ATT131" s="97"/>
      <c r="ATU131" s="97"/>
      <c r="ATV131" s="97"/>
      <c r="ATW131" s="97"/>
      <c r="ATX131" s="97"/>
      <c r="ATY131" s="97"/>
      <c r="ATZ131" s="97"/>
      <c r="AUA131" s="97"/>
      <c r="AUB131" s="97"/>
      <c r="AUC131" s="97"/>
      <c r="AUD131" s="97"/>
      <c r="AUE131" s="97"/>
      <c r="AUF131" s="97"/>
      <c r="AUG131" s="97"/>
      <c r="AUH131" s="97"/>
      <c r="AUI131" s="97"/>
      <c r="AUJ131" s="97"/>
      <c r="AUK131" s="97"/>
      <c r="AUL131" s="97"/>
      <c r="AUM131" s="97"/>
      <c r="AUN131" s="97"/>
      <c r="AUO131" s="97"/>
      <c r="AUP131" s="97"/>
      <c r="AUQ131" s="97"/>
      <c r="AUR131" s="97"/>
      <c r="AUS131" s="97"/>
      <c r="AUT131" s="97"/>
      <c r="AUU131" s="97"/>
      <c r="AUV131" s="97"/>
      <c r="AUW131" s="97"/>
      <c r="AUX131" s="97"/>
      <c r="AUY131" s="97"/>
      <c r="AUZ131" s="97"/>
      <c r="AVA131" s="97"/>
      <c r="AVB131" s="97"/>
      <c r="AVC131" s="97"/>
      <c r="AVD131" s="97"/>
      <c r="AVE131" s="97"/>
      <c r="AVF131" s="97"/>
      <c r="AVG131" s="97"/>
      <c r="AVH131" s="97"/>
      <c r="AVI131" s="97"/>
      <c r="AVJ131" s="97"/>
      <c r="AVK131" s="97"/>
      <c r="AVL131" s="97"/>
      <c r="AVM131" s="97"/>
      <c r="AVN131" s="97"/>
      <c r="AVO131" s="97"/>
      <c r="AVP131" s="97"/>
      <c r="AVQ131" s="97"/>
      <c r="AVR131" s="97"/>
      <c r="AVS131" s="97"/>
      <c r="AVT131" s="97"/>
      <c r="AVU131" s="97"/>
      <c r="AVV131" s="97"/>
      <c r="AVW131" s="97"/>
      <c r="AVX131" s="97"/>
      <c r="AVY131" s="97"/>
      <c r="AVZ131" s="97"/>
      <c r="AWA131" s="97"/>
      <c r="AWB131" s="97"/>
      <c r="AWC131" s="97"/>
      <c r="AWD131" s="97"/>
      <c r="AWE131" s="97"/>
      <c r="AWF131" s="97"/>
      <c r="AWG131" s="97"/>
      <c r="AWH131" s="97"/>
      <c r="AWI131" s="97"/>
      <c r="AWJ131" s="97"/>
      <c r="AWK131" s="97"/>
      <c r="AWL131" s="97"/>
      <c r="AWM131" s="97"/>
      <c r="AWN131" s="97"/>
      <c r="AWO131" s="97"/>
      <c r="AWP131" s="97"/>
      <c r="AWQ131" s="97"/>
      <c r="AWR131" s="97"/>
      <c r="AWS131" s="97"/>
      <c r="AWT131" s="97"/>
      <c r="AWU131" s="97"/>
      <c r="AWV131" s="97"/>
      <c r="AWW131" s="97"/>
      <c r="AWX131" s="97"/>
      <c r="AWY131" s="97"/>
      <c r="AWZ131" s="97"/>
      <c r="AXA131" s="97"/>
      <c r="AXB131" s="97"/>
      <c r="AXC131" s="97"/>
      <c r="AXD131" s="97"/>
      <c r="AXE131" s="97"/>
      <c r="AXF131" s="97"/>
      <c r="AXG131" s="97"/>
      <c r="AXH131" s="97"/>
      <c r="AXI131" s="97"/>
      <c r="AXJ131" s="97"/>
      <c r="AXK131" s="97"/>
      <c r="AXL131" s="97"/>
      <c r="AXM131" s="97"/>
      <c r="AXN131" s="97"/>
      <c r="AXO131" s="97"/>
      <c r="AXP131" s="97"/>
      <c r="AXQ131" s="97"/>
      <c r="AXR131" s="97"/>
      <c r="AXS131" s="97"/>
      <c r="AXT131" s="97"/>
      <c r="AXU131" s="97"/>
      <c r="AXV131" s="97"/>
      <c r="AXW131" s="97"/>
      <c r="AXX131" s="97"/>
      <c r="AXY131" s="97"/>
      <c r="AXZ131" s="97"/>
      <c r="AYA131" s="97"/>
      <c r="AYB131" s="97"/>
      <c r="AYC131" s="97"/>
      <c r="AYD131" s="97"/>
      <c r="AYE131" s="97"/>
      <c r="AYF131" s="97"/>
      <c r="AYG131" s="97"/>
      <c r="AYH131" s="97"/>
      <c r="AYI131" s="97"/>
      <c r="AYJ131" s="97"/>
      <c r="AYK131" s="97"/>
      <c r="AYL131" s="97"/>
      <c r="AYM131" s="97"/>
      <c r="AYN131" s="97"/>
      <c r="AYO131" s="97"/>
      <c r="AYP131" s="97"/>
      <c r="AYQ131" s="97"/>
      <c r="AYR131" s="97"/>
      <c r="AYS131" s="97"/>
      <c r="AYT131" s="97"/>
      <c r="AYU131" s="97"/>
      <c r="AYV131" s="97"/>
      <c r="AYW131" s="97"/>
      <c r="AYX131" s="97"/>
      <c r="AYY131" s="97"/>
      <c r="AYZ131" s="97"/>
      <c r="AZA131" s="97"/>
      <c r="AZB131" s="97"/>
      <c r="AZC131" s="97"/>
      <c r="AZD131" s="97"/>
      <c r="AZE131" s="97"/>
      <c r="AZF131" s="97"/>
      <c r="AZG131" s="97"/>
      <c r="AZH131" s="97"/>
      <c r="AZI131" s="97"/>
      <c r="AZJ131" s="97"/>
      <c r="AZK131" s="97"/>
      <c r="AZL131" s="97"/>
      <c r="AZM131" s="97"/>
      <c r="AZN131" s="97"/>
      <c r="AZO131" s="97"/>
      <c r="AZP131" s="97"/>
      <c r="AZQ131" s="97"/>
      <c r="AZR131" s="97"/>
      <c r="AZS131" s="97"/>
      <c r="AZT131" s="97"/>
      <c r="AZU131" s="97"/>
      <c r="AZV131" s="97"/>
      <c r="AZW131" s="97"/>
      <c r="AZX131" s="97"/>
      <c r="AZY131" s="97"/>
      <c r="AZZ131" s="97"/>
      <c r="BAA131" s="97"/>
      <c r="BAB131" s="97"/>
      <c r="BAC131" s="97"/>
      <c r="BAD131" s="97"/>
      <c r="BAE131" s="97"/>
      <c r="BAF131" s="97"/>
      <c r="BAG131" s="97"/>
      <c r="BAH131" s="97"/>
      <c r="BAI131" s="97"/>
      <c r="BAJ131" s="97"/>
      <c r="BAK131" s="97"/>
      <c r="BAL131" s="97"/>
      <c r="BAM131" s="97"/>
      <c r="BAN131" s="97"/>
      <c r="BAO131" s="97"/>
      <c r="BAP131" s="97"/>
      <c r="BAQ131" s="97"/>
      <c r="BAR131" s="97"/>
      <c r="BAS131" s="97"/>
      <c r="BAT131" s="97"/>
      <c r="BAU131" s="97"/>
      <c r="BAV131" s="97"/>
      <c r="BAW131" s="97"/>
      <c r="BAX131" s="97"/>
      <c r="BAY131" s="97"/>
      <c r="BAZ131" s="97"/>
      <c r="BBA131" s="97"/>
      <c r="BBB131" s="97"/>
      <c r="BBC131" s="97"/>
      <c r="BBD131" s="97"/>
      <c r="BBE131" s="97"/>
      <c r="BBF131" s="97"/>
      <c r="BBG131" s="97"/>
      <c r="BBH131" s="97"/>
      <c r="BBI131" s="97"/>
      <c r="BBJ131" s="97"/>
      <c r="BBK131" s="97"/>
      <c r="BBL131" s="97"/>
      <c r="BBM131" s="97"/>
      <c r="BBN131" s="97"/>
      <c r="BBO131" s="97"/>
      <c r="BBP131" s="97"/>
      <c r="BBQ131" s="97"/>
      <c r="BBR131" s="97"/>
      <c r="BBS131" s="97"/>
      <c r="BBT131" s="97"/>
      <c r="BBU131" s="97"/>
      <c r="BBV131" s="97"/>
      <c r="BBW131" s="97"/>
      <c r="BBX131" s="97"/>
      <c r="BBY131" s="97"/>
      <c r="BBZ131" s="97"/>
      <c r="BCA131" s="97"/>
      <c r="BCB131" s="97"/>
      <c r="BCC131" s="97"/>
      <c r="BCD131" s="97"/>
      <c r="BCE131" s="97"/>
      <c r="BCF131" s="97"/>
      <c r="BCG131" s="97"/>
      <c r="BCH131" s="97"/>
      <c r="BCI131" s="97"/>
      <c r="BCJ131" s="97"/>
      <c r="BCK131" s="97"/>
      <c r="BCL131" s="97"/>
      <c r="BCM131" s="97"/>
      <c r="BCN131" s="97"/>
      <c r="BCO131" s="97"/>
      <c r="BCP131" s="97"/>
      <c r="BCQ131" s="97"/>
      <c r="BCR131" s="97"/>
      <c r="BCS131" s="97"/>
      <c r="BCT131" s="97"/>
      <c r="BCU131" s="97"/>
      <c r="BCV131" s="97"/>
      <c r="BCW131" s="97"/>
      <c r="BCX131" s="97"/>
      <c r="BCY131" s="97"/>
      <c r="BCZ131" s="97"/>
      <c r="BDA131" s="97"/>
      <c r="BDB131" s="97"/>
      <c r="BDC131" s="97"/>
      <c r="BDD131" s="97"/>
      <c r="BDE131" s="97"/>
      <c r="BDF131" s="97"/>
      <c r="BDG131" s="97"/>
      <c r="BDH131" s="97"/>
      <c r="BDI131" s="97"/>
      <c r="BDJ131" s="97"/>
      <c r="BDK131" s="97"/>
      <c r="BDL131" s="97"/>
      <c r="BDM131" s="97"/>
      <c r="BDN131" s="97"/>
      <c r="BDO131" s="97"/>
      <c r="BDP131" s="97"/>
      <c r="BDQ131" s="97"/>
      <c r="BDR131" s="97"/>
      <c r="BDS131" s="97"/>
      <c r="BDT131" s="97"/>
      <c r="BDU131" s="97"/>
      <c r="BDV131" s="97"/>
      <c r="BDW131" s="97"/>
      <c r="BDX131" s="97"/>
      <c r="BDY131" s="97"/>
      <c r="BDZ131" s="97"/>
      <c r="BEA131" s="97"/>
      <c r="BEB131" s="97"/>
      <c r="BEC131" s="97"/>
      <c r="BED131" s="97"/>
      <c r="BEE131" s="97"/>
      <c r="BEF131" s="97"/>
      <c r="BEG131" s="97"/>
      <c r="BEH131" s="97"/>
      <c r="BEI131" s="97"/>
      <c r="BEJ131" s="97"/>
      <c r="BEK131" s="97"/>
      <c r="BEL131" s="97"/>
      <c r="BEM131" s="97"/>
      <c r="BEN131" s="97"/>
      <c r="BEO131" s="97"/>
      <c r="BEP131" s="97"/>
      <c r="BEQ131" s="97"/>
      <c r="BER131" s="97"/>
      <c r="BES131" s="97"/>
      <c r="BET131" s="97"/>
      <c r="BEU131" s="97"/>
      <c r="BEV131" s="97"/>
      <c r="BEW131" s="97"/>
      <c r="BEX131" s="97"/>
      <c r="BEY131" s="97"/>
      <c r="BEZ131" s="97"/>
      <c r="BFA131" s="97"/>
      <c r="BFB131" s="97"/>
      <c r="BFC131" s="97"/>
      <c r="BFD131" s="97"/>
      <c r="BFE131" s="97"/>
      <c r="BFF131" s="97"/>
      <c r="BFG131" s="97"/>
      <c r="BFH131" s="97"/>
      <c r="BFI131" s="97"/>
      <c r="BFJ131" s="97"/>
      <c r="BFK131" s="97"/>
      <c r="BFL131" s="97"/>
      <c r="BFM131" s="97"/>
      <c r="BFN131" s="97"/>
      <c r="BFO131" s="97"/>
      <c r="BFP131" s="97"/>
      <c r="BFQ131" s="97"/>
      <c r="BFR131" s="97"/>
      <c r="BFS131" s="97"/>
      <c r="BFT131" s="97"/>
      <c r="BFU131" s="97"/>
      <c r="BFV131" s="97"/>
      <c r="BFW131" s="97"/>
      <c r="BFX131" s="97"/>
      <c r="BFY131" s="97"/>
      <c r="BFZ131" s="97"/>
      <c r="BGA131" s="97"/>
      <c r="BGB131" s="97"/>
      <c r="BGC131" s="97"/>
      <c r="BGD131" s="97"/>
      <c r="BGE131" s="97"/>
      <c r="BGF131" s="97"/>
      <c r="BGG131" s="97"/>
      <c r="BGH131" s="97"/>
      <c r="BGI131" s="97"/>
      <c r="BGJ131" s="97"/>
      <c r="BGK131" s="97"/>
      <c r="BGL131" s="97"/>
      <c r="BGM131" s="97"/>
      <c r="BGN131" s="97"/>
      <c r="BGO131" s="97"/>
      <c r="BGP131" s="97"/>
      <c r="BGQ131" s="97"/>
      <c r="BGR131" s="97"/>
      <c r="BGS131" s="97"/>
      <c r="BGT131" s="97"/>
      <c r="BGU131" s="97"/>
      <c r="BGV131" s="97"/>
      <c r="BGW131" s="97"/>
      <c r="BGX131" s="97"/>
      <c r="BGY131" s="97"/>
      <c r="BGZ131" s="97"/>
      <c r="BHA131" s="97"/>
      <c r="BHB131" s="97"/>
      <c r="BHC131" s="97"/>
      <c r="BHD131" s="97"/>
      <c r="BHE131" s="97"/>
      <c r="BHF131" s="97"/>
      <c r="BHG131" s="97"/>
      <c r="BHH131" s="97"/>
      <c r="BHI131" s="97"/>
      <c r="BHJ131" s="97"/>
      <c r="BHK131" s="97"/>
      <c r="BHL131" s="97"/>
      <c r="BHM131" s="97"/>
      <c r="BHN131" s="97"/>
      <c r="BHO131" s="97"/>
      <c r="BHP131" s="97"/>
      <c r="BHQ131" s="97"/>
      <c r="BHR131" s="97"/>
      <c r="BHS131" s="97"/>
      <c r="BHT131" s="97"/>
      <c r="BHU131" s="97"/>
      <c r="BHV131" s="97"/>
      <c r="BHW131" s="97"/>
      <c r="BHX131" s="97"/>
      <c r="BHY131" s="97"/>
      <c r="BHZ131" s="97"/>
      <c r="BIA131" s="97"/>
      <c r="BIB131" s="97"/>
      <c r="BIC131" s="97"/>
      <c r="BID131" s="97"/>
      <c r="BIE131" s="97"/>
      <c r="BIF131" s="97"/>
      <c r="BIG131" s="97"/>
      <c r="BIH131" s="97"/>
      <c r="BII131" s="97"/>
      <c r="BIJ131" s="97"/>
      <c r="BIK131" s="97"/>
      <c r="BIL131" s="97"/>
      <c r="BIM131" s="97"/>
      <c r="BIN131" s="97"/>
      <c r="BIO131" s="97"/>
      <c r="BIP131" s="97"/>
      <c r="BIQ131" s="97"/>
      <c r="BIR131" s="97"/>
      <c r="BIS131" s="97"/>
      <c r="BIT131" s="97"/>
      <c r="BIU131" s="97"/>
      <c r="BIV131" s="97"/>
      <c r="BIW131" s="97"/>
      <c r="BIX131" s="97"/>
      <c r="BIY131" s="97"/>
      <c r="BIZ131" s="97"/>
      <c r="BJA131" s="97"/>
      <c r="BJB131" s="97"/>
      <c r="BJC131" s="97"/>
      <c r="BJD131" s="97"/>
      <c r="BJE131" s="97"/>
      <c r="BJF131" s="97"/>
      <c r="BJG131" s="97"/>
      <c r="BJH131" s="97"/>
      <c r="BJI131" s="97"/>
      <c r="BJJ131" s="97"/>
      <c r="BJK131" s="97"/>
      <c r="BJL131" s="97"/>
      <c r="BJM131" s="97"/>
      <c r="BJN131" s="97"/>
      <c r="BJO131" s="97"/>
      <c r="BJP131" s="97"/>
      <c r="BJQ131" s="97"/>
      <c r="BJR131" s="97"/>
      <c r="BJS131" s="97"/>
      <c r="BJT131" s="97"/>
      <c r="BJU131" s="97"/>
      <c r="BJV131" s="97"/>
      <c r="BJW131" s="97"/>
      <c r="BJX131" s="97"/>
      <c r="BJY131" s="97"/>
      <c r="BJZ131" s="97"/>
      <c r="BKA131" s="97"/>
      <c r="BKB131" s="97"/>
      <c r="BKC131" s="97"/>
      <c r="BKD131" s="97"/>
      <c r="BKE131" s="97"/>
      <c r="BKF131" s="97"/>
      <c r="BKG131" s="97"/>
      <c r="BKH131" s="97"/>
      <c r="BKI131" s="97"/>
      <c r="BKJ131" s="97"/>
      <c r="BKK131" s="97"/>
      <c r="BKL131" s="97"/>
      <c r="BKM131" s="97"/>
      <c r="BKN131" s="97"/>
      <c r="BKO131" s="97"/>
      <c r="BKP131" s="97"/>
      <c r="BKQ131" s="97"/>
      <c r="BKR131" s="97"/>
      <c r="BKS131" s="97"/>
      <c r="BKT131" s="97"/>
      <c r="BKU131" s="97"/>
      <c r="BKV131" s="97"/>
      <c r="BKW131" s="97"/>
      <c r="BKX131" s="97"/>
      <c r="BKY131" s="97"/>
      <c r="BKZ131" s="97"/>
      <c r="BLA131" s="97"/>
      <c r="BLB131" s="97"/>
      <c r="BLC131" s="97"/>
      <c r="BLD131" s="97"/>
      <c r="BLE131" s="97"/>
      <c r="BLF131" s="97"/>
      <c r="BLG131" s="97"/>
      <c r="BLH131" s="97"/>
      <c r="BLI131" s="97"/>
      <c r="BLJ131" s="97"/>
      <c r="BLK131" s="97"/>
      <c r="BLL131" s="97"/>
      <c r="BLM131" s="97"/>
      <c r="BLN131" s="97"/>
      <c r="BLO131" s="97"/>
      <c r="BLP131" s="97"/>
      <c r="BLQ131" s="97"/>
      <c r="BLR131" s="97"/>
      <c r="BLS131" s="97"/>
      <c r="BLT131" s="97"/>
      <c r="BLU131" s="97"/>
      <c r="BLV131" s="97"/>
      <c r="BLW131" s="97"/>
      <c r="BLX131" s="97"/>
      <c r="BLY131" s="97"/>
      <c r="BLZ131" s="97"/>
      <c r="BMA131" s="97"/>
      <c r="BMB131" s="97"/>
      <c r="BMC131" s="97"/>
      <c r="BMD131" s="97"/>
      <c r="BME131" s="97"/>
      <c r="BMF131" s="97"/>
      <c r="BMG131" s="97"/>
      <c r="BMH131" s="97"/>
      <c r="BMI131" s="97"/>
      <c r="BMJ131" s="97"/>
      <c r="BMK131" s="97"/>
      <c r="BML131" s="97"/>
      <c r="BMM131" s="97"/>
      <c r="BMN131" s="97"/>
      <c r="BMO131" s="97"/>
      <c r="BMP131" s="97"/>
      <c r="BMQ131" s="97"/>
      <c r="BMR131" s="97"/>
      <c r="BMS131" s="97"/>
      <c r="BMT131" s="97"/>
      <c r="BMU131" s="97"/>
      <c r="BMV131" s="97"/>
      <c r="BMW131" s="97"/>
      <c r="BMX131" s="97"/>
      <c r="BMY131" s="97"/>
      <c r="BMZ131" s="97"/>
      <c r="BNA131" s="97"/>
      <c r="BNB131" s="97"/>
      <c r="BNC131" s="97"/>
      <c r="BND131" s="97"/>
      <c r="BNE131" s="97"/>
      <c r="BNF131" s="97"/>
      <c r="BNG131" s="97"/>
      <c r="BNH131" s="97"/>
      <c r="BNI131" s="97"/>
      <c r="BNJ131" s="97"/>
      <c r="BNK131" s="97"/>
      <c r="BNL131" s="97"/>
      <c r="BNM131" s="97"/>
      <c r="BNN131" s="97"/>
      <c r="BNO131" s="97"/>
      <c r="BNP131" s="97"/>
      <c r="BNQ131" s="97"/>
      <c r="BNR131" s="97"/>
      <c r="BNS131" s="97"/>
      <c r="BNT131" s="97"/>
      <c r="BNU131" s="97"/>
      <c r="BNV131" s="97"/>
      <c r="BNW131" s="97"/>
      <c r="BNX131" s="97"/>
      <c r="BNY131" s="97"/>
      <c r="BNZ131" s="97"/>
      <c r="BOA131" s="97"/>
      <c r="BOB131" s="97"/>
      <c r="BOC131" s="97"/>
      <c r="BOD131" s="97"/>
      <c r="BOE131" s="97"/>
      <c r="BOF131" s="97"/>
      <c r="BOG131" s="97"/>
      <c r="BOH131" s="97"/>
      <c r="BOI131" s="97"/>
      <c r="BOJ131" s="97"/>
      <c r="BOK131" s="97"/>
      <c r="BOL131" s="97"/>
      <c r="BOM131" s="97"/>
      <c r="BON131" s="97"/>
      <c r="BOO131" s="97"/>
      <c r="BOP131" s="97"/>
      <c r="BOQ131" s="97"/>
      <c r="BOR131" s="97"/>
      <c r="BOS131" s="97"/>
      <c r="BOT131" s="97"/>
      <c r="BOU131" s="97"/>
      <c r="BOV131" s="97"/>
      <c r="BOW131" s="97"/>
      <c r="BOX131" s="97"/>
      <c r="BOY131" s="97"/>
      <c r="BOZ131" s="97"/>
      <c r="BPA131" s="97"/>
      <c r="BPB131" s="97"/>
      <c r="BPC131" s="97"/>
      <c r="BPD131" s="97"/>
      <c r="BPE131" s="97"/>
      <c r="BPF131" s="97"/>
      <c r="BPG131" s="97"/>
      <c r="BPH131" s="97"/>
      <c r="BPI131" s="97"/>
      <c r="BPJ131" s="97"/>
      <c r="BPK131" s="97"/>
      <c r="BPL131" s="97"/>
      <c r="BPM131" s="97"/>
      <c r="BPN131" s="97"/>
      <c r="BPO131" s="97"/>
      <c r="BPP131" s="97"/>
      <c r="BPQ131" s="97"/>
      <c r="BPR131" s="97"/>
      <c r="BPS131" s="97"/>
      <c r="BPT131" s="97"/>
      <c r="BPU131" s="97"/>
      <c r="BPV131" s="97"/>
      <c r="BPW131" s="97"/>
      <c r="BPX131" s="97"/>
      <c r="BPY131" s="97"/>
      <c r="BPZ131" s="97"/>
      <c r="BQA131" s="97"/>
      <c r="BQB131" s="97"/>
      <c r="BQC131" s="97"/>
      <c r="BQD131" s="97"/>
      <c r="BQE131" s="97"/>
      <c r="BQF131" s="97"/>
      <c r="BQG131" s="97"/>
      <c r="BQH131" s="97"/>
      <c r="BQI131" s="97"/>
      <c r="BQJ131" s="97"/>
      <c r="BQK131" s="97"/>
      <c r="BQL131" s="97"/>
      <c r="BQM131" s="97"/>
      <c r="BQN131" s="97"/>
      <c r="BQO131" s="97"/>
      <c r="BQP131" s="97"/>
      <c r="BQQ131" s="97"/>
      <c r="BQR131" s="97"/>
      <c r="BQS131" s="97"/>
      <c r="BQT131" s="97"/>
      <c r="BQU131" s="97"/>
      <c r="BQV131" s="97"/>
      <c r="BQW131" s="97"/>
    </row>
    <row r="132" spans="1:1817" s="164" customFormat="1" ht="25.5" hidden="1" x14ac:dyDescent="0.25">
      <c r="A132" s="74" t="s">
        <v>315</v>
      </c>
      <c r="B132" s="73" t="s">
        <v>336</v>
      </c>
      <c r="C132" s="74" t="s">
        <v>16</v>
      </c>
      <c r="D132" s="84" t="s">
        <v>17</v>
      </c>
      <c r="E132" s="74" t="s">
        <v>18</v>
      </c>
      <c r="F132" s="84" t="s">
        <v>19</v>
      </c>
      <c r="G132" s="74">
        <v>124</v>
      </c>
      <c r="H132" s="84" t="s">
        <v>74</v>
      </c>
      <c r="I132" s="85">
        <v>355</v>
      </c>
      <c r="J132" s="86" t="s">
        <v>294</v>
      </c>
      <c r="K132" s="85">
        <v>104</v>
      </c>
      <c r="L132" s="84" t="s">
        <v>295</v>
      </c>
      <c r="M132" s="74"/>
      <c r="N132" s="85"/>
      <c r="O132" s="85"/>
      <c r="P132" s="86"/>
      <c r="Q132" s="282" t="s">
        <v>26</v>
      </c>
      <c r="R132" s="87">
        <f t="shared" si="121"/>
        <v>35</v>
      </c>
      <c r="S132" s="87">
        <f>+S131</f>
        <v>7</v>
      </c>
      <c r="T132" s="87">
        <f t="shared" ref="T132:AA132" si="123">+T131</f>
        <v>10</v>
      </c>
      <c r="U132" s="87">
        <f t="shared" si="123"/>
        <v>10</v>
      </c>
      <c r="V132" s="87">
        <f t="shared" si="123"/>
        <v>8</v>
      </c>
      <c r="W132" s="87">
        <f t="shared" si="123"/>
        <v>0</v>
      </c>
      <c r="X132" s="301">
        <f t="shared" si="123"/>
        <v>12</v>
      </c>
      <c r="Y132" s="219">
        <f t="shared" si="123"/>
        <v>12</v>
      </c>
      <c r="Z132" s="246">
        <f t="shared" si="123"/>
        <v>1.2</v>
      </c>
      <c r="AA132" s="219">
        <f t="shared" si="123"/>
        <v>0</v>
      </c>
      <c r="AB132" s="219"/>
      <c r="AC132" s="246"/>
      <c r="AD132" s="219">
        <f>+AD131</f>
        <v>0</v>
      </c>
      <c r="AE132" s="219"/>
      <c r="AF132" s="246"/>
      <c r="AG132" s="219">
        <v>12</v>
      </c>
      <c r="AJ132" s="166"/>
      <c r="AK132" s="166"/>
      <c r="AL132" s="219"/>
      <c r="AM132" s="166"/>
      <c r="AN132" s="219">
        <v>12</v>
      </c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3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3"/>
      <c r="GD132" s="163"/>
      <c r="GE132" s="163"/>
      <c r="GF132" s="163"/>
      <c r="GG132" s="163"/>
      <c r="GH132" s="163"/>
      <c r="GI132" s="163"/>
      <c r="GJ132" s="163"/>
      <c r="GK132" s="163"/>
      <c r="GL132" s="163"/>
      <c r="GM132" s="163"/>
      <c r="GN132" s="163"/>
      <c r="GO132" s="163"/>
      <c r="GP132" s="163"/>
      <c r="GQ132" s="163"/>
      <c r="GR132" s="163"/>
      <c r="GS132" s="163"/>
      <c r="GT132" s="163"/>
      <c r="GU132" s="163"/>
      <c r="GV132" s="163"/>
      <c r="GW132" s="163"/>
      <c r="GX132" s="163"/>
      <c r="GY132" s="163"/>
      <c r="GZ132" s="163"/>
      <c r="HA132" s="163"/>
      <c r="HB132" s="163"/>
      <c r="HC132" s="163"/>
      <c r="HD132" s="163"/>
      <c r="HE132" s="163"/>
      <c r="HF132" s="163"/>
      <c r="HG132" s="163"/>
      <c r="HH132" s="163"/>
      <c r="HI132" s="163"/>
      <c r="HJ132" s="163"/>
      <c r="HK132" s="163"/>
      <c r="HL132" s="163"/>
      <c r="HM132" s="163"/>
      <c r="HN132" s="163"/>
      <c r="HO132" s="163"/>
      <c r="HP132" s="163"/>
      <c r="HQ132" s="163"/>
      <c r="HR132" s="163"/>
      <c r="HS132" s="163"/>
      <c r="HT132" s="163"/>
      <c r="HU132" s="163"/>
      <c r="HV132" s="163"/>
      <c r="HW132" s="163"/>
      <c r="HX132" s="163"/>
      <c r="HY132" s="163"/>
      <c r="HZ132" s="163"/>
      <c r="IA132" s="163"/>
      <c r="IB132" s="163"/>
      <c r="IC132" s="163"/>
      <c r="ID132" s="163"/>
      <c r="IE132" s="163"/>
      <c r="IF132" s="163"/>
      <c r="IG132" s="163"/>
      <c r="IH132" s="163"/>
      <c r="II132" s="163"/>
      <c r="IJ132" s="163"/>
      <c r="IK132" s="163"/>
      <c r="IL132" s="163"/>
      <c r="IM132" s="163"/>
      <c r="IN132" s="163"/>
      <c r="IO132" s="163"/>
      <c r="IP132" s="163"/>
      <c r="IQ132" s="163"/>
      <c r="IR132" s="163"/>
      <c r="IS132" s="163"/>
      <c r="IT132" s="163"/>
      <c r="IU132" s="163"/>
      <c r="IV132" s="163"/>
      <c r="IW132" s="163"/>
      <c r="IX132" s="163"/>
      <c r="IY132" s="163"/>
      <c r="IZ132" s="163"/>
      <c r="JA132" s="163"/>
      <c r="JB132" s="163"/>
      <c r="JC132" s="163"/>
      <c r="JD132" s="163"/>
      <c r="JE132" s="163"/>
      <c r="JF132" s="163"/>
      <c r="JG132" s="163"/>
      <c r="JH132" s="163"/>
      <c r="JI132" s="163"/>
      <c r="JJ132" s="163"/>
      <c r="JK132" s="163"/>
      <c r="JL132" s="163"/>
      <c r="JM132" s="163"/>
      <c r="JN132" s="163"/>
      <c r="JO132" s="163"/>
      <c r="JP132" s="163"/>
      <c r="JQ132" s="163"/>
      <c r="JR132" s="163"/>
      <c r="JS132" s="163"/>
      <c r="JT132" s="163"/>
      <c r="JU132" s="163"/>
      <c r="JV132" s="163"/>
      <c r="JW132" s="163"/>
      <c r="JX132" s="163"/>
      <c r="JY132" s="163"/>
      <c r="JZ132" s="163"/>
      <c r="KA132" s="163"/>
      <c r="KB132" s="163"/>
      <c r="KC132" s="163"/>
      <c r="KD132" s="163"/>
      <c r="KE132" s="163"/>
      <c r="KF132" s="163"/>
      <c r="KG132" s="163"/>
      <c r="KH132" s="163"/>
      <c r="KI132" s="163"/>
      <c r="KJ132" s="163"/>
      <c r="KK132" s="163"/>
      <c r="KL132" s="163"/>
      <c r="KM132" s="163"/>
      <c r="KN132" s="163"/>
      <c r="KO132" s="163"/>
      <c r="KP132" s="163"/>
      <c r="KQ132" s="163"/>
      <c r="KR132" s="163"/>
      <c r="KS132" s="163"/>
      <c r="KT132" s="163"/>
      <c r="KU132" s="163"/>
      <c r="KV132" s="163"/>
      <c r="KW132" s="163"/>
      <c r="KX132" s="163"/>
      <c r="KY132" s="163"/>
      <c r="KZ132" s="163"/>
      <c r="LA132" s="163"/>
      <c r="LB132" s="163"/>
      <c r="LC132" s="163"/>
      <c r="LD132" s="163"/>
      <c r="LE132" s="163"/>
      <c r="LF132" s="163"/>
      <c r="LG132" s="163"/>
      <c r="LH132" s="163"/>
      <c r="LI132" s="163"/>
      <c r="LJ132" s="163"/>
      <c r="LK132" s="163"/>
      <c r="LL132" s="163"/>
      <c r="LM132" s="163"/>
      <c r="LN132" s="163"/>
      <c r="LO132" s="163"/>
      <c r="LP132" s="163"/>
      <c r="LQ132" s="163"/>
      <c r="LR132" s="163"/>
      <c r="LS132" s="163"/>
      <c r="LT132" s="163"/>
      <c r="LU132" s="163"/>
      <c r="LV132" s="163"/>
      <c r="LW132" s="163"/>
      <c r="LX132" s="163"/>
      <c r="LY132" s="163"/>
      <c r="LZ132" s="163"/>
      <c r="MA132" s="163"/>
      <c r="MB132" s="163"/>
      <c r="MC132" s="163"/>
      <c r="MD132" s="163"/>
      <c r="ME132" s="163"/>
      <c r="MF132" s="163"/>
      <c r="MG132" s="163"/>
      <c r="MH132" s="163"/>
      <c r="MI132" s="163"/>
      <c r="MJ132" s="163"/>
      <c r="MK132" s="163"/>
      <c r="ML132" s="163"/>
      <c r="MM132" s="163"/>
      <c r="MN132" s="163"/>
      <c r="MO132" s="163"/>
      <c r="MP132" s="163"/>
      <c r="MQ132" s="163"/>
      <c r="MR132" s="163"/>
      <c r="MS132" s="163"/>
      <c r="MT132" s="163"/>
      <c r="MU132" s="163"/>
      <c r="MV132" s="163"/>
      <c r="MW132" s="163"/>
      <c r="MX132" s="163"/>
      <c r="MY132" s="163"/>
      <c r="MZ132" s="163"/>
      <c r="NA132" s="163"/>
      <c r="NB132" s="163"/>
      <c r="NC132" s="163"/>
      <c r="ND132" s="163"/>
      <c r="NE132" s="163"/>
      <c r="NF132" s="163"/>
      <c r="NG132" s="163"/>
      <c r="NH132" s="163"/>
      <c r="NI132" s="163"/>
      <c r="NJ132" s="163"/>
      <c r="NK132" s="163"/>
      <c r="NL132" s="163"/>
      <c r="NM132" s="163"/>
      <c r="NN132" s="163"/>
      <c r="NO132" s="163"/>
      <c r="NP132" s="163"/>
      <c r="NQ132" s="163"/>
      <c r="NR132" s="163"/>
      <c r="NS132" s="163"/>
      <c r="NT132" s="163"/>
      <c r="NU132" s="163"/>
      <c r="NV132" s="163"/>
      <c r="NW132" s="163"/>
      <c r="NX132" s="163"/>
      <c r="NY132" s="163"/>
      <c r="NZ132" s="163"/>
      <c r="OA132" s="163"/>
      <c r="OB132" s="163"/>
      <c r="OC132" s="163"/>
      <c r="OD132" s="163"/>
      <c r="OE132" s="163"/>
      <c r="OF132" s="163"/>
      <c r="OG132" s="163"/>
      <c r="OH132" s="163"/>
      <c r="OI132" s="163"/>
      <c r="OJ132" s="163"/>
      <c r="OK132" s="163"/>
      <c r="OL132" s="163"/>
      <c r="OM132" s="163"/>
      <c r="ON132" s="163"/>
      <c r="OO132" s="163"/>
      <c r="OP132" s="163"/>
      <c r="OQ132" s="163"/>
      <c r="OR132" s="163"/>
      <c r="OS132" s="163"/>
      <c r="OT132" s="163"/>
      <c r="OU132" s="163"/>
      <c r="OV132" s="163"/>
      <c r="OW132" s="163"/>
      <c r="OX132" s="163"/>
      <c r="OY132" s="163"/>
      <c r="OZ132" s="163"/>
      <c r="PA132" s="163"/>
      <c r="PB132" s="163"/>
      <c r="PC132" s="163"/>
      <c r="PD132" s="163"/>
      <c r="PE132" s="163"/>
      <c r="PF132" s="163"/>
      <c r="PG132" s="163"/>
      <c r="PH132" s="163"/>
      <c r="PI132" s="163"/>
      <c r="PJ132" s="163"/>
      <c r="PK132" s="163"/>
      <c r="PL132" s="163"/>
      <c r="PM132" s="163"/>
      <c r="PN132" s="163"/>
      <c r="PO132" s="163"/>
      <c r="PP132" s="163"/>
      <c r="PQ132" s="163"/>
      <c r="PR132" s="163"/>
      <c r="PS132" s="163"/>
      <c r="PT132" s="163"/>
      <c r="PU132" s="163"/>
      <c r="PV132" s="163"/>
      <c r="PW132" s="163"/>
      <c r="PX132" s="163"/>
      <c r="PY132" s="163"/>
      <c r="PZ132" s="163"/>
      <c r="QA132" s="163"/>
      <c r="QB132" s="163"/>
      <c r="QC132" s="163"/>
      <c r="QD132" s="163"/>
      <c r="QE132" s="163"/>
      <c r="QF132" s="163"/>
      <c r="QG132" s="163"/>
      <c r="QH132" s="163"/>
      <c r="QI132" s="163"/>
      <c r="QJ132" s="163"/>
      <c r="QK132" s="163"/>
      <c r="QL132" s="163"/>
      <c r="QM132" s="163"/>
      <c r="QN132" s="163"/>
      <c r="QO132" s="163"/>
      <c r="QP132" s="163"/>
      <c r="QQ132" s="163"/>
      <c r="QR132" s="163"/>
      <c r="QS132" s="163"/>
      <c r="QT132" s="163"/>
      <c r="QU132" s="163"/>
      <c r="QV132" s="163"/>
      <c r="QW132" s="163"/>
      <c r="QX132" s="163"/>
      <c r="QY132" s="163"/>
      <c r="QZ132" s="163"/>
      <c r="RA132" s="163"/>
      <c r="RB132" s="163"/>
      <c r="RC132" s="163"/>
      <c r="RD132" s="163"/>
      <c r="RE132" s="163"/>
      <c r="RF132" s="163"/>
      <c r="RG132" s="163"/>
      <c r="RH132" s="163"/>
      <c r="RI132" s="163"/>
      <c r="RJ132" s="163"/>
      <c r="RK132" s="163"/>
      <c r="RL132" s="163"/>
      <c r="RM132" s="163"/>
      <c r="RN132" s="163"/>
      <c r="RO132" s="163"/>
      <c r="RP132" s="163"/>
      <c r="RQ132" s="163"/>
      <c r="RR132" s="163"/>
      <c r="RS132" s="163"/>
      <c r="RT132" s="163"/>
      <c r="RU132" s="163"/>
      <c r="RV132" s="163"/>
      <c r="RW132" s="163"/>
      <c r="RX132" s="163"/>
      <c r="RY132" s="163"/>
      <c r="RZ132" s="163"/>
      <c r="SA132" s="163"/>
      <c r="SB132" s="163"/>
      <c r="SC132" s="163"/>
      <c r="SD132" s="163"/>
      <c r="SE132" s="163"/>
      <c r="SF132" s="163"/>
      <c r="SG132" s="163"/>
      <c r="SH132" s="163"/>
      <c r="SI132" s="163"/>
      <c r="SJ132" s="163"/>
      <c r="SK132" s="163"/>
      <c r="SL132" s="163"/>
      <c r="SM132" s="163"/>
      <c r="SN132" s="163"/>
      <c r="SO132" s="163"/>
      <c r="SP132" s="163"/>
      <c r="SQ132" s="163"/>
      <c r="SR132" s="163"/>
      <c r="SS132" s="163"/>
      <c r="ST132" s="163"/>
      <c r="SU132" s="163"/>
      <c r="SV132" s="163"/>
      <c r="SW132" s="163"/>
      <c r="SX132" s="163"/>
      <c r="SY132" s="163"/>
      <c r="SZ132" s="163"/>
      <c r="TA132" s="163"/>
      <c r="TB132" s="163"/>
      <c r="TC132" s="163"/>
      <c r="TD132" s="163"/>
      <c r="TE132" s="163"/>
      <c r="TF132" s="163"/>
      <c r="TG132" s="163"/>
      <c r="TH132" s="163"/>
      <c r="TI132" s="163"/>
      <c r="TJ132" s="163"/>
      <c r="TK132" s="163"/>
      <c r="TL132" s="163"/>
      <c r="TM132" s="163"/>
      <c r="TN132" s="163"/>
      <c r="TO132" s="163"/>
      <c r="TP132" s="163"/>
      <c r="TQ132" s="163"/>
      <c r="TR132" s="163"/>
      <c r="TS132" s="163"/>
      <c r="TT132" s="163"/>
      <c r="TU132" s="163"/>
      <c r="TV132" s="163"/>
      <c r="TW132" s="163"/>
      <c r="TX132" s="163"/>
      <c r="TY132" s="163"/>
      <c r="TZ132" s="163"/>
      <c r="UA132" s="163"/>
      <c r="UB132" s="163"/>
      <c r="UC132" s="163"/>
      <c r="UD132" s="163"/>
      <c r="UE132" s="163"/>
      <c r="UF132" s="163"/>
      <c r="UG132" s="163"/>
      <c r="UH132" s="163"/>
      <c r="UI132" s="163"/>
      <c r="UJ132" s="163"/>
      <c r="UK132" s="163"/>
      <c r="UL132" s="163"/>
      <c r="UM132" s="163"/>
      <c r="UN132" s="163"/>
      <c r="UO132" s="163"/>
      <c r="UP132" s="163"/>
      <c r="UQ132" s="163"/>
      <c r="UR132" s="163"/>
      <c r="US132" s="163"/>
      <c r="UT132" s="163"/>
      <c r="UU132" s="163"/>
      <c r="UV132" s="163"/>
      <c r="UW132" s="163"/>
      <c r="UX132" s="163"/>
      <c r="UY132" s="163"/>
      <c r="UZ132" s="163"/>
      <c r="VA132" s="163"/>
      <c r="VB132" s="163"/>
      <c r="VC132" s="163"/>
      <c r="VD132" s="163"/>
      <c r="VE132" s="163"/>
      <c r="VF132" s="163"/>
      <c r="VG132" s="163"/>
      <c r="VH132" s="163"/>
      <c r="VI132" s="163"/>
      <c r="VJ132" s="163"/>
      <c r="VK132" s="163"/>
      <c r="VL132" s="163"/>
      <c r="VM132" s="163"/>
      <c r="VN132" s="163"/>
      <c r="VO132" s="163"/>
      <c r="VP132" s="163"/>
      <c r="VQ132" s="163"/>
      <c r="VR132" s="163"/>
      <c r="VS132" s="163"/>
      <c r="VT132" s="163"/>
      <c r="VU132" s="163"/>
      <c r="VV132" s="163"/>
      <c r="VW132" s="163"/>
      <c r="VX132" s="163"/>
      <c r="VY132" s="163"/>
      <c r="VZ132" s="163"/>
      <c r="WA132" s="163"/>
      <c r="WB132" s="163"/>
      <c r="WC132" s="163"/>
      <c r="WD132" s="163"/>
      <c r="WE132" s="163"/>
      <c r="WF132" s="163"/>
      <c r="WG132" s="163"/>
      <c r="WH132" s="163"/>
      <c r="WI132" s="163"/>
      <c r="WJ132" s="163"/>
      <c r="WK132" s="163"/>
      <c r="WL132" s="163"/>
      <c r="WM132" s="163"/>
      <c r="WN132" s="163"/>
      <c r="WO132" s="163"/>
      <c r="WP132" s="163"/>
      <c r="WQ132" s="163"/>
      <c r="WR132" s="163"/>
      <c r="WS132" s="163"/>
      <c r="WT132" s="163"/>
      <c r="WU132" s="163"/>
      <c r="WV132" s="163"/>
      <c r="WW132" s="163"/>
      <c r="WX132" s="163"/>
      <c r="WY132" s="163"/>
      <c r="WZ132" s="163"/>
      <c r="XA132" s="163"/>
      <c r="XB132" s="163"/>
      <c r="XC132" s="163"/>
      <c r="XD132" s="163"/>
      <c r="XE132" s="163"/>
      <c r="XF132" s="163"/>
      <c r="XG132" s="163"/>
      <c r="XH132" s="163"/>
      <c r="XI132" s="163"/>
      <c r="XJ132" s="163"/>
      <c r="XK132" s="163"/>
      <c r="XL132" s="163"/>
      <c r="XM132" s="163"/>
      <c r="XN132" s="163"/>
      <c r="XO132" s="163"/>
      <c r="XP132" s="163"/>
      <c r="XQ132" s="163"/>
      <c r="XR132" s="163"/>
      <c r="XS132" s="163"/>
      <c r="XT132" s="163"/>
      <c r="XU132" s="163"/>
      <c r="XV132" s="163"/>
      <c r="XW132" s="163"/>
      <c r="XX132" s="163"/>
      <c r="XY132" s="163"/>
      <c r="XZ132" s="163"/>
      <c r="YA132" s="163"/>
      <c r="YB132" s="163"/>
      <c r="YC132" s="163"/>
      <c r="YD132" s="163"/>
      <c r="YE132" s="163"/>
      <c r="YF132" s="163"/>
      <c r="YG132" s="163"/>
      <c r="YH132" s="163"/>
      <c r="YI132" s="163"/>
      <c r="YJ132" s="163"/>
      <c r="YK132" s="163"/>
      <c r="YL132" s="163"/>
      <c r="YM132" s="163"/>
      <c r="YN132" s="163"/>
      <c r="YO132" s="163"/>
      <c r="YP132" s="163"/>
      <c r="YQ132" s="163"/>
      <c r="YR132" s="163"/>
      <c r="YS132" s="163"/>
      <c r="YT132" s="163"/>
      <c r="YU132" s="163"/>
      <c r="YV132" s="163"/>
      <c r="YW132" s="163"/>
      <c r="YX132" s="163"/>
      <c r="YY132" s="163"/>
      <c r="YZ132" s="163"/>
      <c r="ZA132" s="163"/>
      <c r="ZB132" s="163"/>
      <c r="ZC132" s="163"/>
      <c r="ZD132" s="163"/>
      <c r="ZE132" s="163"/>
      <c r="ZF132" s="163"/>
      <c r="ZG132" s="163"/>
      <c r="ZH132" s="163"/>
      <c r="ZI132" s="163"/>
      <c r="ZJ132" s="163"/>
      <c r="ZK132" s="163"/>
      <c r="ZL132" s="163"/>
      <c r="ZM132" s="163"/>
      <c r="ZN132" s="163"/>
      <c r="ZO132" s="163"/>
      <c r="ZP132" s="163"/>
      <c r="ZQ132" s="163"/>
      <c r="ZR132" s="163"/>
      <c r="ZS132" s="163"/>
      <c r="ZT132" s="163"/>
      <c r="ZU132" s="163"/>
      <c r="ZV132" s="163"/>
      <c r="ZW132" s="163"/>
      <c r="ZX132" s="163"/>
      <c r="ZY132" s="163"/>
      <c r="ZZ132" s="163"/>
      <c r="AAA132" s="163"/>
      <c r="AAB132" s="163"/>
      <c r="AAC132" s="163"/>
      <c r="AAD132" s="163"/>
      <c r="AAE132" s="163"/>
      <c r="AAF132" s="163"/>
      <c r="AAG132" s="163"/>
      <c r="AAH132" s="163"/>
      <c r="AAI132" s="163"/>
      <c r="AAJ132" s="163"/>
      <c r="AAK132" s="163"/>
      <c r="AAL132" s="163"/>
      <c r="AAM132" s="163"/>
      <c r="AAN132" s="163"/>
      <c r="AAO132" s="163"/>
      <c r="AAP132" s="163"/>
      <c r="AAQ132" s="163"/>
      <c r="AAR132" s="163"/>
      <c r="AAS132" s="163"/>
      <c r="AAT132" s="163"/>
      <c r="AAU132" s="163"/>
      <c r="AAV132" s="163"/>
      <c r="AAW132" s="163"/>
      <c r="AAX132" s="163"/>
      <c r="AAY132" s="163"/>
      <c r="AAZ132" s="163"/>
      <c r="ABA132" s="163"/>
      <c r="ABB132" s="163"/>
      <c r="ABC132" s="163"/>
      <c r="ABD132" s="163"/>
      <c r="ABE132" s="163"/>
      <c r="ABF132" s="163"/>
      <c r="ABG132" s="163"/>
      <c r="ABH132" s="163"/>
      <c r="ABI132" s="163"/>
      <c r="ABJ132" s="163"/>
      <c r="ABK132" s="163"/>
      <c r="ABL132" s="163"/>
      <c r="ABM132" s="163"/>
      <c r="ABN132" s="163"/>
      <c r="ABO132" s="163"/>
      <c r="ABP132" s="163"/>
      <c r="ABQ132" s="163"/>
      <c r="ABR132" s="163"/>
      <c r="ABS132" s="163"/>
      <c r="ABT132" s="163"/>
      <c r="ABU132" s="163"/>
      <c r="ABV132" s="163"/>
      <c r="ABW132" s="163"/>
      <c r="ABX132" s="163"/>
      <c r="ABY132" s="163"/>
      <c r="ABZ132" s="163"/>
      <c r="ACA132" s="163"/>
      <c r="ACB132" s="163"/>
      <c r="ACC132" s="163"/>
      <c r="ACD132" s="163"/>
      <c r="ACE132" s="163"/>
      <c r="ACF132" s="163"/>
      <c r="ACG132" s="163"/>
      <c r="ACH132" s="163"/>
      <c r="ACI132" s="163"/>
      <c r="ACJ132" s="163"/>
      <c r="ACK132" s="163"/>
      <c r="ACL132" s="163"/>
      <c r="ACM132" s="163"/>
      <c r="ACN132" s="163"/>
      <c r="ACO132" s="163"/>
      <c r="ACP132" s="163"/>
      <c r="ACQ132" s="163"/>
      <c r="ACR132" s="163"/>
      <c r="ACS132" s="163"/>
      <c r="ACT132" s="163"/>
      <c r="ACU132" s="163"/>
      <c r="ACV132" s="163"/>
      <c r="ACW132" s="163"/>
      <c r="ACX132" s="163"/>
      <c r="ACY132" s="163"/>
      <c r="ACZ132" s="163"/>
      <c r="ADA132" s="163"/>
      <c r="ADB132" s="163"/>
      <c r="ADC132" s="163"/>
      <c r="ADD132" s="163"/>
      <c r="ADE132" s="163"/>
      <c r="ADF132" s="163"/>
      <c r="ADG132" s="163"/>
      <c r="ADH132" s="163"/>
      <c r="ADI132" s="163"/>
      <c r="ADJ132" s="163"/>
      <c r="ADK132" s="163"/>
      <c r="ADL132" s="163"/>
      <c r="ADM132" s="163"/>
      <c r="ADN132" s="163"/>
      <c r="ADO132" s="163"/>
      <c r="ADP132" s="163"/>
      <c r="ADQ132" s="163"/>
      <c r="ADR132" s="163"/>
      <c r="ADS132" s="163"/>
      <c r="ADT132" s="163"/>
      <c r="ADU132" s="163"/>
      <c r="ADV132" s="163"/>
      <c r="ADW132" s="163"/>
      <c r="ADX132" s="163"/>
      <c r="ADY132" s="163"/>
      <c r="ADZ132" s="163"/>
      <c r="AEA132" s="163"/>
      <c r="AEB132" s="163"/>
      <c r="AEC132" s="163"/>
      <c r="AED132" s="163"/>
      <c r="AEE132" s="163"/>
      <c r="AEF132" s="163"/>
      <c r="AEG132" s="163"/>
      <c r="AEH132" s="163"/>
      <c r="AEI132" s="163"/>
      <c r="AEJ132" s="163"/>
      <c r="AEK132" s="163"/>
      <c r="AEL132" s="163"/>
      <c r="AEM132" s="163"/>
      <c r="AEN132" s="163"/>
      <c r="AEO132" s="163"/>
      <c r="AEP132" s="163"/>
      <c r="AEQ132" s="163"/>
      <c r="AER132" s="163"/>
      <c r="AES132" s="163"/>
      <c r="AET132" s="163"/>
      <c r="AEU132" s="163"/>
      <c r="AEV132" s="163"/>
      <c r="AEW132" s="163"/>
      <c r="AEX132" s="163"/>
      <c r="AEY132" s="163"/>
      <c r="AEZ132" s="163"/>
      <c r="AFA132" s="163"/>
      <c r="AFB132" s="163"/>
      <c r="AFC132" s="163"/>
      <c r="AFD132" s="163"/>
      <c r="AFE132" s="163"/>
      <c r="AFF132" s="163"/>
      <c r="AFG132" s="163"/>
      <c r="AFH132" s="163"/>
      <c r="AFI132" s="163"/>
      <c r="AFJ132" s="163"/>
      <c r="AFK132" s="163"/>
      <c r="AFL132" s="163"/>
      <c r="AFM132" s="163"/>
      <c r="AFN132" s="163"/>
      <c r="AFO132" s="163"/>
      <c r="AFP132" s="163"/>
      <c r="AFQ132" s="163"/>
      <c r="AFR132" s="163"/>
      <c r="AFS132" s="163"/>
      <c r="AFT132" s="163"/>
      <c r="AFU132" s="163"/>
      <c r="AFV132" s="163"/>
      <c r="AFW132" s="163"/>
      <c r="AFX132" s="163"/>
      <c r="AFY132" s="163"/>
      <c r="AFZ132" s="163"/>
      <c r="AGA132" s="163"/>
      <c r="AGB132" s="163"/>
      <c r="AGC132" s="163"/>
      <c r="AGD132" s="163"/>
      <c r="AGE132" s="163"/>
      <c r="AGF132" s="163"/>
      <c r="AGG132" s="163"/>
      <c r="AGH132" s="163"/>
      <c r="AGI132" s="163"/>
      <c r="AGJ132" s="163"/>
      <c r="AGK132" s="163"/>
      <c r="AGL132" s="163"/>
      <c r="AGM132" s="163"/>
      <c r="AGN132" s="163"/>
      <c r="AGO132" s="163"/>
      <c r="AGP132" s="163"/>
      <c r="AGQ132" s="163"/>
      <c r="AGR132" s="163"/>
      <c r="AGS132" s="163"/>
      <c r="AGT132" s="163"/>
      <c r="AGU132" s="163"/>
      <c r="AGV132" s="163"/>
      <c r="AGW132" s="163"/>
      <c r="AGX132" s="163"/>
      <c r="AGY132" s="163"/>
      <c r="AGZ132" s="163"/>
      <c r="AHA132" s="163"/>
      <c r="AHB132" s="163"/>
      <c r="AHC132" s="163"/>
      <c r="AHD132" s="163"/>
      <c r="AHE132" s="163"/>
      <c r="AHF132" s="163"/>
      <c r="AHG132" s="163"/>
      <c r="AHH132" s="163"/>
      <c r="AHI132" s="163"/>
      <c r="AHJ132" s="163"/>
      <c r="AHK132" s="163"/>
      <c r="AHL132" s="163"/>
      <c r="AHM132" s="163"/>
      <c r="AHN132" s="163"/>
      <c r="AHO132" s="163"/>
      <c r="AHP132" s="163"/>
      <c r="AHQ132" s="163"/>
      <c r="AHR132" s="163"/>
      <c r="AHS132" s="163"/>
      <c r="AHT132" s="163"/>
      <c r="AHU132" s="163"/>
      <c r="AHV132" s="163"/>
      <c r="AHW132" s="163"/>
      <c r="AHX132" s="163"/>
      <c r="AHY132" s="163"/>
      <c r="AHZ132" s="163"/>
      <c r="AIA132" s="163"/>
      <c r="AIB132" s="163"/>
      <c r="AIC132" s="163"/>
      <c r="AID132" s="163"/>
      <c r="AIE132" s="163"/>
      <c r="AIF132" s="163"/>
      <c r="AIG132" s="163"/>
      <c r="AIH132" s="163"/>
      <c r="AII132" s="163"/>
      <c r="AIJ132" s="163"/>
      <c r="AIK132" s="163"/>
      <c r="AIL132" s="163"/>
      <c r="AIM132" s="163"/>
      <c r="AIN132" s="163"/>
      <c r="AIO132" s="163"/>
      <c r="AIP132" s="163"/>
      <c r="AIQ132" s="163"/>
      <c r="AIR132" s="163"/>
      <c r="AIS132" s="163"/>
      <c r="AIT132" s="163"/>
      <c r="AIU132" s="163"/>
      <c r="AIV132" s="163"/>
      <c r="AIW132" s="163"/>
      <c r="AIX132" s="163"/>
      <c r="AIY132" s="163"/>
      <c r="AIZ132" s="163"/>
      <c r="AJA132" s="163"/>
      <c r="AJB132" s="163"/>
      <c r="AJC132" s="163"/>
      <c r="AJD132" s="163"/>
      <c r="AJE132" s="163"/>
      <c r="AJF132" s="163"/>
      <c r="AJG132" s="163"/>
      <c r="AJH132" s="163"/>
      <c r="AJI132" s="163"/>
      <c r="AJJ132" s="163"/>
      <c r="AJK132" s="163"/>
      <c r="AJL132" s="163"/>
      <c r="AJM132" s="163"/>
      <c r="AJN132" s="163"/>
      <c r="AJO132" s="163"/>
      <c r="AJP132" s="163"/>
      <c r="AJQ132" s="163"/>
      <c r="AJR132" s="163"/>
      <c r="AJS132" s="163"/>
      <c r="AJT132" s="163"/>
      <c r="AJU132" s="163"/>
      <c r="AJV132" s="163"/>
      <c r="AJW132" s="163"/>
      <c r="AJX132" s="163"/>
      <c r="AJY132" s="163"/>
      <c r="AJZ132" s="163"/>
      <c r="AKA132" s="163"/>
      <c r="AKB132" s="163"/>
      <c r="AKC132" s="163"/>
      <c r="AKD132" s="163"/>
      <c r="AKE132" s="163"/>
      <c r="AKF132" s="163"/>
      <c r="AKG132" s="163"/>
      <c r="AKH132" s="163"/>
      <c r="AKI132" s="163"/>
      <c r="AKJ132" s="163"/>
      <c r="AKK132" s="163"/>
      <c r="AKL132" s="163"/>
      <c r="AKM132" s="163"/>
      <c r="AKN132" s="163"/>
      <c r="AKO132" s="163"/>
      <c r="AKP132" s="163"/>
      <c r="AKQ132" s="163"/>
      <c r="AKR132" s="163"/>
      <c r="AKS132" s="163"/>
      <c r="AKT132" s="163"/>
      <c r="AKU132" s="163"/>
      <c r="AKV132" s="163"/>
      <c r="AKW132" s="163"/>
      <c r="AKX132" s="163"/>
      <c r="AKY132" s="163"/>
      <c r="AKZ132" s="163"/>
      <c r="ALA132" s="163"/>
      <c r="ALB132" s="163"/>
      <c r="ALC132" s="163"/>
      <c r="ALD132" s="163"/>
      <c r="ALE132" s="163"/>
      <c r="ALF132" s="163"/>
      <c r="ALG132" s="163"/>
      <c r="ALH132" s="163"/>
      <c r="ALI132" s="163"/>
      <c r="ALJ132" s="163"/>
      <c r="ALK132" s="163"/>
      <c r="ALL132" s="163"/>
      <c r="ALM132" s="163"/>
      <c r="ALN132" s="163"/>
      <c r="ALO132" s="163"/>
      <c r="ALP132" s="163"/>
      <c r="ALQ132" s="163"/>
      <c r="ALR132" s="163"/>
      <c r="ALS132" s="163"/>
      <c r="ALT132" s="163"/>
      <c r="ALU132" s="163"/>
      <c r="ALV132" s="163"/>
      <c r="ALW132" s="163"/>
      <c r="ALX132" s="163"/>
      <c r="ALY132" s="163"/>
      <c r="ALZ132" s="163"/>
      <c r="AMA132" s="163"/>
      <c r="AMB132" s="163"/>
      <c r="AMC132" s="163"/>
      <c r="AMD132" s="163"/>
      <c r="AME132" s="163"/>
      <c r="AMF132" s="163"/>
      <c r="AMG132" s="163"/>
      <c r="AMH132" s="163"/>
      <c r="AMI132" s="163"/>
      <c r="AMJ132" s="163"/>
      <c r="AMK132" s="163"/>
      <c r="AML132" s="163"/>
      <c r="AMM132" s="163"/>
      <c r="AMN132" s="163"/>
      <c r="AMO132" s="163"/>
      <c r="AMP132" s="163"/>
      <c r="AMQ132" s="163"/>
      <c r="AMR132" s="163"/>
      <c r="AMS132" s="163"/>
      <c r="AMT132" s="163"/>
      <c r="AMU132" s="163"/>
      <c r="AMV132" s="163"/>
      <c r="AMW132" s="163"/>
      <c r="AMX132" s="163"/>
      <c r="AMY132" s="163"/>
      <c r="AMZ132" s="163"/>
      <c r="ANA132" s="163"/>
      <c r="ANB132" s="163"/>
      <c r="ANC132" s="163"/>
      <c r="AND132" s="163"/>
      <c r="ANE132" s="163"/>
      <c r="ANF132" s="163"/>
      <c r="ANG132" s="163"/>
      <c r="ANH132" s="163"/>
      <c r="ANI132" s="163"/>
      <c r="ANJ132" s="163"/>
      <c r="ANK132" s="163"/>
      <c r="ANL132" s="163"/>
      <c r="ANM132" s="163"/>
      <c r="ANN132" s="163"/>
      <c r="ANO132" s="163"/>
      <c r="ANP132" s="163"/>
      <c r="ANQ132" s="163"/>
      <c r="ANR132" s="163"/>
      <c r="ANS132" s="163"/>
      <c r="ANT132" s="163"/>
      <c r="ANU132" s="163"/>
      <c r="ANV132" s="163"/>
      <c r="ANW132" s="163"/>
      <c r="ANX132" s="163"/>
      <c r="ANY132" s="163"/>
      <c r="ANZ132" s="163"/>
      <c r="AOA132" s="163"/>
      <c r="AOB132" s="163"/>
      <c r="AOC132" s="163"/>
      <c r="AOD132" s="163"/>
      <c r="AOE132" s="163"/>
      <c r="AOF132" s="163"/>
      <c r="AOG132" s="163"/>
      <c r="AOH132" s="163"/>
      <c r="AOI132" s="163"/>
      <c r="AOJ132" s="163"/>
      <c r="AOK132" s="163"/>
      <c r="AOL132" s="163"/>
      <c r="AOM132" s="163"/>
      <c r="AON132" s="163"/>
      <c r="AOO132" s="163"/>
      <c r="AOP132" s="163"/>
      <c r="AOQ132" s="163"/>
      <c r="AOR132" s="163"/>
      <c r="AOS132" s="163"/>
      <c r="AOT132" s="163"/>
      <c r="AOU132" s="163"/>
      <c r="AOV132" s="163"/>
      <c r="AOW132" s="163"/>
      <c r="AOX132" s="163"/>
      <c r="AOY132" s="163"/>
      <c r="AOZ132" s="163"/>
      <c r="APA132" s="163"/>
      <c r="APB132" s="163"/>
      <c r="APC132" s="163"/>
      <c r="APD132" s="163"/>
      <c r="APE132" s="163"/>
      <c r="APF132" s="163"/>
      <c r="APG132" s="163"/>
      <c r="APH132" s="163"/>
      <c r="API132" s="163"/>
      <c r="APJ132" s="163"/>
      <c r="APK132" s="163"/>
      <c r="APL132" s="163"/>
      <c r="APM132" s="163"/>
      <c r="APN132" s="163"/>
      <c r="APO132" s="163"/>
      <c r="APP132" s="163"/>
      <c r="APQ132" s="163"/>
      <c r="APR132" s="163"/>
      <c r="APS132" s="163"/>
      <c r="APT132" s="163"/>
      <c r="APU132" s="163"/>
      <c r="APV132" s="163"/>
      <c r="APW132" s="163"/>
      <c r="APX132" s="163"/>
      <c r="APY132" s="163"/>
      <c r="APZ132" s="163"/>
      <c r="AQA132" s="163"/>
      <c r="AQB132" s="163"/>
      <c r="AQC132" s="163"/>
      <c r="AQD132" s="163"/>
      <c r="AQE132" s="163"/>
      <c r="AQF132" s="163"/>
      <c r="AQG132" s="163"/>
      <c r="AQH132" s="163"/>
      <c r="AQI132" s="163"/>
      <c r="AQJ132" s="163"/>
      <c r="AQK132" s="163"/>
      <c r="AQL132" s="163"/>
      <c r="AQM132" s="163"/>
      <c r="AQN132" s="163"/>
      <c r="AQO132" s="163"/>
      <c r="AQP132" s="163"/>
      <c r="AQQ132" s="163"/>
      <c r="AQR132" s="163"/>
      <c r="AQS132" s="163"/>
      <c r="AQT132" s="163"/>
      <c r="AQU132" s="163"/>
      <c r="AQV132" s="163"/>
      <c r="AQW132" s="163"/>
      <c r="AQX132" s="163"/>
      <c r="AQY132" s="163"/>
      <c r="AQZ132" s="163"/>
      <c r="ARA132" s="163"/>
      <c r="ARB132" s="163"/>
      <c r="ARC132" s="163"/>
      <c r="ARD132" s="163"/>
      <c r="ARE132" s="163"/>
      <c r="ARF132" s="163"/>
      <c r="ARG132" s="163"/>
      <c r="ARH132" s="163"/>
      <c r="ARI132" s="163"/>
      <c r="ARJ132" s="163"/>
      <c r="ARK132" s="163"/>
      <c r="ARL132" s="163"/>
      <c r="ARM132" s="163"/>
      <c r="ARN132" s="163"/>
      <c r="ARO132" s="163"/>
      <c r="ARP132" s="163"/>
      <c r="ARQ132" s="163"/>
      <c r="ARR132" s="163"/>
      <c r="ARS132" s="163"/>
      <c r="ART132" s="163"/>
      <c r="ARU132" s="163"/>
      <c r="ARV132" s="163"/>
      <c r="ARW132" s="163"/>
      <c r="ARX132" s="163"/>
      <c r="ARY132" s="163"/>
      <c r="ARZ132" s="163"/>
      <c r="ASA132" s="163"/>
      <c r="ASB132" s="163"/>
      <c r="ASC132" s="163"/>
      <c r="ASD132" s="163"/>
      <c r="ASE132" s="163"/>
      <c r="ASF132" s="163"/>
      <c r="ASG132" s="163"/>
      <c r="ASH132" s="163"/>
      <c r="ASI132" s="163"/>
      <c r="ASJ132" s="163"/>
      <c r="ASK132" s="163"/>
      <c r="ASL132" s="163"/>
      <c r="ASM132" s="163"/>
      <c r="ASN132" s="163"/>
      <c r="ASO132" s="163"/>
      <c r="ASP132" s="163"/>
      <c r="ASQ132" s="163"/>
      <c r="ASR132" s="163"/>
      <c r="ASS132" s="163"/>
      <c r="AST132" s="163"/>
      <c r="ASU132" s="163"/>
      <c r="ASV132" s="163"/>
      <c r="ASW132" s="163"/>
      <c r="ASX132" s="163"/>
      <c r="ASY132" s="163"/>
      <c r="ASZ132" s="163"/>
      <c r="ATA132" s="163"/>
      <c r="ATB132" s="163"/>
      <c r="ATC132" s="163"/>
      <c r="ATD132" s="163"/>
      <c r="ATE132" s="163"/>
      <c r="ATF132" s="163"/>
      <c r="ATG132" s="163"/>
      <c r="ATH132" s="163"/>
      <c r="ATI132" s="163"/>
      <c r="ATJ132" s="163"/>
      <c r="ATK132" s="163"/>
      <c r="ATL132" s="163"/>
      <c r="ATM132" s="163"/>
      <c r="ATN132" s="163"/>
      <c r="ATO132" s="163"/>
      <c r="ATP132" s="163"/>
      <c r="ATQ132" s="163"/>
      <c r="ATR132" s="163"/>
      <c r="ATS132" s="163"/>
      <c r="ATT132" s="163"/>
      <c r="ATU132" s="163"/>
      <c r="ATV132" s="163"/>
      <c r="ATW132" s="163"/>
      <c r="ATX132" s="163"/>
      <c r="ATY132" s="163"/>
      <c r="ATZ132" s="163"/>
      <c r="AUA132" s="163"/>
      <c r="AUB132" s="163"/>
      <c r="AUC132" s="163"/>
      <c r="AUD132" s="163"/>
      <c r="AUE132" s="163"/>
      <c r="AUF132" s="163"/>
      <c r="AUG132" s="163"/>
      <c r="AUH132" s="163"/>
      <c r="AUI132" s="163"/>
      <c r="AUJ132" s="163"/>
      <c r="AUK132" s="163"/>
      <c r="AUL132" s="163"/>
      <c r="AUM132" s="163"/>
      <c r="AUN132" s="163"/>
      <c r="AUO132" s="163"/>
      <c r="AUP132" s="163"/>
      <c r="AUQ132" s="163"/>
      <c r="AUR132" s="163"/>
      <c r="AUS132" s="163"/>
      <c r="AUT132" s="163"/>
      <c r="AUU132" s="163"/>
      <c r="AUV132" s="163"/>
      <c r="AUW132" s="163"/>
      <c r="AUX132" s="163"/>
      <c r="AUY132" s="163"/>
      <c r="AUZ132" s="163"/>
      <c r="AVA132" s="163"/>
      <c r="AVB132" s="163"/>
      <c r="AVC132" s="163"/>
      <c r="AVD132" s="163"/>
      <c r="AVE132" s="163"/>
      <c r="AVF132" s="163"/>
      <c r="AVG132" s="163"/>
      <c r="AVH132" s="163"/>
      <c r="AVI132" s="163"/>
      <c r="AVJ132" s="163"/>
      <c r="AVK132" s="163"/>
      <c r="AVL132" s="163"/>
      <c r="AVM132" s="163"/>
      <c r="AVN132" s="163"/>
      <c r="AVO132" s="163"/>
      <c r="AVP132" s="163"/>
      <c r="AVQ132" s="163"/>
      <c r="AVR132" s="163"/>
      <c r="AVS132" s="163"/>
      <c r="AVT132" s="163"/>
      <c r="AVU132" s="163"/>
      <c r="AVV132" s="163"/>
      <c r="AVW132" s="163"/>
      <c r="AVX132" s="163"/>
      <c r="AVY132" s="163"/>
      <c r="AVZ132" s="163"/>
      <c r="AWA132" s="163"/>
      <c r="AWB132" s="163"/>
      <c r="AWC132" s="163"/>
      <c r="AWD132" s="163"/>
      <c r="AWE132" s="163"/>
      <c r="AWF132" s="163"/>
      <c r="AWG132" s="163"/>
      <c r="AWH132" s="163"/>
      <c r="AWI132" s="163"/>
      <c r="AWJ132" s="163"/>
      <c r="AWK132" s="163"/>
      <c r="AWL132" s="163"/>
      <c r="AWM132" s="163"/>
      <c r="AWN132" s="163"/>
      <c r="AWO132" s="163"/>
      <c r="AWP132" s="163"/>
      <c r="AWQ132" s="163"/>
      <c r="AWR132" s="163"/>
      <c r="AWS132" s="163"/>
      <c r="AWT132" s="163"/>
      <c r="AWU132" s="163"/>
      <c r="AWV132" s="163"/>
      <c r="AWW132" s="163"/>
      <c r="AWX132" s="163"/>
      <c r="AWY132" s="163"/>
      <c r="AWZ132" s="163"/>
      <c r="AXA132" s="163"/>
      <c r="AXB132" s="163"/>
      <c r="AXC132" s="163"/>
      <c r="AXD132" s="163"/>
      <c r="AXE132" s="163"/>
      <c r="AXF132" s="163"/>
      <c r="AXG132" s="163"/>
      <c r="AXH132" s="163"/>
      <c r="AXI132" s="163"/>
      <c r="AXJ132" s="163"/>
      <c r="AXK132" s="163"/>
      <c r="AXL132" s="163"/>
      <c r="AXM132" s="163"/>
      <c r="AXN132" s="163"/>
      <c r="AXO132" s="163"/>
      <c r="AXP132" s="163"/>
      <c r="AXQ132" s="163"/>
      <c r="AXR132" s="163"/>
      <c r="AXS132" s="163"/>
      <c r="AXT132" s="163"/>
      <c r="AXU132" s="163"/>
      <c r="AXV132" s="163"/>
      <c r="AXW132" s="163"/>
      <c r="AXX132" s="163"/>
      <c r="AXY132" s="163"/>
      <c r="AXZ132" s="163"/>
      <c r="AYA132" s="163"/>
      <c r="AYB132" s="163"/>
      <c r="AYC132" s="163"/>
      <c r="AYD132" s="163"/>
      <c r="AYE132" s="163"/>
      <c r="AYF132" s="163"/>
      <c r="AYG132" s="163"/>
      <c r="AYH132" s="163"/>
      <c r="AYI132" s="163"/>
      <c r="AYJ132" s="163"/>
      <c r="AYK132" s="163"/>
      <c r="AYL132" s="163"/>
      <c r="AYM132" s="163"/>
      <c r="AYN132" s="163"/>
      <c r="AYO132" s="163"/>
      <c r="AYP132" s="163"/>
      <c r="AYQ132" s="163"/>
      <c r="AYR132" s="163"/>
      <c r="AYS132" s="163"/>
      <c r="AYT132" s="163"/>
      <c r="AYU132" s="163"/>
      <c r="AYV132" s="163"/>
      <c r="AYW132" s="163"/>
      <c r="AYX132" s="163"/>
      <c r="AYY132" s="163"/>
      <c r="AYZ132" s="163"/>
      <c r="AZA132" s="163"/>
      <c r="AZB132" s="163"/>
      <c r="AZC132" s="163"/>
      <c r="AZD132" s="163"/>
      <c r="AZE132" s="163"/>
      <c r="AZF132" s="163"/>
      <c r="AZG132" s="163"/>
      <c r="AZH132" s="163"/>
      <c r="AZI132" s="163"/>
      <c r="AZJ132" s="163"/>
      <c r="AZK132" s="163"/>
      <c r="AZL132" s="163"/>
      <c r="AZM132" s="163"/>
      <c r="AZN132" s="163"/>
      <c r="AZO132" s="163"/>
      <c r="AZP132" s="163"/>
      <c r="AZQ132" s="163"/>
      <c r="AZR132" s="163"/>
      <c r="AZS132" s="163"/>
      <c r="AZT132" s="163"/>
      <c r="AZU132" s="163"/>
      <c r="AZV132" s="163"/>
      <c r="AZW132" s="163"/>
      <c r="AZX132" s="163"/>
      <c r="AZY132" s="163"/>
      <c r="AZZ132" s="163"/>
      <c r="BAA132" s="163"/>
      <c r="BAB132" s="163"/>
      <c r="BAC132" s="163"/>
      <c r="BAD132" s="163"/>
      <c r="BAE132" s="163"/>
      <c r="BAF132" s="163"/>
      <c r="BAG132" s="163"/>
      <c r="BAH132" s="163"/>
      <c r="BAI132" s="163"/>
      <c r="BAJ132" s="163"/>
      <c r="BAK132" s="163"/>
      <c r="BAL132" s="163"/>
      <c r="BAM132" s="163"/>
      <c r="BAN132" s="163"/>
      <c r="BAO132" s="163"/>
      <c r="BAP132" s="163"/>
      <c r="BAQ132" s="163"/>
      <c r="BAR132" s="163"/>
      <c r="BAS132" s="163"/>
      <c r="BAT132" s="163"/>
      <c r="BAU132" s="163"/>
      <c r="BAV132" s="163"/>
      <c r="BAW132" s="163"/>
      <c r="BAX132" s="163"/>
      <c r="BAY132" s="163"/>
      <c r="BAZ132" s="163"/>
      <c r="BBA132" s="163"/>
      <c r="BBB132" s="163"/>
      <c r="BBC132" s="163"/>
      <c r="BBD132" s="163"/>
      <c r="BBE132" s="163"/>
      <c r="BBF132" s="163"/>
      <c r="BBG132" s="163"/>
      <c r="BBH132" s="163"/>
      <c r="BBI132" s="163"/>
      <c r="BBJ132" s="163"/>
      <c r="BBK132" s="163"/>
      <c r="BBL132" s="163"/>
      <c r="BBM132" s="163"/>
      <c r="BBN132" s="163"/>
      <c r="BBO132" s="163"/>
      <c r="BBP132" s="163"/>
      <c r="BBQ132" s="163"/>
      <c r="BBR132" s="163"/>
      <c r="BBS132" s="163"/>
      <c r="BBT132" s="163"/>
      <c r="BBU132" s="163"/>
      <c r="BBV132" s="163"/>
      <c r="BBW132" s="163"/>
      <c r="BBX132" s="163"/>
      <c r="BBY132" s="163"/>
      <c r="BBZ132" s="163"/>
      <c r="BCA132" s="163"/>
      <c r="BCB132" s="163"/>
      <c r="BCC132" s="163"/>
      <c r="BCD132" s="163"/>
      <c r="BCE132" s="163"/>
      <c r="BCF132" s="163"/>
      <c r="BCG132" s="163"/>
      <c r="BCH132" s="163"/>
      <c r="BCI132" s="163"/>
      <c r="BCJ132" s="163"/>
      <c r="BCK132" s="163"/>
      <c r="BCL132" s="163"/>
      <c r="BCM132" s="163"/>
      <c r="BCN132" s="163"/>
      <c r="BCO132" s="163"/>
      <c r="BCP132" s="163"/>
      <c r="BCQ132" s="163"/>
      <c r="BCR132" s="163"/>
      <c r="BCS132" s="163"/>
      <c r="BCT132" s="163"/>
      <c r="BCU132" s="163"/>
      <c r="BCV132" s="163"/>
      <c r="BCW132" s="163"/>
      <c r="BCX132" s="163"/>
      <c r="BCY132" s="163"/>
      <c r="BCZ132" s="163"/>
      <c r="BDA132" s="163"/>
      <c r="BDB132" s="163"/>
      <c r="BDC132" s="163"/>
      <c r="BDD132" s="163"/>
      <c r="BDE132" s="163"/>
      <c r="BDF132" s="163"/>
      <c r="BDG132" s="163"/>
      <c r="BDH132" s="163"/>
      <c r="BDI132" s="163"/>
      <c r="BDJ132" s="163"/>
      <c r="BDK132" s="163"/>
      <c r="BDL132" s="163"/>
      <c r="BDM132" s="163"/>
      <c r="BDN132" s="163"/>
      <c r="BDO132" s="163"/>
      <c r="BDP132" s="163"/>
      <c r="BDQ132" s="163"/>
      <c r="BDR132" s="163"/>
      <c r="BDS132" s="163"/>
      <c r="BDT132" s="163"/>
      <c r="BDU132" s="163"/>
      <c r="BDV132" s="163"/>
      <c r="BDW132" s="163"/>
      <c r="BDX132" s="163"/>
      <c r="BDY132" s="163"/>
      <c r="BDZ132" s="163"/>
      <c r="BEA132" s="163"/>
      <c r="BEB132" s="163"/>
      <c r="BEC132" s="163"/>
      <c r="BED132" s="163"/>
      <c r="BEE132" s="163"/>
      <c r="BEF132" s="163"/>
      <c r="BEG132" s="163"/>
      <c r="BEH132" s="163"/>
      <c r="BEI132" s="163"/>
      <c r="BEJ132" s="163"/>
      <c r="BEK132" s="163"/>
      <c r="BEL132" s="163"/>
      <c r="BEM132" s="163"/>
      <c r="BEN132" s="163"/>
      <c r="BEO132" s="163"/>
      <c r="BEP132" s="163"/>
      <c r="BEQ132" s="163"/>
      <c r="BER132" s="163"/>
      <c r="BES132" s="163"/>
      <c r="BET132" s="163"/>
      <c r="BEU132" s="163"/>
      <c r="BEV132" s="163"/>
      <c r="BEW132" s="163"/>
      <c r="BEX132" s="163"/>
      <c r="BEY132" s="163"/>
      <c r="BEZ132" s="163"/>
      <c r="BFA132" s="163"/>
      <c r="BFB132" s="163"/>
      <c r="BFC132" s="163"/>
      <c r="BFD132" s="163"/>
      <c r="BFE132" s="163"/>
      <c r="BFF132" s="163"/>
      <c r="BFG132" s="163"/>
      <c r="BFH132" s="163"/>
      <c r="BFI132" s="163"/>
      <c r="BFJ132" s="163"/>
      <c r="BFK132" s="163"/>
      <c r="BFL132" s="163"/>
      <c r="BFM132" s="163"/>
      <c r="BFN132" s="163"/>
      <c r="BFO132" s="163"/>
      <c r="BFP132" s="163"/>
      <c r="BFQ132" s="163"/>
      <c r="BFR132" s="163"/>
      <c r="BFS132" s="163"/>
      <c r="BFT132" s="163"/>
      <c r="BFU132" s="163"/>
      <c r="BFV132" s="163"/>
      <c r="BFW132" s="163"/>
      <c r="BFX132" s="163"/>
      <c r="BFY132" s="163"/>
      <c r="BFZ132" s="163"/>
      <c r="BGA132" s="163"/>
      <c r="BGB132" s="163"/>
      <c r="BGC132" s="163"/>
      <c r="BGD132" s="163"/>
      <c r="BGE132" s="163"/>
      <c r="BGF132" s="163"/>
      <c r="BGG132" s="163"/>
      <c r="BGH132" s="163"/>
      <c r="BGI132" s="163"/>
      <c r="BGJ132" s="163"/>
      <c r="BGK132" s="163"/>
      <c r="BGL132" s="163"/>
      <c r="BGM132" s="163"/>
      <c r="BGN132" s="163"/>
      <c r="BGO132" s="163"/>
      <c r="BGP132" s="163"/>
      <c r="BGQ132" s="163"/>
      <c r="BGR132" s="163"/>
      <c r="BGS132" s="163"/>
      <c r="BGT132" s="163"/>
      <c r="BGU132" s="163"/>
      <c r="BGV132" s="163"/>
      <c r="BGW132" s="163"/>
      <c r="BGX132" s="163"/>
      <c r="BGY132" s="163"/>
      <c r="BGZ132" s="163"/>
      <c r="BHA132" s="163"/>
      <c r="BHB132" s="163"/>
      <c r="BHC132" s="163"/>
      <c r="BHD132" s="163"/>
      <c r="BHE132" s="163"/>
      <c r="BHF132" s="163"/>
      <c r="BHG132" s="163"/>
      <c r="BHH132" s="163"/>
      <c r="BHI132" s="163"/>
      <c r="BHJ132" s="163"/>
      <c r="BHK132" s="163"/>
      <c r="BHL132" s="163"/>
      <c r="BHM132" s="163"/>
      <c r="BHN132" s="163"/>
      <c r="BHO132" s="163"/>
      <c r="BHP132" s="163"/>
      <c r="BHQ132" s="163"/>
      <c r="BHR132" s="163"/>
      <c r="BHS132" s="163"/>
      <c r="BHT132" s="163"/>
      <c r="BHU132" s="163"/>
      <c r="BHV132" s="163"/>
      <c r="BHW132" s="163"/>
      <c r="BHX132" s="163"/>
      <c r="BHY132" s="163"/>
      <c r="BHZ132" s="163"/>
      <c r="BIA132" s="163"/>
      <c r="BIB132" s="163"/>
      <c r="BIC132" s="163"/>
      <c r="BID132" s="163"/>
      <c r="BIE132" s="163"/>
      <c r="BIF132" s="163"/>
      <c r="BIG132" s="163"/>
      <c r="BIH132" s="163"/>
      <c r="BII132" s="163"/>
      <c r="BIJ132" s="163"/>
      <c r="BIK132" s="163"/>
      <c r="BIL132" s="163"/>
      <c r="BIM132" s="163"/>
      <c r="BIN132" s="163"/>
      <c r="BIO132" s="163"/>
      <c r="BIP132" s="163"/>
      <c r="BIQ132" s="163"/>
      <c r="BIR132" s="163"/>
      <c r="BIS132" s="163"/>
      <c r="BIT132" s="163"/>
      <c r="BIU132" s="163"/>
      <c r="BIV132" s="163"/>
      <c r="BIW132" s="163"/>
      <c r="BIX132" s="163"/>
      <c r="BIY132" s="163"/>
      <c r="BIZ132" s="163"/>
      <c r="BJA132" s="163"/>
      <c r="BJB132" s="163"/>
      <c r="BJC132" s="163"/>
      <c r="BJD132" s="163"/>
      <c r="BJE132" s="163"/>
      <c r="BJF132" s="163"/>
      <c r="BJG132" s="163"/>
      <c r="BJH132" s="163"/>
      <c r="BJI132" s="163"/>
      <c r="BJJ132" s="163"/>
      <c r="BJK132" s="163"/>
      <c r="BJL132" s="163"/>
      <c r="BJM132" s="163"/>
      <c r="BJN132" s="163"/>
      <c r="BJO132" s="163"/>
      <c r="BJP132" s="163"/>
      <c r="BJQ132" s="163"/>
      <c r="BJR132" s="163"/>
      <c r="BJS132" s="163"/>
      <c r="BJT132" s="163"/>
      <c r="BJU132" s="163"/>
      <c r="BJV132" s="163"/>
      <c r="BJW132" s="163"/>
      <c r="BJX132" s="163"/>
      <c r="BJY132" s="163"/>
      <c r="BJZ132" s="163"/>
      <c r="BKA132" s="163"/>
      <c r="BKB132" s="163"/>
      <c r="BKC132" s="163"/>
      <c r="BKD132" s="163"/>
      <c r="BKE132" s="163"/>
      <c r="BKF132" s="163"/>
      <c r="BKG132" s="163"/>
      <c r="BKH132" s="163"/>
      <c r="BKI132" s="163"/>
      <c r="BKJ132" s="163"/>
      <c r="BKK132" s="163"/>
      <c r="BKL132" s="163"/>
      <c r="BKM132" s="163"/>
      <c r="BKN132" s="163"/>
      <c r="BKO132" s="163"/>
      <c r="BKP132" s="163"/>
      <c r="BKQ132" s="163"/>
      <c r="BKR132" s="163"/>
      <c r="BKS132" s="163"/>
      <c r="BKT132" s="163"/>
      <c r="BKU132" s="163"/>
      <c r="BKV132" s="163"/>
      <c r="BKW132" s="163"/>
      <c r="BKX132" s="163"/>
      <c r="BKY132" s="163"/>
      <c r="BKZ132" s="163"/>
      <c r="BLA132" s="163"/>
      <c r="BLB132" s="163"/>
      <c r="BLC132" s="163"/>
      <c r="BLD132" s="163"/>
      <c r="BLE132" s="163"/>
      <c r="BLF132" s="163"/>
      <c r="BLG132" s="163"/>
      <c r="BLH132" s="163"/>
      <c r="BLI132" s="163"/>
      <c r="BLJ132" s="163"/>
      <c r="BLK132" s="163"/>
      <c r="BLL132" s="163"/>
      <c r="BLM132" s="163"/>
      <c r="BLN132" s="163"/>
      <c r="BLO132" s="163"/>
      <c r="BLP132" s="163"/>
      <c r="BLQ132" s="163"/>
      <c r="BLR132" s="163"/>
      <c r="BLS132" s="163"/>
      <c r="BLT132" s="163"/>
      <c r="BLU132" s="163"/>
      <c r="BLV132" s="163"/>
      <c r="BLW132" s="163"/>
      <c r="BLX132" s="163"/>
      <c r="BLY132" s="163"/>
      <c r="BLZ132" s="163"/>
      <c r="BMA132" s="163"/>
      <c r="BMB132" s="163"/>
      <c r="BMC132" s="163"/>
      <c r="BMD132" s="163"/>
      <c r="BME132" s="163"/>
      <c r="BMF132" s="163"/>
      <c r="BMG132" s="163"/>
      <c r="BMH132" s="163"/>
      <c r="BMI132" s="163"/>
      <c r="BMJ132" s="163"/>
      <c r="BMK132" s="163"/>
      <c r="BML132" s="163"/>
      <c r="BMM132" s="163"/>
      <c r="BMN132" s="163"/>
      <c r="BMO132" s="163"/>
      <c r="BMP132" s="163"/>
      <c r="BMQ132" s="163"/>
      <c r="BMR132" s="163"/>
      <c r="BMS132" s="163"/>
      <c r="BMT132" s="163"/>
      <c r="BMU132" s="163"/>
      <c r="BMV132" s="163"/>
      <c r="BMW132" s="163"/>
      <c r="BMX132" s="163"/>
      <c r="BMY132" s="163"/>
      <c r="BMZ132" s="163"/>
      <c r="BNA132" s="163"/>
      <c r="BNB132" s="163"/>
      <c r="BNC132" s="163"/>
      <c r="BND132" s="163"/>
      <c r="BNE132" s="163"/>
      <c r="BNF132" s="163"/>
      <c r="BNG132" s="163"/>
      <c r="BNH132" s="163"/>
      <c r="BNI132" s="163"/>
      <c r="BNJ132" s="163"/>
      <c r="BNK132" s="163"/>
      <c r="BNL132" s="163"/>
      <c r="BNM132" s="163"/>
      <c r="BNN132" s="163"/>
      <c r="BNO132" s="163"/>
      <c r="BNP132" s="163"/>
      <c r="BNQ132" s="163"/>
      <c r="BNR132" s="163"/>
      <c r="BNS132" s="163"/>
      <c r="BNT132" s="163"/>
      <c r="BNU132" s="163"/>
      <c r="BNV132" s="163"/>
      <c r="BNW132" s="163"/>
      <c r="BNX132" s="163"/>
      <c r="BNY132" s="163"/>
      <c r="BNZ132" s="163"/>
      <c r="BOA132" s="163"/>
      <c r="BOB132" s="163"/>
      <c r="BOC132" s="163"/>
      <c r="BOD132" s="163"/>
      <c r="BOE132" s="163"/>
      <c r="BOF132" s="163"/>
      <c r="BOG132" s="163"/>
      <c r="BOH132" s="163"/>
      <c r="BOI132" s="163"/>
      <c r="BOJ132" s="163"/>
      <c r="BOK132" s="163"/>
      <c r="BOL132" s="163"/>
      <c r="BOM132" s="163"/>
      <c r="BON132" s="163"/>
      <c r="BOO132" s="163"/>
      <c r="BOP132" s="163"/>
      <c r="BOQ132" s="163"/>
      <c r="BOR132" s="163"/>
      <c r="BOS132" s="163"/>
      <c r="BOT132" s="163"/>
      <c r="BOU132" s="163"/>
      <c r="BOV132" s="163"/>
      <c r="BOW132" s="163"/>
      <c r="BOX132" s="163"/>
      <c r="BOY132" s="163"/>
      <c r="BOZ132" s="163"/>
      <c r="BPA132" s="163"/>
      <c r="BPB132" s="163"/>
      <c r="BPC132" s="163"/>
      <c r="BPD132" s="163"/>
      <c r="BPE132" s="163"/>
      <c r="BPF132" s="163"/>
      <c r="BPG132" s="163"/>
      <c r="BPH132" s="163"/>
      <c r="BPI132" s="163"/>
      <c r="BPJ132" s="163"/>
      <c r="BPK132" s="163"/>
      <c r="BPL132" s="163"/>
      <c r="BPM132" s="163"/>
      <c r="BPN132" s="163"/>
      <c r="BPO132" s="163"/>
      <c r="BPP132" s="163"/>
      <c r="BPQ132" s="163"/>
      <c r="BPR132" s="163"/>
      <c r="BPS132" s="163"/>
      <c r="BPT132" s="163"/>
      <c r="BPU132" s="163"/>
      <c r="BPV132" s="163"/>
      <c r="BPW132" s="163"/>
      <c r="BPX132" s="163"/>
      <c r="BPY132" s="163"/>
      <c r="BPZ132" s="163"/>
      <c r="BQA132" s="163"/>
      <c r="BQB132" s="163"/>
      <c r="BQC132" s="163"/>
      <c r="BQD132" s="163"/>
      <c r="BQE132" s="163"/>
      <c r="BQF132" s="163"/>
      <c r="BQG132" s="163"/>
      <c r="BQH132" s="163"/>
      <c r="BQI132" s="163"/>
      <c r="BQJ132" s="163"/>
      <c r="BQK132" s="163"/>
      <c r="BQL132" s="163"/>
      <c r="BQM132" s="163"/>
      <c r="BQN132" s="163"/>
      <c r="BQO132" s="163"/>
      <c r="BQP132" s="163"/>
      <c r="BQQ132" s="163"/>
      <c r="BQR132" s="163"/>
      <c r="BQS132" s="163"/>
      <c r="BQT132" s="163"/>
      <c r="BQU132" s="163"/>
      <c r="BQV132" s="163"/>
      <c r="BQW132" s="163"/>
    </row>
    <row r="133" spans="1:1817" s="72" customFormat="1" ht="38.25" hidden="1" x14ac:dyDescent="0.25">
      <c r="A133" s="121" t="s">
        <v>315</v>
      </c>
      <c r="B133" s="121" t="s">
        <v>338</v>
      </c>
      <c r="C133" s="121" t="s">
        <v>16</v>
      </c>
      <c r="D133" s="122" t="s">
        <v>17</v>
      </c>
      <c r="E133" s="123" t="s">
        <v>18</v>
      </c>
      <c r="F133" s="122" t="s">
        <v>19</v>
      </c>
      <c r="G133" s="123">
        <v>124</v>
      </c>
      <c r="H133" s="124" t="s">
        <v>74</v>
      </c>
      <c r="I133" s="125">
        <v>358</v>
      </c>
      <c r="J133" s="126" t="s">
        <v>184</v>
      </c>
      <c r="K133" s="125">
        <v>107</v>
      </c>
      <c r="L133" s="124" t="s">
        <v>185</v>
      </c>
      <c r="M133" s="123"/>
      <c r="N133" s="125">
        <v>1024</v>
      </c>
      <c r="O133" s="125">
        <v>3</v>
      </c>
      <c r="P133" s="126" t="s">
        <v>297</v>
      </c>
      <c r="Q133" s="287" t="s">
        <v>26</v>
      </c>
      <c r="R133" s="130">
        <f t="shared" si="121"/>
        <v>4</v>
      </c>
      <c r="S133" s="130">
        <v>1</v>
      </c>
      <c r="T133" s="130">
        <v>1</v>
      </c>
      <c r="U133" s="130">
        <v>1</v>
      </c>
      <c r="V133" s="130">
        <v>1</v>
      </c>
      <c r="W133" s="130">
        <v>0</v>
      </c>
      <c r="X133" s="139">
        <v>0.35</v>
      </c>
      <c r="Y133" s="139">
        <v>0.35</v>
      </c>
      <c r="Z133" s="241">
        <f>+Y133/T133</f>
        <v>0.35</v>
      </c>
      <c r="AA133" s="189">
        <v>0.5</v>
      </c>
      <c r="AB133" s="139"/>
      <c r="AC133" s="241"/>
      <c r="AD133" s="189"/>
      <c r="AE133" s="139"/>
      <c r="AF133" s="241"/>
      <c r="AG133" s="188">
        <v>0.75</v>
      </c>
      <c r="AJ133" s="139"/>
      <c r="AK133" s="139"/>
      <c r="AL133" s="185"/>
      <c r="AM133" s="139"/>
      <c r="AN133" s="185">
        <v>1</v>
      </c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  <c r="IW133" s="97"/>
      <c r="IX133" s="97"/>
      <c r="IY133" s="97"/>
      <c r="IZ133" s="97"/>
      <c r="JA133" s="97"/>
      <c r="JB133" s="97"/>
      <c r="JC133" s="97"/>
      <c r="JD133" s="97"/>
      <c r="JE133" s="97"/>
      <c r="JF133" s="97"/>
      <c r="JG133" s="97"/>
      <c r="JH133" s="97"/>
      <c r="JI133" s="97"/>
      <c r="JJ133" s="97"/>
      <c r="JK133" s="97"/>
      <c r="JL133" s="97"/>
      <c r="JM133" s="97"/>
      <c r="JN133" s="97"/>
      <c r="JO133" s="97"/>
      <c r="JP133" s="97"/>
      <c r="JQ133" s="97"/>
      <c r="JR133" s="97"/>
      <c r="JS133" s="97"/>
      <c r="JT133" s="97"/>
      <c r="JU133" s="97"/>
      <c r="JV133" s="97"/>
      <c r="JW133" s="97"/>
      <c r="JX133" s="97"/>
      <c r="JY133" s="97"/>
      <c r="JZ133" s="97"/>
      <c r="KA133" s="97"/>
      <c r="KB133" s="97"/>
      <c r="KC133" s="97"/>
      <c r="KD133" s="97"/>
      <c r="KE133" s="97"/>
      <c r="KF133" s="97"/>
      <c r="KG133" s="97"/>
      <c r="KH133" s="97"/>
      <c r="KI133" s="97"/>
      <c r="KJ133" s="97"/>
      <c r="KK133" s="97"/>
      <c r="KL133" s="97"/>
      <c r="KM133" s="97"/>
      <c r="KN133" s="97"/>
      <c r="KO133" s="97"/>
      <c r="KP133" s="97"/>
      <c r="KQ133" s="97"/>
      <c r="KR133" s="97"/>
      <c r="KS133" s="97"/>
      <c r="KT133" s="97"/>
      <c r="KU133" s="97"/>
      <c r="KV133" s="97"/>
      <c r="KW133" s="97"/>
      <c r="KX133" s="97"/>
      <c r="KY133" s="97"/>
      <c r="KZ133" s="97"/>
      <c r="LA133" s="97"/>
      <c r="LB133" s="97"/>
      <c r="LC133" s="97"/>
      <c r="LD133" s="97"/>
      <c r="LE133" s="97"/>
      <c r="LF133" s="97"/>
      <c r="LG133" s="97"/>
      <c r="LH133" s="97"/>
      <c r="LI133" s="97"/>
      <c r="LJ133" s="97"/>
      <c r="LK133" s="97"/>
      <c r="LL133" s="97"/>
      <c r="LM133" s="97"/>
      <c r="LN133" s="97"/>
      <c r="LO133" s="97"/>
      <c r="LP133" s="97"/>
      <c r="LQ133" s="97"/>
      <c r="LR133" s="97"/>
      <c r="LS133" s="97"/>
      <c r="LT133" s="97"/>
      <c r="LU133" s="97"/>
      <c r="LV133" s="97"/>
      <c r="LW133" s="97"/>
      <c r="LX133" s="97"/>
      <c r="LY133" s="97"/>
      <c r="LZ133" s="97"/>
      <c r="MA133" s="97"/>
      <c r="MB133" s="97"/>
      <c r="MC133" s="97"/>
      <c r="MD133" s="97"/>
      <c r="ME133" s="97"/>
      <c r="MF133" s="97"/>
      <c r="MG133" s="97"/>
      <c r="MH133" s="97"/>
      <c r="MI133" s="97"/>
      <c r="MJ133" s="97"/>
      <c r="MK133" s="97"/>
      <c r="ML133" s="97"/>
      <c r="MM133" s="97"/>
      <c r="MN133" s="97"/>
      <c r="MO133" s="97"/>
      <c r="MP133" s="97"/>
      <c r="MQ133" s="97"/>
      <c r="MR133" s="97"/>
      <c r="MS133" s="97"/>
      <c r="MT133" s="97"/>
      <c r="MU133" s="97"/>
      <c r="MV133" s="97"/>
      <c r="MW133" s="97"/>
      <c r="MX133" s="97"/>
      <c r="MY133" s="97"/>
      <c r="MZ133" s="97"/>
      <c r="NA133" s="97"/>
      <c r="NB133" s="97"/>
      <c r="NC133" s="97"/>
      <c r="ND133" s="97"/>
      <c r="NE133" s="97"/>
      <c r="NF133" s="97"/>
      <c r="NG133" s="97"/>
      <c r="NH133" s="97"/>
      <c r="NI133" s="97"/>
      <c r="NJ133" s="97"/>
      <c r="NK133" s="97"/>
      <c r="NL133" s="97"/>
      <c r="NM133" s="97"/>
      <c r="NN133" s="97"/>
      <c r="NO133" s="97"/>
      <c r="NP133" s="97"/>
      <c r="NQ133" s="97"/>
      <c r="NR133" s="97"/>
      <c r="NS133" s="97"/>
      <c r="NT133" s="97"/>
      <c r="NU133" s="97"/>
      <c r="NV133" s="97"/>
      <c r="NW133" s="97"/>
      <c r="NX133" s="97"/>
      <c r="NY133" s="97"/>
      <c r="NZ133" s="97"/>
      <c r="OA133" s="97"/>
      <c r="OB133" s="97"/>
      <c r="OC133" s="97"/>
      <c r="OD133" s="97"/>
      <c r="OE133" s="97"/>
      <c r="OF133" s="97"/>
      <c r="OG133" s="97"/>
      <c r="OH133" s="97"/>
      <c r="OI133" s="97"/>
      <c r="OJ133" s="97"/>
      <c r="OK133" s="97"/>
      <c r="OL133" s="97"/>
      <c r="OM133" s="97"/>
      <c r="ON133" s="97"/>
      <c r="OO133" s="97"/>
      <c r="OP133" s="97"/>
      <c r="OQ133" s="97"/>
      <c r="OR133" s="97"/>
      <c r="OS133" s="97"/>
      <c r="OT133" s="97"/>
      <c r="OU133" s="97"/>
      <c r="OV133" s="97"/>
      <c r="OW133" s="97"/>
      <c r="OX133" s="97"/>
      <c r="OY133" s="97"/>
      <c r="OZ133" s="97"/>
      <c r="PA133" s="97"/>
      <c r="PB133" s="97"/>
      <c r="PC133" s="97"/>
      <c r="PD133" s="97"/>
      <c r="PE133" s="97"/>
      <c r="PF133" s="97"/>
      <c r="PG133" s="97"/>
      <c r="PH133" s="97"/>
      <c r="PI133" s="97"/>
      <c r="PJ133" s="97"/>
      <c r="PK133" s="97"/>
      <c r="PL133" s="97"/>
      <c r="PM133" s="97"/>
      <c r="PN133" s="97"/>
      <c r="PO133" s="97"/>
      <c r="PP133" s="97"/>
      <c r="PQ133" s="97"/>
      <c r="PR133" s="97"/>
      <c r="PS133" s="97"/>
      <c r="PT133" s="97"/>
      <c r="PU133" s="97"/>
      <c r="PV133" s="97"/>
      <c r="PW133" s="97"/>
      <c r="PX133" s="97"/>
      <c r="PY133" s="97"/>
      <c r="PZ133" s="97"/>
      <c r="QA133" s="97"/>
      <c r="QB133" s="97"/>
      <c r="QC133" s="97"/>
      <c r="QD133" s="97"/>
      <c r="QE133" s="97"/>
      <c r="QF133" s="97"/>
      <c r="QG133" s="97"/>
      <c r="QH133" s="97"/>
      <c r="QI133" s="97"/>
      <c r="QJ133" s="97"/>
      <c r="QK133" s="97"/>
      <c r="QL133" s="97"/>
      <c r="QM133" s="97"/>
      <c r="QN133" s="97"/>
      <c r="QO133" s="97"/>
      <c r="QP133" s="97"/>
      <c r="QQ133" s="97"/>
      <c r="QR133" s="97"/>
      <c r="QS133" s="97"/>
      <c r="QT133" s="97"/>
      <c r="QU133" s="97"/>
      <c r="QV133" s="97"/>
      <c r="QW133" s="97"/>
      <c r="QX133" s="97"/>
      <c r="QY133" s="97"/>
      <c r="QZ133" s="97"/>
      <c r="RA133" s="97"/>
      <c r="RB133" s="97"/>
      <c r="RC133" s="97"/>
      <c r="RD133" s="97"/>
      <c r="RE133" s="97"/>
      <c r="RF133" s="97"/>
      <c r="RG133" s="97"/>
      <c r="RH133" s="97"/>
      <c r="RI133" s="97"/>
      <c r="RJ133" s="97"/>
      <c r="RK133" s="97"/>
      <c r="RL133" s="97"/>
      <c r="RM133" s="97"/>
      <c r="RN133" s="97"/>
      <c r="RO133" s="97"/>
      <c r="RP133" s="97"/>
      <c r="RQ133" s="97"/>
      <c r="RR133" s="97"/>
      <c r="RS133" s="97"/>
      <c r="RT133" s="97"/>
      <c r="RU133" s="97"/>
      <c r="RV133" s="97"/>
      <c r="RW133" s="97"/>
      <c r="RX133" s="97"/>
      <c r="RY133" s="97"/>
      <c r="RZ133" s="97"/>
      <c r="SA133" s="97"/>
      <c r="SB133" s="97"/>
      <c r="SC133" s="97"/>
      <c r="SD133" s="97"/>
      <c r="SE133" s="97"/>
      <c r="SF133" s="97"/>
      <c r="SG133" s="97"/>
      <c r="SH133" s="97"/>
      <c r="SI133" s="97"/>
      <c r="SJ133" s="97"/>
      <c r="SK133" s="97"/>
      <c r="SL133" s="97"/>
      <c r="SM133" s="97"/>
      <c r="SN133" s="97"/>
      <c r="SO133" s="97"/>
      <c r="SP133" s="97"/>
      <c r="SQ133" s="97"/>
      <c r="SR133" s="97"/>
      <c r="SS133" s="97"/>
      <c r="ST133" s="97"/>
      <c r="SU133" s="97"/>
      <c r="SV133" s="97"/>
      <c r="SW133" s="97"/>
      <c r="SX133" s="97"/>
      <c r="SY133" s="97"/>
      <c r="SZ133" s="97"/>
      <c r="TA133" s="97"/>
      <c r="TB133" s="97"/>
      <c r="TC133" s="97"/>
      <c r="TD133" s="97"/>
      <c r="TE133" s="97"/>
      <c r="TF133" s="97"/>
      <c r="TG133" s="97"/>
      <c r="TH133" s="97"/>
      <c r="TI133" s="97"/>
      <c r="TJ133" s="97"/>
      <c r="TK133" s="97"/>
      <c r="TL133" s="97"/>
      <c r="TM133" s="97"/>
      <c r="TN133" s="97"/>
      <c r="TO133" s="97"/>
      <c r="TP133" s="97"/>
      <c r="TQ133" s="97"/>
      <c r="TR133" s="97"/>
      <c r="TS133" s="97"/>
      <c r="TT133" s="97"/>
      <c r="TU133" s="97"/>
      <c r="TV133" s="97"/>
      <c r="TW133" s="97"/>
      <c r="TX133" s="97"/>
      <c r="TY133" s="97"/>
      <c r="TZ133" s="97"/>
      <c r="UA133" s="97"/>
      <c r="UB133" s="97"/>
      <c r="UC133" s="97"/>
      <c r="UD133" s="97"/>
      <c r="UE133" s="97"/>
      <c r="UF133" s="97"/>
      <c r="UG133" s="97"/>
      <c r="UH133" s="97"/>
      <c r="UI133" s="97"/>
      <c r="UJ133" s="97"/>
      <c r="UK133" s="97"/>
      <c r="UL133" s="97"/>
      <c r="UM133" s="97"/>
      <c r="UN133" s="97"/>
      <c r="UO133" s="97"/>
      <c r="UP133" s="97"/>
      <c r="UQ133" s="97"/>
      <c r="UR133" s="97"/>
      <c r="US133" s="97"/>
      <c r="UT133" s="97"/>
      <c r="UU133" s="97"/>
      <c r="UV133" s="97"/>
      <c r="UW133" s="97"/>
      <c r="UX133" s="97"/>
      <c r="UY133" s="97"/>
      <c r="UZ133" s="97"/>
      <c r="VA133" s="97"/>
      <c r="VB133" s="97"/>
      <c r="VC133" s="97"/>
      <c r="VD133" s="97"/>
      <c r="VE133" s="97"/>
      <c r="VF133" s="97"/>
      <c r="VG133" s="97"/>
      <c r="VH133" s="97"/>
      <c r="VI133" s="97"/>
      <c r="VJ133" s="97"/>
      <c r="VK133" s="97"/>
      <c r="VL133" s="97"/>
      <c r="VM133" s="97"/>
      <c r="VN133" s="97"/>
      <c r="VO133" s="97"/>
      <c r="VP133" s="97"/>
      <c r="VQ133" s="97"/>
      <c r="VR133" s="97"/>
      <c r="VS133" s="97"/>
      <c r="VT133" s="97"/>
      <c r="VU133" s="97"/>
      <c r="VV133" s="97"/>
      <c r="VW133" s="97"/>
      <c r="VX133" s="97"/>
      <c r="VY133" s="97"/>
      <c r="VZ133" s="97"/>
      <c r="WA133" s="97"/>
      <c r="WB133" s="97"/>
      <c r="WC133" s="97"/>
      <c r="WD133" s="97"/>
      <c r="WE133" s="97"/>
      <c r="WF133" s="97"/>
      <c r="WG133" s="97"/>
      <c r="WH133" s="97"/>
      <c r="WI133" s="97"/>
      <c r="WJ133" s="97"/>
      <c r="WK133" s="97"/>
      <c r="WL133" s="97"/>
      <c r="WM133" s="97"/>
      <c r="WN133" s="97"/>
      <c r="WO133" s="97"/>
      <c r="WP133" s="97"/>
      <c r="WQ133" s="97"/>
      <c r="WR133" s="97"/>
      <c r="WS133" s="97"/>
      <c r="WT133" s="97"/>
      <c r="WU133" s="97"/>
      <c r="WV133" s="97"/>
      <c r="WW133" s="97"/>
      <c r="WX133" s="97"/>
      <c r="WY133" s="97"/>
      <c r="WZ133" s="97"/>
      <c r="XA133" s="97"/>
      <c r="XB133" s="97"/>
      <c r="XC133" s="97"/>
      <c r="XD133" s="97"/>
      <c r="XE133" s="97"/>
      <c r="XF133" s="97"/>
      <c r="XG133" s="97"/>
      <c r="XH133" s="97"/>
      <c r="XI133" s="97"/>
      <c r="XJ133" s="97"/>
      <c r="XK133" s="97"/>
      <c r="XL133" s="97"/>
      <c r="XM133" s="97"/>
      <c r="XN133" s="97"/>
      <c r="XO133" s="97"/>
      <c r="XP133" s="97"/>
      <c r="XQ133" s="97"/>
      <c r="XR133" s="97"/>
      <c r="XS133" s="97"/>
      <c r="XT133" s="97"/>
      <c r="XU133" s="97"/>
      <c r="XV133" s="97"/>
      <c r="XW133" s="97"/>
      <c r="XX133" s="97"/>
      <c r="XY133" s="97"/>
      <c r="XZ133" s="97"/>
      <c r="YA133" s="97"/>
      <c r="YB133" s="97"/>
      <c r="YC133" s="97"/>
      <c r="YD133" s="97"/>
      <c r="YE133" s="97"/>
      <c r="YF133" s="97"/>
      <c r="YG133" s="97"/>
      <c r="YH133" s="97"/>
      <c r="YI133" s="97"/>
      <c r="YJ133" s="97"/>
      <c r="YK133" s="97"/>
      <c r="YL133" s="97"/>
      <c r="YM133" s="97"/>
      <c r="YN133" s="97"/>
      <c r="YO133" s="97"/>
      <c r="YP133" s="97"/>
      <c r="YQ133" s="97"/>
      <c r="YR133" s="97"/>
      <c r="YS133" s="97"/>
      <c r="YT133" s="97"/>
      <c r="YU133" s="97"/>
      <c r="YV133" s="97"/>
      <c r="YW133" s="97"/>
      <c r="YX133" s="97"/>
      <c r="YY133" s="97"/>
      <c r="YZ133" s="97"/>
      <c r="ZA133" s="97"/>
      <c r="ZB133" s="97"/>
      <c r="ZC133" s="97"/>
      <c r="ZD133" s="97"/>
      <c r="ZE133" s="97"/>
      <c r="ZF133" s="97"/>
      <c r="ZG133" s="97"/>
      <c r="ZH133" s="97"/>
      <c r="ZI133" s="97"/>
      <c r="ZJ133" s="97"/>
      <c r="ZK133" s="97"/>
      <c r="ZL133" s="97"/>
      <c r="ZM133" s="97"/>
      <c r="ZN133" s="97"/>
      <c r="ZO133" s="97"/>
      <c r="ZP133" s="97"/>
      <c r="ZQ133" s="97"/>
      <c r="ZR133" s="97"/>
      <c r="ZS133" s="97"/>
      <c r="ZT133" s="97"/>
      <c r="ZU133" s="97"/>
      <c r="ZV133" s="97"/>
      <c r="ZW133" s="97"/>
      <c r="ZX133" s="97"/>
      <c r="ZY133" s="97"/>
      <c r="ZZ133" s="97"/>
      <c r="AAA133" s="97"/>
      <c r="AAB133" s="97"/>
      <c r="AAC133" s="97"/>
      <c r="AAD133" s="97"/>
      <c r="AAE133" s="97"/>
      <c r="AAF133" s="97"/>
      <c r="AAG133" s="97"/>
      <c r="AAH133" s="97"/>
      <c r="AAI133" s="97"/>
      <c r="AAJ133" s="97"/>
      <c r="AAK133" s="97"/>
      <c r="AAL133" s="97"/>
      <c r="AAM133" s="97"/>
      <c r="AAN133" s="97"/>
      <c r="AAO133" s="97"/>
      <c r="AAP133" s="97"/>
      <c r="AAQ133" s="97"/>
      <c r="AAR133" s="97"/>
      <c r="AAS133" s="97"/>
      <c r="AAT133" s="97"/>
      <c r="AAU133" s="97"/>
      <c r="AAV133" s="97"/>
      <c r="AAW133" s="97"/>
      <c r="AAX133" s="97"/>
      <c r="AAY133" s="97"/>
      <c r="AAZ133" s="97"/>
      <c r="ABA133" s="97"/>
      <c r="ABB133" s="97"/>
      <c r="ABC133" s="97"/>
      <c r="ABD133" s="97"/>
      <c r="ABE133" s="97"/>
      <c r="ABF133" s="97"/>
      <c r="ABG133" s="97"/>
      <c r="ABH133" s="97"/>
      <c r="ABI133" s="97"/>
      <c r="ABJ133" s="97"/>
      <c r="ABK133" s="97"/>
      <c r="ABL133" s="97"/>
      <c r="ABM133" s="97"/>
      <c r="ABN133" s="97"/>
      <c r="ABO133" s="97"/>
      <c r="ABP133" s="97"/>
      <c r="ABQ133" s="97"/>
      <c r="ABR133" s="97"/>
      <c r="ABS133" s="97"/>
      <c r="ABT133" s="97"/>
      <c r="ABU133" s="97"/>
      <c r="ABV133" s="97"/>
      <c r="ABW133" s="97"/>
      <c r="ABX133" s="97"/>
      <c r="ABY133" s="97"/>
      <c r="ABZ133" s="97"/>
      <c r="ACA133" s="97"/>
      <c r="ACB133" s="97"/>
      <c r="ACC133" s="97"/>
      <c r="ACD133" s="97"/>
      <c r="ACE133" s="97"/>
      <c r="ACF133" s="97"/>
      <c r="ACG133" s="97"/>
      <c r="ACH133" s="97"/>
      <c r="ACI133" s="97"/>
      <c r="ACJ133" s="97"/>
      <c r="ACK133" s="97"/>
      <c r="ACL133" s="97"/>
      <c r="ACM133" s="97"/>
      <c r="ACN133" s="97"/>
      <c r="ACO133" s="97"/>
      <c r="ACP133" s="97"/>
      <c r="ACQ133" s="97"/>
      <c r="ACR133" s="97"/>
      <c r="ACS133" s="97"/>
      <c r="ACT133" s="97"/>
      <c r="ACU133" s="97"/>
      <c r="ACV133" s="97"/>
      <c r="ACW133" s="97"/>
      <c r="ACX133" s="97"/>
      <c r="ACY133" s="97"/>
      <c r="ACZ133" s="97"/>
      <c r="ADA133" s="97"/>
      <c r="ADB133" s="97"/>
      <c r="ADC133" s="97"/>
      <c r="ADD133" s="97"/>
      <c r="ADE133" s="97"/>
      <c r="ADF133" s="97"/>
      <c r="ADG133" s="97"/>
      <c r="ADH133" s="97"/>
      <c r="ADI133" s="97"/>
      <c r="ADJ133" s="97"/>
      <c r="ADK133" s="97"/>
      <c r="ADL133" s="97"/>
      <c r="ADM133" s="97"/>
      <c r="ADN133" s="97"/>
      <c r="ADO133" s="97"/>
      <c r="ADP133" s="97"/>
      <c r="ADQ133" s="97"/>
      <c r="ADR133" s="97"/>
      <c r="ADS133" s="97"/>
      <c r="ADT133" s="97"/>
      <c r="ADU133" s="97"/>
      <c r="ADV133" s="97"/>
      <c r="ADW133" s="97"/>
      <c r="ADX133" s="97"/>
      <c r="ADY133" s="97"/>
      <c r="ADZ133" s="97"/>
      <c r="AEA133" s="97"/>
      <c r="AEB133" s="97"/>
      <c r="AEC133" s="97"/>
      <c r="AED133" s="97"/>
      <c r="AEE133" s="97"/>
      <c r="AEF133" s="97"/>
      <c r="AEG133" s="97"/>
      <c r="AEH133" s="97"/>
      <c r="AEI133" s="97"/>
      <c r="AEJ133" s="97"/>
      <c r="AEK133" s="97"/>
      <c r="AEL133" s="97"/>
      <c r="AEM133" s="97"/>
      <c r="AEN133" s="97"/>
      <c r="AEO133" s="97"/>
      <c r="AEP133" s="97"/>
      <c r="AEQ133" s="97"/>
      <c r="AER133" s="97"/>
      <c r="AES133" s="97"/>
      <c r="AET133" s="97"/>
      <c r="AEU133" s="97"/>
      <c r="AEV133" s="97"/>
      <c r="AEW133" s="97"/>
      <c r="AEX133" s="97"/>
      <c r="AEY133" s="97"/>
      <c r="AEZ133" s="97"/>
      <c r="AFA133" s="97"/>
      <c r="AFB133" s="97"/>
      <c r="AFC133" s="97"/>
      <c r="AFD133" s="97"/>
      <c r="AFE133" s="97"/>
      <c r="AFF133" s="97"/>
      <c r="AFG133" s="97"/>
      <c r="AFH133" s="97"/>
      <c r="AFI133" s="97"/>
      <c r="AFJ133" s="97"/>
      <c r="AFK133" s="97"/>
      <c r="AFL133" s="97"/>
      <c r="AFM133" s="97"/>
      <c r="AFN133" s="97"/>
      <c r="AFO133" s="97"/>
      <c r="AFP133" s="97"/>
      <c r="AFQ133" s="97"/>
      <c r="AFR133" s="97"/>
      <c r="AFS133" s="97"/>
      <c r="AFT133" s="97"/>
      <c r="AFU133" s="97"/>
      <c r="AFV133" s="97"/>
      <c r="AFW133" s="97"/>
      <c r="AFX133" s="97"/>
      <c r="AFY133" s="97"/>
      <c r="AFZ133" s="97"/>
      <c r="AGA133" s="97"/>
      <c r="AGB133" s="97"/>
      <c r="AGC133" s="97"/>
      <c r="AGD133" s="97"/>
      <c r="AGE133" s="97"/>
      <c r="AGF133" s="97"/>
      <c r="AGG133" s="97"/>
      <c r="AGH133" s="97"/>
      <c r="AGI133" s="97"/>
      <c r="AGJ133" s="97"/>
      <c r="AGK133" s="97"/>
      <c r="AGL133" s="97"/>
      <c r="AGM133" s="97"/>
      <c r="AGN133" s="97"/>
      <c r="AGO133" s="97"/>
      <c r="AGP133" s="97"/>
      <c r="AGQ133" s="97"/>
      <c r="AGR133" s="97"/>
      <c r="AGS133" s="97"/>
      <c r="AGT133" s="97"/>
      <c r="AGU133" s="97"/>
      <c r="AGV133" s="97"/>
      <c r="AGW133" s="97"/>
      <c r="AGX133" s="97"/>
      <c r="AGY133" s="97"/>
      <c r="AGZ133" s="97"/>
      <c r="AHA133" s="97"/>
      <c r="AHB133" s="97"/>
      <c r="AHC133" s="97"/>
      <c r="AHD133" s="97"/>
      <c r="AHE133" s="97"/>
      <c r="AHF133" s="97"/>
      <c r="AHG133" s="97"/>
      <c r="AHH133" s="97"/>
      <c r="AHI133" s="97"/>
      <c r="AHJ133" s="97"/>
      <c r="AHK133" s="97"/>
      <c r="AHL133" s="97"/>
      <c r="AHM133" s="97"/>
      <c r="AHN133" s="97"/>
      <c r="AHO133" s="97"/>
      <c r="AHP133" s="97"/>
      <c r="AHQ133" s="97"/>
      <c r="AHR133" s="97"/>
      <c r="AHS133" s="97"/>
      <c r="AHT133" s="97"/>
      <c r="AHU133" s="97"/>
      <c r="AHV133" s="97"/>
      <c r="AHW133" s="97"/>
      <c r="AHX133" s="97"/>
      <c r="AHY133" s="97"/>
      <c r="AHZ133" s="97"/>
      <c r="AIA133" s="97"/>
      <c r="AIB133" s="97"/>
      <c r="AIC133" s="97"/>
      <c r="AID133" s="97"/>
      <c r="AIE133" s="97"/>
      <c r="AIF133" s="97"/>
      <c r="AIG133" s="97"/>
      <c r="AIH133" s="97"/>
      <c r="AII133" s="97"/>
      <c r="AIJ133" s="97"/>
      <c r="AIK133" s="97"/>
      <c r="AIL133" s="97"/>
      <c r="AIM133" s="97"/>
      <c r="AIN133" s="97"/>
      <c r="AIO133" s="97"/>
      <c r="AIP133" s="97"/>
      <c r="AIQ133" s="97"/>
      <c r="AIR133" s="97"/>
      <c r="AIS133" s="97"/>
      <c r="AIT133" s="97"/>
      <c r="AIU133" s="97"/>
      <c r="AIV133" s="97"/>
      <c r="AIW133" s="97"/>
      <c r="AIX133" s="97"/>
      <c r="AIY133" s="97"/>
      <c r="AIZ133" s="97"/>
      <c r="AJA133" s="97"/>
      <c r="AJB133" s="97"/>
      <c r="AJC133" s="97"/>
      <c r="AJD133" s="97"/>
      <c r="AJE133" s="97"/>
      <c r="AJF133" s="97"/>
      <c r="AJG133" s="97"/>
      <c r="AJH133" s="97"/>
      <c r="AJI133" s="97"/>
      <c r="AJJ133" s="97"/>
      <c r="AJK133" s="97"/>
      <c r="AJL133" s="97"/>
      <c r="AJM133" s="97"/>
      <c r="AJN133" s="97"/>
      <c r="AJO133" s="97"/>
      <c r="AJP133" s="97"/>
      <c r="AJQ133" s="97"/>
      <c r="AJR133" s="97"/>
      <c r="AJS133" s="97"/>
      <c r="AJT133" s="97"/>
      <c r="AJU133" s="97"/>
      <c r="AJV133" s="97"/>
      <c r="AJW133" s="97"/>
      <c r="AJX133" s="97"/>
      <c r="AJY133" s="97"/>
      <c r="AJZ133" s="97"/>
      <c r="AKA133" s="97"/>
      <c r="AKB133" s="97"/>
      <c r="AKC133" s="97"/>
      <c r="AKD133" s="97"/>
      <c r="AKE133" s="97"/>
      <c r="AKF133" s="97"/>
      <c r="AKG133" s="97"/>
      <c r="AKH133" s="97"/>
      <c r="AKI133" s="97"/>
      <c r="AKJ133" s="97"/>
      <c r="AKK133" s="97"/>
      <c r="AKL133" s="97"/>
      <c r="AKM133" s="97"/>
      <c r="AKN133" s="97"/>
      <c r="AKO133" s="97"/>
      <c r="AKP133" s="97"/>
      <c r="AKQ133" s="97"/>
      <c r="AKR133" s="97"/>
      <c r="AKS133" s="97"/>
      <c r="AKT133" s="97"/>
      <c r="AKU133" s="97"/>
      <c r="AKV133" s="97"/>
      <c r="AKW133" s="97"/>
      <c r="AKX133" s="97"/>
      <c r="AKY133" s="97"/>
      <c r="AKZ133" s="97"/>
      <c r="ALA133" s="97"/>
      <c r="ALB133" s="97"/>
      <c r="ALC133" s="97"/>
      <c r="ALD133" s="97"/>
      <c r="ALE133" s="97"/>
      <c r="ALF133" s="97"/>
      <c r="ALG133" s="97"/>
      <c r="ALH133" s="97"/>
      <c r="ALI133" s="97"/>
      <c r="ALJ133" s="97"/>
      <c r="ALK133" s="97"/>
      <c r="ALL133" s="97"/>
      <c r="ALM133" s="97"/>
      <c r="ALN133" s="97"/>
      <c r="ALO133" s="97"/>
      <c r="ALP133" s="97"/>
      <c r="ALQ133" s="97"/>
      <c r="ALR133" s="97"/>
      <c r="ALS133" s="97"/>
      <c r="ALT133" s="97"/>
      <c r="ALU133" s="97"/>
      <c r="ALV133" s="97"/>
      <c r="ALW133" s="97"/>
      <c r="ALX133" s="97"/>
      <c r="ALY133" s="97"/>
      <c r="ALZ133" s="97"/>
      <c r="AMA133" s="97"/>
      <c r="AMB133" s="97"/>
      <c r="AMC133" s="97"/>
      <c r="AMD133" s="97"/>
      <c r="AME133" s="97"/>
      <c r="AMF133" s="97"/>
      <c r="AMG133" s="97"/>
      <c r="AMH133" s="97"/>
      <c r="AMI133" s="97"/>
      <c r="AMJ133" s="97"/>
      <c r="AMK133" s="97"/>
      <c r="AML133" s="97"/>
      <c r="AMM133" s="97"/>
      <c r="AMN133" s="97"/>
      <c r="AMO133" s="97"/>
      <c r="AMP133" s="97"/>
      <c r="AMQ133" s="97"/>
      <c r="AMR133" s="97"/>
      <c r="AMS133" s="97"/>
      <c r="AMT133" s="97"/>
      <c r="AMU133" s="97"/>
      <c r="AMV133" s="97"/>
      <c r="AMW133" s="97"/>
      <c r="AMX133" s="97"/>
      <c r="AMY133" s="97"/>
      <c r="AMZ133" s="97"/>
      <c r="ANA133" s="97"/>
      <c r="ANB133" s="97"/>
      <c r="ANC133" s="97"/>
      <c r="AND133" s="97"/>
      <c r="ANE133" s="97"/>
      <c r="ANF133" s="97"/>
      <c r="ANG133" s="97"/>
      <c r="ANH133" s="97"/>
      <c r="ANI133" s="97"/>
      <c r="ANJ133" s="97"/>
      <c r="ANK133" s="97"/>
      <c r="ANL133" s="97"/>
      <c r="ANM133" s="97"/>
      <c r="ANN133" s="97"/>
      <c r="ANO133" s="97"/>
      <c r="ANP133" s="97"/>
      <c r="ANQ133" s="97"/>
      <c r="ANR133" s="97"/>
      <c r="ANS133" s="97"/>
      <c r="ANT133" s="97"/>
      <c r="ANU133" s="97"/>
      <c r="ANV133" s="97"/>
      <c r="ANW133" s="97"/>
      <c r="ANX133" s="97"/>
      <c r="ANY133" s="97"/>
      <c r="ANZ133" s="97"/>
      <c r="AOA133" s="97"/>
      <c r="AOB133" s="97"/>
      <c r="AOC133" s="97"/>
      <c r="AOD133" s="97"/>
      <c r="AOE133" s="97"/>
      <c r="AOF133" s="97"/>
      <c r="AOG133" s="97"/>
      <c r="AOH133" s="97"/>
      <c r="AOI133" s="97"/>
      <c r="AOJ133" s="97"/>
      <c r="AOK133" s="97"/>
      <c r="AOL133" s="97"/>
      <c r="AOM133" s="97"/>
      <c r="AON133" s="97"/>
      <c r="AOO133" s="97"/>
      <c r="AOP133" s="97"/>
      <c r="AOQ133" s="97"/>
      <c r="AOR133" s="97"/>
      <c r="AOS133" s="97"/>
      <c r="AOT133" s="97"/>
      <c r="AOU133" s="97"/>
      <c r="AOV133" s="97"/>
      <c r="AOW133" s="97"/>
      <c r="AOX133" s="97"/>
      <c r="AOY133" s="97"/>
      <c r="AOZ133" s="97"/>
      <c r="APA133" s="97"/>
      <c r="APB133" s="97"/>
      <c r="APC133" s="97"/>
      <c r="APD133" s="97"/>
      <c r="APE133" s="97"/>
      <c r="APF133" s="97"/>
      <c r="APG133" s="97"/>
      <c r="APH133" s="97"/>
      <c r="API133" s="97"/>
      <c r="APJ133" s="97"/>
      <c r="APK133" s="97"/>
      <c r="APL133" s="97"/>
      <c r="APM133" s="97"/>
      <c r="APN133" s="97"/>
      <c r="APO133" s="97"/>
      <c r="APP133" s="97"/>
      <c r="APQ133" s="97"/>
      <c r="APR133" s="97"/>
      <c r="APS133" s="97"/>
      <c r="APT133" s="97"/>
      <c r="APU133" s="97"/>
      <c r="APV133" s="97"/>
      <c r="APW133" s="97"/>
      <c r="APX133" s="97"/>
      <c r="APY133" s="97"/>
      <c r="APZ133" s="97"/>
      <c r="AQA133" s="97"/>
      <c r="AQB133" s="97"/>
      <c r="AQC133" s="97"/>
      <c r="AQD133" s="97"/>
      <c r="AQE133" s="97"/>
      <c r="AQF133" s="97"/>
      <c r="AQG133" s="97"/>
      <c r="AQH133" s="97"/>
      <c r="AQI133" s="97"/>
      <c r="AQJ133" s="97"/>
      <c r="AQK133" s="97"/>
      <c r="AQL133" s="97"/>
      <c r="AQM133" s="97"/>
      <c r="AQN133" s="97"/>
      <c r="AQO133" s="97"/>
      <c r="AQP133" s="97"/>
      <c r="AQQ133" s="97"/>
      <c r="AQR133" s="97"/>
      <c r="AQS133" s="97"/>
      <c r="AQT133" s="97"/>
      <c r="AQU133" s="97"/>
      <c r="AQV133" s="97"/>
      <c r="AQW133" s="97"/>
      <c r="AQX133" s="97"/>
      <c r="AQY133" s="97"/>
      <c r="AQZ133" s="97"/>
      <c r="ARA133" s="97"/>
      <c r="ARB133" s="97"/>
      <c r="ARC133" s="97"/>
      <c r="ARD133" s="97"/>
      <c r="ARE133" s="97"/>
      <c r="ARF133" s="97"/>
      <c r="ARG133" s="97"/>
      <c r="ARH133" s="97"/>
      <c r="ARI133" s="97"/>
      <c r="ARJ133" s="97"/>
      <c r="ARK133" s="97"/>
      <c r="ARL133" s="97"/>
      <c r="ARM133" s="97"/>
      <c r="ARN133" s="97"/>
      <c r="ARO133" s="97"/>
      <c r="ARP133" s="97"/>
      <c r="ARQ133" s="97"/>
      <c r="ARR133" s="97"/>
      <c r="ARS133" s="97"/>
      <c r="ART133" s="97"/>
      <c r="ARU133" s="97"/>
      <c r="ARV133" s="97"/>
      <c r="ARW133" s="97"/>
      <c r="ARX133" s="97"/>
      <c r="ARY133" s="97"/>
      <c r="ARZ133" s="97"/>
      <c r="ASA133" s="97"/>
      <c r="ASB133" s="97"/>
      <c r="ASC133" s="97"/>
      <c r="ASD133" s="97"/>
      <c r="ASE133" s="97"/>
      <c r="ASF133" s="97"/>
      <c r="ASG133" s="97"/>
      <c r="ASH133" s="97"/>
      <c r="ASI133" s="97"/>
      <c r="ASJ133" s="97"/>
      <c r="ASK133" s="97"/>
      <c r="ASL133" s="97"/>
      <c r="ASM133" s="97"/>
      <c r="ASN133" s="97"/>
      <c r="ASO133" s="97"/>
      <c r="ASP133" s="97"/>
      <c r="ASQ133" s="97"/>
      <c r="ASR133" s="97"/>
      <c r="ASS133" s="97"/>
      <c r="AST133" s="97"/>
      <c r="ASU133" s="97"/>
      <c r="ASV133" s="97"/>
      <c r="ASW133" s="97"/>
      <c r="ASX133" s="97"/>
      <c r="ASY133" s="97"/>
      <c r="ASZ133" s="97"/>
      <c r="ATA133" s="97"/>
      <c r="ATB133" s="97"/>
      <c r="ATC133" s="97"/>
      <c r="ATD133" s="97"/>
      <c r="ATE133" s="97"/>
      <c r="ATF133" s="97"/>
      <c r="ATG133" s="97"/>
      <c r="ATH133" s="97"/>
      <c r="ATI133" s="97"/>
      <c r="ATJ133" s="97"/>
      <c r="ATK133" s="97"/>
      <c r="ATL133" s="97"/>
      <c r="ATM133" s="97"/>
      <c r="ATN133" s="97"/>
      <c r="ATO133" s="97"/>
      <c r="ATP133" s="97"/>
      <c r="ATQ133" s="97"/>
      <c r="ATR133" s="97"/>
      <c r="ATS133" s="97"/>
      <c r="ATT133" s="97"/>
      <c r="ATU133" s="97"/>
      <c r="ATV133" s="97"/>
      <c r="ATW133" s="97"/>
      <c r="ATX133" s="97"/>
      <c r="ATY133" s="97"/>
      <c r="ATZ133" s="97"/>
      <c r="AUA133" s="97"/>
      <c r="AUB133" s="97"/>
      <c r="AUC133" s="97"/>
      <c r="AUD133" s="97"/>
      <c r="AUE133" s="97"/>
      <c r="AUF133" s="97"/>
      <c r="AUG133" s="97"/>
      <c r="AUH133" s="97"/>
      <c r="AUI133" s="97"/>
      <c r="AUJ133" s="97"/>
      <c r="AUK133" s="97"/>
      <c r="AUL133" s="97"/>
      <c r="AUM133" s="97"/>
      <c r="AUN133" s="97"/>
      <c r="AUO133" s="97"/>
      <c r="AUP133" s="97"/>
      <c r="AUQ133" s="97"/>
      <c r="AUR133" s="97"/>
      <c r="AUS133" s="97"/>
      <c r="AUT133" s="97"/>
      <c r="AUU133" s="97"/>
      <c r="AUV133" s="97"/>
      <c r="AUW133" s="97"/>
      <c r="AUX133" s="97"/>
      <c r="AUY133" s="97"/>
      <c r="AUZ133" s="97"/>
      <c r="AVA133" s="97"/>
      <c r="AVB133" s="97"/>
      <c r="AVC133" s="97"/>
      <c r="AVD133" s="97"/>
      <c r="AVE133" s="97"/>
      <c r="AVF133" s="97"/>
      <c r="AVG133" s="97"/>
      <c r="AVH133" s="97"/>
      <c r="AVI133" s="97"/>
      <c r="AVJ133" s="97"/>
      <c r="AVK133" s="97"/>
      <c r="AVL133" s="97"/>
      <c r="AVM133" s="97"/>
      <c r="AVN133" s="97"/>
      <c r="AVO133" s="97"/>
      <c r="AVP133" s="97"/>
      <c r="AVQ133" s="97"/>
      <c r="AVR133" s="97"/>
      <c r="AVS133" s="97"/>
      <c r="AVT133" s="97"/>
      <c r="AVU133" s="97"/>
      <c r="AVV133" s="97"/>
      <c r="AVW133" s="97"/>
      <c r="AVX133" s="97"/>
      <c r="AVY133" s="97"/>
      <c r="AVZ133" s="97"/>
      <c r="AWA133" s="97"/>
      <c r="AWB133" s="97"/>
      <c r="AWC133" s="97"/>
      <c r="AWD133" s="97"/>
      <c r="AWE133" s="97"/>
      <c r="AWF133" s="97"/>
      <c r="AWG133" s="97"/>
      <c r="AWH133" s="97"/>
      <c r="AWI133" s="97"/>
      <c r="AWJ133" s="97"/>
      <c r="AWK133" s="97"/>
      <c r="AWL133" s="97"/>
      <c r="AWM133" s="97"/>
      <c r="AWN133" s="97"/>
      <c r="AWO133" s="97"/>
      <c r="AWP133" s="97"/>
      <c r="AWQ133" s="97"/>
      <c r="AWR133" s="97"/>
      <c r="AWS133" s="97"/>
      <c r="AWT133" s="97"/>
      <c r="AWU133" s="97"/>
      <c r="AWV133" s="97"/>
      <c r="AWW133" s="97"/>
      <c r="AWX133" s="97"/>
      <c r="AWY133" s="97"/>
      <c r="AWZ133" s="97"/>
      <c r="AXA133" s="97"/>
      <c r="AXB133" s="97"/>
      <c r="AXC133" s="97"/>
      <c r="AXD133" s="97"/>
      <c r="AXE133" s="97"/>
      <c r="AXF133" s="97"/>
      <c r="AXG133" s="97"/>
      <c r="AXH133" s="97"/>
      <c r="AXI133" s="97"/>
      <c r="AXJ133" s="97"/>
      <c r="AXK133" s="97"/>
      <c r="AXL133" s="97"/>
      <c r="AXM133" s="97"/>
      <c r="AXN133" s="97"/>
      <c r="AXO133" s="97"/>
      <c r="AXP133" s="97"/>
      <c r="AXQ133" s="97"/>
      <c r="AXR133" s="97"/>
      <c r="AXS133" s="97"/>
      <c r="AXT133" s="97"/>
      <c r="AXU133" s="97"/>
      <c r="AXV133" s="97"/>
      <c r="AXW133" s="97"/>
      <c r="AXX133" s="97"/>
      <c r="AXY133" s="97"/>
      <c r="AXZ133" s="97"/>
      <c r="AYA133" s="97"/>
      <c r="AYB133" s="97"/>
      <c r="AYC133" s="97"/>
      <c r="AYD133" s="97"/>
      <c r="AYE133" s="97"/>
      <c r="AYF133" s="97"/>
      <c r="AYG133" s="97"/>
      <c r="AYH133" s="97"/>
      <c r="AYI133" s="97"/>
      <c r="AYJ133" s="97"/>
      <c r="AYK133" s="97"/>
      <c r="AYL133" s="97"/>
      <c r="AYM133" s="97"/>
      <c r="AYN133" s="97"/>
      <c r="AYO133" s="97"/>
      <c r="AYP133" s="97"/>
      <c r="AYQ133" s="97"/>
      <c r="AYR133" s="97"/>
      <c r="AYS133" s="97"/>
      <c r="AYT133" s="97"/>
      <c r="AYU133" s="97"/>
      <c r="AYV133" s="97"/>
      <c r="AYW133" s="97"/>
      <c r="AYX133" s="97"/>
      <c r="AYY133" s="97"/>
      <c r="AYZ133" s="97"/>
      <c r="AZA133" s="97"/>
      <c r="AZB133" s="97"/>
      <c r="AZC133" s="97"/>
      <c r="AZD133" s="97"/>
      <c r="AZE133" s="97"/>
      <c r="AZF133" s="97"/>
      <c r="AZG133" s="97"/>
      <c r="AZH133" s="97"/>
      <c r="AZI133" s="97"/>
      <c r="AZJ133" s="97"/>
      <c r="AZK133" s="97"/>
      <c r="AZL133" s="97"/>
      <c r="AZM133" s="97"/>
      <c r="AZN133" s="97"/>
      <c r="AZO133" s="97"/>
      <c r="AZP133" s="97"/>
      <c r="AZQ133" s="97"/>
      <c r="AZR133" s="97"/>
      <c r="AZS133" s="97"/>
      <c r="AZT133" s="97"/>
      <c r="AZU133" s="97"/>
      <c r="AZV133" s="97"/>
      <c r="AZW133" s="97"/>
      <c r="AZX133" s="97"/>
      <c r="AZY133" s="97"/>
      <c r="AZZ133" s="97"/>
      <c r="BAA133" s="97"/>
      <c r="BAB133" s="97"/>
      <c r="BAC133" s="97"/>
      <c r="BAD133" s="97"/>
      <c r="BAE133" s="97"/>
      <c r="BAF133" s="97"/>
      <c r="BAG133" s="97"/>
      <c r="BAH133" s="97"/>
      <c r="BAI133" s="97"/>
      <c r="BAJ133" s="97"/>
      <c r="BAK133" s="97"/>
      <c r="BAL133" s="97"/>
      <c r="BAM133" s="97"/>
      <c r="BAN133" s="97"/>
      <c r="BAO133" s="97"/>
      <c r="BAP133" s="97"/>
      <c r="BAQ133" s="97"/>
      <c r="BAR133" s="97"/>
      <c r="BAS133" s="97"/>
      <c r="BAT133" s="97"/>
      <c r="BAU133" s="97"/>
      <c r="BAV133" s="97"/>
      <c r="BAW133" s="97"/>
      <c r="BAX133" s="97"/>
      <c r="BAY133" s="97"/>
      <c r="BAZ133" s="97"/>
      <c r="BBA133" s="97"/>
      <c r="BBB133" s="97"/>
      <c r="BBC133" s="97"/>
      <c r="BBD133" s="97"/>
      <c r="BBE133" s="97"/>
      <c r="BBF133" s="97"/>
      <c r="BBG133" s="97"/>
      <c r="BBH133" s="97"/>
      <c r="BBI133" s="97"/>
      <c r="BBJ133" s="97"/>
      <c r="BBK133" s="97"/>
      <c r="BBL133" s="97"/>
      <c r="BBM133" s="97"/>
      <c r="BBN133" s="97"/>
      <c r="BBO133" s="97"/>
      <c r="BBP133" s="97"/>
      <c r="BBQ133" s="97"/>
      <c r="BBR133" s="97"/>
      <c r="BBS133" s="97"/>
      <c r="BBT133" s="97"/>
      <c r="BBU133" s="97"/>
      <c r="BBV133" s="97"/>
      <c r="BBW133" s="97"/>
      <c r="BBX133" s="97"/>
      <c r="BBY133" s="97"/>
      <c r="BBZ133" s="97"/>
      <c r="BCA133" s="97"/>
      <c r="BCB133" s="97"/>
      <c r="BCC133" s="97"/>
      <c r="BCD133" s="97"/>
      <c r="BCE133" s="97"/>
      <c r="BCF133" s="97"/>
      <c r="BCG133" s="97"/>
      <c r="BCH133" s="97"/>
      <c r="BCI133" s="97"/>
      <c r="BCJ133" s="97"/>
      <c r="BCK133" s="97"/>
      <c r="BCL133" s="97"/>
      <c r="BCM133" s="97"/>
      <c r="BCN133" s="97"/>
      <c r="BCO133" s="97"/>
      <c r="BCP133" s="97"/>
      <c r="BCQ133" s="97"/>
      <c r="BCR133" s="97"/>
      <c r="BCS133" s="97"/>
      <c r="BCT133" s="97"/>
      <c r="BCU133" s="97"/>
      <c r="BCV133" s="97"/>
      <c r="BCW133" s="97"/>
      <c r="BCX133" s="97"/>
      <c r="BCY133" s="97"/>
      <c r="BCZ133" s="97"/>
      <c r="BDA133" s="97"/>
      <c r="BDB133" s="97"/>
      <c r="BDC133" s="97"/>
      <c r="BDD133" s="97"/>
      <c r="BDE133" s="97"/>
      <c r="BDF133" s="97"/>
      <c r="BDG133" s="97"/>
      <c r="BDH133" s="97"/>
      <c r="BDI133" s="97"/>
      <c r="BDJ133" s="97"/>
      <c r="BDK133" s="97"/>
      <c r="BDL133" s="97"/>
      <c r="BDM133" s="97"/>
      <c r="BDN133" s="97"/>
      <c r="BDO133" s="97"/>
      <c r="BDP133" s="97"/>
      <c r="BDQ133" s="97"/>
      <c r="BDR133" s="97"/>
      <c r="BDS133" s="97"/>
      <c r="BDT133" s="97"/>
      <c r="BDU133" s="97"/>
      <c r="BDV133" s="97"/>
      <c r="BDW133" s="97"/>
      <c r="BDX133" s="97"/>
      <c r="BDY133" s="97"/>
      <c r="BDZ133" s="97"/>
      <c r="BEA133" s="97"/>
      <c r="BEB133" s="97"/>
      <c r="BEC133" s="97"/>
      <c r="BED133" s="97"/>
      <c r="BEE133" s="97"/>
      <c r="BEF133" s="97"/>
      <c r="BEG133" s="97"/>
      <c r="BEH133" s="97"/>
      <c r="BEI133" s="97"/>
      <c r="BEJ133" s="97"/>
      <c r="BEK133" s="97"/>
      <c r="BEL133" s="97"/>
      <c r="BEM133" s="97"/>
      <c r="BEN133" s="97"/>
      <c r="BEO133" s="97"/>
      <c r="BEP133" s="97"/>
      <c r="BEQ133" s="97"/>
      <c r="BER133" s="97"/>
      <c r="BES133" s="97"/>
      <c r="BET133" s="97"/>
      <c r="BEU133" s="97"/>
      <c r="BEV133" s="97"/>
      <c r="BEW133" s="97"/>
      <c r="BEX133" s="97"/>
      <c r="BEY133" s="97"/>
      <c r="BEZ133" s="97"/>
      <c r="BFA133" s="97"/>
      <c r="BFB133" s="97"/>
      <c r="BFC133" s="97"/>
      <c r="BFD133" s="97"/>
      <c r="BFE133" s="97"/>
      <c r="BFF133" s="97"/>
      <c r="BFG133" s="97"/>
      <c r="BFH133" s="97"/>
      <c r="BFI133" s="97"/>
      <c r="BFJ133" s="97"/>
      <c r="BFK133" s="97"/>
      <c r="BFL133" s="97"/>
      <c r="BFM133" s="97"/>
      <c r="BFN133" s="97"/>
      <c r="BFO133" s="97"/>
      <c r="BFP133" s="97"/>
      <c r="BFQ133" s="97"/>
      <c r="BFR133" s="97"/>
      <c r="BFS133" s="97"/>
      <c r="BFT133" s="97"/>
      <c r="BFU133" s="97"/>
      <c r="BFV133" s="97"/>
      <c r="BFW133" s="97"/>
      <c r="BFX133" s="97"/>
      <c r="BFY133" s="97"/>
      <c r="BFZ133" s="97"/>
      <c r="BGA133" s="97"/>
      <c r="BGB133" s="97"/>
      <c r="BGC133" s="97"/>
      <c r="BGD133" s="97"/>
      <c r="BGE133" s="97"/>
      <c r="BGF133" s="97"/>
      <c r="BGG133" s="97"/>
      <c r="BGH133" s="97"/>
      <c r="BGI133" s="97"/>
      <c r="BGJ133" s="97"/>
      <c r="BGK133" s="97"/>
      <c r="BGL133" s="97"/>
      <c r="BGM133" s="97"/>
      <c r="BGN133" s="97"/>
      <c r="BGO133" s="97"/>
      <c r="BGP133" s="97"/>
      <c r="BGQ133" s="97"/>
      <c r="BGR133" s="97"/>
      <c r="BGS133" s="97"/>
      <c r="BGT133" s="97"/>
      <c r="BGU133" s="97"/>
      <c r="BGV133" s="97"/>
      <c r="BGW133" s="97"/>
      <c r="BGX133" s="97"/>
      <c r="BGY133" s="97"/>
      <c r="BGZ133" s="97"/>
      <c r="BHA133" s="97"/>
      <c r="BHB133" s="97"/>
      <c r="BHC133" s="97"/>
      <c r="BHD133" s="97"/>
      <c r="BHE133" s="97"/>
      <c r="BHF133" s="97"/>
      <c r="BHG133" s="97"/>
      <c r="BHH133" s="97"/>
      <c r="BHI133" s="97"/>
      <c r="BHJ133" s="97"/>
      <c r="BHK133" s="97"/>
      <c r="BHL133" s="97"/>
      <c r="BHM133" s="97"/>
      <c r="BHN133" s="97"/>
      <c r="BHO133" s="97"/>
      <c r="BHP133" s="97"/>
      <c r="BHQ133" s="97"/>
      <c r="BHR133" s="97"/>
      <c r="BHS133" s="97"/>
      <c r="BHT133" s="97"/>
      <c r="BHU133" s="97"/>
      <c r="BHV133" s="97"/>
      <c r="BHW133" s="97"/>
      <c r="BHX133" s="97"/>
      <c r="BHY133" s="97"/>
      <c r="BHZ133" s="97"/>
      <c r="BIA133" s="97"/>
      <c r="BIB133" s="97"/>
      <c r="BIC133" s="97"/>
      <c r="BID133" s="97"/>
      <c r="BIE133" s="97"/>
      <c r="BIF133" s="97"/>
      <c r="BIG133" s="97"/>
      <c r="BIH133" s="97"/>
      <c r="BII133" s="97"/>
      <c r="BIJ133" s="97"/>
      <c r="BIK133" s="97"/>
      <c r="BIL133" s="97"/>
      <c r="BIM133" s="97"/>
      <c r="BIN133" s="97"/>
      <c r="BIO133" s="97"/>
      <c r="BIP133" s="97"/>
      <c r="BIQ133" s="97"/>
      <c r="BIR133" s="97"/>
      <c r="BIS133" s="97"/>
      <c r="BIT133" s="97"/>
      <c r="BIU133" s="97"/>
      <c r="BIV133" s="97"/>
      <c r="BIW133" s="97"/>
      <c r="BIX133" s="97"/>
      <c r="BIY133" s="97"/>
      <c r="BIZ133" s="97"/>
      <c r="BJA133" s="97"/>
      <c r="BJB133" s="97"/>
      <c r="BJC133" s="97"/>
      <c r="BJD133" s="97"/>
      <c r="BJE133" s="97"/>
      <c r="BJF133" s="97"/>
      <c r="BJG133" s="97"/>
      <c r="BJH133" s="97"/>
      <c r="BJI133" s="97"/>
      <c r="BJJ133" s="97"/>
      <c r="BJK133" s="97"/>
      <c r="BJL133" s="97"/>
      <c r="BJM133" s="97"/>
      <c r="BJN133" s="97"/>
      <c r="BJO133" s="97"/>
      <c r="BJP133" s="97"/>
      <c r="BJQ133" s="97"/>
      <c r="BJR133" s="97"/>
      <c r="BJS133" s="97"/>
      <c r="BJT133" s="97"/>
      <c r="BJU133" s="97"/>
      <c r="BJV133" s="97"/>
      <c r="BJW133" s="97"/>
      <c r="BJX133" s="97"/>
      <c r="BJY133" s="97"/>
      <c r="BJZ133" s="97"/>
      <c r="BKA133" s="97"/>
      <c r="BKB133" s="97"/>
      <c r="BKC133" s="97"/>
      <c r="BKD133" s="97"/>
      <c r="BKE133" s="97"/>
      <c r="BKF133" s="97"/>
      <c r="BKG133" s="97"/>
      <c r="BKH133" s="97"/>
      <c r="BKI133" s="97"/>
      <c r="BKJ133" s="97"/>
      <c r="BKK133" s="97"/>
      <c r="BKL133" s="97"/>
      <c r="BKM133" s="97"/>
      <c r="BKN133" s="97"/>
      <c r="BKO133" s="97"/>
      <c r="BKP133" s="97"/>
      <c r="BKQ133" s="97"/>
      <c r="BKR133" s="97"/>
      <c r="BKS133" s="97"/>
      <c r="BKT133" s="97"/>
      <c r="BKU133" s="97"/>
      <c r="BKV133" s="97"/>
      <c r="BKW133" s="97"/>
      <c r="BKX133" s="97"/>
      <c r="BKY133" s="97"/>
      <c r="BKZ133" s="97"/>
      <c r="BLA133" s="97"/>
      <c r="BLB133" s="97"/>
      <c r="BLC133" s="97"/>
      <c r="BLD133" s="97"/>
      <c r="BLE133" s="97"/>
      <c r="BLF133" s="97"/>
      <c r="BLG133" s="97"/>
      <c r="BLH133" s="97"/>
      <c r="BLI133" s="97"/>
      <c r="BLJ133" s="97"/>
      <c r="BLK133" s="97"/>
      <c r="BLL133" s="97"/>
      <c r="BLM133" s="97"/>
      <c r="BLN133" s="97"/>
      <c r="BLO133" s="97"/>
      <c r="BLP133" s="97"/>
      <c r="BLQ133" s="97"/>
      <c r="BLR133" s="97"/>
      <c r="BLS133" s="97"/>
      <c r="BLT133" s="97"/>
      <c r="BLU133" s="97"/>
      <c r="BLV133" s="97"/>
      <c r="BLW133" s="97"/>
      <c r="BLX133" s="97"/>
      <c r="BLY133" s="97"/>
      <c r="BLZ133" s="97"/>
      <c r="BMA133" s="97"/>
      <c r="BMB133" s="97"/>
      <c r="BMC133" s="97"/>
      <c r="BMD133" s="97"/>
      <c r="BME133" s="97"/>
      <c r="BMF133" s="97"/>
      <c r="BMG133" s="97"/>
      <c r="BMH133" s="97"/>
      <c r="BMI133" s="97"/>
      <c r="BMJ133" s="97"/>
      <c r="BMK133" s="97"/>
      <c r="BML133" s="97"/>
      <c r="BMM133" s="97"/>
      <c r="BMN133" s="97"/>
      <c r="BMO133" s="97"/>
      <c r="BMP133" s="97"/>
      <c r="BMQ133" s="97"/>
      <c r="BMR133" s="97"/>
      <c r="BMS133" s="97"/>
      <c r="BMT133" s="97"/>
      <c r="BMU133" s="97"/>
      <c r="BMV133" s="97"/>
      <c r="BMW133" s="97"/>
      <c r="BMX133" s="97"/>
      <c r="BMY133" s="97"/>
      <c r="BMZ133" s="97"/>
      <c r="BNA133" s="97"/>
      <c r="BNB133" s="97"/>
      <c r="BNC133" s="97"/>
      <c r="BND133" s="97"/>
      <c r="BNE133" s="97"/>
      <c r="BNF133" s="97"/>
      <c r="BNG133" s="97"/>
      <c r="BNH133" s="97"/>
      <c r="BNI133" s="97"/>
      <c r="BNJ133" s="97"/>
      <c r="BNK133" s="97"/>
      <c r="BNL133" s="97"/>
      <c r="BNM133" s="97"/>
      <c r="BNN133" s="97"/>
      <c r="BNO133" s="97"/>
      <c r="BNP133" s="97"/>
      <c r="BNQ133" s="97"/>
      <c r="BNR133" s="97"/>
      <c r="BNS133" s="97"/>
      <c r="BNT133" s="97"/>
      <c r="BNU133" s="97"/>
      <c r="BNV133" s="97"/>
      <c r="BNW133" s="97"/>
      <c r="BNX133" s="97"/>
      <c r="BNY133" s="97"/>
      <c r="BNZ133" s="97"/>
      <c r="BOA133" s="97"/>
      <c r="BOB133" s="97"/>
      <c r="BOC133" s="97"/>
      <c r="BOD133" s="97"/>
      <c r="BOE133" s="97"/>
      <c r="BOF133" s="97"/>
      <c r="BOG133" s="97"/>
      <c r="BOH133" s="97"/>
      <c r="BOI133" s="97"/>
      <c r="BOJ133" s="97"/>
      <c r="BOK133" s="97"/>
      <c r="BOL133" s="97"/>
      <c r="BOM133" s="97"/>
      <c r="BON133" s="97"/>
      <c r="BOO133" s="97"/>
      <c r="BOP133" s="97"/>
      <c r="BOQ133" s="97"/>
      <c r="BOR133" s="97"/>
      <c r="BOS133" s="97"/>
      <c r="BOT133" s="97"/>
      <c r="BOU133" s="97"/>
      <c r="BOV133" s="97"/>
      <c r="BOW133" s="97"/>
      <c r="BOX133" s="97"/>
      <c r="BOY133" s="97"/>
      <c r="BOZ133" s="97"/>
      <c r="BPA133" s="97"/>
      <c r="BPB133" s="97"/>
      <c r="BPC133" s="97"/>
      <c r="BPD133" s="97"/>
      <c r="BPE133" s="97"/>
      <c r="BPF133" s="97"/>
      <c r="BPG133" s="97"/>
      <c r="BPH133" s="97"/>
      <c r="BPI133" s="97"/>
      <c r="BPJ133" s="97"/>
      <c r="BPK133" s="97"/>
      <c r="BPL133" s="97"/>
      <c r="BPM133" s="97"/>
      <c r="BPN133" s="97"/>
      <c r="BPO133" s="97"/>
      <c r="BPP133" s="97"/>
      <c r="BPQ133" s="97"/>
      <c r="BPR133" s="97"/>
      <c r="BPS133" s="97"/>
      <c r="BPT133" s="97"/>
      <c r="BPU133" s="97"/>
      <c r="BPV133" s="97"/>
      <c r="BPW133" s="97"/>
      <c r="BPX133" s="97"/>
      <c r="BPY133" s="97"/>
      <c r="BPZ133" s="97"/>
      <c r="BQA133" s="97"/>
      <c r="BQB133" s="97"/>
      <c r="BQC133" s="97"/>
      <c r="BQD133" s="97"/>
      <c r="BQE133" s="97"/>
      <c r="BQF133" s="97"/>
      <c r="BQG133" s="97"/>
      <c r="BQH133" s="97"/>
      <c r="BQI133" s="97"/>
      <c r="BQJ133" s="97"/>
      <c r="BQK133" s="97"/>
      <c r="BQL133" s="97"/>
      <c r="BQM133" s="97"/>
      <c r="BQN133" s="97"/>
      <c r="BQO133" s="97"/>
      <c r="BQP133" s="97"/>
      <c r="BQQ133" s="97"/>
      <c r="BQR133" s="97"/>
      <c r="BQS133" s="97"/>
      <c r="BQT133" s="97"/>
      <c r="BQU133" s="97"/>
      <c r="BQV133" s="97"/>
      <c r="BQW133" s="97"/>
    </row>
    <row r="134" spans="1:1817" s="164" customFormat="1" ht="25.5" hidden="1" x14ac:dyDescent="0.25">
      <c r="A134" s="74" t="s">
        <v>315</v>
      </c>
      <c r="B134" s="73" t="s">
        <v>336</v>
      </c>
      <c r="C134" s="74" t="s">
        <v>16</v>
      </c>
      <c r="D134" s="84" t="s">
        <v>17</v>
      </c>
      <c r="E134" s="74" t="s">
        <v>18</v>
      </c>
      <c r="F134" s="84" t="s">
        <v>19</v>
      </c>
      <c r="G134" s="74">
        <v>124</v>
      </c>
      <c r="H134" s="84" t="s">
        <v>74</v>
      </c>
      <c r="I134" s="85">
        <v>358</v>
      </c>
      <c r="J134" s="86" t="s">
        <v>184</v>
      </c>
      <c r="K134" s="85">
        <v>107</v>
      </c>
      <c r="L134" s="84" t="s">
        <v>185</v>
      </c>
      <c r="M134" s="74"/>
      <c r="N134" s="85"/>
      <c r="O134" s="85"/>
      <c r="P134" s="86"/>
      <c r="Q134" s="282" t="s">
        <v>26</v>
      </c>
      <c r="R134" s="87">
        <f t="shared" si="121"/>
        <v>4</v>
      </c>
      <c r="S134" s="87">
        <f>+S133</f>
        <v>1</v>
      </c>
      <c r="T134" s="87">
        <f t="shared" ref="T134:W134" si="124">+T133</f>
        <v>1</v>
      </c>
      <c r="U134" s="87">
        <f t="shared" si="124"/>
        <v>1</v>
      </c>
      <c r="V134" s="87">
        <f t="shared" si="124"/>
        <v>1</v>
      </c>
      <c r="W134" s="87">
        <f t="shared" si="124"/>
        <v>0</v>
      </c>
      <c r="X134" s="305">
        <f>+X133</f>
        <v>0.35</v>
      </c>
      <c r="Y134" s="220">
        <f t="shared" ref="Y134:AA134" si="125">+Y133</f>
        <v>0.35</v>
      </c>
      <c r="Z134" s="167">
        <f t="shared" si="125"/>
        <v>0.35</v>
      </c>
      <c r="AA134" s="220">
        <f t="shared" si="125"/>
        <v>0.5</v>
      </c>
      <c r="AB134" s="220"/>
      <c r="AC134" s="167"/>
      <c r="AD134" s="220">
        <f>+AD133</f>
        <v>0</v>
      </c>
      <c r="AE134" s="220"/>
      <c r="AF134" s="167"/>
      <c r="AG134" s="220">
        <f>+AG133</f>
        <v>0.75</v>
      </c>
      <c r="AJ134" s="220">
        <f>+AJ133</f>
        <v>0</v>
      </c>
      <c r="AK134" s="220"/>
      <c r="AL134" s="220"/>
      <c r="AM134" s="220">
        <f>+AM133</f>
        <v>0</v>
      </c>
      <c r="AN134" s="220">
        <f>+AN133</f>
        <v>1</v>
      </c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3"/>
      <c r="FO134" s="163"/>
      <c r="FP134" s="163"/>
      <c r="FQ134" s="163"/>
      <c r="FR134" s="163"/>
      <c r="FS134" s="163"/>
      <c r="FT134" s="163"/>
      <c r="FU134" s="163"/>
      <c r="FV134" s="163"/>
      <c r="FW134" s="163"/>
      <c r="FX134" s="163"/>
      <c r="FY134" s="163"/>
      <c r="FZ134" s="163"/>
      <c r="GA134" s="163"/>
      <c r="GB134" s="163"/>
      <c r="GC134" s="163"/>
      <c r="GD134" s="163"/>
      <c r="GE134" s="163"/>
      <c r="GF134" s="163"/>
      <c r="GG134" s="163"/>
      <c r="GH134" s="163"/>
      <c r="GI134" s="163"/>
      <c r="GJ134" s="163"/>
      <c r="GK134" s="163"/>
      <c r="GL134" s="163"/>
      <c r="GM134" s="163"/>
      <c r="GN134" s="163"/>
      <c r="GO134" s="163"/>
      <c r="GP134" s="163"/>
      <c r="GQ134" s="163"/>
      <c r="GR134" s="163"/>
      <c r="GS134" s="163"/>
      <c r="GT134" s="163"/>
      <c r="GU134" s="163"/>
      <c r="GV134" s="163"/>
      <c r="GW134" s="163"/>
      <c r="GX134" s="163"/>
      <c r="GY134" s="163"/>
      <c r="GZ134" s="163"/>
      <c r="HA134" s="163"/>
      <c r="HB134" s="163"/>
      <c r="HC134" s="163"/>
      <c r="HD134" s="163"/>
      <c r="HE134" s="163"/>
      <c r="HF134" s="163"/>
      <c r="HG134" s="163"/>
      <c r="HH134" s="163"/>
      <c r="HI134" s="163"/>
      <c r="HJ134" s="163"/>
      <c r="HK134" s="163"/>
      <c r="HL134" s="163"/>
      <c r="HM134" s="163"/>
      <c r="HN134" s="163"/>
      <c r="HO134" s="163"/>
      <c r="HP134" s="163"/>
      <c r="HQ134" s="163"/>
      <c r="HR134" s="163"/>
      <c r="HS134" s="163"/>
      <c r="HT134" s="163"/>
      <c r="HU134" s="163"/>
      <c r="HV134" s="163"/>
      <c r="HW134" s="163"/>
      <c r="HX134" s="163"/>
      <c r="HY134" s="163"/>
      <c r="HZ134" s="163"/>
      <c r="IA134" s="163"/>
      <c r="IB134" s="163"/>
      <c r="IC134" s="163"/>
      <c r="ID134" s="163"/>
      <c r="IE134" s="163"/>
      <c r="IF134" s="163"/>
      <c r="IG134" s="163"/>
      <c r="IH134" s="163"/>
      <c r="II134" s="163"/>
      <c r="IJ134" s="163"/>
      <c r="IK134" s="163"/>
      <c r="IL134" s="163"/>
      <c r="IM134" s="163"/>
      <c r="IN134" s="163"/>
      <c r="IO134" s="163"/>
      <c r="IP134" s="163"/>
      <c r="IQ134" s="163"/>
      <c r="IR134" s="163"/>
      <c r="IS134" s="163"/>
      <c r="IT134" s="163"/>
      <c r="IU134" s="163"/>
      <c r="IV134" s="163"/>
      <c r="IW134" s="163"/>
      <c r="IX134" s="163"/>
      <c r="IY134" s="163"/>
      <c r="IZ134" s="163"/>
      <c r="JA134" s="163"/>
      <c r="JB134" s="163"/>
      <c r="JC134" s="163"/>
      <c r="JD134" s="163"/>
      <c r="JE134" s="163"/>
      <c r="JF134" s="163"/>
      <c r="JG134" s="163"/>
      <c r="JH134" s="163"/>
      <c r="JI134" s="163"/>
      <c r="JJ134" s="163"/>
      <c r="JK134" s="163"/>
      <c r="JL134" s="163"/>
      <c r="JM134" s="163"/>
      <c r="JN134" s="163"/>
      <c r="JO134" s="163"/>
      <c r="JP134" s="163"/>
      <c r="JQ134" s="163"/>
      <c r="JR134" s="163"/>
      <c r="JS134" s="163"/>
      <c r="JT134" s="163"/>
      <c r="JU134" s="163"/>
      <c r="JV134" s="163"/>
      <c r="JW134" s="163"/>
      <c r="JX134" s="163"/>
      <c r="JY134" s="163"/>
      <c r="JZ134" s="163"/>
      <c r="KA134" s="163"/>
      <c r="KB134" s="163"/>
      <c r="KC134" s="163"/>
      <c r="KD134" s="163"/>
      <c r="KE134" s="163"/>
      <c r="KF134" s="163"/>
      <c r="KG134" s="163"/>
      <c r="KH134" s="163"/>
      <c r="KI134" s="163"/>
      <c r="KJ134" s="163"/>
      <c r="KK134" s="163"/>
      <c r="KL134" s="163"/>
      <c r="KM134" s="163"/>
      <c r="KN134" s="163"/>
      <c r="KO134" s="163"/>
      <c r="KP134" s="163"/>
      <c r="KQ134" s="163"/>
      <c r="KR134" s="163"/>
      <c r="KS134" s="163"/>
      <c r="KT134" s="163"/>
      <c r="KU134" s="163"/>
      <c r="KV134" s="163"/>
      <c r="KW134" s="163"/>
      <c r="KX134" s="163"/>
      <c r="KY134" s="163"/>
      <c r="KZ134" s="163"/>
      <c r="LA134" s="163"/>
      <c r="LB134" s="163"/>
      <c r="LC134" s="163"/>
      <c r="LD134" s="163"/>
      <c r="LE134" s="163"/>
      <c r="LF134" s="163"/>
      <c r="LG134" s="163"/>
      <c r="LH134" s="163"/>
      <c r="LI134" s="163"/>
      <c r="LJ134" s="163"/>
      <c r="LK134" s="163"/>
      <c r="LL134" s="163"/>
      <c r="LM134" s="163"/>
      <c r="LN134" s="163"/>
      <c r="LO134" s="163"/>
      <c r="LP134" s="163"/>
      <c r="LQ134" s="163"/>
      <c r="LR134" s="163"/>
      <c r="LS134" s="163"/>
      <c r="LT134" s="163"/>
      <c r="LU134" s="163"/>
      <c r="LV134" s="163"/>
      <c r="LW134" s="163"/>
      <c r="LX134" s="163"/>
      <c r="LY134" s="163"/>
      <c r="LZ134" s="163"/>
      <c r="MA134" s="163"/>
      <c r="MB134" s="163"/>
      <c r="MC134" s="163"/>
      <c r="MD134" s="163"/>
      <c r="ME134" s="163"/>
      <c r="MF134" s="163"/>
      <c r="MG134" s="163"/>
      <c r="MH134" s="163"/>
      <c r="MI134" s="163"/>
      <c r="MJ134" s="163"/>
      <c r="MK134" s="163"/>
      <c r="ML134" s="163"/>
      <c r="MM134" s="163"/>
      <c r="MN134" s="163"/>
      <c r="MO134" s="163"/>
      <c r="MP134" s="163"/>
      <c r="MQ134" s="163"/>
      <c r="MR134" s="163"/>
      <c r="MS134" s="163"/>
      <c r="MT134" s="163"/>
      <c r="MU134" s="163"/>
      <c r="MV134" s="163"/>
      <c r="MW134" s="163"/>
      <c r="MX134" s="163"/>
      <c r="MY134" s="163"/>
      <c r="MZ134" s="163"/>
      <c r="NA134" s="163"/>
      <c r="NB134" s="163"/>
      <c r="NC134" s="163"/>
      <c r="ND134" s="163"/>
      <c r="NE134" s="163"/>
      <c r="NF134" s="163"/>
      <c r="NG134" s="163"/>
      <c r="NH134" s="163"/>
      <c r="NI134" s="163"/>
      <c r="NJ134" s="163"/>
      <c r="NK134" s="163"/>
      <c r="NL134" s="163"/>
      <c r="NM134" s="163"/>
      <c r="NN134" s="163"/>
      <c r="NO134" s="163"/>
      <c r="NP134" s="163"/>
      <c r="NQ134" s="163"/>
      <c r="NR134" s="163"/>
      <c r="NS134" s="163"/>
      <c r="NT134" s="163"/>
      <c r="NU134" s="163"/>
      <c r="NV134" s="163"/>
      <c r="NW134" s="163"/>
      <c r="NX134" s="163"/>
      <c r="NY134" s="163"/>
      <c r="NZ134" s="163"/>
      <c r="OA134" s="163"/>
      <c r="OB134" s="163"/>
      <c r="OC134" s="163"/>
      <c r="OD134" s="163"/>
      <c r="OE134" s="163"/>
      <c r="OF134" s="163"/>
      <c r="OG134" s="163"/>
      <c r="OH134" s="163"/>
      <c r="OI134" s="163"/>
      <c r="OJ134" s="163"/>
      <c r="OK134" s="163"/>
      <c r="OL134" s="163"/>
      <c r="OM134" s="163"/>
      <c r="ON134" s="163"/>
      <c r="OO134" s="163"/>
      <c r="OP134" s="163"/>
      <c r="OQ134" s="163"/>
      <c r="OR134" s="163"/>
      <c r="OS134" s="163"/>
      <c r="OT134" s="163"/>
      <c r="OU134" s="163"/>
      <c r="OV134" s="163"/>
      <c r="OW134" s="163"/>
      <c r="OX134" s="163"/>
      <c r="OY134" s="163"/>
      <c r="OZ134" s="163"/>
      <c r="PA134" s="163"/>
      <c r="PB134" s="163"/>
      <c r="PC134" s="163"/>
      <c r="PD134" s="163"/>
      <c r="PE134" s="163"/>
      <c r="PF134" s="163"/>
      <c r="PG134" s="163"/>
      <c r="PH134" s="163"/>
      <c r="PI134" s="163"/>
      <c r="PJ134" s="163"/>
      <c r="PK134" s="163"/>
      <c r="PL134" s="163"/>
      <c r="PM134" s="163"/>
      <c r="PN134" s="163"/>
      <c r="PO134" s="163"/>
      <c r="PP134" s="163"/>
      <c r="PQ134" s="163"/>
      <c r="PR134" s="163"/>
      <c r="PS134" s="163"/>
      <c r="PT134" s="163"/>
      <c r="PU134" s="163"/>
      <c r="PV134" s="163"/>
      <c r="PW134" s="163"/>
      <c r="PX134" s="163"/>
      <c r="PY134" s="163"/>
      <c r="PZ134" s="163"/>
      <c r="QA134" s="163"/>
      <c r="QB134" s="163"/>
      <c r="QC134" s="163"/>
      <c r="QD134" s="163"/>
      <c r="QE134" s="163"/>
      <c r="QF134" s="163"/>
      <c r="QG134" s="163"/>
      <c r="QH134" s="163"/>
      <c r="QI134" s="163"/>
      <c r="QJ134" s="163"/>
      <c r="QK134" s="163"/>
      <c r="QL134" s="163"/>
      <c r="QM134" s="163"/>
      <c r="QN134" s="163"/>
      <c r="QO134" s="163"/>
      <c r="QP134" s="163"/>
      <c r="QQ134" s="163"/>
      <c r="QR134" s="163"/>
      <c r="QS134" s="163"/>
      <c r="QT134" s="163"/>
      <c r="QU134" s="163"/>
      <c r="QV134" s="163"/>
      <c r="QW134" s="163"/>
      <c r="QX134" s="163"/>
      <c r="QY134" s="163"/>
      <c r="QZ134" s="163"/>
      <c r="RA134" s="163"/>
      <c r="RB134" s="163"/>
      <c r="RC134" s="163"/>
      <c r="RD134" s="163"/>
      <c r="RE134" s="163"/>
      <c r="RF134" s="163"/>
      <c r="RG134" s="163"/>
      <c r="RH134" s="163"/>
      <c r="RI134" s="163"/>
      <c r="RJ134" s="163"/>
      <c r="RK134" s="163"/>
      <c r="RL134" s="163"/>
      <c r="RM134" s="163"/>
      <c r="RN134" s="163"/>
      <c r="RO134" s="163"/>
      <c r="RP134" s="163"/>
      <c r="RQ134" s="163"/>
      <c r="RR134" s="163"/>
      <c r="RS134" s="163"/>
      <c r="RT134" s="163"/>
      <c r="RU134" s="163"/>
      <c r="RV134" s="163"/>
      <c r="RW134" s="163"/>
      <c r="RX134" s="163"/>
      <c r="RY134" s="163"/>
      <c r="RZ134" s="163"/>
      <c r="SA134" s="163"/>
      <c r="SB134" s="163"/>
      <c r="SC134" s="163"/>
      <c r="SD134" s="163"/>
      <c r="SE134" s="163"/>
      <c r="SF134" s="163"/>
      <c r="SG134" s="163"/>
      <c r="SH134" s="163"/>
      <c r="SI134" s="163"/>
      <c r="SJ134" s="163"/>
      <c r="SK134" s="163"/>
      <c r="SL134" s="163"/>
      <c r="SM134" s="163"/>
      <c r="SN134" s="163"/>
      <c r="SO134" s="163"/>
      <c r="SP134" s="163"/>
      <c r="SQ134" s="163"/>
      <c r="SR134" s="163"/>
      <c r="SS134" s="163"/>
      <c r="ST134" s="163"/>
      <c r="SU134" s="163"/>
      <c r="SV134" s="163"/>
      <c r="SW134" s="163"/>
      <c r="SX134" s="163"/>
      <c r="SY134" s="163"/>
      <c r="SZ134" s="163"/>
      <c r="TA134" s="163"/>
      <c r="TB134" s="163"/>
      <c r="TC134" s="163"/>
      <c r="TD134" s="163"/>
      <c r="TE134" s="163"/>
      <c r="TF134" s="163"/>
      <c r="TG134" s="163"/>
      <c r="TH134" s="163"/>
      <c r="TI134" s="163"/>
      <c r="TJ134" s="163"/>
      <c r="TK134" s="163"/>
      <c r="TL134" s="163"/>
      <c r="TM134" s="163"/>
      <c r="TN134" s="163"/>
      <c r="TO134" s="163"/>
      <c r="TP134" s="163"/>
      <c r="TQ134" s="163"/>
      <c r="TR134" s="163"/>
      <c r="TS134" s="163"/>
      <c r="TT134" s="163"/>
      <c r="TU134" s="163"/>
      <c r="TV134" s="163"/>
      <c r="TW134" s="163"/>
      <c r="TX134" s="163"/>
      <c r="TY134" s="163"/>
      <c r="TZ134" s="163"/>
      <c r="UA134" s="163"/>
      <c r="UB134" s="163"/>
      <c r="UC134" s="163"/>
      <c r="UD134" s="163"/>
      <c r="UE134" s="163"/>
      <c r="UF134" s="163"/>
      <c r="UG134" s="163"/>
      <c r="UH134" s="163"/>
      <c r="UI134" s="163"/>
      <c r="UJ134" s="163"/>
      <c r="UK134" s="163"/>
      <c r="UL134" s="163"/>
      <c r="UM134" s="163"/>
      <c r="UN134" s="163"/>
      <c r="UO134" s="163"/>
      <c r="UP134" s="163"/>
      <c r="UQ134" s="163"/>
      <c r="UR134" s="163"/>
      <c r="US134" s="163"/>
      <c r="UT134" s="163"/>
      <c r="UU134" s="163"/>
      <c r="UV134" s="163"/>
      <c r="UW134" s="163"/>
      <c r="UX134" s="163"/>
      <c r="UY134" s="163"/>
      <c r="UZ134" s="163"/>
      <c r="VA134" s="163"/>
      <c r="VB134" s="163"/>
      <c r="VC134" s="163"/>
      <c r="VD134" s="163"/>
      <c r="VE134" s="163"/>
      <c r="VF134" s="163"/>
      <c r="VG134" s="163"/>
      <c r="VH134" s="163"/>
      <c r="VI134" s="163"/>
      <c r="VJ134" s="163"/>
      <c r="VK134" s="163"/>
      <c r="VL134" s="163"/>
      <c r="VM134" s="163"/>
      <c r="VN134" s="163"/>
      <c r="VO134" s="163"/>
      <c r="VP134" s="163"/>
      <c r="VQ134" s="163"/>
      <c r="VR134" s="163"/>
      <c r="VS134" s="163"/>
      <c r="VT134" s="163"/>
      <c r="VU134" s="163"/>
      <c r="VV134" s="163"/>
      <c r="VW134" s="163"/>
      <c r="VX134" s="163"/>
      <c r="VY134" s="163"/>
      <c r="VZ134" s="163"/>
      <c r="WA134" s="163"/>
      <c r="WB134" s="163"/>
      <c r="WC134" s="163"/>
      <c r="WD134" s="163"/>
      <c r="WE134" s="163"/>
      <c r="WF134" s="163"/>
      <c r="WG134" s="163"/>
      <c r="WH134" s="163"/>
      <c r="WI134" s="163"/>
      <c r="WJ134" s="163"/>
      <c r="WK134" s="163"/>
      <c r="WL134" s="163"/>
      <c r="WM134" s="163"/>
      <c r="WN134" s="163"/>
      <c r="WO134" s="163"/>
      <c r="WP134" s="163"/>
      <c r="WQ134" s="163"/>
      <c r="WR134" s="163"/>
      <c r="WS134" s="163"/>
      <c r="WT134" s="163"/>
      <c r="WU134" s="163"/>
      <c r="WV134" s="163"/>
      <c r="WW134" s="163"/>
      <c r="WX134" s="163"/>
      <c r="WY134" s="163"/>
      <c r="WZ134" s="163"/>
      <c r="XA134" s="163"/>
      <c r="XB134" s="163"/>
      <c r="XC134" s="163"/>
      <c r="XD134" s="163"/>
      <c r="XE134" s="163"/>
      <c r="XF134" s="163"/>
      <c r="XG134" s="163"/>
      <c r="XH134" s="163"/>
      <c r="XI134" s="163"/>
      <c r="XJ134" s="163"/>
      <c r="XK134" s="163"/>
      <c r="XL134" s="163"/>
      <c r="XM134" s="163"/>
      <c r="XN134" s="163"/>
      <c r="XO134" s="163"/>
      <c r="XP134" s="163"/>
      <c r="XQ134" s="163"/>
      <c r="XR134" s="163"/>
      <c r="XS134" s="163"/>
      <c r="XT134" s="163"/>
      <c r="XU134" s="163"/>
      <c r="XV134" s="163"/>
      <c r="XW134" s="163"/>
      <c r="XX134" s="163"/>
      <c r="XY134" s="163"/>
      <c r="XZ134" s="163"/>
      <c r="YA134" s="163"/>
      <c r="YB134" s="163"/>
      <c r="YC134" s="163"/>
      <c r="YD134" s="163"/>
      <c r="YE134" s="163"/>
      <c r="YF134" s="163"/>
      <c r="YG134" s="163"/>
      <c r="YH134" s="163"/>
      <c r="YI134" s="163"/>
      <c r="YJ134" s="163"/>
      <c r="YK134" s="163"/>
      <c r="YL134" s="163"/>
      <c r="YM134" s="163"/>
      <c r="YN134" s="163"/>
      <c r="YO134" s="163"/>
      <c r="YP134" s="163"/>
      <c r="YQ134" s="163"/>
      <c r="YR134" s="163"/>
      <c r="YS134" s="163"/>
      <c r="YT134" s="163"/>
      <c r="YU134" s="163"/>
      <c r="YV134" s="163"/>
      <c r="YW134" s="163"/>
      <c r="YX134" s="163"/>
      <c r="YY134" s="163"/>
      <c r="YZ134" s="163"/>
      <c r="ZA134" s="163"/>
      <c r="ZB134" s="163"/>
      <c r="ZC134" s="163"/>
      <c r="ZD134" s="163"/>
      <c r="ZE134" s="163"/>
      <c r="ZF134" s="163"/>
      <c r="ZG134" s="163"/>
      <c r="ZH134" s="163"/>
      <c r="ZI134" s="163"/>
      <c r="ZJ134" s="163"/>
      <c r="ZK134" s="163"/>
      <c r="ZL134" s="163"/>
      <c r="ZM134" s="163"/>
      <c r="ZN134" s="163"/>
      <c r="ZO134" s="163"/>
      <c r="ZP134" s="163"/>
      <c r="ZQ134" s="163"/>
      <c r="ZR134" s="163"/>
      <c r="ZS134" s="163"/>
      <c r="ZT134" s="163"/>
      <c r="ZU134" s="163"/>
      <c r="ZV134" s="163"/>
      <c r="ZW134" s="163"/>
      <c r="ZX134" s="163"/>
      <c r="ZY134" s="163"/>
      <c r="ZZ134" s="163"/>
      <c r="AAA134" s="163"/>
      <c r="AAB134" s="163"/>
      <c r="AAC134" s="163"/>
      <c r="AAD134" s="163"/>
      <c r="AAE134" s="163"/>
      <c r="AAF134" s="163"/>
      <c r="AAG134" s="163"/>
      <c r="AAH134" s="163"/>
      <c r="AAI134" s="163"/>
      <c r="AAJ134" s="163"/>
      <c r="AAK134" s="163"/>
      <c r="AAL134" s="163"/>
      <c r="AAM134" s="163"/>
      <c r="AAN134" s="163"/>
      <c r="AAO134" s="163"/>
      <c r="AAP134" s="163"/>
      <c r="AAQ134" s="163"/>
      <c r="AAR134" s="163"/>
      <c r="AAS134" s="163"/>
      <c r="AAT134" s="163"/>
      <c r="AAU134" s="163"/>
      <c r="AAV134" s="163"/>
      <c r="AAW134" s="163"/>
      <c r="AAX134" s="163"/>
      <c r="AAY134" s="163"/>
      <c r="AAZ134" s="163"/>
      <c r="ABA134" s="163"/>
      <c r="ABB134" s="163"/>
      <c r="ABC134" s="163"/>
      <c r="ABD134" s="163"/>
      <c r="ABE134" s="163"/>
      <c r="ABF134" s="163"/>
      <c r="ABG134" s="163"/>
      <c r="ABH134" s="163"/>
      <c r="ABI134" s="163"/>
      <c r="ABJ134" s="163"/>
      <c r="ABK134" s="163"/>
      <c r="ABL134" s="163"/>
      <c r="ABM134" s="163"/>
      <c r="ABN134" s="163"/>
      <c r="ABO134" s="163"/>
      <c r="ABP134" s="163"/>
      <c r="ABQ134" s="163"/>
      <c r="ABR134" s="163"/>
      <c r="ABS134" s="163"/>
      <c r="ABT134" s="163"/>
      <c r="ABU134" s="163"/>
      <c r="ABV134" s="163"/>
      <c r="ABW134" s="163"/>
      <c r="ABX134" s="163"/>
      <c r="ABY134" s="163"/>
      <c r="ABZ134" s="163"/>
      <c r="ACA134" s="163"/>
      <c r="ACB134" s="163"/>
      <c r="ACC134" s="163"/>
      <c r="ACD134" s="163"/>
      <c r="ACE134" s="163"/>
      <c r="ACF134" s="163"/>
      <c r="ACG134" s="163"/>
      <c r="ACH134" s="163"/>
      <c r="ACI134" s="163"/>
      <c r="ACJ134" s="163"/>
      <c r="ACK134" s="163"/>
      <c r="ACL134" s="163"/>
      <c r="ACM134" s="163"/>
      <c r="ACN134" s="163"/>
      <c r="ACO134" s="163"/>
      <c r="ACP134" s="163"/>
      <c r="ACQ134" s="163"/>
      <c r="ACR134" s="163"/>
      <c r="ACS134" s="163"/>
      <c r="ACT134" s="163"/>
      <c r="ACU134" s="163"/>
      <c r="ACV134" s="163"/>
      <c r="ACW134" s="163"/>
      <c r="ACX134" s="163"/>
      <c r="ACY134" s="163"/>
      <c r="ACZ134" s="163"/>
      <c r="ADA134" s="163"/>
      <c r="ADB134" s="163"/>
      <c r="ADC134" s="163"/>
      <c r="ADD134" s="163"/>
      <c r="ADE134" s="163"/>
      <c r="ADF134" s="163"/>
      <c r="ADG134" s="163"/>
      <c r="ADH134" s="163"/>
      <c r="ADI134" s="163"/>
      <c r="ADJ134" s="163"/>
      <c r="ADK134" s="163"/>
      <c r="ADL134" s="163"/>
      <c r="ADM134" s="163"/>
      <c r="ADN134" s="163"/>
      <c r="ADO134" s="163"/>
      <c r="ADP134" s="163"/>
      <c r="ADQ134" s="163"/>
      <c r="ADR134" s="163"/>
      <c r="ADS134" s="163"/>
      <c r="ADT134" s="163"/>
      <c r="ADU134" s="163"/>
      <c r="ADV134" s="163"/>
      <c r="ADW134" s="163"/>
      <c r="ADX134" s="163"/>
      <c r="ADY134" s="163"/>
      <c r="ADZ134" s="163"/>
      <c r="AEA134" s="163"/>
      <c r="AEB134" s="163"/>
      <c r="AEC134" s="163"/>
      <c r="AED134" s="163"/>
      <c r="AEE134" s="163"/>
      <c r="AEF134" s="163"/>
      <c r="AEG134" s="163"/>
      <c r="AEH134" s="163"/>
      <c r="AEI134" s="163"/>
      <c r="AEJ134" s="163"/>
      <c r="AEK134" s="163"/>
      <c r="AEL134" s="163"/>
      <c r="AEM134" s="163"/>
      <c r="AEN134" s="163"/>
      <c r="AEO134" s="163"/>
      <c r="AEP134" s="163"/>
      <c r="AEQ134" s="163"/>
      <c r="AER134" s="163"/>
      <c r="AES134" s="163"/>
      <c r="AET134" s="163"/>
      <c r="AEU134" s="163"/>
      <c r="AEV134" s="163"/>
      <c r="AEW134" s="163"/>
      <c r="AEX134" s="163"/>
      <c r="AEY134" s="163"/>
      <c r="AEZ134" s="163"/>
      <c r="AFA134" s="163"/>
      <c r="AFB134" s="163"/>
      <c r="AFC134" s="163"/>
      <c r="AFD134" s="163"/>
      <c r="AFE134" s="163"/>
      <c r="AFF134" s="163"/>
      <c r="AFG134" s="163"/>
      <c r="AFH134" s="163"/>
      <c r="AFI134" s="163"/>
      <c r="AFJ134" s="163"/>
      <c r="AFK134" s="163"/>
      <c r="AFL134" s="163"/>
      <c r="AFM134" s="163"/>
      <c r="AFN134" s="163"/>
      <c r="AFO134" s="163"/>
      <c r="AFP134" s="163"/>
      <c r="AFQ134" s="163"/>
      <c r="AFR134" s="163"/>
      <c r="AFS134" s="163"/>
      <c r="AFT134" s="163"/>
      <c r="AFU134" s="163"/>
      <c r="AFV134" s="163"/>
      <c r="AFW134" s="163"/>
      <c r="AFX134" s="163"/>
      <c r="AFY134" s="163"/>
      <c r="AFZ134" s="163"/>
      <c r="AGA134" s="163"/>
      <c r="AGB134" s="163"/>
      <c r="AGC134" s="163"/>
      <c r="AGD134" s="163"/>
      <c r="AGE134" s="163"/>
      <c r="AGF134" s="163"/>
      <c r="AGG134" s="163"/>
      <c r="AGH134" s="163"/>
      <c r="AGI134" s="163"/>
      <c r="AGJ134" s="163"/>
      <c r="AGK134" s="163"/>
      <c r="AGL134" s="163"/>
      <c r="AGM134" s="163"/>
      <c r="AGN134" s="163"/>
      <c r="AGO134" s="163"/>
      <c r="AGP134" s="163"/>
      <c r="AGQ134" s="163"/>
      <c r="AGR134" s="163"/>
      <c r="AGS134" s="163"/>
      <c r="AGT134" s="163"/>
      <c r="AGU134" s="163"/>
      <c r="AGV134" s="163"/>
      <c r="AGW134" s="163"/>
      <c r="AGX134" s="163"/>
      <c r="AGY134" s="163"/>
      <c r="AGZ134" s="163"/>
      <c r="AHA134" s="163"/>
      <c r="AHB134" s="163"/>
      <c r="AHC134" s="163"/>
      <c r="AHD134" s="163"/>
      <c r="AHE134" s="163"/>
      <c r="AHF134" s="163"/>
      <c r="AHG134" s="163"/>
      <c r="AHH134" s="163"/>
      <c r="AHI134" s="163"/>
      <c r="AHJ134" s="163"/>
      <c r="AHK134" s="163"/>
      <c r="AHL134" s="163"/>
      <c r="AHM134" s="163"/>
      <c r="AHN134" s="163"/>
      <c r="AHO134" s="163"/>
      <c r="AHP134" s="163"/>
      <c r="AHQ134" s="163"/>
      <c r="AHR134" s="163"/>
      <c r="AHS134" s="163"/>
      <c r="AHT134" s="163"/>
      <c r="AHU134" s="163"/>
      <c r="AHV134" s="163"/>
      <c r="AHW134" s="163"/>
      <c r="AHX134" s="163"/>
      <c r="AHY134" s="163"/>
      <c r="AHZ134" s="163"/>
      <c r="AIA134" s="163"/>
      <c r="AIB134" s="163"/>
      <c r="AIC134" s="163"/>
      <c r="AID134" s="163"/>
      <c r="AIE134" s="163"/>
      <c r="AIF134" s="163"/>
      <c r="AIG134" s="163"/>
      <c r="AIH134" s="163"/>
      <c r="AII134" s="163"/>
      <c r="AIJ134" s="163"/>
      <c r="AIK134" s="163"/>
      <c r="AIL134" s="163"/>
      <c r="AIM134" s="163"/>
      <c r="AIN134" s="163"/>
      <c r="AIO134" s="163"/>
      <c r="AIP134" s="163"/>
      <c r="AIQ134" s="163"/>
      <c r="AIR134" s="163"/>
      <c r="AIS134" s="163"/>
      <c r="AIT134" s="163"/>
      <c r="AIU134" s="163"/>
      <c r="AIV134" s="163"/>
      <c r="AIW134" s="163"/>
      <c r="AIX134" s="163"/>
      <c r="AIY134" s="163"/>
      <c r="AIZ134" s="163"/>
      <c r="AJA134" s="163"/>
      <c r="AJB134" s="163"/>
      <c r="AJC134" s="163"/>
      <c r="AJD134" s="163"/>
      <c r="AJE134" s="163"/>
      <c r="AJF134" s="163"/>
      <c r="AJG134" s="163"/>
      <c r="AJH134" s="163"/>
      <c r="AJI134" s="163"/>
      <c r="AJJ134" s="163"/>
      <c r="AJK134" s="163"/>
      <c r="AJL134" s="163"/>
      <c r="AJM134" s="163"/>
      <c r="AJN134" s="163"/>
      <c r="AJO134" s="163"/>
      <c r="AJP134" s="163"/>
      <c r="AJQ134" s="163"/>
      <c r="AJR134" s="163"/>
      <c r="AJS134" s="163"/>
      <c r="AJT134" s="163"/>
      <c r="AJU134" s="163"/>
      <c r="AJV134" s="163"/>
      <c r="AJW134" s="163"/>
      <c r="AJX134" s="163"/>
      <c r="AJY134" s="163"/>
      <c r="AJZ134" s="163"/>
      <c r="AKA134" s="163"/>
      <c r="AKB134" s="163"/>
      <c r="AKC134" s="163"/>
      <c r="AKD134" s="163"/>
      <c r="AKE134" s="163"/>
      <c r="AKF134" s="163"/>
      <c r="AKG134" s="163"/>
      <c r="AKH134" s="163"/>
      <c r="AKI134" s="163"/>
      <c r="AKJ134" s="163"/>
      <c r="AKK134" s="163"/>
      <c r="AKL134" s="163"/>
      <c r="AKM134" s="163"/>
      <c r="AKN134" s="163"/>
      <c r="AKO134" s="163"/>
      <c r="AKP134" s="163"/>
      <c r="AKQ134" s="163"/>
      <c r="AKR134" s="163"/>
      <c r="AKS134" s="163"/>
      <c r="AKT134" s="163"/>
      <c r="AKU134" s="163"/>
      <c r="AKV134" s="163"/>
      <c r="AKW134" s="163"/>
      <c r="AKX134" s="163"/>
      <c r="AKY134" s="163"/>
      <c r="AKZ134" s="163"/>
      <c r="ALA134" s="163"/>
      <c r="ALB134" s="163"/>
      <c r="ALC134" s="163"/>
      <c r="ALD134" s="163"/>
      <c r="ALE134" s="163"/>
      <c r="ALF134" s="163"/>
      <c r="ALG134" s="163"/>
      <c r="ALH134" s="163"/>
      <c r="ALI134" s="163"/>
      <c r="ALJ134" s="163"/>
      <c r="ALK134" s="163"/>
      <c r="ALL134" s="163"/>
      <c r="ALM134" s="163"/>
      <c r="ALN134" s="163"/>
      <c r="ALO134" s="163"/>
      <c r="ALP134" s="163"/>
      <c r="ALQ134" s="163"/>
      <c r="ALR134" s="163"/>
      <c r="ALS134" s="163"/>
      <c r="ALT134" s="163"/>
      <c r="ALU134" s="163"/>
      <c r="ALV134" s="163"/>
      <c r="ALW134" s="163"/>
      <c r="ALX134" s="163"/>
      <c r="ALY134" s="163"/>
      <c r="ALZ134" s="163"/>
      <c r="AMA134" s="163"/>
      <c r="AMB134" s="163"/>
      <c r="AMC134" s="163"/>
      <c r="AMD134" s="163"/>
      <c r="AME134" s="163"/>
      <c r="AMF134" s="163"/>
      <c r="AMG134" s="163"/>
      <c r="AMH134" s="163"/>
      <c r="AMI134" s="163"/>
      <c r="AMJ134" s="163"/>
      <c r="AMK134" s="163"/>
      <c r="AML134" s="163"/>
      <c r="AMM134" s="163"/>
      <c r="AMN134" s="163"/>
      <c r="AMO134" s="163"/>
      <c r="AMP134" s="163"/>
      <c r="AMQ134" s="163"/>
      <c r="AMR134" s="163"/>
      <c r="AMS134" s="163"/>
      <c r="AMT134" s="163"/>
      <c r="AMU134" s="163"/>
      <c r="AMV134" s="163"/>
      <c r="AMW134" s="163"/>
      <c r="AMX134" s="163"/>
      <c r="AMY134" s="163"/>
      <c r="AMZ134" s="163"/>
      <c r="ANA134" s="163"/>
      <c r="ANB134" s="163"/>
      <c r="ANC134" s="163"/>
      <c r="AND134" s="163"/>
      <c r="ANE134" s="163"/>
      <c r="ANF134" s="163"/>
      <c r="ANG134" s="163"/>
      <c r="ANH134" s="163"/>
      <c r="ANI134" s="163"/>
      <c r="ANJ134" s="163"/>
      <c r="ANK134" s="163"/>
      <c r="ANL134" s="163"/>
      <c r="ANM134" s="163"/>
      <c r="ANN134" s="163"/>
      <c r="ANO134" s="163"/>
      <c r="ANP134" s="163"/>
      <c r="ANQ134" s="163"/>
      <c r="ANR134" s="163"/>
      <c r="ANS134" s="163"/>
      <c r="ANT134" s="163"/>
      <c r="ANU134" s="163"/>
      <c r="ANV134" s="163"/>
      <c r="ANW134" s="163"/>
      <c r="ANX134" s="163"/>
      <c r="ANY134" s="163"/>
      <c r="ANZ134" s="163"/>
      <c r="AOA134" s="163"/>
      <c r="AOB134" s="163"/>
      <c r="AOC134" s="163"/>
      <c r="AOD134" s="163"/>
      <c r="AOE134" s="163"/>
      <c r="AOF134" s="163"/>
      <c r="AOG134" s="163"/>
      <c r="AOH134" s="163"/>
      <c r="AOI134" s="163"/>
      <c r="AOJ134" s="163"/>
      <c r="AOK134" s="163"/>
      <c r="AOL134" s="163"/>
      <c r="AOM134" s="163"/>
      <c r="AON134" s="163"/>
      <c r="AOO134" s="163"/>
      <c r="AOP134" s="163"/>
      <c r="AOQ134" s="163"/>
      <c r="AOR134" s="163"/>
      <c r="AOS134" s="163"/>
      <c r="AOT134" s="163"/>
      <c r="AOU134" s="163"/>
      <c r="AOV134" s="163"/>
      <c r="AOW134" s="163"/>
      <c r="AOX134" s="163"/>
      <c r="AOY134" s="163"/>
      <c r="AOZ134" s="163"/>
      <c r="APA134" s="163"/>
      <c r="APB134" s="163"/>
      <c r="APC134" s="163"/>
      <c r="APD134" s="163"/>
      <c r="APE134" s="163"/>
      <c r="APF134" s="163"/>
      <c r="APG134" s="163"/>
      <c r="APH134" s="163"/>
      <c r="API134" s="163"/>
      <c r="APJ134" s="163"/>
      <c r="APK134" s="163"/>
      <c r="APL134" s="163"/>
      <c r="APM134" s="163"/>
      <c r="APN134" s="163"/>
      <c r="APO134" s="163"/>
      <c r="APP134" s="163"/>
      <c r="APQ134" s="163"/>
      <c r="APR134" s="163"/>
      <c r="APS134" s="163"/>
      <c r="APT134" s="163"/>
      <c r="APU134" s="163"/>
      <c r="APV134" s="163"/>
      <c r="APW134" s="163"/>
      <c r="APX134" s="163"/>
      <c r="APY134" s="163"/>
      <c r="APZ134" s="163"/>
      <c r="AQA134" s="163"/>
      <c r="AQB134" s="163"/>
      <c r="AQC134" s="163"/>
      <c r="AQD134" s="163"/>
      <c r="AQE134" s="163"/>
      <c r="AQF134" s="163"/>
      <c r="AQG134" s="163"/>
      <c r="AQH134" s="163"/>
      <c r="AQI134" s="163"/>
      <c r="AQJ134" s="163"/>
      <c r="AQK134" s="163"/>
      <c r="AQL134" s="163"/>
      <c r="AQM134" s="163"/>
      <c r="AQN134" s="163"/>
      <c r="AQO134" s="163"/>
      <c r="AQP134" s="163"/>
      <c r="AQQ134" s="163"/>
      <c r="AQR134" s="163"/>
      <c r="AQS134" s="163"/>
      <c r="AQT134" s="163"/>
      <c r="AQU134" s="163"/>
      <c r="AQV134" s="163"/>
      <c r="AQW134" s="163"/>
      <c r="AQX134" s="163"/>
      <c r="AQY134" s="163"/>
      <c r="AQZ134" s="163"/>
      <c r="ARA134" s="163"/>
      <c r="ARB134" s="163"/>
      <c r="ARC134" s="163"/>
      <c r="ARD134" s="163"/>
      <c r="ARE134" s="163"/>
      <c r="ARF134" s="163"/>
      <c r="ARG134" s="163"/>
      <c r="ARH134" s="163"/>
      <c r="ARI134" s="163"/>
      <c r="ARJ134" s="163"/>
      <c r="ARK134" s="163"/>
      <c r="ARL134" s="163"/>
      <c r="ARM134" s="163"/>
      <c r="ARN134" s="163"/>
      <c r="ARO134" s="163"/>
      <c r="ARP134" s="163"/>
      <c r="ARQ134" s="163"/>
      <c r="ARR134" s="163"/>
      <c r="ARS134" s="163"/>
      <c r="ART134" s="163"/>
      <c r="ARU134" s="163"/>
      <c r="ARV134" s="163"/>
      <c r="ARW134" s="163"/>
      <c r="ARX134" s="163"/>
      <c r="ARY134" s="163"/>
      <c r="ARZ134" s="163"/>
      <c r="ASA134" s="163"/>
      <c r="ASB134" s="163"/>
      <c r="ASC134" s="163"/>
      <c r="ASD134" s="163"/>
      <c r="ASE134" s="163"/>
      <c r="ASF134" s="163"/>
      <c r="ASG134" s="163"/>
      <c r="ASH134" s="163"/>
      <c r="ASI134" s="163"/>
      <c r="ASJ134" s="163"/>
      <c r="ASK134" s="163"/>
      <c r="ASL134" s="163"/>
      <c r="ASM134" s="163"/>
      <c r="ASN134" s="163"/>
      <c r="ASO134" s="163"/>
      <c r="ASP134" s="163"/>
      <c r="ASQ134" s="163"/>
      <c r="ASR134" s="163"/>
      <c r="ASS134" s="163"/>
      <c r="AST134" s="163"/>
      <c r="ASU134" s="163"/>
      <c r="ASV134" s="163"/>
      <c r="ASW134" s="163"/>
      <c r="ASX134" s="163"/>
      <c r="ASY134" s="163"/>
      <c r="ASZ134" s="163"/>
      <c r="ATA134" s="163"/>
      <c r="ATB134" s="163"/>
      <c r="ATC134" s="163"/>
      <c r="ATD134" s="163"/>
      <c r="ATE134" s="163"/>
      <c r="ATF134" s="163"/>
      <c r="ATG134" s="163"/>
      <c r="ATH134" s="163"/>
      <c r="ATI134" s="163"/>
      <c r="ATJ134" s="163"/>
      <c r="ATK134" s="163"/>
      <c r="ATL134" s="163"/>
      <c r="ATM134" s="163"/>
      <c r="ATN134" s="163"/>
      <c r="ATO134" s="163"/>
      <c r="ATP134" s="163"/>
      <c r="ATQ134" s="163"/>
      <c r="ATR134" s="163"/>
      <c r="ATS134" s="163"/>
      <c r="ATT134" s="163"/>
      <c r="ATU134" s="163"/>
      <c r="ATV134" s="163"/>
      <c r="ATW134" s="163"/>
      <c r="ATX134" s="163"/>
      <c r="ATY134" s="163"/>
      <c r="ATZ134" s="163"/>
      <c r="AUA134" s="163"/>
      <c r="AUB134" s="163"/>
      <c r="AUC134" s="163"/>
      <c r="AUD134" s="163"/>
      <c r="AUE134" s="163"/>
      <c r="AUF134" s="163"/>
      <c r="AUG134" s="163"/>
      <c r="AUH134" s="163"/>
      <c r="AUI134" s="163"/>
      <c r="AUJ134" s="163"/>
      <c r="AUK134" s="163"/>
      <c r="AUL134" s="163"/>
      <c r="AUM134" s="163"/>
      <c r="AUN134" s="163"/>
      <c r="AUO134" s="163"/>
      <c r="AUP134" s="163"/>
      <c r="AUQ134" s="163"/>
      <c r="AUR134" s="163"/>
      <c r="AUS134" s="163"/>
      <c r="AUT134" s="163"/>
      <c r="AUU134" s="163"/>
      <c r="AUV134" s="163"/>
      <c r="AUW134" s="163"/>
      <c r="AUX134" s="163"/>
      <c r="AUY134" s="163"/>
      <c r="AUZ134" s="163"/>
      <c r="AVA134" s="163"/>
      <c r="AVB134" s="163"/>
      <c r="AVC134" s="163"/>
      <c r="AVD134" s="163"/>
      <c r="AVE134" s="163"/>
      <c r="AVF134" s="163"/>
      <c r="AVG134" s="163"/>
      <c r="AVH134" s="163"/>
      <c r="AVI134" s="163"/>
      <c r="AVJ134" s="163"/>
      <c r="AVK134" s="163"/>
      <c r="AVL134" s="163"/>
      <c r="AVM134" s="163"/>
      <c r="AVN134" s="163"/>
      <c r="AVO134" s="163"/>
      <c r="AVP134" s="163"/>
      <c r="AVQ134" s="163"/>
      <c r="AVR134" s="163"/>
      <c r="AVS134" s="163"/>
      <c r="AVT134" s="163"/>
      <c r="AVU134" s="163"/>
      <c r="AVV134" s="163"/>
      <c r="AVW134" s="163"/>
      <c r="AVX134" s="163"/>
      <c r="AVY134" s="163"/>
      <c r="AVZ134" s="163"/>
      <c r="AWA134" s="163"/>
      <c r="AWB134" s="163"/>
      <c r="AWC134" s="163"/>
      <c r="AWD134" s="163"/>
      <c r="AWE134" s="163"/>
      <c r="AWF134" s="163"/>
      <c r="AWG134" s="163"/>
      <c r="AWH134" s="163"/>
      <c r="AWI134" s="163"/>
      <c r="AWJ134" s="163"/>
      <c r="AWK134" s="163"/>
      <c r="AWL134" s="163"/>
      <c r="AWM134" s="163"/>
      <c r="AWN134" s="163"/>
      <c r="AWO134" s="163"/>
      <c r="AWP134" s="163"/>
      <c r="AWQ134" s="163"/>
      <c r="AWR134" s="163"/>
      <c r="AWS134" s="163"/>
      <c r="AWT134" s="163"/>
      <c r="AWU134" s="163"/>
      <c r="AWV134" s="163"/>
      <c r="AWW134" s="163"/>
      <c r="AWX134" s="163"/>
      <c r="AWY134" s="163"/>
      <c r="AWZ134" s="163"/>
      <c r="AXA134" s="163"/>
      <c r="AXB134" s="163"/>
      <c r="AXC134" s="163"/>
      <c r="AXD134" s="163"/>
      <c r="AXE134" s="163"/>
      <c r="AXF134" s="163"/>
      <c r="AXG134" s="163"/>
      <c r="AXH134" s="163"/>
      <c r="AXI134" s="163"/>
      <c r="AXJ134" s="163"/>
      <c r="AXK134" s="163"/>
      <c r="AXL134" s="163"/>
      <c r="AXM134" s="163"/>
      <c r="AXN134" s="163"/>
      <c r="AXO134" s="163"/>
      <c r="AXP134" s="163"/>
      <c r="AXQ134" s="163"/>
      <c r="AXR134" s="163"/>
      <c r="AXS134" s="163"/>
      <c r="AXT134" s="163"/>
      <c r="AXU134" s="163"/>
      <c r="AXV134" s="163"/>
      <c r="AXW134" s="163"/>
      <c r="AXX134" s="163"/>
      <c r="AXY134" s="163"/>
      <c r="AXZ134" s="163"/>
      <c r="AYA134" s="163"/>
      <c r="AYB134" s="163"/>
      <c r="AYC134" s="163"/>
      <c r="AYD134" s="163"/>
      <c r="AYE134" s="163"/>
      <c r="AYF134" s="163"/>
      <c r="AYG134" s="163"/>
      <c r="AYH134" s="163"/>
      <c r="AYI134" s="163"/>
      <c r="AYJ134" s="163"/>
      <c r="AYK134" s="163"/>
      <c r="AYL134" s="163"/>
      <c r="AYM134" s="163"/>
      <c r="AYN134" s="163"/>
      <c r="AYO134" s="163"/>
      <c r="AYP134" s="163"/>
      <c r="AYQ134" s="163"/>
      <c r="AYR134" s="163"/>
      <c r="AYS134" s="163"/>
      <c r="AYT134" s="163"/>
      <c r="AYU134" s="163"/>
      <c r="AYV134" s="163"/>
      <c r="AYW134" s="163"/>
      <c r="AYX134" s="163"/>
      <c r="AYY134" s="163"/>
      <c r="AYZ134" s="163"/>
      <c r="AZA134" s="163"/>
      <c r="AZB134" s="163"/>
      <c r="AZC134" s="163"/>
      <c r="AZD134" s="163"/>
      <c r="AZE134" s="163"/>
      <c r="AZF134" s="163"/>
      <c r="AZG134" s="163"/>
      <c r="AZH134" s="163"/>
      <c r="AZI134" s="163"/>
      <c r="AZJ134" s="163"/>
      <c r="AZK134" s="163"/>
      <c r="AZL134" s="163"/>
      <c r="AZM134" s="163"/>
      <c r="AZN134" s="163"/>
      <c r="AZO134" s="163"/>
      <c r="AZP134" s="163"/>
      <c r="AZQ134" s="163"/>
      <c r="AZR134" s="163"/>
      <c r="AZS134" s="163"/>
      <c r="AZT134" s="163"/>
      <c r="AZU134" s="163"/>
      <c r="AZV134" s="163"/>
      <c r="AZW134" s="163"/>
      <c r="AZX134" s="163"/>
      <c r="AZY134" s="163"/>
      <c r="AZZ134" s="163"/>
      <c r="BAA134" s="163"/>
      <c r="BAB134" s="163"/>
      <c r="BAC134" s="163"/>
      <c r="BAD134" s="163"/>
      <c r="BAE134" s="163"/>
      <c r="BAF134" s="163"/>
      <c r="BAG134" s="163"/>
      <c r="BAH134" s="163"/>
      <c r="BAI134" s="163"/>
      <c r="BAJ134" s="163"/>
      <c r="BAK134" s="163"/>
      <c r="BAL134" s="163"/>
      <c r="BAM134" s="163"/>
      <c r="BAN134" s="163"/>
      <c r="BAO134" s="163"/>
      <c r="BAP134" s="163"/>
      <c r="BAQ134" s="163"/>
      <c r="BAR134" s="163"/>
      <c r="BAS134" s="163"/>
      <c r="BAT134" s="163"/>
      <c r="BAU134" s="163"/>
      <c r="BAV134" s="163"/>
      <c r="BAW134" s="163"/>
      <c r="BAX134" s="163"/>
      <c r="BAY134" s="163"/>
      <c r="BAZ134" s="163"/>
      <c r="BBA134" s="163"/>
      <c r="BBB134" s="163"/>
      <c r="BBC134" s="163"/>
      <c r="BBD134" s="163"/>
      <c r="BBE134" s="163"/>
      <c r="BBF134" s="163"/>
      <c r="BBG134" s="163"/>
      <c r="BBH134" s="163"/>
      <c r="BBI134" s="163"/>
      <c r="BBJ134" s="163"/>
      <c r="BBK134" s="163"/>
      <c r="BBL134" s="163"/>
      <c r="BBM134" s="163"/>
      <c r="BBN134" s="163"/>
      <c r="BBO134" s="163"/>
      <c r="BBP134" s="163"/>
      <c r="BBQ134" s="163"/>
      <c r="BBR134" s="163"/>
      <c r="BBS134" s="163"/>
      <c r="BBT134" s="163"/>
      <c r="BBU134" s="163"/>
      <c r="BBV134" s="163"/>
      <c r="BBW134" s="163"/>
      <c r="BBX134" s="163"/>
      <c r="BBY134" s="163"/>
      <c r="BBZ134" s="163"/>
      <c r="BCA134" s="163"/>
      <c r="BCB134" s="163"/>
      <c r="BCC134" s="163"/>
      <c r="BCD134" s="163"/>
      <c r="BCE134" s="163"/>
      <c r="BCF134" s="163"/>
      <c r="BCG134" s="163"/>
      <c r="BCH134" s="163"/>
      <c r="BCI134" s="163"/>
      <c r="BCJ134" s="163"/>
      <c r="BCK134" s="163"/>
      <c r="BCL134" s="163"/>
      <c r="BCM134" s="163"/>
      <c r="BCN134" s="163"/>
      <c r="BCO134" s="163"/>
      <c r="BCP134" s="163"/>
      <c r="BCQ134" s="163"/>
      <c r="BCR134" s="163"/>
      <c r="BCS134" s="163"/>
      <c r="BCT134" s="163"/>
      <c r="BCU134" s="163"/>
      <c r="BCV134" s="163"/>
      <c r="BCW134" s="163"/>
      <c r="BCX134" s="163"/>
      <c r="BCY134" s="163"/>
      <c r="BCZ134" s="163"/>
      <c r="BDA134" s="163"/>
      <c r="BDB134" s="163"/>
      <c r="BDC134" s="163"/>
      <c r="BDD134" s="163"/>
      <c r="BDE134" s="163"/>
      <c r="BDF134" s="163"/>
      <c r="BDG134" s="163"/>
      <c r="BDH134" s="163"/>
      <c r="BDI134" s="163"/>
      <c r="BDJ134" s="163"/>
      <c r="BDK134" s="163"/>
      <c r="BDL134" s="163"/>
      <c r="BDM134" s="163"/>
      <c r="BDN134" s="163"/>
      <c r="BDO134" s="163"/>
      <c r="BDP134" s="163"/>
      <c r="BDQ134" s="163"/>
      <c r="BDR134" s="163"/>
      <c r="BDS134" s="163"/>
      <c r="BDT134" s="163"/>
      <c r="BDU134" s="163"/>
      <c r="BDV134" s="163"/>
      <c r="BDW134" s="163"/>
      <c r="BDX134" s="163"/>
      <c r="BDY134" s="163"/>
      <c r="BDZ134" s="163"/>
      <c r="BEA134" s="163"/>
      <c r="BEB134" s="163"/>
      <c r="BEC134" s="163"/>
      <c r="BED134" s="163"/>
      <c r="BEE134" s="163"/>
      <c r="BEF134" s="163"/>
      <c r="BEG134" s="163"/>
      <c r="BEH134" s="163"/>
      <c r="BEI134" s="163"/>
      <c r="BEJ134" s="163"/>
      <c r="BEK134" s="163"/>
      <c r="BEL134" s="163"/>
      <c r="BEM134" s="163"/>
      <c r="BEN134" s="163"/>
      <c r="BEO134" s="163"/>
      <c r="BEP134" s="163"/>
      <c r="BEQ134" s="163"/>
      <c r="BER134" s="163"/>
      <c r="BES134" s="163"/>
      <c r="BET134" s="163"/>
      <c r="BEU134" s="163"/>
      <c r="BEV134" s="163"/>
      <c r="BEW134" s="163"/>
      <c r="BEX134" s="163"/>
      <c r="BEY134" s="163"/>
      <c r="BEZ134" s="163"/>
      <c r="BFA134" s="163"/>
      <c r="BFB134" s="163"/>
      <c r="BFC134" s="163"/>
      <c r="BFD134" s="163"/>
      <c r="BFE134" s="163"/>
      <c r="BFF134" s="163"/>
      <c r="BFG134" s="163"/>
      <c r="BFH134" s="163"/>
      <c r="BFI134" s="163"/>
      <c r="BFJ134" s="163"/>
      <c r="BFK134" s="163"/>
      <c r="BFL134" s="163"/>
      <c r="BFM134" s="163"/>
      <c r="BFN134" s="163"/>
      <c r="BFO134" s="163"/>
      <c r="BFP134" s="163"/>
      <c r="BFQ134" s="163"/>
      <c r="BFR134" s="163"/>
      <c r="BFS134" s="163"/>
      <c r="BFT134" s="163"/>
      <c r="BFU134" s="163"/>
      <c r="BFV134" s="163"/>
      <c r="BFW134" s="163"/>
      <c r="BFX134" s="163"/>
      <c r="BFY134" s="163"/>
      <c r="BFZ134" s="163"/>
      <c r="BGA134" s="163"/>
      <c r="BGB134" s="163"/>
      <c r="BGC134" s="163"/>
      <c r="BGD134" s="163"/>
      <c r="BGE134" s="163"/>
      <c r="BGF134" s="163"/>
      <c r="BGG134" s="163"/>
      <c r="BGH134" s="163"/>
      <c r="BGI134" s="163"/>
      <c r="BGJ134" s="163"/>
      <c r="BGK134" s="163"/>
      <c r="BGL134" s="163"/>
      <c r="BGM134" s="163"/>
      <c r="BGN134" s="163"/>
      <c r="BGO134" s="163"/>
      <c r="BGP134" s="163"/>
      <c r="BGQ134" s="163"/>
      <c r="BGR134" s="163"/>
      <c r="BGS134" s="163"/>
      <c r="BGT134" s="163"/>
      <c r="BGU134" s="163"/>
      <c r="BGV134" s="163"/>
      <c r="BGW134" s="163"/>
      <c r="BGX134" s="163"/>
      <c r="BGY134" s="163"/>
      <c r="BGZ134" s="163"/>
      <c r="BHA134" s="163"/>
      <c r="BHB134" s="163"/>
      <c r="BHC134" s="163"/>
      <c r="BHD134" s="163"/>
      <c r="BHE134" s="163"/>
      <c r="BHF134" s="163"/>
      <c r="BHG134" s="163"/>
      <c r="BHH134" s="163"/>
      <c r="BHI134" s="163"/>
      <c r="BHJ134" s="163"/>
      <c r="BHK134" s="163"/>
      <c r="BHL134" s="163"/>
      <c r="BHM134" s="163"/>
      <c r="BHN134" s="163"/>
      <c r="BHO134" s="163"/>
      <c r="BHP134" s="163"/>
      <c r="BHQ134" s="163"/>
      <c r="BHR134" s="163"/>
      <c r="BHS134" s="163"/>
      <c r="BHT134" s="163"/>
      <c r="BHU134" s="163"/>
      <c r="BHV134" s="163"/>
      <c r="BHW134" s="163"/>
      <c r="BHX134" s="163"/>
      <c r="BHY134" s="163"/>
      <c r="BHZ134" s="163"/>
      <c r="BIA134" s="163"/>
      <c r="BIB134" s="163"/>
      <c r="BIC134" s="163"/>
      <c r="BID134" s="163"/>
      <c r="BIE134" s="163"/>
      <c r="BIF134" s="163"/>
      <c r="BIG134" s="163"/>
      <c r="BIH134" s="163"/>
      <c r="BII134" s="163"/>
      <c r="BIJ134" s="163"/>
      <c r="BIK134" s="163"/>
      <c r="BIL134" s="163"/>
      <c r="BIM134" s="163"/>
      <c r="BIN134" s="163"/>
      <c r="BIO134" s="163"/>
      <c r="BIP134" s="163"/>
      <c r="BIQ134" s="163"/>
      <c r="BIR134" s="163"/>
      <c r="BIS134" s="163"/>
      <c r="BIT134" s="163"/>
      <c r="BIU134" s="163"/>
      <c r="BIV134" s="163"/>
      <c r="BIW134" s="163"/>
      <c r="BIX134" s="163"/>
      <c r="BIY134" s="163"/>
      <c r="BIZ134" s="163"/>
      <c r="BJA134" s="163"/>
      <c r="BJB134" s="163"/>
      <c r="BJC134" s="163"/>
      <c r="BJD134" s="163"/>
      <c r="BJE134" s="163"/>
      <c r="BJF134" s="163"/>
      <c r="BJG134" s="163"/>
      <c r="BJH134" s="163"/>
      <c r="BJI134" s="163"/>
      <c r="BJJ134" s="163"/>
      <c r="BJK134" s="163"/>
      <c r="BJL134" s="163"/>
      <c r="BJM134" s="163"/>
      <c r="BJN134" s="163"/>
      <c r="BJO134" s="163"/>
      <c r="BJP134" s="163"/>
      <c r="BJQ134" s="163"/>
      <c r="BJR134" s="163"/>
      <c r="BJS134" s="163"/>
      <c r="BJT134" s="163"/>
      <c r="BJU134" s="163"/>
      <c r="BJV134" s="163"/>
      <c r="BJW134" s="163"/>
      <c r="BJX134" s="163"/>
      <c r="BJY134" s="163"/>
      <c r="BJZ134" s="163"/>
      <c r="BKA134" s="163"/>
      <c r="BKB134" s="163"/>
      <c r="BKC134" s="163"/>
      <c r="BKD134" s="163"/>
      <c r="BKE134" s="163"/>
      <c r="BKF134" s="163"/>
      <c r="BKG134" s="163"/>
      <c r="BKH134" s="163"/>
      <c r="BKI134" s="163"/>
      <c r="BKJ134" s="163"/>
      <c r="BKK134" s="163"/>
      <c r="BKL134" s="163"/>
      <c r="BKM134" s="163"/>
      <c r="BKN134" s="163"/>
      <c r="BKO134" s="163"/>
      <c r="BKP134" s="163"/>
      <c r="BKQ134" s="163"/>
      <c r="BKR134" s="163"/>
      <c r="BKS134" s="163"/>
      <c r="BKT134" s="163"/>
      <c r="BKU134" s="163"/>
      <c r="BKV134" s="163"/>
      <c r="BKW134" s="163"/>
      <c r="BKX134" s="163"/>
      <c r="BKY134" s="163"/>
      <c r="BKZ134" s="163"/>
      <c r="BLA134" s="163"/>
      <c r="BLB134" s="163"/>
      <c r="BLC134" s="163"/>
      <c r="BLD134" s="163"/>
      <c r="BLE134" s="163"/>
      <c r="BLF134" s="163"/>
      <c r="BLG134" s="163"/>
      <c r="BLH134" s="163"/>
      <c r="BLI134" s="163"/>
      <c r="BLJ134" s="163"/>
      <c r="BLK134" s="163"/>
      <c r="BLL134" s="163"/>
      <c r="BLM134" s="163"/>
      <c r="BLN134" s="163"/>
      <c r="BLO134" s="163"/>
      <c r="BLP134" s="163"/>
      <c r="BLQ134" s="163"/>
      <c r="BLR134" s="163"/>
      <c r="BLS134" s="163"/>
      <c r="BLT134" s="163"/>
      <c r="BLU134" s="163"/>
      <c r="BLV134" s="163"/>
      <c r="BLW134" s="163"/>
      <c r="BLX134" s="163"/>
      <c r="BLY134" s="163"/>
      <c r="BLZ134" s="163"/>
      <c r="BMA134" s="163"/>
      <c r="BMB134" s="163"/>
      <c r="BMC134" s="163"/>
      <c r="BMD134" s="163"/>
      <c r="BME134" s="163"/>
      <c r="BMF134" s="163"/>
      <c r="BMG134" s="163"/>
      <c r="BMH134" s="163"/>
      <c r="BMI134" s="163"/>
      <c r="BMJ134" s="163"/>
      <c r="BMK134" s="163"/>
      <c r="BML134" s="163"/>
      <c r="BMM134" s="163"/>
      <c r="BMN134" s="163"/>
      <c r="BMO134" s="163"/>
      <c r="BMP134" s="163"/>
      <c r="BMQ134" s="163"/>
      <c r="BMR134" s="163"/>
      <c r="BMS134" s="163"/>
      <c r="BMT134" s="163"/>
      <c r="BMU134" s="163"/>
      <c r="BMV134" s="163"/>
      <c r="BMW134" s="163"/>
      <c r="BMX134" s="163"/>
      <c r="BMY134" s="163"/>
      <c r="BMZ134" s="163"/>
      <c r="BNA134" s="163"/>
      <c r="BNB134" s="163"/>
      <c r="BNC134" s="163"/>
      <c r="BND134" s="163"/>
      <c r="BNE134" s="163"/>
      <c r="BNF134" s="163"/>
      <c r="BNG134" s="163"/>
      <c r="BNH134" s="163"/>
      <c r="BNI134" s="163"/>
      <c r="BNJ134" s="163"/>
      <c r="BNK134" s="163"/>
      <c r="BNL134" s="163"/>
      <c r="BNM134" s="163"/>
      <c r="BNN134" s="163"/>
      <c r="BNO134" s="163"/>
      <c r="BNP134" s="163"/>
      <c r="BNQ134" s="163"/>
      <c r="BNR134" s="163"/>
      <c r="BNS134" s="163"/>
      <c r="BNT134" s="163"/>
      <c r="BNU134" s="163"/>
      <c r="BNV134" s="163"/>
      <c r="BNW134" s="163"/>
      <c r="BNX134" s="163"/>
      <c r="BNY134" s="163"/>
      <c r="BNZ134" s="163"/>
      <c r="BOA134" s="163"/>
      <c r="BOB134" s="163"/>
      <c r="BOC134" s="163"/>
      <c r="BOD134" s="163"/>
      <c r="BOE134" s="163"/>
      <c r="BOF134" s="163"/>
      <c r="BOG134" s="163"/>
      <c r="BOH134" s="163"/>
      <c r="BOI134" s="163"/>
      <c r="BOJ134" s="163"/>
      <c r="BOK134" s="163"/>
      <c r="BOL134" s="163"/>
      <c r="BOM134" s="163"/>
      <c r="BON134" s="163"/>
      <c r="BOO134" s="163"/>
      <c r="BOP134" s="163"/>
      <c r="BOQ134" s="163"/>
      <c r="BOR134" s="163"/>
      <c r="BOS134" s="163"/>
      <c r="BOT134" s="163"/>
      <c r="BOU134" s="163"/>
      <c r="BOV134" s="163"/>
      <c r="BOW134" s="163"/>
      <c r="BOX134" s="163"/>
      <c r="BOY134" s="163"/>
      <c r="BOZ134" s="163"/>
      <c r="BPA134" s="163"/>
      <c r="BPB134" s="163"/>
      <c r="BPC134" s="163"/>
      <c r="BPD134" s="163"/>
      <c r="BPE134" s="163"/>
      <c r="BPF134" s="163"/>
      <c r="BPG134" s="163"/>
      <c r="BPH134" s="163"/>
      <c r="BPI134" s="163"/>
      <c r="BPJ134" s="163"/>
      <c r="BPK134" s="163"/>
      <c r="BPL134" s="163"/>
      <c r="BPM134" s="163"/>
      <c r="BPN134" s="163"/>
      <c r="BPO134" s="163"/>
      <c r="BPP134" s="163"/>
      <c r="BPQ134" s="163"/>
      <c r="BPR134" s="163"/>
      <c r="BPS134" s="163"/>
      <c r="BPT134" s="163"/>
      <c r="BPU134" s="163"/>
      <c r="BPV134" s="163"/>
      <c r="BPW134" s="163"/>
      <c r="BPX134" s="163"/>
      <c r="BPY134" s="163"/>
      <c r="BPZ134" s="163"/>
      <c r="BQA134" s="163"/>
      <c r="BQB134" s="163"/>
      <c r="BQC134" s="163"/>
      <c r="BQD134" s="163"/>
      <c r="BQE134" s="163"/>
      <c r="BQF134" s="163"/>
      <c r="BQG134" s="163"/>
      <c r="BQH134" s="163"/>
      <c r="BQI134" s="163"/>
      <c r="BQJ134" s="163"/>
      <c r="BQK134" s="163"/>
      <c r="BQL134" s="163"/>
      <c r="BQM134" s="163"/>
      <c r="BQN134" s="163"/>
      <c r="BQO134" s="163"/>
      <c r="BQP134" s="163"/>
      <c r="BQQ134" s="163"/>
      <c r="BQR134" s="163"/>
      <c r="BQS134" s="163"/>
      <c r="BQT134" s="163"/>
      <c r="BQU134" s="163"/>
      <c r="BQV134" s="163"/>
      <c r="BQW134" s="163"/>
    </row>
    <row r="135" spans="1:1817" s="72" customFormat="1" ht="64.5" hidden="1" customHeight="1" x14ac:dyDescent="0.25">
      <c r="A135" s="121" t="s">
        <v>315</v>
      </c>
      <c r="B135" s="121" t="s">
        <v>338</v>
      </c>
      <c r="C135" s="121" t="s">
        <v>86</v>
      </c>
      <c r="D135" s="122" t="s">
        <v>87</v>
      </c>
      <c r="E135" s="123" t="s">
        <v>88</v>
      </c>
      <c r="F135" s="122" t="s">
        <v>89</v>
      </c>
      <c r="G135" s="123">
        <v>141</v>
      </c>
      <c r="H135" s="122" t="s">
        <v>298</v>
      </c>
      <c r="I135" s="123">
        <v>363</v>
      </c>
      <c r="J135" s="122" t="s">
        <v>299</v>
      </c>
      <c r="K135" s="123">
        <v>166</v>
      </c>
      <c r="L135" s="122" t="s">
        <v>300</v>
      </c>
      <c r="M135" s="123"/>
      <c r="N135" s="125">
        <v>1114</v>
      </c>
      <c r="O135" s="125">
        <v>1</v>
      </c>
      <c r="P135" s="126" t="s">
        <v>301</v>
      </c>
      <c r="Q135" s="287" t="s">
        <v>26</v>
      </c>
      <c r="R135" s="130">
        <f t="shared" si="121"/>
        <v>1009</v>
      </c>
      <c r="S135" s="130">
        <v>36</v>
      </c>
      <c r="T135" s="130">
        <v>388</v>
      </c>
      <c r="U135" s="130">
        <v>168</v>
      </c>
      <c r="V135" s="130">
        <v>251</v>
      </c>
      <c r="W135" s="130">
        <v>166</v>
      </c>
      <c r="X135" s="139">
        <f>109+57</f>
        <v>166</v>
      </c>
      <c r="Y135" s="139">
        <v>213.25</v>
      </c>
      <c r="Z135" s="241">
        <f t="shared" ref="Z135:Z136" si="126">+Y135/T135</f>
        <v>0.54961340206185572</v>
      </c>
      <c r="AA135" s="139"/>
      <c r="AB135" s="139"/>
      <c r="AC135" s="241"/>
      <c r="AD135" s="139"/>
      <c r="AE135" s="139"/>
      <c r="AF135" s="241"/>
      <c r="AG135" s="139">
        <f>+X135+56</f>
        <v>222</v>
      </c>
      <c r="AJ135" s="139"/>
      <c r="AK135" s="139"/>
      <c r="AL135" s="139"/>
      <c r="AM135" s="139"/>
      <c r="AN135" s="139">
        <f>+AI135+63</f>
        <v>63</v>
      </c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  <c r="IW135" s="97"/>
      <c r="IX135" s="97"/>
      <c r="IY135" s="97"/>
      <c r="IZ135" s="97"/>
      <c r="JA135" s="97"/>
      <c r="JB135" s="97"/>
      <c r="JC135" s="97"/>
      <c r="JD135" s="97"/>
      <c r="JE135" s="97"/>
      <c r="JF135" s="97"/>
      <c r="JG135" s="97"/>
      <c r="JH135" s="97"/>
      <c r="JI135" s="97"/>
      <c r="JJ135" s="97"/>
      <c r="JK135" s="97"/>
      <c r="JL135" s="97"/>
      <c r="JM135" s="97"/>
      <c r="JN135" s="97"/>
      <c r="JO135" s="97"/>
      <c r="JP135" s="97"/>
      <c r="JQ135" s="97"/>
      <c r="JR135" s="97"/>
      <c r="JS135" s="97"/>
      <c r="JT135" s="97"/>
      <c r="JU135" s="97"/>
      <c r="JV135" s="97"/>
      <c r="JW135" s="97"/>
      <c r="JX135" s="97"/>
      <c r="JY135" s="97"/>
      <c r="JZ135" s="97"/>
      <c r="KA135" s="97"/>
      <c r="KB135" s="97"/>
      <c r="KC135" s="97"/>
      <c r="KD135" s="97"/>
      <c r="KE135" s="97"/>
      <c r="KF135" s="97"/>
      <c r="KG135" s="97"/>
      <c r="KH135" s="97"/>
      <c r="KI135" s="97"/>
      <c r="KJ135" s="97"/>
      <c r="KK135" s="97"/>
      <c r="KL135" s="97"/>
      <c r="KM135" s="97"/>
      <c r="KN135" s="97"/>
      <c r="KO135" s="97"/>
      <c r="KP135" s="97"/>
      <c r="KQ135" s="97"/>
      <c r="KR135" s="97"/>
      <c r="KS135" s="97"/>
      <c r="KT135" s="97"/>
      <c r="KU135" s="97"/>
      <c r="KV135" s="97"/>
      <c r="KW135" s="97"/>
      <c r="KX135" s="97"/>
      <c r="KY135" s="97"/>
      <c r="KZ135" s="97"/>
      <c r="LA135" s="97"/>
      <c r="LB135" s="97"/>
      <c r="LC135" s="97"/>
      <c r="LD135" s="97"/>
      <c r="LE135" s="97"/>
      <c r="LF135" s="97"/>
      <c r="LG135" s="97"/>
      <c r="LH135" s="97"/>
      <c r="LI135" s="97"/>
      <c r="LJ135" s="97"/>
      <c r="LK135" s="97"/>
      <c r="LL135" s="97"/>
      <c r="LM135" s="97"/>
      <c r="LN135" s="97"/>
      <c r="LO135" s="97"/>
      <c r="LP135" s="97"/>
      <c r="LQ135" s="97"/>
      <c r="LR135" s="97"/>
      <c r="LS135" s="97"/>
      <c r="LT135" s="97"/>
      <c r="LU135" s="97"/>
      <c r="LV135" s="97"/>
      <c r="LW135" s="97"/>
      <c r="LX135" s="97"/>
      <c r="LY135" s="97"/>
      <c r="LZ135" s="97"/>
      <c r="MA135" s="97"/>
      <c r="MB135" s="97"/>
      <c r="MC135" s="97"/>
      <c r="MD135" s="97"/>
      <c r="ME135" s="97"/>
      <c r="MF135" s="97"/>
      <c r="MG135" s="97"/>
      <c r="MH135" s="97"/>
      <c r="MI135" s="97"/>
      <c r="MJ135" s="97"/>
      <c r="MK135" s="97"/>
      <c r="ML135" s="97"/>
      <c r="MM135" s="97"/>
      <c r="MN135" s="97"/>
      <c r="MO135" s="97"/>
      <c r="MP135" s="97"/>
      <c r="MQ135" s="97"/>
      <c r="MR135" s="97"/>
      <c r="MS135" s="97"/>
      <c r="MT135" s="97"/>
      <c r="MU135" s="97"/>
      <c r="MV135" s="97"/>
      <c r="MW135" s="97"/>
      <c r="MX135" s="97"/>
      <c r="MY135" s="97"/>
      <c r="MZ135" s="97"/>
      <c r="NA135" s="97"/>
      <c r="NB135" s="97"/>
      <c r="NC135" s="97"/>
      <c r="ND135" s="97"/>
      <c r="NE135" s="97"/>
      <c r="NF135" s="97"/>
      <c r="NG135" s="97"/>
      <c r="NH135" s="97"/>
      <c r="NI135" s="97"/>
      <c r="NJ135" s="97"/>
      <c r="NK135" s="97"/>
      <c r="NL135" s="97"/>
      <c r="NM135" s="97"/>
      <c r="NN135" s="97"/>
      <c r="NO135" s="97"/>
      <c r="NP135" s="97"/>
      <c r="NQ135" s="97"/>
      <c r="NR135" s="97"/>
      <c r="NS135" s="97"/>
      <c r="NT135" s="97"/>
      <c r="NU135" s="97"/>
      <c r="NV135" s="97"/>
      <c r="NW135" s="97"/>
      <c r="NX135" s="97"/>
      <c r="NY135" s="97"/>
      <c r="NZ135" s="97"/>
      <c r="OA135" s="97"/>
      <c r="OB135" s="97"/>
      <c r="OC135" s="97"/>
      <c r="OD135" s="97"/>
      <c r="OE135" s="97"/>
      <c r="OF135" s="97"/>
      <c r="OG135" s="97"/>
      <c r="OH135" s="97"/>
      <c r="OI135" s="97"/>
      <c r="OJ135" s="97"/>
      <c r="OK135" s="97"/>
      <c r="OL135" s="97"/>
      <c r="OM135" s="97"/>
      <c r="ON135" s="97"/>
      <c r="OO135" s="97"/>
      <c r="OP135" s="97"/>
      <c r="OQ135" s="97"/>
      <c r="OR135" s="97"/>
      <c r="OS135" s="97"/>
      <c r="OT135" s="97"/>
      <c r="OU135" s="97"/>
      <c r="OV135" s="97"/>
      <c r="OW135" s="97"/>
      <c r="OX135" s="97"/>
      <c r="OY135" s="97"/>
      <c r="OZ135" s="97"/>
      <c r="PA135" s="97"/>
      <c r="PB135" s="97"/>
      <c r="PC135" s="97"/>
      <c r="PD135" s="97"/>
      <c r="PE135" s="97"/>
      <c r="PF135" s="97"/>
      <c r="PG135" s="97"/>
      <c r="PH135" s="97"/>
      <c r="PI135" s="97"/>
      <c r="PJ135" s="97"/>
      <c r="PK135" s="97"/>
      <c r="PL135" s="97"/>
      <c r="PM135" s="97"/>
      <c r="PN135" s="97"/>
      <c r="PO135" s="97"/>
      <c r="PP135" s="97"/>
      <c r="PQ135" s="97"/>
      <c r="PR135" s="97"/>
      <c r="PS135" s="97"/>
      <c r="PT135" s="97"/>
      <c r="PU135" s="97"/>
      <c r="PV135" s="97"/>
      <c r="PW135" s="97"/>
      <c r="PX135" s="97"/>
      <c r="PY135" s="97"/>
      <c r="PZ135" s="97"/>
      <c r="QA135" s="97"/>
      <c r="QB135" s="97"/>
      <c r="QC135" s="97"/>
      <c r="QD135" s="97"/>
      <c r="QE135" s="97"/>
      <c r="QF135" s="97"/>
      <c r="QG135" s="97"/>
      <c r="QH135" s="97"/>
      <c r="QI135" s="97"/>
      <c r="QJ135" s="97"/>
      <c r="QK135" s="97"/>
      <c r="QL135" s="97"/>
      <c r="QM135" s="97"/>
      <c r="QN135" s="97"/>
      <c r="QO135" s="97"/>
      <c r="QP135" s="97"/>
      <c r="QQ135" s="97"/>
      <c r="QR135" s="97"/>
      <c r="QS135" s="97"/>
      <c r="QT135" s="97"/>
      <c r="QU135" s="97"/>
      <c r="QV135" s="97"/>
      <c r="QW135" s="97"/>
      <c r="QX135" s="97"/>
      <c r="QY135" s="97"/>
      <c r="QZ135" s="97"/>
      <c r="RA135" s="97"/>
      <c r="RB135" s="97"/>
      <c r="RC135" s="97"/>
      <c r="RD135" s="97"/>
      <c r="RE135" s="97"/>
      <c r="RF135" s="97"/>
      <c r="RG135" s="97"/>
      <c r="RH135" s="97"/>
      <c r="RI135" s="97"/>
      <c r="RJ135" s="97"/>
      <c r="RK135" s="97"/>
      <c r="RL135" s="97"/>
      <c r="RM135" s="97"/>
      <c r="RN135" s="97"/>
      <c r="RO135" s="97"/>
      <c r="RP135" s="97"/>
      <c r="RQ135" s="97"/>
      <c r="RR135" s="97"/>
      <c r="RS135" s="97"/>
      <c r="RT135" s="97"/>
      <c r="RU135" s="97"/>
      <c r="RV135" s="97"/>
      <c r="RW135" s="97"/>
      <c r="RX135" s="97"/>
      <c r="RY135" s="97"/>
      <c r="RZ135" s="97"/>
      <c r="SA135" s="97"/>
      <c r="SB135" s="97"/>
      <c r="SC135" s="97"/>
      <c r="SD135" s="97"/>
      <c r="SE135" s="97"/>
      <c r="SF135" s="97"/>
      <c r="SG135" s="97"/>
      <c r="SH135" s="97"/>
      <c r="SI135" s="97"/>
      <c r="SJ135" s="97"/>
      <c r="SK135" s="97"/>
      <c r="SL135" s="97"/>
      <c r="SM135" s="97"/>
      <c r="SN135" s="97"/>
      <c r="SO135" s="97"/>
      <c r="SP135" s="97"/>
      <c r="SQ135" s="97"/>
      <c r="SR135" s="97"/>
      <c r="SS135" s="97"/>
      <c r="ST135" s="97"/>
      <c r="SU135" s="97"/>
      <c r="SV135" s="97"/>
      <c r="SW135" s="97"/>
      <c r="SX135" s="97"/>
      <c r="SY135" s="97"/>
      <c r="SZ135" s="97"/>
      <c r="TA135" s="97"/>
      <c r="TB135" s="97"/>
      <c r="TC135" s="97"/>
      <c r="TD135" s="97"/>
      <c r="TE135" s="97"/>
      <c r="TF135" s="97"/>
      <c r="TG135" s="97"/>
      <c r="TH135" s="97"/>
      <c r="TI135" s="97"/>
      <c r="TJ135" s="97"/>
      <c r="TK135" s="97"/>
      <c r="TL135" s="97"/>
      <c r="TM135" s="97"/>
      <c r="TN135" s="97"/>
      <c r="TO135" s="97"/>
      <c r="TP135" s="97"/>
      <c r="TQ135" s="97"/>
      <c r="TR135" s="97"/>
      <c r="TS135" s="97"/>
      <c r="TT135" s="97"/>
      <c r="TU135" s="97"/>
      <c r="TV135" s="97"/>
      <c r="TW135" s="97"/>
      <c r="TX135" s="97"/>
      <c r="TY135" s="97"/>
      <c r="TZ135" s="97"/>
      <c r="UA135" s="97"/>
      <c r="UB135" s="97"/>
      <c r="UC135" s="97"/>
      <c r="UD135" s="97"/>
      <c r="UE135" s="97"/>
      <c r="UF135" s="97"/>
      <c r="UG135" s="97"/>
      <c r="UH135" s="97"/>
      <c r="UI135" s="97"/>
      <c r="UJ135" s="97"/>
      <c r="UK135" s="97"/>
      <c r="UL135" s="97"/>
      <c r="UM135" s="97"/>
      <c r="UN135" s="97"/>
      <c r="UO135" s="97"/>
      <c r="UP135" s="97"/>
      <c r="UQ135" s="97"/>
      <c r="UR135" s="97"/>
      <c r="US135" s="97"/>
      <c r="UT135" s="97"/>
      <c r="UU135" s="97"/>
      <c r="UV135" s="97"/>
      <c r="UW135" s="97"/>
      <c r="UX135" s="97"/>
      <c r="UY135" s="97"/>
      <c r="UZ135" s="97"/>
      <c r="VA135" s="97"/>
      <c r="VB135" s="97"/>
      <c r="VC135" s="97"/>
      <c r="VD135" s="97"/>
      <c r="VE135" s="97"/>
      <c r="VF135" s="97"/>
      <c r="VG135" s="97"/>
      <c r="VH135" s="97"/>
      <c r="VI135" s="97"/>
      <c r="VJ135" s="97"/>
      <c r="VK135" s="97"/>
      <c r="VL135" s="97"/>
      <c r="VM135" s="97"/>
      <c r="VN135" s="97"/>
      <c r="VO135" s="97"/>
      <c r="VP135" s="97"/>
      <c r="VQ135" s="97"/>
      <c r="VR135" s="97"/>
      <c r="VS135" s="97"/>
      <c r="VT135" s="97"/>
      <c r="VU135" s="97"/>
      <c r="VV135" s="97"/>
      <c r="VW135" s="97"/>
      <c r="VX135" s="97"/>
      <c r="VY135" s="97"/>
      <c r="VZ135" s="97"/>
      <c r="WA135" s="97"/>
      <c r="WB135" s="97"/>
      <c r="WC135" s="97"/>
      <c r="WD135" s="97"/>
      <c r="WE135" s="97"/>
      <c r="WF135" s="97"/>
      <c r="WG135" s="97"/>
      <c r="WH135" s="97"/>
      <c r="WI135" s="97"/>
      <c r="WJ135" s="97"/>
      <c r="WK135" s="97"/>
      <c r="WL135" s="97"/>
      <c r="WM135" s="97"/>
      <c r="WN135" s="97"/>
      <c r="WO135" s="97"/>
      <c r="WP135" s="97"/>
      <c r="WQ135" s="97"/>
      <c r="WR135" s="97"/>
      <c r="WS135" s="97"/>
      <c r="WT135" s="97"/>
      <c r="WU135" s="97"/>
      <c r="WV135" s="97"/>
      <c r="WW135" s="97"/>
      <c r="WX135" s="97"/>
      <c r="WY135" s="97"/>
      <c r="WZ135" s="97"/>
      <c r="XA135" s="97"/>
      <c r="XB135" s="97"/>
      <c r="XC135" s="97"/>
      <c r="XD135" s="97"/>
      <c r="XE135" s="97"/>
      <c r="XF135" s="97"/>
      <c r="XG135" s="97"/>
      <c r="XH135" s="97"/>
      <c r="XI135" s="97"/>
      <c r="XJ135" s="97"/>
      <c r="XK135" s="97"/>
      <c r="XL135" s="97"/>
      <c r="XM135" s="97"/>
      <c r="XN135" s="97"/>
      <c r="XO135" s="97"/>
      <c r="XP135" s="97"/>
      <c r="XQ135" s="97"/>
      <c r="XR135" s="97"/>
      <c r="XS135" s="97"/>
      <c r="XT135" s="97"/>
      <c r="XU135" s="97"/>
      <c r="XV135" s="97"/>
      <c r="XW135" s="97"/>
      <c r="XX135" s="97"/>
      <c r="XY135" s="97"/>
      <c r="XZ135" s="97"/>
      <c r="YA135" s="97"/>
      <c r="YB135" s="97"/>
      <c r="YC135" s="97"/>
      <c r="YD135" s="97"/>
      <c r="YE135" s="97"/>
      <c r="YF135" s="97"/>
      <c r="YG135" s="97"/>
      <c r="YH135" s="97"/>
      <c r="YI135" s="97"/>
      <c r="YJ135" s="97"/>
      <c r="YK135" s="97"/>
      <c r="YL135" s="97"/>
      <c r="YM135" s="97"/>
      <c r="YN135" s="97"/>
      <c r="YO135" s="97"/>
      <c r="YP135" s="97"/>
      <c r="YQ135" s="97"/>
      <c r="YR135" s="97"/>
      <c r="YS135" s="97"/>
      <c r="YT135" s="97"/>
      <c r="YU135" s="97"/>
      <c r="YV135" s="97"/>
      <c r="YW135" s="97"/>
      <c r="YX135" s="97"/>
      <c r="YY135" s="97"/>
      <c r="YZ135" s="97"/>
      <c r="ZA135" s="97"/>
      <c r="ZB135" s="97"/>
      <c r="ZC135" s="97"/>
      <c r="ZD135" s="97"/>
      <c r="ZE135" s="97"/>
      <c r="ZF135" s="97"/>
      <c r="ZG135" s="97"/>
      <c r="ZH135" s="97"/>
      <c r="ZI135" s="97"/>
      <c r="ZJ135" s="97"/>
      <c r="ZK135" s="97"/>
      <c r="ZL135" s="97"/>
      <c r="ZM135" s="97"/>
      <c r="ZN135" s="97"/>
      <c r="ZO135" s="97"/>
      <c r="ZP135" s="97"/>
      <c r="ZQ135" s="97"/>
      <c r="ZR135" s="97"/>
      <c r="ZS135" s="97"/>
      <c r="ZT135" s="97"/>
      <c r="ZU135" s="97"/>
      <c r="ZV135" s="97"/>
      <c r="ZW135" s="97"/>
      <c r="ZX135" s="97"/>
      <c r="ZY135" s="97"/>
      <c r="ZZ135" s="97"/>
      <c r="AAA135" s="97"/>
      <c r="AAB135" s="97"/>
      <c r="AAC135" s="97"/>
      <c r="AAD135" s="97"/>
      <c r="AAE135" s="97"/>
      <c r="AAF135" s="97"/>
      <c r="AAG135" s="97"/>
      <c r="AAH135" s="97"/>
      <c r="AAI135" s="97"/>
      <c r="AAJ135" s="97"/>
      <c r="AAK135" s="97"/>
      <c r="AAL135" s="97"/>
      <c r="AAM135" s="97"/>
      <c r="AAN135" s="97"/>
      <c r="AAO135" s="97"/>
      <c r="AAP135" s="97"/>
      <c r="AAQ135" s="97"/>
      <c r="AAR135" s="97"/>
      <c r="AAS135" s="97"/>
      <c r="AAT135" s="97"/>
      <c r="AAU135" s="97"/>
      <c r="AAV135" s="97"/>
      <c r="AAW135" s="97"/>
      <c r="AAX135" s="97"/>
      <c r="AAY135" s="97"/>
      <c r="AAZ135" s="97"/>
      <c r="ABA135" s="97"/>
      <c r="ABB135" s="97"/>
      <c r="ABC135" s="97"/>
      <c r="ABD135" s="97"/>
      <c r="ABE135" s="97"/>
      <c r="ABF135" s="97"/>
      <c r="ABG135" s="97"/>
      <c r="ABH135" s="97"/>
      <c r="ABI135" s="97"/>
      <c r="ABJ135" s="97"/>
      <c r="ABK135" s="97"/>
      <c r="ABL135" s="97"/>
      <c r="ABM135" s="97"/>
      <c r="ABN135" s="97"/>
      <c r="ABO135" s="97"/>
      <c r="ABP135" s="97"/>
      <c r="ABQ135" s="97"/>
      <c r="ABR135" s="97"/>
      <c r="ABS135" s="97"/>
      <c r="ABT135" s="97"/>
      <c r="ABU135" s="97"/>
      <c r="ABV135" s="97"/>
      <c r="ABW135" s="97"/>
      <c r="ABX135" s="97"/>
      <c r="ABY135" s="97"/>
      <c r="ABZ135" s="97"/>
      <c r="ACA135" s="97"/>
      <c r="ACB135" s="97"/>
      <c r="ACC135" s="97"/>
      <c r="ACD135" s="97"/>
      <c r="ACE135" s="97"/>
      <c r="ACF135" s="97"/>
      <c r="ACG135" s="97"/>
      <c r="ACH135" s="97"/>
      <c r="ACI135" s="97"/>
      <c r="ACJ135" s="97"/>
      <c r="ACK135" s="97"/>
      <c r="ACL135" s="97"/>
      <c r="ACM135" s="97"/>
      <c r="ACN135" s="97"/>
      <c r="ACO135" s="97"/>
      <c r="ACP135" s="97"/>
      <c r="ACQ135" s="97"/>
      <c r="ACR135" s="97"/>
      <c r="ACS135" s="97"/>
      <c r="ACT135" s="97"/>
      <c r="ACU135" s="97"/>
      <c r="ACV135" s="97"/>
      <c r="ACW135" s="97"/>
      <c r="ACX135" s="97"/>
      <c r="ACY135" s="97"/>
      <c r="ACZ135" s="97"/>
      <c r="ADA135" s="97"/>
      <c r="ADB135" s="97"/>
      <c r="ADC135" s="97"/>
      <c r="ADD135" s="97"/>
      <c r="ADE135" s="97"/>
      <c r="ADF135" s="97"/>
      <c r="ADG135" s="97"/>
      <c r="ADH135" s="97"/>
      <c r="ADI135" s="97"/>
      <c r="ADJ135" s="97"/>
      <c r="ADK135" s="97"/>
      <c r="ADL135" s="97"/>
      <c r="ADM135" s="97"/>
      <c r="ADN135" s="97"/>
      <c r="ADO135" s="97"/>
      <c r="ADP135" s="97"/>
      <c r="ADQ135" s="97"/>
      <c r="ADR135" s="97"/>
      <c r="ADS135" s="97"/>
      <c r="ADT135" s="97"/>
      <c r="ADU135" s="97"/>
      <c r="ADV135" s="97"/>
      <c r="ADW135" s="97"/>
      <c r="ADX135" s="97"/>
      <c r="ADY135" s="97"/>
      <c r="ADZ135" s="97"/>
      <c r="AEA135" s="97"/>
      <c r="AEB135" s="97"/>
      <c r="AEC135" s="97"/>
      <c r="AED135" s="97"/>
      <c r="AEE135" s="97"/>
      <c r="AEF135" s="97"/>
      <c r="AEG135" s="97"/>
      <c r="AEH135" s="97"/>
      <c r="AEI135" s="97"/>
      <c r="AEJ135" s="97"/>
      <c r="AEK135" s="97"/>
      <c r="AEL135" s="97"/>
      <c r="AEM135" s="97"/>
      <c r="AEN135" s="97"/>
      <c r="AEO135" s="97"/>
      <c r="AEP135" s="97"/>
      <c r="AEQ135" s="97"/>
      <c r="AER135" s="97"/>
      <c r="AES135" s="97"/>
      <c r="AET135" s="97"/>
      <c r="AEU135" s="97"/>
      <c r="AEV135" s="97"/>
      <c r="AEW135" s="97"/>
      <c r="AEX135" s="97"/>
      <c r="AEY135" s="97"/>
      <c r="AEZ135" s="97"/>
      <c r="AFA135" s="97"/>
      <c r="AFB135" s="97"/>
      <c r="AFC135" s="97"/>
      <c r="AFD135" s="97"/>
      <c r="AFE135" s="97"/>
      <c r="AFF135" s="97"/>
      <c r="AFG135" s="97"/>
      <c r="AFH135" s="97"/>
      <c r="AFI135" s="97"/>
      <c r="AFJ135" s="97"/>
      <c r="AFK135" s="97"/>
      <c r="AFL135" s="97"/>
      <c r="AFM135" s="97"/>
      <c r="AFN135" s="97"/>
      <c r="AFO135" s="97"/>
      <c r="AFP135" s="97"/>
      <c r="AFQ135" s="97"/>
      <c r="AFR135" s="97"/>
      <c r="AFS135" s="97"/>
      <c r="AFT135" s="97"/>
      <c r="AFU135" s="97"/>
      <c r="AFV135" s="97"/>
      <c r="AFW135" s="97"/>
      <c r="AFX135" s="97"/>
      <c r="AFY135" s="97"/>
      <c r="AFZ135" s="97"/>
      <c r="AGA135" s="97"/>
      <c r="AGB135" s="97"/>
      <c r="AGC135" s="97"/>
      <c r="AGD135" s="97"/>
      <c r="AGE135" s="97"/>
      <c r="AGF135" s="97"/>
      <c r="AGG135" s="97"/>
      <c r="AGH135" s="97"/>
      <c r="AGI135" s="97"/>
      <c r="AGJ135" s="97"/>
      <c r="AGK135" s="97"/>
      <c r="AGL135" s="97"/>
      <c r="AGM135" s="97"/>
      <c r="AGN135" s="97"/>
      <c r="AGO135" s="97"/>
      <c r="AGP135" s="97"/>
      <c r="AGQ135" s="97"/>
      <c r="AGR135" s="97"/>
      <c r="AGS135" s="97"/>
      <c r="AGT135" s="97"/>
      <c r="AGU135" s="97"/>
      <c r="AGV135" s="97"/>
      <c r="AGW135" s="97"/>
      <c r="AGX135" s="97"/>
      <c r="AGY135" s="97"/>
      <c r="AGZ135" s="97"/>
      <c r="AHA135" s="97"/>
      <c r="AHB135" s="97"/>
      <c r="AHC135" s="97"/>
      <c r="AHD135" s="97"/>
      <c r="AHE135" s="97"/>
      <c r="AHF135" s="97"/>
      <c r="AHG135" s="97"/>
      <c r="AHH135" s="97"/>
      <c r="AHI135" s="97"/>
      <c r="AHJ135" s="97"/>
      <c r="AHK135" s="97"/>
      <c r="AHL135" s="97"/>
      <c r="AHM135" s="97"/>
      <c r="AHN135" s="97"/>
      <c r="AHO135" s="97"/>
      <c r="AHP135" s="97"/>
      <c r="AHQ135" s="97"/>
      <c r="AHR135" s="97"/>
      <c r="AHS135" s="97"/>
      <c r="AHT135" s="97"/>
      <c r="AHU135" s="97"/>
      <c r="AHV135" s="97"/>
      <c r="AHW135" s="97"/>
      <c r="AHX135" s="97"/>
      <c r="AHY135" s="97"/>
      <c r="AHZ135" s="97"/>
      <c r="AIA135" s="97"/>
      <c r="AIB135" s="97"/>
      <c r="AIC135" s="97"/>
      <c r="AID135" s="97"/>
      <c r="AIE135" s="97"/>
      <c r="AIF135" s="97"/>
      <c r="AIG135" s="97"/>
      <c r="AIH135" s="97"/>
      <c r="AII135" s="97"/>
      <c r="AIJ135" s="97"/>
      <c r="AIK135" s="97"/>
      <c r="AIL135" s="97"/>
      <c r="AIM135" s="97"/>
      <c r="AIN135" s="97"/>
      <c r="AIO135" s="97"/>
      <c r="AIP135" s="97"/>
      <c r="AIQ135" s="97"/>
      <c r="AIR135" s="97"/>
      <c r="AIS135" s="97"/>
      <c r="AIT135" s="97"/>
      <c r="AIU135" s="97"/>
      <c r="AIV135" s="97"/>
      <c r="AIW135" s="97"/>
      <c r="AIX135" s="97"/>
      <c r="AIY135" s="97"/>
      <c r="AIZ135" s="97"/>
      <c r="AJA135" s="97"/>
      <c r="AJB135" s="97"/>
      <c r="AJC135" s="97"/>
      <c r="AJD135" s="97"/>
      <c r="AJE135" s="97"/>
      <c r="AJF135" s="97"/>
      <c r="AJG135" s="97"/>
      <c r="AJH135" s="97"/>
      <c r="AJI135" s="97"/>
      <c r="AJJ135" s="97"/>
      <c r="AJK135" s="97"/>
      <c r="AJL135" s="97"/>
      <c r="AJM135" s="97"/>
      <c r="AJN135" s="97"/>
      <c r="AJO135" s="97"/>
      <c r="AJP135" s="97"/>
      <c r="AJQ135" s="97"/>
      <c r="AJR135" s="97"/>
      <c r="AJS135" s="97"/>
      <c r="AJT135" s="97"/>
      <c r="AJU135" s="97"/>
      <c r="AJV135" s="97"/>
      <c r="AJW135" s="97"/>
      <c r="AJX135" s="97"/>
      <c r="AJY135" s="97"/>
      <c r="AJZ135" s="97"/>
      <c r="AKA135" s="97"/>
      <c r="AKB135" s="97"/>
      <c r="AKC135" s="97"/>
      <c r="AKD135" s="97"/>
      <c r="AKE135" s="97"/>
      <c r="AKF135" s="97"/>
      <c r="AKG135" s="97"/>
      <c r="AKH135" s="97"/>
      <c r="AKI135" s="97"/>
      <c r="AKJ135" s="97"/>
      <c r="AKK135" s="97"/>
      <c r="AKL135" s="97"/>
      <c r="AKM135" s="97"/>
      <c r="AKN135" s="97"/>
      <c r="AKO135" s="97"/>
      <c r="AKP135" s="97"/>
      <c r="AKQ135" s="97"/>
      <c r="AKR135" s="97"/>
      <c r="AKS135" s="97"/>
      <c r="AKT135" s="97"/>
      <c r="AKU135" s="97"/>
      <c r="AKV135" s="97"/>
      <c r="AKW135" s="97"/>
      <c r="AKX135" s="97"/>
      <c r="AKY135" s="97"/>
      <c r="AKZ135" s="97"/>
      <c r="ALA135" s="97"/>
      <c r="ALB135" s="97"/>
      <c r="ALC135" s="97"/>
      <c r="ALD135" s="97"/>
      <c r="ALE135" s="97"/>
      <c r="ALF135" s="97"/>
      <c r="ALG135" s="97"/>
      <c r="ALH135" s="97"/>
      <c r="ALI135" s="97"/>
      <c r="ALJ135" s="97"/>
      <c r="ALK135" s="97"/>
      <c r="ALL135" s="97"/>
      <c r="ALM135" s="97"/>
      <c r="ALN135" s="97"/>
      <c r="ALO135" s="97"/>
      <c r="ALP135" s="97"/>
      <c r="ALQ135" s="97"/>
      <c r="ALR135" s="97"/>
      <c r="ALS135" s="97"/>
      <c r="ALT135" s="97"/>
      <c r="ALU135" s="97"/>
      <c r="ALV135" s="97"/>
      <c r="ALW135" s="97"/>
      <c r="ALX135" s="97"/>
      <c r="ALY135" s="97"/>
      <c r="ALZ135" s="97"/>
      <c r="AMA135" s="97"/>
      <c r="AMB135" s="97"/>
      <c r="AMC135" s="97"/>
      <c r="AMD135" s="97"/>
      <c r="AME135" s="97"/>
      <c r="AMF135" s="97"/>
      <c r="AMG135" s="97"/>
      <c r="AMH135" s="97"/>
      <c r="AMI135" s="97"/>
      <c r="AMJ135" s="97"/>
      <c r="AMK135" s="97"/>
      <c r="AML135" s="97"/>
      <c r="AMM135" s="97"/>
      <c r="AMN135" s="97"/>
      <c r="AMO135" s="97"/>
      <c r="AMP135" s="97"/>
      <c r="AMQ135" s="97"/>
      <c r="AMR135" s="97"/>
      <c r="AMS135" s="97"/>
      <c r="AMT135" s="97"/>
      <c r="AMU135" s="97"/>
      <c r="AMV135" s="97"/>
      <c r="AMW135" s="97"/>
      <c r="AMX135" s="97"/>
      <c r="AMY135" s="97"/>
      <c r="AMZ135" s="97"/>
      <c r="ANA135" s="97"/>
      <c r="ANB135" s="97"/>
      <c r="ANC135" s="97"/>
      <c r="AND135" s="97"/>
      <c r="ANE135" s="97"/>
      <c r="ANF135" s="97"/>
      <c r="ANG135" s="97"/>
      <c r="ANH135" s="97"/>
      <c r="ANI135" s="97"/>
      <c r="ANJ135" s="97"/>
      <c r="ANK135" s="97"/>
      <c r="ANL135" s="97"/>
      <c r="ANM135" s="97"/>
      <c r="ANN135" s="97"/>
      <c r="ANO135" s="97"/>
      <c r="ANP135" s="97"/>
      <c r="ANQ135" s="97"/>
      <c r="ANR135" s="97"/>
      <c r="ANS135" s="97"/>
      <c r="ANT135" s="97"/>
      <c r="ANU135" s="97"/>
      <c r="ANV135" s="97"/>
      <c r="ANW135" s="97"/>
      <c r="ANX135" s="97"/>
      <c r="ANY135" s="97"/>
      <c r="ANZ135" s="97"/>
      <c r="AOA135" s="97"/>
      <c r="AOB135" s="97"/>
      <c r="AOC135" s="97"/>
      <c r="AOD135" s="97"/>
      <c r="AOE135" s="97"/>
      <c r="AOF135" s="97"/>
      <c r="AOG135" s="97"/>
      <c r="AOH135" s="97"/>
      <c r="AOI135" s="97"/>
      <c r="AOJ135" s="97"/>
      <c r="AOK135" s="97"/>
      <c r="AOL135" s="97"/>
      <c r="AOM135" s="97"/>
      <c r="AON135" s="97"/>
      <c r="AOO135" s="97"/>
      <c r="AOP135" s="97"/>
      <c r="AOQ135" s="97"/>
      <c r="AOR135" s="97"/>
      <c r="AOS135" s="97"/>
      <c r="AOT135" s="97"/>
      <c r="AOU135" s="97"/>
      <c r="AOV135" s="97"/>
      <c r="AOW135" s="97"/>
      <c r="AOX135" s="97"/>
      <c r="AOY135" s="97"/>
      <c r="AOZ135" s="97"/>
      <c r="APA135" s="97"/>
      <c r="APB135" s="97"/>
      <c r="APC135" s="97"/>
      <c r="APD135" s="97"/>
      <c r="APE135" s="97"/>
      <c r="APF135" s="97"/>
      <c r="APG135" s="97"/>
      <c r="APH135" s="97"/>
      <c r="API135" s="97"/>
      <c r="APJ135" s="97"/>
      <c r="APK135" s="97"/>
      <c r="APL135" s="97"/>
      <c r="APM135" s="97"/>
      <c r="APN135" s="97"/>
      <c r="APO135" s="97"/>
      <c r="APP135" s="97"/>
      <c r="APQ135" s="97"/>
      <c r="APR135" s="97"/>
      <c r="APS135" s="97"/>
      <c r="APT135" s="97"/>
      <c r="APU135" s="97"/>
      <c r="APV135" s="97"/>
      <c r="APW135" s="97"/>
      <c r="APX135" s="97"/>
      <c r="APY135" s="97"/>
      <c r="APZ135" s="97"/>
      <c r="AQA135" s="97"/>
      <c r="AQB135" s="97"/>
      <c r="AQC135" s="97"/>
      <c r="AQD135" s="97"/>
      <c r="AQE135" s="97"/>
      <c r="AQF135" s="97"/>
      <c r="AQG135" s="97"/>
      <c r="AQH135" s="97"/>
      <c r="AQI135" s="97"/>
      <c r="AQJ135" s="97"/>
      <c r="AQK135" s="97"/>
      <c r="AQL135" s="97"/>
      <c r="AQM135" s="97"/>
      <c r="AQN135" s="97"/>
      <c r="AQO135" s="97"/>
      <c r="AQP135" s="97"/>
      <c r="AQQ135" s="97"/>
      <c r="AQR135" s="97"/>
      <c r="AQS135" s="97"/>
      <c r="AQT135" s="97"/>
      <c r="AQU135" s="97"/>
      <c r="AQV135" s="97"/>
      <c r="AQW135" s="97"/>
      <c r="AQX135" s="97"/>
      <c r="AQY135" s="97"/>
      <c r="AQZ135" s="97"/>
      <c r="ARA135" s="97"/>
      <c r="ARB135" s="97"/>
      <c r="ARC135" s="97"/>
      <c r="ARD135" s="97"/>
      <c r="ARE135" s="97"/>
      <c r="ARF135" s="97"/>
      <c r="ARG135" s="97"/>
      <c r="ARH135" s="97"/>
      <c r="ARI135" s="97"/>
      <c r="ARJ135" s="97"/>
      <c r="ARK135" s="97"/>
      <c r="ARL135" s="97"/>
      <c r="ARM135" s="97"/>
      <c r="ARN135" s="97"/>
      <c r="ARO135" s="97"/>
      <c r="ARP135" s="97"/>
      <c r="ARQ135" s="97"/>
      <c r="ARR135" s="97"/>
      <c r="ARS135" s="97"/>
      <c r="ART135" s="97"/>
      <c r="ARU135" s="97"/>
      <c r="ARV135" s="97"/>
      <c r="ARW135" s="97"/>
      <c r="ARX135" s="97"/>
      <c r="ARY135" s="97"/>
      <c r="ARZ135" s="97"/>
      <c r="ASA135" s="97"/>
      <c r="ASB135" s="97"/>
      <c r="ASC135" s="97"/>
      <c r="ASD135" s="97"/>
      <c r="ASE135" s="97"/>
      <c r="ASF135" s="97"/>
      <c r="ASG135" s="97"/>
      <c r="ASH135" s="97"/>
      <c r="ASI135" s="97"/>
      <c r="ASJ135" s="97"/>
      <c r="ASK135" s="97"/>
      <c r="ASL135" s="97"/>
      <c r="ASM135" s="97"/>
      <c r="ASN135" s="97"/>
      <c r="ASO135" s="97"/>
      <c r="ASP135" s="97"/>
      <c r="ASQ135" s="97"/>
      <c r="ASR135" s="97"/>
      <c r="ASS135" s="97"/>
      <c r="AST135" s="97"/>
      <c r="ASU135" s="97"/>
      <c r="ASV135" s="97"/>
      <c r="ASW135" s="97"/>
      <c r="ASX135" s="97"/>
      <c r="ASY135" s="97"/>
      <c r="ASZ135" s="97"/>
      <c r="ATA135" s="97"/>
      <c r="ATB135" s="97"/>
      <c r="ATC135" s="97"/>
      <c r="ATD135" s="97"/>
      <c r="ATE135" s="97"/>
      <c r="ATF135" s="97"/>
      <c r="ATG135" s="97"/>
      <c r="ATH135" s="97"/>
      <c r="ATI135" s="97"/>
      <c r="ATJ135" s="97"/>
      <c r="ATK135" s="97"/>
      <c r="ATL135" s="97"/>
      <c r="ATM135" s="97"/>
      <c r="ATN135" s="97"/>
      <c r="ATO135" s="97"/>
      <c r="ATP135" s="97"/>
      <c r="ATQ135" s="97"/>
      <c r="ATR135" s="97"/>
      <c r="ATS135" s="97"/>
      <c r="ATT135" s="97"/>
      <c r="ATU135" s="97"/>
      <c r="ATV135" s="97"/>
      <c r="ATW135" s="97"/>
      <c r="ATX135" s="97"/>
      <c r="ATY135" s="97"/>
      <c r="ATZ135" s="97"/>
      <c r="AUA135" s="97"/>
      <c r="AUB135" s="97"/>
      <c r="AUC135" s="97"/>
      <c r="AUD135" s="97"/>
      <c r="AUE135" s="97"/>
      <c r="AUF135" s="97"/>
      <c r="AUG135" s="97"/>
      <c r="AUH135" s="97"/>
      <c r="AUI135" s="97"/>
      <c r="AUJ135" s="97"/>
      <c r="AUK135" s="97"/>
      <c r="AUL135" s="97"/>
      <c r="AUM135" s="97"/>
      <c r="AUN135" s="97"/>
      <c r="AUO135" s="97"/>
      <c r="AUP135" s="97"/>
      <c r="AUQ135" s="97"/>
      <c r="AUR135" s="97"/>
      <c r="AUS135" s="97"/>
      <c r="AUT135" s="97"/>
      <c r="AUU135" s="97"/>
      <c r="AUV135" s="97"/>
      <c r="AUW135" s="97"/>
      <c r="AUX135" s="97"/>
      <c r="AUY135" s="97"/>
      <c r="AUZ135" s="97"/>
      <c r="AVA135" s="97"/>
      <c r="AVB135" s="97"/>
      <c r="AVC135" s="97"/>
      <c r="AVD135" s="97"/>
      <c r="AVE135" s="97"/>
      <c r="AVF135" s="97"/>
      <c r="AVG135" s="97"/>
      <c r="AVH135" s="97"/>
      <c r="AVI135" s="97"/>
      <c r="AVJ135" s="97"/>
      <c r="AVK135" s="97"/>
      <c r="AVL135" s="97"/>
      <c r="AVM135" s="97"/>
      <c r="AVN135" s="97"/>
      <c r="AVO135" s="97"/>
      <c r="AVP135" s="97"/>
      <c r="AVQ135" s="97"/>
      <c r="AVR135" s="97"/>
      <c r="AVS135" s="97"/>
      <c r="AVT135" s="97"/>
      <c r="AVU135" s="97"/>
      <c r="AVV135" s="97"/>
      <c r="AVW135" s="97"/>
      <c r="AVX135" s="97"/>
      <c r="AVY135" s="97"/>
      <c r="AVZ135" s="97"/>
      <c r="AWA135" s="97"/>
      <c r="AWB135" s="97"/>
      <c r="AWC135" s="97"/>
      <c r="AWD135" s="97"/>
      <c r="AWE135" s="97"/>
      <c r="AWF135" s="97"/>
      <c r="AWG135" s="97"/>
      <c r="AWH135" s="97"/>
      <c r="AWI135" s="97"/>
      <c r="AWJ135" s="97"/>
      <c r="AWK135" s="97"/>
      <c r="AWL135" s="97"/>
      <c r="AWM135" s="97"/>
      <c r="AWN135" s="97"/>
      <c r="AWO135" s="97"/>
      <c r="AWP135" s="97"/>
      <c r="AWQ135" s="97"/>
      <c r="AWR135" s="97"/>
      <c r="AWS135" s="97"/>
      <c r="AWT135" s="97"/>
      <c r="AWU135" s="97"/>
      <c r="AWV135" s="97"/>
      <c r="AWW135" s="97"/>
      <c r="AWX135" s="97"/>
      <c r="AWY135" s="97"/>
      <c r="AWZ135" s="97"/>
      <c r="AXA135" s="97"/>
      <c r="AXB135" s="97"/>
      <c r="AXC135" s="97"/>
      <c r="AXD135" s="97"/>
      <c r="AXE135" s="97"/>
      <c r="AXF135" s="97"/>
      <c r="AXG135" s="97"/>
      <c r="AXH135" s="97"/>
      <c r="AXI135" s="97"/>
      <c r="AXJ135" s="97"/>
      <c r="AXK135" s="97"/>
      <c r="AXL135" s="97"/>
      <c r="AXM135" s="97"/>
      <c r="AXN135" s="97"/>
      <c r="AXO135" s="97"/>
      <c r="AXP135" s="97"/>
      <c r="AXQ135" s="97"/>
      <c r="AXR135" s="97"/>
      <c r="AXS135" s="97"/>
      <c r="AXT135" s="97"/>
      <c r="AXU135" s="97"/>
      <c r="AXV135" s="97"/>
      <c r="AXW135" s="97"/>
      <c r="AXX135" s="97"/>
      <c r="AXY135" s="97"/>
      <c r="AXZ135" s="97"/>
      <c r="AYA135" s="97"/>
      <c r="AYB135" s="97"/>
      <c r="AYC135" s="97"/>
      <c r="AYD135" s="97"/>
      <c r="AYE135" s="97"/>
      <c r="AYF135" s="97"/>
      <c r="AYG135" s="97"/>
      <c r="AYH135" s="97"/>
      <c r="AYI135" s="97"/>
      <c r="AYJ135" s="97"/>
      <c r="AYK135" s="97"/>
      <c r="AYL135" s="97"/>
      <c r="AYM135" s="97"/>
      <c r="AYN135" s="97"/>
      <c r="AYO135" s="97"/>
      <c r="AYP135" s="97"/>
      <c r="AYQ135" s="97"/>
      <c r="AYR135" s="97"/>
      <c r="AYS135" s="97"/>
      <c r="AYT135" s="97"/>
      <c r="AYU135" s="97"/>
      <c r="AYV135" s="97"/>
      <c r="AYW135" s="97"/>
      <c r="AYX135" s="97"/>
      <c r="AYY135" s="97"/>
      <c r="AYZ135" s="97"/>
      <c r="AZA135" s="97"/>
      <c r="AZB135" s="97"/>
      <c r="AZC135" s="97"/>
      <c r="AZD135" s="97"/>
      <c r="AZE135" s="97"/>
      <c r="AZF135" s="97"/>
      <c r="AZG135" s="97"/>
      <c r="AZH135" s="97"/>
      <c r="AZI135" s="97"/>
      <c r="AZJ135" s="97"/>
      <c r="AZK135" s="97"/>
      <c r="AZL135" s="97"/>
      <c r="AZM135" s="97"/>
      <c r="AZN135" s="97"/>
      <c r="AZO135" s="97"/>
      <c r="AZP135" s="97"/>
      <c r="AZQ135" s="97"/>
      <c r="AZR135" s="97"/>
      <c r="AZS135" s="97"/>
      <c r="AZT135" s="97"/>
      <c r="AZU135" s="97"/>
      <c r="AZV135" s="97"/>
      <c r="AZW135" s="97"/>
      <c r="AZX135" s="97"/>
      <c r="AZY135" s="97"/>
      <c r="AZZ135" s="97"/>
      <c r="BAA135" s="97"/>
      <c r="BAB135" s="97"/>
      <c r="BAC135" s="97"/>
      <c r="BAD135" s="97"/>
      <c r="BAE135" s="97"/>
      <c r="BAF135" s="97"/>
      <c r="BAG135" s="97"/>
      <c r="BAH135" s="97"/>
      <c r="BAI135" s="97"/>
      <c r="BAJ135" s="97"/>
      <c r="BAK135" s="97"/>
      <c r="BAL135" s="97"/>
      <c r="BAM135" s="97"/>
      <c r="BAN135" s="97"/>
      <c r="BAO135" s="97"/>
      <c r="BAP135" s="97"/>
      <c r="BAQ135" s="97"/>
      <c r="BAR135" s="97"/>
      <c r="BAS135" s="97"/>
      <c r="BAT135" s="97"/>
      <c r="BAU135" s="97"/>
      <c r="BAV135" s="97"/>
      <c r="BAW135" s="97"/>
      <c r="BAX135" s="97"/>
      <c r="BAY135" s="97"/>
      <c r="BAZ135" s="97"/>
      <c r="BBA135" s="97"/>
      <c r="BBB135" s="97"/>
      <c r="BBC135" s="97"/>
      <c r="BBD135" s="97"/>
      <c r="BBE135" s="97"/>
      <c r="BBF135" s="97"/>
      <c r="BBG135" s="97"/>
      <c r="BBH135" s="97"/>
      <c r="BBI135" s="97"/>
      <c r="BBJ135" s="97"/>
      <c r="BBK135" s="97"/>
      <c r="BBL135" s="97"/>
      <c r="BBM135" s="97"/>
      <c r="BBN135" s="97"/>
      <c r="BBO135" s="97"/>
      <c r="BBP135" s="97"/>
      <c r="BBQ135" s="97"/>
      <c r="BBR135" s="97"/>
      <c r="BBS135" s="97"/>
      <c r="BBT135" s="97"/>
      <c r="BBU135" s="97"/>
      <c r="BBV135" s="97"/>
      <c r="BBW135" s="97"/>
      <c r="BBX135" s="97"/>
      <c r="BBY135" s="97"/>
      <c r="BBZ135" s="97"/>
      <c r="BCA135" s="97"/>
      <c r="BCB135" s="97"/>
      <c r="BCC135" s="97"/>
      <c r="BCD135" s="97"/>
      <c r="BCE135" s="97"/>
      <c r="BCF135" s="97"/>
      <c r="BCG135" s="97"/>
      <c r="BCH135" s="97"/>
      <c r="BCI135" s="97"/>
      <c r="BCJ135" s="97"/>
      <c r="BCK135" s="97"/>
      <c r="BCL135" s="97"/>
      <c r="BCM135" s="97"/>
      <c r="BCN135" s="97"/>
      <c r="BCO135" s="97"/>
      <c r="BCP135" s="97"/>
      <c r="BCQ135" s="97"/>
      <c r="BCR135" s="97"/>
      <c r="BCS135" s="97"/>
      <c r="BCT135" s="97"/>
      <c r="BCU135" s="97"/>
      <c r="BCV135" s="97"/>
      <c r="BCW135" s="97"/>
      <c r="BCX135" s="97"/>
      <c r="BCY135" s="97"/>
      <c r="BCZ135" s="97"/>
      <c r="BDA135" s="97"/>
      <c r="BDB135" s="97"/>
      <c r="BDC135" s="97"/>
      <c r="BDD135" s="97"/>
      <c r="BDE135" s="97"/>
      <c r="BDF135" s="97"/>
      <c r="BDG135" s="97"/>
      <c r="BDH135" s="97"/>
      <c r="BDI135" s="97"/>
      <c r="BDJ135" s="97"/>
      <c r="BDK135" s="97"/>
      <c r="BDL135" s="97"/>
      <c r="BDM135" s="97"/>
      <c r="BDN135" s="97"/>
      <c r="BDO135" s="97"/>
      <c r="BDP135" s="97"/>
      <c r="BDQ135" s="97"/>
      <c r="BDR135" s="97"/>
      <c r="BDS135" s="97"/>
      <c r="BDT135" s="97"/>
      <c r="BDU135" s="97"/>
      <c r="BDV135" s="97"/>
      <c r="BDW135" s="97"/>
      <c r="BDX135" s="97"/>
      <c r="BDY135" s="97"/>
      <c r="BDZ135" s="97"/>
      <c r="BEA135" s="97"/>
      <c r="BEB135" s="97"/>
      <c r="BEC135" s="97"/>
      <c r="BED135" s="97"/>
      <c r="BEE135" s="97"/>
      <c r="BEF135" s="97"/>
      <c r="BEG135" s="97"/>
      <c r="BEH135" s="97"/>
      <c r="BEI135" s="97"/>
      <c r="BEJ135" s="97"/>
      <c r="BEK135" s="97"/>
      <c r="BEL135" s="97"/>
      <c r="BEM135" s="97"/>
      <c r="BEN135" s="97"/>
      <c r="BEO135" s="97"/>
      <c r="BEP135" s="97"/>
      <c r="BEQ135" s="97"/>
      <c r="BER135" s="97"/>
      <c r="BES135" s="97"/>
      <c r="BET135" s="97"/>
      <c r="BEU135" s="97"/>
      <c r="BEV135" s="97"/>
      <c r="BEW135" s="97"/>
      <c r="BEX135" s="97"/>
      <c r="BEY135" s="97"/>
      <c r="BEZ135" s="97"/>
      <c r="BFA135" s="97"/>
      <c r="BFB135" s="97"/>
      <c r="BFC135" s="97"/>
      <c r="BFD135" s="97"/>
      <c r="BFE135" s="97"/>
      <c r="BFF135" s="97"/>
      <c r="BFG135" s="97"/>
      <c r="BFH135" s="97"/>
      <c r="BFI135" s="97"/>
      <c r="BFJ135" s="97"/>
      <c r="BFK135" s="97"/>
      <c r="BFL135" s="97"/>
      <c r="BFM135" s="97"/>
      <c r="BFN135" s="97"/>
      <c r="BFO135" s="97"/>
      <c r="BFP135" s="97"/>
      <c r="BFQ135" s="97"/>
      <c r="BFR135" s="97"/>
      <c r="BFS135" s="97"/>
      <c r="BFT135" s="97"/>
      <c r="BFU135" s="97"/>
      <c r="BFV135" s="97"/>
      <c r="BFW135" s="97"/>
      <c r="BFX135" s="97"/>
      <c r="BFY135" s="97"/>
      <c r="BFZ135" s="97"/>
      <c r="BGA135" s="97"/>
      <c r="BGB135" s="97"/>
      <c r="BGC135" s="97"/>
      <c r="BGD135" s="97"/>
      <c r="BGE135" s="97"/>
      <c r="BGF135" s="97"/>
      <c r="BGG135" s="97"/>
      <c r="BGH135" s="97"/>
      <c r="BGI135" s="97"/>
      <c r="BGJ135" s="97"/>
      <c r="BGK135" s="97"/>
      <c r="BGL135" s="97"/>
      <c r="BGM135" s="97"/>
      <c r="BGN135" s="97"/>
      <c r="BGO135" s="97"/>
      <c r="BGP135" s="97"/>
      <c r="BGQ135" s="97"/>
      <c r="BGR135" s="97"/>
      <c r="BGS135" s="97"/>
      <c r="BGT135" s="97"/>
      <c r="BGU135" s="97"/>
      <c r="BGV135" s="97"/>
      <c r="BGW135" s="97"/>
      <c r="BGX135" s="97"/>
      <c r="BGY135" s="97"/>
      <c r="BGZ135" s="97"/>
      <c r="BHA135" s="97"/>
      <c r="BHB135" s="97"/>
      <c r="BHC135" s="97"/>
      <c r="BHD135" s="97"/>
      <c r="BHE135" s="97"/>
      <c r="BHF135" s="97"/>
      <c r="BHG135" s="97"/>
      <c r="BHH135" s="97"/>
      <c r="BHI135" s="97"/>
      <c r="BHJ135" s="97"/>
      <c r="BHK135" s="97"/>
      <c r="BHL135" s="97"/>
      <c r="BHM135" s="97"/>
      <c r="BHN135" s="97"/>
      <c r="BHO135" s="97"/>
      <c r="BHP135" s="97"/>
      <c r="BHQ135" s="97"/>
      <c r="BHR135" s="97"/>
      <c r="BHS135" s="97"/>
      <c r="BHT135" s="97"/>
      <c r="BHU135" s="97"/>
      <c r="BHV135" s="97"/>
      <c r="BHW135" s="97"/>
      <c r="BHX135" s="97"/>
      <c r="BHY135" s="97"/>
      <c r="BHZ135" s="97"/>
      <c r="BIA135" s="97"/>
      <c r="BIB135" s="97"/>
      <c r="BIC135" s="97"/>
      <c r="BID135" s="97"/>
      <c r="BIE135" s="97"/>
      <c r="BIF135" s="97"/>
      <c r="BIG135" s="97"/>
      <c r="BIH135" s="97"/>
      <c r="BII135" s="97"/>
      <c r="BIJ135" s="97"/>
      <c r="BIK135" s="97"/>
      <c r="BIL135" s="97"/>
      <c r="BIM135" s="97"/>
      <c r="BIN135" s="97"/>
      <c r="BIO135" s="97"/>
      <c r="BIP135" s="97"/>
      <c r="BIQ135" s="97"/>
      <c r="BIR135" s="97"/>
      <c r="BIS135" s="97"/>
      <c r="BIT135" s="97"/>
      <c r="BIU135" s="97"/>
      <c r="BIV135" s="97"/>
      <c r="BIW135" s="97"/>
      <c r="BIX135" s="97"/>
      <c r="BIY135" s="97"/>
      <c r="BIZ135" s="97"/>
      <c r="BJA135" s="97"/>
      <c r="BJB135" s="97"/>
      <c r="BJC135" s="97"/>
      <c r="BJD135" s="97"/>
      <c r="BJE135" s="97"/>
      <c r="BJF135" s="97"/>
      <c r="BJG135" s="97"/>
      <c r="BJH135" s="97"/>
      <c r="BJI135" s="97"/>
      <c r="BJJ135" s="97"/>
      <c r="BJK135" s="97"/>
      <c r="BJL135" s="97"/>
      <c r="BJM135" s="97"/>
      <c r="BJN135" s="97"/>
      <c r="BJO135" s="97"/>
      <c r="BJP135" s="97"/>
      <c r="BJQ135" s="97"/>
      <c r="BJR135" s="97"/>
      <c r="BJS135" s="97"/>
      <c r="BJT135" s="97"/>
      <c r="BJU135" s="97"/>
      <c r="BJV135" s="97"/>
      <c r="BJW135" s="97"/>
      <c r="BJX135" s="97"/>
      <c r="BJY135" s="97"/>
      <c r="BJZ135" s="97"/>
      <c r="BKA135" s="97"/>
      <c r="BKB135" s="97"/>
      <c r="BKC135" s="97"/>
      <c r="BKD135" s="97"/>
      <c r="BKE135" s="97"/>
      <c r="BKF135" s="97"/>
      <c r="BKG135" s="97"/>
      <c r="BKH135" s="97"/>
      <c r="BKI135" s="97"/>
      <c r="BKJ135" s="97"/>
      <c r="BKK135" s="97"/>
      <c r="BKL135" s="97"/>
      <c r="BKM135" s="97"/>
      <c r="BKN135" s="97"/>
      <c r="BKO135" s="97"/>
      <c r="BKP135" s="97"/>
      <c r="BKQ135" s="97"/>
      <c r="BKR135" s="97"/>
      <c r="BKS135" s="97"/>
      <c r="BKT135" s="97"/>
      <c r="BKU135" s="97"/>
      <c r="BKV135" s="97"/>
      <c r="BKW135" s="97"/>
      <c r="BKX135" s="97"/>
      <c r="BKY135" s="97"/>
      <c r="BKZ135" s="97"/>
      <c r="BLA135" s="97"/>
      <c r="BLB135" s="97"/>
      <c r="BLC135" s="97"/>
      <c r="BLD135" s="97"/>
      <c r="BLE135" s="97"/>
      <c r="BLF135" s="97"/>
      <c r="BLG135" s="97"/>
      <c r="BLH135" s="97"/>
      <c r="BLI135" s="97"/>
      <c r="BLJ135" s="97"/>
      <c r="BLK135" s="97"/>
      <c r="BLL135" s="97"/>
      <c r="BLM135" s="97"/>
      <c r="BLN135" s="97"/>
      <c r="BLO135" s="97"/>
      <c r="BLP135" s="97"/>
      <c r="BLQ135" s="97"/>
      <c r="BLR135" s="97"/>
      <c r="BLS135" s="97"/>
      <c r="BLT135" s="97"/>
      <c r="BLU135" s="97"/>
      <c r="BLV135" s="97"/>
      <c r="BLW135" s="97"/>
      <c r="BLX135" s="97"/>
      <c r="BLY135" s="97"/>
      <c r="BLZ135" s="97"/>
      <c r="BMA135" s="97"/>
      <c r="BMB135" s="97"/>
      <c r="BMC135" s="97"/>
      <c r="BMD135" s="97"/>
      <c r="BME135" s="97"/>
      <c r="BMF135" s="97"/>
      <c r="BMG135" s="97"/>
      <c r="BMH135" s="97"/>
      <c r="BMI135" s="97"/>
      <c r="BMJ135" s="97"/>
      <c r="BMK135" s="97"/>
      <c r="BML135" s="97"/>
      <c r="BMM135" s="97"/>
      <c r="BMN135" s="97"/>
      <c r="BMO135" s="97"/>
      <c r="BMP135" s="97"/>
      <c r="BMQ135" s="97"/>
      <c r="BMR135" s="97"/>
      <c r="BMS135" s="97"/>
      <c r="BMT135" s="97"/>
      <c r="BMU135" s="97"/>
      <c r="BMV135" s="97"/>
      <c r="BMW135" s="97"/>
      <c r="BMX135" s="97"/>
      <c r="BMY135" s="97"/>
      <c r="BMZ135" s="97"/>
      <c r="BNA135" s="97"/>
      <c r="BNB135" s="97"/>
      <c r="BNC135" s="97"/>
      <c r="BND135" s="97"/>
      <c r="BNE135" s="97"/>
      <c r="BNF135" s="97"/>
      <c r="BNG135" s="97"/>
      <c r="BNH135" s="97"/>
      <c r="BNI135" s="97"/>
      <c r="BNJ135" s="97"/>
      <c r="BNK135" s="97"/>
      <c r="BNL135" s="97"/>
      <c r="BNM135" s="97"/>
      <c r="BNN135" s="97"/>
      <c r="BNO135" s="97"/>
      <c r="BNP135" s="97"/>
      <c r="BNQ135" s="97"/>
      <c r="BNR135" s="97"/>
      <c r="BNS135" s="97"/>
      <c r="BNT135" s="97"/>
      <c r="BNU135" s="97"/>
      <c r="BNV135" s="97"/>
      <c r="BNW135" s="97"/>
      <c r="BNX135" s="97"/>
      <c r="BNY135" s="97"/>
      <c r="BNZ135" s="97"/>
      <c r="BOA135" s="97"/>
      <c r="BOB135" s="97"/>
      <c r="BOC135" s="97"/>
      <c r="BOD135" s="97"/>
      <c r="BOE135" s="97"/>
      <c r="BOF135" s="97"/>
      <c r="BOG135" s="97"/>
      <c r="BOH135" s="97"/>
      <c r="BOI135" s="97"/>
      <c r="BOJ135" s="97"/>
      <c r="BOK135" s="97"/>
      <c r="BOL135" s="97"/>
      <c r="BOM135" s="97"/>
      <c r="BON135" s="97"/>
      <c r="BOO135" s="97"/>
      <c r="BOP135" s="97"/>
      <c r="BOQ135" s="97"/>
      <c r="BOR135" s="97"/>
      <c r="BOS135" s="97"/>
      <c r="BOT135" s="97"/>
      <c r="BOU135" s="97"/>
      <c r="BOV135" s="97"/>
      <c r="BOW135" s="97"/>
      <c r="BOX135" s="97"/>
      <c r="BOY135" s="97"/>
      <c r="BOZ135" s="97"/>
      <c r="BPA135" s="97"/>
      <c r="BPB135" s="97"/>
      <c r="BPC135" s="97"/>
      <c r="BPD135" s="97"/>
      <c r="BPE135" s="97"/>
      <c r="BPF135" s="97"/>
      <c r="BPG135" s="97"/>
      <c r="BPH135" s="97"/>
      <c r="BPI135" s="97"/>
      <c r="BPJ135" s="97"/>
      <c r="BPK135" s="97"/>
      <c r="BPL135" s="97"/>
      <c r="BPM135" s="97"/>
      <c r="BPN135" s="97"/>
      <c r="BPO135" s="97"/>
      <c r="BPP135" s="97"/>
      <c r="BPQ135" s="97"/>
      <c r="BPR135" s="97"/>
      <c r="BPS135" s="97"/>
      <c r="BPT135" s="97"/>
      <c r="BPU135" s="97"/>
      <c r="BPV135" s="97"/>
      <c r="BPW135" s="97"/>
      <c r="BPX135" s="97"/>
      <c r="BPY135" s="97"/>
      <c r="BPZ135" s="97"/>
      <c r="BQA135" s="97"/>
      <c r="BQB135" s="97"/>
      <c r="BQC135" s="97"/>
      <c r="BQD135" s="97"/>
      <c r="BQE135" s="97"/>
      <c r="BQF135" s="97"/>
      <c r="BQG135" s="97"/>
      <c r="BQH135" s="97"/>
      <c r="BQI135" s="97"/>
      <c r="BQJ135" s="97"/>
      <c r="BQK135" s="97"/>
      <c r="BQL135" s="97"/>
      <c r="BQM135" s="97"/>
      <c r="BQN135" s="97"/>
      <c r="BQO135" s="97"/>
      <c r="BQP135" s="97"/>
      <c r="BQQ135" s="97"/>
      <c r="BQR135" s="97"/>
      <c r="BQS135" s="97"/>
      <c r="BQT135" s="97"/>
      <c r="BQU135" s="97"/>
      <c r="BQV135" s="97"/>
      <c r="BQW135" s="97"/>
    </row>
    <row r="136" spans="1:1817" ht="51" hidden="1" x14ac:dyDescent="0.25">
      <c r="A136" s="66" t="s">
        <v>315</v>
      </c>
      <c r="B136" s="66" t="s">
        <v>338</v>
      </c>
      <c r="C136" s="66" t="s">
        <v>86</v>
      </c>
      <c r="D136" s="67" t="s">
        <v>87</v>
      </c>
      <c r="E136" s="12" t="s">
        <v>88</v>
      </c>
      <c r="F136" s="67" t="s">
        <v>89</v>
      </c>
      <c r="G136" s="12">
        <v>141</v>
      </c>
      <c r="H136" s="67" t="s">
        <v>298</v>
      </c>
      <c r="I136" s="12">
        <v>363</v>
      </c>
      <c r="J136" s="67" t="s">
        <v>299</v>
      </c>
      <c r="K136" s="12">
        <v>166</v>
      </c>
      <c r="L136" s="67" t="s">
        <v>300</v>
      </c>
      <c r="M136" s="35"/>
      <c r="N136" s="57">
        <v>1114</v>
      </c>
      <c r="O136" s="57">
        <v>3</v>
      </c>
      <c r="P136" s="58" t="s">
        <v>302</v>
      </c>
      <c r="Q136" s="277" t="s">
        <v>31</v>
      </c>
      <c r="R136" s="59">
        <f>+W136</f>
        <v>100</v>
      </c>
      <c r="S136" s="59">
        <v>12</v>
      </c>
      <c r="T136" s="59">
        <v>34</v>
      </c>
      <c r="U136" s="59">
        <v>56</v>
      </c>
      <c r="V136" s="59">
        <v>78</v>
      </c>
      <c r="W136" s="59">
        <v>100</v>
      </c>
      <c r="X136" s="47">
        <v>24</v>
      </c>
      <c r="Y136" s="47">
        <v>26.29</v>
      </c>
      <c r="Z136" s="240">
        <f t="shared" si="126"/>
        <v>0.77323529411764702</v>
      </c>
      <c r="AA136" s="47"/>
      <c r="AB136" s="47"/>
      <c r="AC136" s="240"/>
      <c r="AD136" s="47"/>
      <c r="AE136" s="47"/>
      <c r="AF136" s="240"/>
      <c r="AG136" s="186">
        <v>29</v>
      </c>
      <c r="AJ136" s="47"/>
      <c r="AK136" s="47"/>
      <c r="AL136" s="186"/>
      <c r="AM136" s="47"/>
      <c r="AN136" s="186">
        <v>34</v>
      </c>
    </row>
    <row r="137" spans="1:1817" s="164" customFormat="1" ht="38.25" hidden="1" x14ac:dyDescent="0.25">
      <c r="A137" s="74" t="s">
        <v>315</v>
      </c>
      <c r="B137" s="73" t="s">
        <v>336</v>
      </c>
      <c r="C137" s="74" t="s">
        <v>86</v>
      </c>
      <c r="D137" s="84" t="s">
        <v>87</v>
      </c>
      <c r="E137" s="74" t="s">
        <v>88</v>
      </c>
      <c r="F137" s="84" t="s">
        <v>89</v>
      </c>
      <c r="G137" s="74">
        <v>141</v>
      </c>
      <c r="H137" s="84" t="s">
        <v>298</v>
      </c>
      <c r="I137" s="85">
        <v>363</v>
      </c>
      <c r="J137" s="86" t="s">
        <v>299</v>
      </c>
      <c r="K137" s="85">
        <v>166</v>
      </c>
      <c r="L137" s="86" t="s">
        <v>300</v>
      </c>
      <c r="M137" s="74"/>
      <c r="N137" s="85"/>
      <c r="O137" s="85"/>
      <c r="P137" s="86"/>
      <c r="Q137" s="282" t="s">
        <v>26</v>
      </c>
      <c r="R137" s="87">
        <f>+SUM(S137:W137)</f>
        <v>1009</v>
      </c>
      <c r="S137" s="87">
        <f>+S135</f>
        <v>36</v>
      </c>
      <c r="T137" s="87">
        <f t="shared" ref="T137:AA137" si="127">+T135</f>
        <v>388</v>
      </c>
      <c r="U137" s="87">
        <f t="shared" si="127"/>
        <v>168</v>
      </c>
      <c r="V137" s="87">
        <f t="shared" si="127"/>
        <v>251</v>
      </c>
      <c r="W137" s="87">
        <f t="shared" si="127"/>
        <v>166</v>
      </c>
      <c r="X137" s="301">
        <f t="shared" si="127"/>
        <v>166</v>
      </c>
      <c r="Y137" s="225">
        <v>205.25</v>
      </c>
      <c r="Z137" s="246">
        <f t="shared" si="127"/>
        <v>0.54961340206185572</v>
      </c>
      <c r="AA137" s="219">
        <f t="shared" si="127"/>
        <v>0</v>
      </c>
      <c r="AB137" s="225"/>
      <c r="AC137" s="246"/>
      <c r="AD137" s="219">
        <f>+AD135</f>
        <v>0</v>
      </c>
      <c r="AE137" s="225"/>
      <c r="AF137" s="246"/>
      <c r="AG137" s="219">
        <v>113</v>
      </c>
      <c r="AJ137" s="166"/>
      <c r="AK137" s="166"/>
      <c r="AL137" s="219"/>
      <c r="AM137" s="166"/>
      <c r="AN137" s="219">
        <v>176</v>
      </c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3"/>
      <c r="FT137" s="163"/>
      <c r="FU137" s="163"/>
      <c r="FV137" s="163"/>
      <c r="FW137" s="163"/>
      <c r="FX137" s="163"/>
      <c r="FY137" s="163"/>
      <c r="FZ137" s="163"/>
      <c r="GA137" s="163"/>
      <c r="GB137" s="163"/>
      <c r="GC137" s="163"/>
      <c r="GD137" s="163"/>
      <c r="GE137" s="163"/>
      <c r="GF137" s="163"/>
      <c r="GG137" s="163"/>
      <c r="GH137" s="163"/>
      <c r="GI137" s="163"/>
      <c r="GJ137" s="163"/>
      <c r="GK137" s="163"/>
      <c r="GL137" s="163"/>
      <c r="GM137" s="163"/>
      <c r="GN137" s="163"/>
      <c r="GO137" s="163"/>
      <c r="GP137" s="163"/>
      <c r="GQ137" s="163"/>
      <c r="GR137" s="163"/>
      <c r="GS137" s="163"/>
      <c r="GT137" s="163"/>
      <c r="GU137" s="163"/>
      <c r="GV137" s="163"/>
      <c r="GW137" s="163"/>
      <c r="GX137" s="163"/>
      <c r="GY137" s="163"/>
      <c r="GZ137" s="163"/>
      <c r="HA137" s="163"/>
      <c r="HB137" s="163"/>
      <c r="HC137" s="163"/>
      <c r="HD137" s="163"/>
      <c r="HE137" s="163"/>
      <c r="HF137" s="163"/>
      <c r="HG137" s="163"/>
      <c r="HH137" s="163"/>
      <c r="HI137" s="163"/>
      <c r="HJ137" s="163"/>
      <c r="HK137" s="163"/>
      <c r="HL137" s="163"/>
      <c r="HM137" s="163"/>
      <c r="HN137" s="163"/>
      <c r="HO137" s="163"/>
      <c r="HP137" s="163"/>
      <c r="HQ137" s="163"/>
      <c r="HR137" s="163"/>
      <c r="HS137" s="163"/>
      <c r="HT137" s="163"/>
      <c r="HU137" s="163"/>
      <c r="HV137" s="163"/>
      <c r="HW137" s="163"/>
      <c r="HX137" s="163"/>
      <c r="HY137" s="163"/>
      <c r="HZ137" s="163"/>
      <c r="IA137" s="163"/>
      <c r="IB137" s="163"/>
      <c r="IC137" s="163"/>
      <c r="ID137" s="163"/>
      <c r="IE137" s="163"/>
      <c r="IF137" s="163"/>
      <c r="IG137" s="163"/>
      <c r="IH137" s="163"/>
      <c r="II137" s="163"/>
      <c r="IJ137" s="163"/>
      <c r="IK137" s="163"/>
      <c r="IL137" s="163"/>
      <c r="IM137" s="163"/>
      <c r="IN137" s="163"/>
      <c r="IO137" s="163"/>
      <c r="IP137" s="163"/>
      <c r="IQ137" s="163"/>
      <c r="IR137" s="163"/>
      <c r="IS137" s="163"/>
      <c r="IT137" s="163"/>
      <c r="IU137" s="163"/>
      <c r="IV137" s="163"/>
      <c r="IW137" s="163"/>
      <c r="IX137" s="163"/>
      <c r="IY137" s="163"/>
      <c r="IZ137" s="163"/>
      <c r="JA137" s="163"/>
      <c r="JB137" s="163"/>
      <c r="JC137" s="163"/>
      <c r="JD137" s="163"/>
      <c r="JE137" s="163"/>
      <c r="JF137" s="163"/>
      <c r="JG137" s="163"/>
      <c r="JH137" s="163"/>
      <c r="JI137" s="163"/>
      <c r="JJ137" s="163"/>
      <c r="JK137" s="163"/>
      <c r="JL137" s="163"/>
      <c r="JM137" s="163"/>
      <c r="JN137" s="163"/>
      <c r="JO137" s="163"/>
      <c r="JP137" s="163"/>
      <c r="JQ137" s="163"/>
      <c r="JR137" s="163"/>
      <c r="JS137" s="163"/>
      <c r="JT137" s="163"/>
      <c r="JU137" s="163"/>
      <c r="JV137" s="163"/>
      <c r="JW137" s="163"/>
      <c r="JX137" s="163"/>
      <c r="JY137" s="163"/>
      <c r="JZ137" s="163"/>
      <c r="KA137" s="163"/>
      <c r="KB137" s="163"/>
      <c r="KC137" s="163"/>
      <c r="KD137" s="163"/>
      <c r="KE137" s="163"/>
      <c r="KF137" s="163"/>
      <c r="KG137" s="163"/>
      <c r="KH137" s="163"/>
      <c r="KI137" s="163"/>
      <c r="KJ137" s="163"/>
      <c r="KK137" s="163"/>
      <c r="KL137" s="163"/>
      <c r="KM137" s="163"/>
      <c r="KN137" s="163"/>
      <c r="KO137" s="163"/>
      <c r="KP137" s="163"/>
      <c r="KQ137" s="163"/>
      <c r="KR137" s="163"/>
      <c r="KS137" s="163"/>
      <c r="KT137" s="163"/>
      <c r="KU137" s="163"/>
      <c r="KV137" s="163"/>
      <c r="KW137" s="163"/>
      <c r="KX137" s="163"/>
      <c r="KY137" s="163"/>
      <c r="KZ137" s="163"/>
      <c r="LA137" s="163"/>
      <c r="LB137" s="163"/>
      <c r="LC137" s="163"/>
      <c r="LD137" s="163"/>
      <c r="LE137" s="163"/>
      <c r="LF137" s="163"/>
      <c r="LG137" s="163"/>
      <c r="LH137" s="163"/>
      <c r="LI137" s="163"/>
      <c r="LJ137" s="163"/>
      <c r="LK137" s="163"/>
      <c r="LL137" s="163"/>
      <c r="LM137" s="163"/>
      <c r="LN137" s="163"/>
      <c r="LO137" s="163"/>
      <c r="LP137" s="163"/>
      <c r="LQ137" s="163"/>
      <c r="LR137" s="163"/>
      <c r="LS137" s="163"/>
      <c r="LT137" s="163"/>
      <c r="LU137" s="163"/>
      <c r="LV137" s="163"/>
      <c r="LW137" s="163"/>
      <c r="LX137" s="163"/>
      <c r="LY137" s="163"/>
      <c r="LZ137" s="163"/>
      <c r="MA137" s="163"/>
      <c r="MB137" s="163"/>
      <c r="MC137" s="163"/>
      <c r="MD137" s="163"/>
      <c r="ME137" s="163"/>
      <c r="MF137" s="163"/>
      <c r="MG137" s="163"/>
      <c r="MH137" s="163"/>
      <c r="MI137" s="163"/>
      <c r="MJ137" s="163"/>
      <c r="MK137" s="163"/>
      <c r="ML137" s="163"/>
      <c r="MM137" s="163"/>
      <c r="MN137" s="163"/>
      <c r="MO137" s="163"/>
      <c r="MP137" s="163"/>
      <c r="MQ137" s="163"/>
      <c r="MR137" s="163"/>
      <c r="MS137" s="163"/>
      <c r="MT137" s="163"/>
      <c r="MU137" s="163"/>
      <c r="MV137" s="163"/>
      <c r="MW137" s="163"/>
      <c r="MX137" s="163"/>
      <c r="MY137" s="163"/>
      <c r="MZ137" s="163"/>
      <c r="NA137" s="163"/>
      <c r="NB137" s="163"/>
      <c r="NC137" s="163"/>
      <c r="ND137" s="163"/>
      <c r="NE137" s="163"/>
      <c r="NF137" s="163"/>
      <c r="NG137" s="163"/>
      <c r="NH137" s="163"/>
      <c r="NI137" s="163"/>
      <c r="NJ137" s="163"/>
      <c r="NK137" s="163"/>
      <c r="NL137" s="163"/>
      <c r="NM137" s="163"/>
      <c r="NN137" s="163"/>
      <c r="NO137" s="163"/>
      <c r="NP137" s="163"/>
      <c r="NQ137" s="163"/>
      <c r="NR137" s="163"/>
      <c r="NS137" s="163"/>
      <c r="NT137" s="163"/>
      <c r="NU137" s="163"/>
      <c r="NV137" s="163"/>
      <c r="NW137" s="163"/>
      <c r="NX137" s="163"/>
      <c r="NY137" s="163"/>
      <c r="NZ137" s="163"/>
      <c r="OA137" s="163"/>
      <c r="OB137" s="163"/>
      <c r="OC137" s="163"/>
      <c r="OD137" s="163"/>
      <c r="OE137" s="163"/>
      <c r="OF137" s="163"/>
      <c r="OG137" s="163"/>
      <c r="OH137" s="163"/>
      <c r="OI137" s="163"/>
      <c r="OJ137" s="163"/>
      <c r="OK137" s="163"/>
      <c r="OL137" s="163"/>
      <c r="OM137" s="163"/>
      <c r="ON137" s="163"/>
      <c r="OO137" s="163"/>
      <c r="OP137" s="163"/>
      <c r="OQ137" s="163"/>
      <c r="OR137" s="163"/>
      <c r="OS137" s="163"/>
      <c r="OT137" s="163"/>
      <c r="OU137" s="163"/>
      <c r="OV137" s="163"/>
      <c r="OW137" s="163"/>
      <c r="OX137" s="163"/>
      <c r="OY137" s="163"/>
      <c r="OZ137" s="163"/>
      <c r="PA137" s="163"/>
      <c r="PB137" s="163"/>
      <c r="PC137" s="163"/>
      <c r="PD137" s="163"/>
      <c r="PE137" s="163"/>
      <c r="PF137" s="163"/>
      <c r="PG137" s="163"/>
      <c r="PH137" s="163"/>
      <c r="PI137" s="163"/>
      <c r="PJ137" s="163"/>
      <c r="PK137" s="163"/>
      <c r="PL137" s="163"/>
      <c r="PM137" s="163"/>
      <c r="PN137" s="163"/>
      <c r="PO137" s="163"/>
      <c r="PP137" s="163"/>
      <c r="PQ137" s="163"/>
      <c r="PR137" s="163"/>
      <c r="PS137" s="163"/>
      <c r="PT137" s="163"/>
      <c r="PU137" s="163"/>
      <c r="PV137" s="163"/>
      <c r="PW137" s="163"/>
      <c r="PX137" s="163"/>
      <c r="PY137" s="163"/>
      <c r="PZ137" s="163"/>
      <c r="QA137" s="163"/>
      <c r="QB137" s="163"/>
      <c r="QC137" s="163"/>
      <c r="QD137" s="163"/>
      <c r="QE137" s="163"/>
      <c r="QF137" s="163"/>
      <c r="QG137" s="163"/>
      <c r="QH137" s="163"/>
      <c r="QI137" s="163"/>
      <c r="QJ137" s="163"/>
      <c r="QK137" s="163"/>
      <c r="QL137" s="163"/>
      <c r="QM137" s="163"/>
      <c r="QN137" s="163"/>
      <c r="QO137" s="163"/>
      <c r="QP137" s="163"/>
      <c r="QQ137" s="163"/>
      <c r="QR137" s="163"/>
      <c r="QS137" s="163"/>
      <c r="QT137" s="163"/>
      <c r="QU137" s="163"/>
      <c r="QV137" s="163"/>
      <c r="QW137" s="163"/>
      <c r="QX137" s="163"/>
      <c r="QY137" s="163"/>
      <c r="QZ137" s="163"/>
      <c r="RA137" s="163"/>
      <c r="RB137" s="163"/>
      <c r="RC137" s="163"/>
      <c r="RD137" s="163"/>
      <c r="RE137" s="163"/>
      <c r="RF137" s="163"/>
      <c r="RG137" s="163"/>
      <c r="RH137" s="163"/>
      <c r="RI137" s="163"/>
      <c r="RJ137" s="163"/>
      <c r="RK137" s="163"/>
      <c r="RL137" s="163"/>
      <c r="RM137" s="163"/>
      <c r="RN137" s="163"/>
      <c r="RO137" s="163"/>
      <c r="RP137" s="163"/>
      <c r="RQ137" s="163"/>
      <c r="RR137" s="163"/>
      <c r="RS137" s="163"/>
      <c r="RT137" s="163"/>
      <c r="RU137" s="163"/>
      <c r="RV137" s="163"/>
      <c r="RW137" s="163"/>
      <c r="RX137" s="163"/>
      <c r="RY137" s="163"/>
      <c r="RZ137" s="163"/>
      <c r="SA137" s="163"/>
      <c r="SB137" s="163"/>
      <c r="SC137" s="163"/>
      <c r="SD137" s="163"/>
      <c r="SE137" s="163"/>
      <c r="SF137" s="163"/>
      <c r="SG137" s="163"/>
      <c r="SH137" s="163"/>
      <c r="SI137" s="163"/>
      <c r="SJ137" s="163"/>
      <c r="SK137" s="163"/>
      <c r="SL137" s="163"/>
      <c r="SM137" s="163"/>
      <c r="SN137" s="163"/>
      <c r="SO137" s="163"/>
      <c r="SP137" s="163"/>
      <c r="SQ137" s="163"/>
      <c r="SR137" s="163"/>
      <c r="SS137" s="163"/>
      <c r="ST137" s="163"/>
      <c r="SU137" s="163"/>
      <c r="SV137" s="163"/>
      <c r="SW137" s="163"/>
      <c r="SX137" s="163"/>
      <c r="SY137" s="163"/>
      <c r="SZ137" s="163"/>
      <c r="TA137" s="163"/>
      <c r="TB137" s="163"/>
      <c r="TC137" s="163"/>
      <c r="TD137" s="163"/>
      <c r="TE137" s="163"/>
      <c r="TF137" s="163"/>
      <c r="TG137" s="163"/>
      <c r="TH137" s="163"/>
      <c r="TI137" s="163"/>
      <c r="TJ137" s="163"/>
      <c r="TK137" s="163"/>
      <c r="TL137" s="163"/>
      <c r="TM137" s="163"/>
      <c r="TN137" s="163"/>
      <c r="TO137" s="163"/>
      <c r="TP137" s="163"/>
      <c r="TQ137" s="163"/>
      <c r="TR137" s="163"/>
      <c r="TS137" s="163"/>
      <c r="TT137" s="163"/>
      <c r="TU137" s="163"/>
      <c r="TV137" s="163"/>
      <c r="TW137" s="163"/>
      <c r="TX137" s="163"/>
      <c r="TY137" s="163"/>
      <c r="TZ137" s="163"/>
      <c r="UA137" s="163"/>
      <c r="UB137" s="163"/>
      <c r="UC137" s="163"/>
      <c r="UD137" s="163"/>
      <c r="UE137" s="163"/>
      <c r="UF137" s="163"/>
      <c r="UG137" s="163"/>
      <c r="UH137" s="163"/>
      <c r="UI137" s="163"/>
      <c r="UJ137" s="163"/>
      <c r="UK137" s="163"/>
      <c r="UL137" s="163"/>
      <c r="UM137" s="163"/>
      <c r="UN137" s="163"/>
      <c r="UO137" s="163"/>
      <c r="UP137" s="163"/>
      <c r="UQ137" s="163"/>
      <c r="UR137" s="163"/>
      <c r="US137" s="163"/>
      <c r="UT137" s="163"/>
      <c r="UU137" s="163"/>
      <c r="UV137" s="163"/>
      <c r="UW137" s="163"/>
      <c r="UX137" s="163"/>
      <c r="UY137" s="163"/>
      <c r="UZ137" s="163"/>
      <c r="VA137" s="163"/>
      <c r="VB137" s="163"/>
      <c r="VC137" s="163"/>
      <c r="VD137" s="163"/>
      <c r="VE137" s="163"/>
      <c r="VF137" s="163"/>
      <c r="VG137" s="163"/>
      <c r="VH137" s="163"/>
      <c r="VI137" s="163"/>
      <c r="VJ137" s="163"/>
      <c r="VK137" s="163"/>
      <c r="VL137" s="163"/>
      <c r="VM137" s="163"/>
      <c r="VN137" s="163"/>
      <c r="VO137" s="163"/>
      <c r="VP137" s="163"/>
      <c r="VQ137" s="163"/>
      <c r="VR137" s="163"/>
      <c r="VS137" s="163"/>
      <c r="VT137" s="163"/>
      <c r="VU137" s="163"/>
      <c r="VV137" s="163"/>
      <c r="VW137" s="163"/>
      <c r="VX137" s="163"/>
      <c r="VY137" s="163"/>
      <c r="VZ137" s="163"/>
      <c r="WA137" s="163"/>
      <c r="WB137" s="163"/>
      <c r="WC137" s="163"/>
      <c r="WD137" s="163"/>
      <c r="WE137" s="163"/>
      <c r="WF137" s="163"/>
      <c r="WG137" s="163"/>
      <c r="WH137" s="163"/>
      <c r="WI137" s="163"/>
      <c r="WJ137" s="163"/>
      <c r="WK137" s="163"/>
      <c r="WL137" s="163"/>
      <c r="WM137" s="163"/>
      <c r="WN137" s="163"/>
      <c r="WO137" s="163"/>
      <c r="WP137" s="163"/>
      <c r="WQ137" s="163"/>
      <c r="WR137" s="163"/>
      <c r="WS137" s="163"/>
      <c r="WT137" s="163"/>
      <c r="WU137" s="163"/>
      <c r="WV137" s="163"/>
      <c r="WW137" s="163"/>
      <c r="WX137" s="163"/>
      <c r="WY137" s="163"/>
      <c r="WZ137" s="163"/>
      <c r="XA137" s="163"/>
      <c r="XB137" s="163"/>
      <c r="XC137" s="163"/>
      <c r="XD137" s="163"/>
      <c r="XE137" s="163"/>
      <c r="XF137" s="163"/>
      <c r="XG137" s="163"/>
      <c r="XH137" s="163"/>
      <c r="XI137" s="163"/>
      <c r="XJ137" s="163"/>
      <c r="XK137" s="163"/>
      <c r="XL137" s="163"/>
      <c r="XM137" s="163"/>
      <c r="XN137" s="163"/>
      <c r="XO137" s="163"/>
      <c r="XP137" s="163"/>
      <c r="XQ137" s="163"/>
      <c r="XR137" s="163"/>
      <c r="XS137" s="163"/>
      <c r="XT137" s="163"/>
      <c r="XU137" s="163"/>
      <c r="XV137" s="163"/>
      <c r="XW137" s="163"/>
      <c r="XX137" s="163"/>
      <c r="XY137" s="163"/>
      <c r="XZ137" s="163"/>
      <c r="YA137" s="163"/>
      <c r="YB137" s="163"/>
      <c r="YC137" s="163"/>
      <c r="YD137" s="163"/>
      <c r="YE137" s="163"/>
      <c r="YF137" s="163"/>
      <c r="YG137" s="163"/>
      <c r="YH137" s="163"/>
      <c r="YI137" s="163"/>
      <c r="YJ137" s="163"/>
      <c r="YK137" s="163"/>
      <c r="YL137" s="163"/>
      <c r="YM137" s="163"/>
      <c r="YN137" s="163"/>
      <c r="YO137" s="163"/>
      <c r="YP137" s="163"/>
      <c r="YQ137" s="163"/>
      <c r="YR137" s="163"/>
      <c r="YS137" s="163"/>
      <c r="YT137" s="163"/>
      <c r="YU137" s="163"/>
      <c r="YV137" s="163"/>
      <c r="YW137" s="163"/>
      <c r="YX137" s="163"/>
      <c r="YY137" s="163"/>
      <c r="YZ137" s="163"/>
      <c r="ZA137" s="163"/>
      <c r="ZB137" s="163"/>
      <c r="ZC137" s="163"/>
      <c r="ZD137" s="163"/>
      <c r="ZE137" s="163"/>
      <c r="ZF137" s="163"/>
      <c r="ZG137" s="163"/>
      <c r="ZH137" s="163"/>
      <c r="ZI137" s="163"/>
      <c r="ZJ137" s="163"/>
      <c r="ZK137" s="163"/>
      <c r="ZL137" s="163"/>
      <c r="ZM137" s="163"/>
      <c r="ZN137" s="163"/>
      <c r="ZO137" s="163"/>
      <c r="ZP137" s="163"/>
      <c r="ZQ137" s="163"/>
      <c r="ZR137" s="163"/>
      <c r="ZS137" s="163"/>
      <c r="ZT137" s="163"/>
      <c r="ZU137" s="163"/>
      <c r="ZV137" s="163"/>
      <c r="ZW137" s="163"/>
      <c r="ZX137" s="163"/>
      <c r="ZY137" s="163"/>
      <c r="ZZ137" s="163"/>
      <c r="AAA137" s="163"/>
      <c r="AAB137" s="163"/>
      <c r="AAC137" s="163"/>
      <c r="AAD137" s="163"/>
      <c r="AAE137" s="163"/>
      <c r="AAF137" s="163"/>
      <c r="AAG137" s="163"/>
      <c r="AAH137" s="163"/>
      <c r="AAI137" s="163"/>
      <c r="AAJ137" s="163"/>
      <c r="AAK137" s="163"/>
      <c r="AAL137" s="163"/>
      <c r="AAM137" s="163"/>
      <c r="AAN137" s="163"/>
      <c r="AAO137" s="163"/>
      <c r="AAP137" s="163"/>
      <c r="AAQ137" s="163"/>
      <c r="AAR137" s="163"/>
      <c r="AAS137" s="163"/>
      <c r="AAT137" s="163"/>
      <c r="AAU137" s="163"/>
      <c r="AAV137" s="163"/>
      <c r="AAW137" s="163"/>
      <c r="AAX137" s="163"/>
      <c r="AAY137" s="163"/>
      <c r="AAZ137" s="163"/>
      <c r="ABA137" s="163"/>
      <c r="ABB137" s="163"/>
      <c r="ABC137" s="163"/>
      <c r="ABD137" s="163"/>
      <c r="ABE137" s="163"/>
      <c r="ABF137" s="163"/>
      <c r="ABG137" s="163"/>
      <c r="ABH137" s="163"/>
      <c r="ABI137" s="163"/>
      <c r="ABJ137" s="163"/>
      <c r="ABK137" s="163"/>
      <c r="ABL137" s="163"/>
      <c r="ABM137" s="163"/>
      <c r="ABN137" s="163"/>
      <c r="ABO137" s="163"/>
      <c r="ABP137" s="163"/>
      <c r="ABQ137" s="163"/>
      <c r="ABR137" s="163"/>
      <c r="ABS137" s="163"/>
      <c r="ABT137" s="163"/>
      <c r="ABU137" s="163"/>
      <c r="ABV137" s="163"/>
      <c r="ABW137" s="163"/>
      <c r="ABX137" s="163"/>
      <c r="ABY137" s="163"/>
      <c r="ABZ137" s="163"/>
      <c r="ACA137" s="163"/>
      <c r="ACB137" s="163"/>
      <c r="ACC137" s="163"/>
      <c r="ACD137" s="163"/>
      <c r="ACE137" s="163"/>
      <c r="ACF137" s="163"/>
      <c r="ACG137" s="163"/>
      <c r="ACH137" s="163"/>
      <c r="ACI137" s="163"/>
      <c r="ACJ137" s="163"/>
      <c r="ACK137" s="163"/>
      <c r="ACL137" s="163"/>
      <c r="ACM137" s="163"/>
      <c r="ACN137" s="163"/>
      <c r="ACO137" s="163"/>
      <c r="ACP137" s="163"/>
      <c r="ACQ137" s="163"/>
      <c r="ACR137" s="163"/>
      <c r="ACS137" s="163"/>
      <c r="ACT137" s="163"/>
      <c r="ACU137" s="163"/>
      <c r="ACV137" s="163"/>
      <c r="ACW137" s="163"/>
      <c r="ACX137" s="163"/>
      <c r="ACY137" s="163"/>
      <c r="ACZ137" s="163"/>
      <c r="ADA137" s="163"/>
      <c r="ADB137" s="163"/>
      <c r="ADC137" s="163"/>
      <c r="ADD137" s="163"/>
      <c r="ADE137" s="163"/>
      <c r="ADF137" s="163"/>
      <c r="ADG137" s="163"/>
      <c r="ADH137" s="163"/>
      <c r="ADI137" s="163"/>
      <c r="ADJ137" s="163"/>
      <c r="ADK137" s="163"/>
      <c r="ADL137" s="163"/>
      <c r="ADM137" s="163"/>
      <c r="ADN137" s="163"/>
      <c r="ADO137" s="163"/>
      <c r="ADP137" s="163"/>
      <c r="ADQ137" s="163"/>
      <c r="ADR137" s="163"/>
      <c r="ADS137" s="163"/>
      <c r="ADT137" s="163"/>
      <c r="ADU137" s="163"/>
      <c r="ADV137" s="163"/>
      <c r="ADW137" s="163"/>
      <c r="ADX137" s="163"/>
      <c r="ADY137" s="163"/>
      <c r="ADZ137" s="163"/>
      <c r="AEA137" s="163"/>
      <c r="AEB137" s="163"/>
      <c r="AEC137" s="163"/>
      <c r="AED137" s="163"/>
      <c r="AEE137" s="163"/>
      <c r="AEF137" s="163"/>
      <c r="AEG137" s="163"/>
      <c r="AEH137" s="163"/>
      <c r="AEI137" s="163"/>
      <c r="AEJ137" s="163"/>
      <c r="AEK137" s="163"/>
      <c r="AEL137" s="163"/>
      <c r="AEM137" s="163"/>
      <c r="AEN137" s="163"/>
      <c r="AEO137" s="163"/>
      <c r="AEP137" s="163"/>
      <c r="AEQ137" s="163"/>
      <c r="AER137" s="163"/>
      <c r="AES137" s="163"/>
      <c r="AET137" s="163"/>
      <c r="AEU137" s="163"/>
      <c r="AEV137" s="163"/>
      <c r="AEW137" s="163"/>
      <c r="AEX137" s="163"/>
      <c r="AEY137" s="163"/>
      <c r="AEZ137" s="163"/>
      <c r="AFA137" s="163"/>
      <c r="AFB137" s="163"/>
      <c r="AFC137" s="163"/>
      <c r="AFD137" s="163"/>
      <c r="AFE137" s="163"/>
      <c r="AFF137" s="163"/>
      <c r="AFG137" s="163"/>
      <c r="AFH137" s="163"/>
      <c r="AFI137" s="163"/>
      <c r="AFJ137" s="163"/>
      <c r="AFK137" s="163"/>
      <c r="AFL137" s="163"/>
      <c r="AFM137" s="163"/>
      <c r="AFN137" s="163"/>
      <c r="AFO137" s="163"/>
      <c r="AFP137" s="163"/>
      <c r="AFQ137" s="163"/>
      <c r="AFR137" s="163"/>
      <c r="AFS137" s="163"/>
      <c r="AFT137" s="163"/>
      <c r="AFU137" s="163"/>
      <c r="AFV137" s="163"/>
      <c r="AFW137" s="163"/>
      <c r="AFX137" s="163"/>
      <c r="AFY137" s="163"/>
      <c r="AFZ137" s="163"/>
      <c r="AGA137" s="163"/>
      <c r="AGB137" s="163"/>
      <c r="AGC137" s="163"/>
      <c r="AGD137" s="163"/>
      <c r="AGE137" s="163"/>
      <c r="AGF137" s="163"/>
      <c r="AGG137" s="163"/>
      <c r="AGH137" s="163"/>
      <c r="AGI137" s="163"/>
      <c r="AGJ137" s="163"/>
      <c r="AGK137" s="163"/>
      <c r="AGL137" s="163"/>
      <c r="AGM137" s="163"/>
      <c r="AGN137" s="163"/>
      <c r="AGO137" s="163"/>
      <c r="AGP137" s="163"/>
      <c r="AGQ137" s="163"/>
      <c r="AGR137" s="163"/>
      <c r="AGS137" s="163"/>
      <c r="AGT137" s="163"/>
      <c r="AGU137" s="163"/>
      <c r="AGV137" s="163"/>
      <c r="AGW137" s="163"/>
      <c r="AGX137" s="163"/>
      <c r="AGY137" s="163"/>
      <c r="AGZ137" s="163"/>
      <c r="AHA137" s="163"/>
      <c r="AHB137" s="163"/>
      <c r="AHC137" s="163"/>
      <c r="AHD137" s="163"/>
      <c r="AHE137" s="163"/>
      <c r="AHF137" s="163"/>
      <c r="AHG137" s="163"/>
      <c r="AHH137" s="163"/>
      <c r="AHI137" s="163"/>
      <c r="AHJ137" s="163"/>
      <c r="AHK137" s="163"/>
      <c r="AHL137" s="163"/>
      <c r="AHM137" s="163"/>
      <c r="AHN137" s="163"/>
      <c r="AHO137" s="163"/>
      <c r="AHP137" s="163"/>
      <c r="AHQ137" s="163"/>
      <c r="AHR137" s="163"/>
      <c r="AHS137" s="163"/>
      <c r="AHT137" s="163"/>
      <c r="AHU137" s="163"/>
      <c r="AHV137" s="163"/>
      <c r="AHW137" s="163"/>
      <c r="AHX137" s="163"/>
      <c r="AHY137" s="163"/>
      <c r="AHZ137" s="163"/>
      <c r="AIA137" s="163"/>
      <c r="AIB137" s="163"/>
      <c r="AIC137" s="163"/>
      <c r="AID137" s="163"/>
      <c r="AIE137" s="163"/>
      <c r="AIF137" s="163"/>
      <c r="AIG137" s="163"/>
      <c r="AIH137" s="163"/>
      <c r="AII137" s="163"/>
      <c r="AIJ137" s="163"/>
      <c r="AIK137" s="163"/>
      <c r="AIL137" s="163"/>
      <c r="AIM137" s="163"/>
      <c r="AIN137" s="163"/>
      <c r="AIO137" s="163"/>
      <c r="AIP137" s="163"/>
      <c r="AIQ137" s="163"/>
      <c r="AIR137" s="163"/>
      <c r="AIS137" s="163"/>
      <c r="AIT137" s="163"/>
      <c r="AIU137" s="163"/>
      <c r="AIV137" s="163"/>
      <c r="AIW137" s="163"/>
      <c r="AIX137" s="163"/>
      <c r="AIY137" s="163"/>
      <c r="AIZ137" s="163"/>
      <c r="AJA137" s="163"/>
      <c r="AJB137" s="163"/>
      <c r="AJC137" s="163"/>
      <c r="AJD137" s="163"/>
      <c r="AJE137" s="163"/>
      <c r="AJF137" s="163"/>
      <c r="AJG137" s="163"/>
      <c r="AJH137" s="163"/>
      <c r="AJI137" s="163"/>
      <c r="AJJ137" s="163"/>
      <c r="AJK137" s="163"/>
      <c r="AJL137" s="163"/>
      <c r="AJM137" s="163"/>
      <c r="AJN137" s="163"/>
      <c r="AJO137" s="163"/>
      <c r="AJP137" s="163"/>
      <c r="AJQ137" s="163"/>
      <c r="AJR137" s="163"/>
      <c r="AJS137" s="163"/>
      <c r="AJT137" s="163"/>
      <c r="AJU137" s="163"/>
      <c r="AJV137" s="163"/>
      <c r="AJW137" s="163"/>
      <c r="AJX137" s="163"/>
      <c r="AJY137" s="163"/>
      <c r="AJZ137" s="163"/>
      <c r="AKA137" s="163"/>
      <c r="AKB137" s="163"/>
      <c r="AKC137" s="163"/>
      <c r="AKD137" s="163"/>
      <c r="AKE137" s="163"/>
      <c r="AKF137" s="163"/>
      <c r="AKG137" s="163"/>
      <c r="AKH137" s="163"/>
      <c r="AKI137" s="163"/>
      <c r="AKJ137" s="163"/>
      <c r="AKK137" s="163"/>
      <c r="AKL137" s="163"/>
      <c r="AKM137" s="163"/>
      <c r="AKN137" s="163"/>
      <c r="AKO137" s="163"/>
      <c r="AKP137" s="163"/>
      <c r="AKQ137" s="163"/>
      <c r="AKR137" s="163"/>
      <c r="AKS137" s="163"/>
      <c r="AKT137" s="163"/>
      <c r="AKU137" s="163"/>
      <c r="AKV137" s="163"/>
      <c r="AKW137" s="163"/>
      <c r="AKX137" s="163"/>
      <c r="AKY137" s="163"/>
      <c r="AKZ137" s="163"/>
      <c r="ALA137" s="163"/>
      <c r="ALB137" s="163"/>
      <c r="ALC137" s="163"/>
      <c r="ALD137" s="163"/>
      <c r="ALE137" s="163"/>
      <c r="ALF137" s="163"/>
      <c r="ALG137" s="163"/>
      <c r="ALH137" s="163"/>
      <c r="ALI137" s="163"/>
      <c r="ALJ137" s="163"/>
      <c r="ALK137" s="163"/>
      <c r="ALL137" s="163"/>
      <c r="ALM137" s="163"/>
      <c r="ALN137" s="163"/>
      <c r="ALO137" s="163"/>
      <c r="ALP137" s="163"/>
      <c r="ALQ137" s="163"/>
      <c r="ALR137" s="163"/>
      <c r="ALS137" s="163"/>
      <c r="ALT137" s="163"/>
      <c r="ALU137" s="163"/>
      <c r="ALV137" s="163"/>
      <c r="ALW137" s="163"/>
      <c r="ALX137" s="163"/>
      <c r="ALY137" s="163"/>
      <c r="ALZ137" s="163"/>
      <c r="AMA137" s="163"/>
      <c r="AMB137" s="163"/>
      <c r="AMC137" s="163"/>
      <c r="AMD137" s="163"/>
      <c r="AME137" s="163"/>
      <c r="AMF137" s="163"/>
      <c r="AMG137" s="163"/>
      <c r="AMH137" s="163"/>
      <c r="AMI137" s="163"/>
      <c r="AMJ137" s="163"/>
      <c r="AMK137" s="163"/>
      <c r="AML137" s="163"/>
      <c r="AMM137" s="163"/>
      <c r="AMN137" s="163"/>
      <c r="AMO137" s="163"/>
      <c r="AMP137" s="163"/>
      <c r="AMQ137" s="163"/>
      <c r="AMR137" s="163"/>
      <c r="AMS137" s="163"/>
      <c r="AMT137" s="163"/>
      <c r="AMU137" s="163"/>
      <c r="AMV137" s="163"/>
      <c r="AMW137" s="163"/>
      <c r="AMX137" s="163"/>
      <c r="AMY137" s="163"/>
      <c r="AMZ137" s="163"/>
      <c r="ANA137" s="163"/>
      <c r="ANB137" s="163"/>
      <c r="ANC137" s="163"/>
      <c r="AND137" s="163"/>
      <c r="ANE137" s="163"/>
      <c r="ANF137" s="163"/>
      <c r="ANG137" s="163"/>
      <c r="ANH137" s="163"/>
      <c r="ANI137" s="163"/>
      <c r="ANJ137" s="163"/>
      <c r="ANK137" s="163"/>
      <c r="ANL137" s="163"/>
      <c r="ANM137" s="163"/>
      <c r="ANN137" s="163"/>
      <c r="ANO137" s="163"/>
      <c r="ANP137" s="163"/>
      <c r="ANQ137" s="163"/>
      <c r="ANR137" s="163"/>
      <c r="ANS137" s="163"/>
      <c r="ANT137" s="163"/>
      <c r="ANU137" s="163"/>
      <c r="ANV137" s="163"/>
      <c r="ANW137" s="163"/>
      <c r="ANX137" s="163"/>
      <c r="ANY137" s="163"/>
      <c r="ANZ137" s="163"/>
      <c r="AOA137" s="163"/>
      <c r="AOB137" s="163"/>
      <c r="AOC137" s="163"/>
      <c r="AOD137" s="163"/>
      <c r="AOE137" s="163"/>
      <c r="AOF137" s="163"/>
      <c r="AOG137" s="163"/>
      <c r="AOH137" s="163"/>
      <c r="AOI137" s="163"/>
      <c r="AOJ137" s="163"/>
      <c r="AOK137" s="163"/>
      <c r="AOL137" s="163"/>
      <c r="AOM137" s="163"/>
      <c r="AON137" s="163"/>
      <c r="AOO137" s="163"/>
      <c r="AOP137" s="163"/>
      <c r="AOQ137" s="163"/>
      <c r="AOR137" s="163"/>
      <c r="AOS137" s="163"/>
      <c r="AOT137" s="163"/>
      <c r="AOU137" s="163"/>
      <c r="AOV137" s="163"/>
      <c r="AOW137" s="163"/>
      <c r="AOX137" s="163"/>
      <c r="AOY137" s="163"/>
      <c r="AOZ137" s="163"/>
      <c r="APA137" s="163"/>
      <c r="APB137" s="163"/>
      <c r="APC137" s="163"/>
      <c r="APD137" s="163"/>
      <c r="APE137" s="163"/>
      <c r="APF137" s="163"/>
      <c r="APG137" s="163"/>
      <c r="APH137" s="163"/>
      <c r="API137" s="163"/>
      <c r="APJ137" s="163"/>
      <c r="APK137" s="163"/>
      <c r="APL137" s="163"/>
      <c r="APM137" s="163"/>
      <c r="APN137" s="163"/>
      <c r="APO137" s="163"/>
      <c r="APP137" s="163"/>
      <c r="APQ137" s="163"/>
      <c r="APR137" s="163"/>
      <c r="APS137" s="163"/>
      <c r="APT137" s="163"/>
      <c r="APU137" s="163"/>
      <c r="APV137" s="163"/>
      <c r="APW137" s="163"/>
      <c r="APX137" s="163"/>
      <c r="APY137" s="163"/>
      <c r="APZ137" s="163"/>
      <c r="AQA137" s="163"/>
      <c r="AQB137" s="163"/>
      <c r="AQC137" s="163"/>
      <c r="AQD137" s="163"/>
      <c r="AQE137" s="163"/>
      <c r="AQF137" s="163"/>
      <c r="AQG137" s="163"/>
      <c r="AQH137" s="163"/>
      <c r="AQI137" s="163"/>
      <c r="AQJ137" s="163"/>
      <c r="AQK137" s="163"/>
      <c r="AQL137" s="163"/>
      <c r="AQM137" s="163"/>
      <c r="AQN137" s="163"/>
      <c r="AQO137" s="163"/>
      <c r="AQP137" s="163"/>
      <c r="AQQ137" s="163"/>
      <c r="AQR137" s="163"/>
      <c r="AQS137" s="163"/>
      <c r="AQT137" s="163"/>
      <c r="AQU137" s="163"/>
      <c r="AQV137" s="163"/>
      <c r="AQW137" s="163"/>
      <c r="AQX137" s="163"/>
      <c r="AQY137" s="163"/>
      <c r="AQZ137" s="163"/>
      <c r="ARA137" s="163"/>
      <c r="ARB137" s="163"/>
      <c r="ARC137" s="163"/>
      <c r="ARD137" s="163"/>
      <c r="ARE137" s="163"/>
      <c r="ARF137" s="163"/>
      <c r="ARG137" s="163"/>
      <c r="ARH137" s="163"/>
      <c r="ARI137" s="163"/>
      <c r="ARJ137" s="163"/>
      <c r="ARK137" s="163"/>
      <c r="ARL137" s="163"/>
      <c r="ARM137" s="163"/>
      <c r="ARN137" s="163"/>
      <c r="ARO137" s="163"/>
      <c r="ARP137" s="163"/>
      <c r="ARQ137" s="163"/>
      <c r="ARR137" s="163"/>
      <c r="ARS137" s="163"/>
      <c r="ART137" s="163"/>
      <c r="ARU137" s="163"/>
      <c r="ARV137" s="163"/>
      <c r="ARW137" s="163"/>
      <c r="ARX137" s="163"/>
      <c r="ARY137" s="163"/>
      <c r="ARZ137" s="163"/>
      <c r="ASA137" s="163"/>
      <c r="ASB137" s="163"/>
      <c r="ASC137" s="163"/>
      <c r="ASD137" s="163"/>
      <c r="ASE137" s="163"/>
      <c r="ASF137" s="163"/>
      <c r="ASG137" s="163"/>
      <c r="ASH137" s="163"/>
      <c r="ASI137" s="163"/>
      <c r="ASJ137" s="163"/>
      <c r="ASK137" s="163"/>
      <c r="ASL137" s="163"/>
      <c r="ASM137" s="163"/>
      <c r="ASN137" s="163"/>
      <c r="ASO137" s="163"/>
      <c r="ASP137" s="163"/>
      <c r="ASQ137" s="163"/>
      <c r="ASR137" s="163"/>
      <c r="ASS137" s="163"/>
      <c r="AST137" s="163"/>
      <c r="ASU137" s="163"/>
      <c r="ASV137" s="163"/>
      <c r="ASW137" s="163"/>
      <c r="ASX137" s="163"/>
      <c r="ASY137" s="163"/>
      <c r="ASZ137" s="163"/>
      <c r="ATA137" s="163"/>
      <c r="ATB137" s="163"/>
      <c r="ATC137" s="163"/>
      <c r="ATD137" s="163"/>
      <c r="ATE137" s="163"/>
      <c r="ATF137" s="163"/>
      <c r="ATG137" s="163"/>
      <c r="ATH137" s="163"/>
      <c r="ATI137" s="163"/>
      <c r="ATJ137" s="163"/>
      <c r="ATK137" s="163"/>
      <c r="ATL137" s="163"/>
      <c r="ATM137" s="163"/>
      <c r="ATN137" s="163"/>
      <c r="ATO137" s="163"/>
      <c r="ATP137" s="163"/>
      <c r="ATQ137" s="163"/>
      <c r="ATR137" s="163"/>
      <c r="ATS137" s="163"/>
      <c r="ATT137" s="163"/>
      <c r="ATU137" s="163"/>
      <c r="ATV137" s="163"/>
      <c r="ATW137" s="163"/>
      <c r="ATX137" s="163"/>
      <c r="ATY137" s="163"/>
      <c r="ATZ137" s="163"/>
      <c r="AUA137" s="163"/>
      <c r="AUB137" s="163"/>
      <c r="AUC137" s="163"/>
      <c r="AUD137" s="163"/>
      <c r="AUE137" s="163"/>
      <c r="AUF137" s="163"/>
      <c r="AUG137" s="163"/>
      <c r="AUH137" s="163"/>
      <c r="AUI137" s="163"/>
      <c r="AUJ137" s="163"/>
      <c r="AUK137" s="163"/>
      <c r="AUL137" s="163"/>
      <c r="AUM137" s="163"/>
      <c r="AUN137" s="163"/>
      <c r="AUO137" s="163"/>
      <c r="AUP137" s="163"/>
      <c r="AUQ137" s="163"/>
      <c r="AUR137" s="163"/>
      <c r="AUS137" s="163"/>
      <c r="AUT137" s="163"/>
      <c r="AUU137" s="163"/>
      <c r="AUV137" s="163"/>
      <c r="AUW137" s="163"/>
      <c r="AUX137" s="163"/>
      <c r="AUY137" s="163"/>
      <c r="AUZ137" s="163"/>
      <c r="AVA137" s="163"/>
      <c r="AVB137" s="163"/>
      <c r="AVC137" s="163"/>
      <c r="AVD137" s="163"/>
      <c r="AVE137" s="163"/>
      <c r="AVF137" s="163"/>
      <c r="AVG137" s="163"/>
      <c r="AVH137" s="163"/>
      <c r="AVI137" s="163"/>
      <c r="AVJ137" s="163"/>
      <c r="AVK137" s="163"/>
      <c r="AVL137" s="163"/>
      <c r="AVM137" s="163"/>
      <c r="AVN137" s="163"/>
      <c r="AVO137" s="163"/>
      <c r="AVP137" s="163"/>
      <c r="AVQ137" s="163"/>
      <c r="AVR137" s="163"/>
      <c r="AVS137" s="163"/>
      <c r="AVT137" s="163"/>
      <c r="AVU137" s="163"/>
      <c r="AVV137" s="163"/>
      <c r="AVW137" s="163"/>
      <c r="AVX137" s="163"/>
      <c r="AVY137" s="163"/>
      <c r="AVZ137" s="163"/>
      <c r="AWA137" s="163"/>
      <c r="AWB137" s="163"/>
      <c r="AWC137" s="163"/>
      <c r="AWD137" s="163"/>
      <c r="AWE137" s="163"/>
      <c r="AWF137" s="163"/>
      <c r="AWG137" s="163"/>
      <c r="AWH137" s="163"/>
      <c r="AWI137" s="163"/>
      <c r="AWJ137" s="163"/>
      <c r="AWK137" s="163"/>
      <c r="AWL137" s="163"/>
      <c r="AWM137" s="163"/>
      <c r="AWN137" s="163"/>
      <c r="AWO137" s="163"/>
      <c r="AWP137" s="163"/>
      <c r="AWQ137" s="163"/>
      <c r="AWR137" s="163"/>
      <c r="AWS137" s="163"/>
      <c r="AWT137" s="163"/>
      <c r="AWU137" s="163"/>
      <c r="AWV137" s="163"/>
      <c r="AWW137" s="163"/>
      <c r="AWX137" s="163"/>
      <c r="AWY137" s="163"/>
      <c r="AWZ137" s="163"/>
      <c r="AXA137" s="163"/>
      <c r="AXB137" s="163"/>
      <c r="AXC137" s="163"/>
      <c r="AXD137" s="163"/>
      <c r="AXE137" s="163"/>
      <c r="AXF137" s="163"/>
      <c r="AXG137" s="163"/>
      <c r="AXH137" s="163"/>
      <c r="AXI137" s="163"/>
      <c r="AXJ137" s="163"/>
      <c r="AXK137" s="163"/>
      <c r="AXL137" s="163"/>
      <c r="AXM137" s="163"/>
      <c r="AXN137" s="163"/>
      <c r="AXO137" s="163"/>
      <c r="AXP137" s="163"/>
      <c r="AXQ137" s="163"/>
      <c r="AXR137" s="163"/>
      <c r="AXS137" s="163"/>
      <c r="AXT137" s="163"/>
      <c r="AXU137" s="163"/>
      <c r="AXV137" s="163"/>
      <c r="AXW137" s="163"/>
      <c r="AXX137" s="163"/>
      <c r="AXY137" s="163"/>
      <c r="AXZ137" s="163"/>
      <c r="AYA137" s="163"/>
      <c r="AYB137" s="163"/>
      <c r="AYC137" s="163"/>
      <c r="AYD137" s="163"/>
      <c r="AYE137" s="163"/>
      <c r="AYF137" s="163"/>
      <c r="AYG137" s="163"/>
      <c r="AYH137" s="163"/>
      <c r="AYI137" s="163"/>
      <c r="AYJ137" s="163"/>
      <c r="AYK137" s="163"/>
      <c r="AYL137" s="163"/>
      <c r="AYM137" s="163"/>
      <c r="AYN137" s="163"/>
      <c r="AYO137" s="163"/>
      <c r="AYP137" s="163"/>
      <c r="AYQ137" s="163"/>
      <c r="AYR137" s="163"/>
      <c r="AYS137" s="163"/>
      <c r="AYT137" s="163"/>
      <c r="AYU137" s="163"/>
      <c r="AYV137" s="163"/>
      <c r="AYW137" s="163"/>
      <c r="AYX137" s="163"/>
      <c r="AYY137" s="163"/>
      <c r="AYZ137" s="163"/>
      <c r="AZA137" s="163"/>
      <c r="AZB137" s="163"/>
      <c r="AZC137" s="163"/>
      <c r="AZD137" s="163"/>
      <c r="AZE137" s="163"/>
      <c r="AZF137" s="163"/>
      <c r="AZG137" s="163"/>
      <c r="AZH137" s="163"/>
      <c r="AZI137" s="163"/>
      <c r="AZJ137" s="163"/>
      <c r="AZK137" s="163"/>
      <c r="AZL137" s="163"/>
      <c r="AZM137" s="163"/>
      <c r="AZN137" s="163"/>
      <c r="AZO137" s="163"/>
      <c r="AZP137" s="163"/>
      <c r="AZQ137" s="163"/>
      <c r="AZR137" s="163"/>
      <c r="AZS137" s="163"/>
      <c r="AZT137" s="163"/>
      <c r="AZU137" s="163"/>
      <c r="AZV137" s="163"/>
      <c r="AZW137" s="163"/>
      <c r="AZX137" s="163"/>
      <c r="AZY137" s="163"/>
      <c r="AZZ137" s="163"/>
      <c r="BAA137" s="163"/>
      <c r="BAB137" s="163"/>
      <c r="BAC137" s="163"/>
      <c r="BAD137" s="163"/>
      <c r="BAE137" s="163"/>
      <c r="BAF137" s="163"/>
      <c r="BAG137" s="163"/>
      <c r="BAH137" s="163"/>
      <c r="BAI137" s="163"/>
      <c r="BAJ137" s="163"/>
      <c r="BAK137" s="163"/>
      <c r="BAL137" s="163"/>
      <c r="BAM137" s="163"/>
      <c r="BAN137" s="163"/>
      <c r="BAO137" s="163"/>
      <c r="BAP137" s="163"/>
      <c r="BAQ137" s="163"/>
      <c r="BAR137" s="163"/>
      <c r="BAS137" s="163"/>
      <c r="BAT137" s="163"/>
      <c r="BAU137" s="163"/>
      <c r="BAV137" s="163"/>
      <c r="BAW137" s="163"/>
      <c r="BAX137" s="163"/>
      <c r="BAY137" s="163"/>
      <c r="BAZ137" s="163"/>
      <c r="BBA137" s="163"/>
      <c r="BBB137" s="163"/>
      <c r="BBC137" s="163"/>
      <c r="BBD137" s="163"/>
      <c r="BBE137" s="163"/>
      <c r="BBF137" s="163"/>
      <c r="BBG137" s="163"/>
      <c r="BBH137" s="163"/>
      <c r="BBI137" s="163"/>
      <c r="BBJ137" s="163"/>
      <c r="BBK137" s="163"/>
      <c r="BBL137" s="163"/>
      <c r="BBM137" s="163"/>
      <c r="BBN137" s="163"/>
      <c r="BBO137" s="163"/>
      <c r="BBP137" s="163"/>
      <c r="BBQ137" s="163"/>
      <c r="BBR137" s="163"/>
      <c r="BBS137" s="163"/>
      <c r="BBT137" s="163"/>
      <c r="BBU137" s="163"/>
      <c r="BBV137" s="163"/>
      <c r="BBW137" s="163"/>
      <c r="BBX137" s="163"/>
      <c r="BBY137" s="163"/>
      <c r="BBZ137" s="163"/>
      <c r="BCA137" s="163"/>
      <c r="BCB137" s="163"/>
      <c r="BCC137" s="163"/>
      <c r="BCD137" s="163"/>
      <c r="BCE137" s="163"/>
      <c r="BCF137" s="163"/>
      <c r="BCG137" s="163"/>
      <c r="BCH137" s="163"/>
      <c r="BCI137" s="163"/>
      <c r="BCJ137" s="163"/>
      <c r="BCK137" s="163"/>
      <c r="BCL137" s="163"/>
      <c r="BCM137" s="163"/>
      <c r="BCN137" s="163"/>
      <c r="BCO137" s="163"/>
      <c r="BCP137" s="163"/>
      <c r="BCQ137" s="163"/>
      <c r="BCR137" s="163"/>
      <c r="BCS137" s="163"/>
      <c r="BCT137" s="163"/>
      <c r="BCU137" s="163"/>
      <c r="BCV137" s="163"/>
      <c r="BCW137" s="163"/>
      <c r="BCX137" s="163"/>
      <c r="BCY137" s="163"/>
      <c r="BCZ137" s="163"/>
      <c r="BDA137" s="163"/>
      <c r="BDB137" s="163"/>
      <c r="BDC137" s="163"/>
      <c r="BDD137" s="163"/>
      <c r="BDE137" s="163"/>
      <c r="BDF137" s="163"/>
      <c r="BDG137" s="163"/>
      <c r="BDH137" s="163"/>
      <c r="BDI137" s="163"/>
      <c r="BDJ137" s="163"/>
      <c r="BDK137" s="163"/>
      <c r="BDL137" s="163"/>
      <c r="BDM137" s="163"/>
      <c r="BDN137" s="163"/>
      <c r="BDO137" s="163"/>
      <c r="BDP137" s="163"/>
      <c r="BDQ137" s="163"/>
      <c r="BDR137" s="163"/>
      <c r="BDS137" s="163"/>
      <c r="BDT137" s="163"/>
      <c r="BDU137" s="163"/>
      <c r="BDV137" s="163"/>
      <c r="BDW137" s="163"/>
      <c r="BDX137" s="163"/>
      <c r="BDY137" s="163"/>
      <c r="BDZ137" s="163"/>
      <c r="BEA137" s="163"/>
      <c r="BEB137" s="163"/>
      <c r="BEC137" s="163"/>
      <c r="BED137" s="163"/>
      <c r="BEE137" s="163"/>
      <c r="BEF137" s="163"/>
      <c r="BEG137" s="163"/>
      <c r="BEH137" s="163"/>
      <c r="BEI137" s="163"/>
      <c r="BEJ137" s="163"/>
      <c r="BEK137" s="163"/>
      <c r="BEL137" s="163"/>
      <c r="BEM137" s="163"/>
      <c r="BEN137" s="163"/>
      <c r="BEO137" s="163"/>
      <c r="BEP137" s="163"/>
      <c r="BEQ137" s="163"/>
      <c r="BER137" s="163"/>
      <c r="BES137" s="163"/>
      <c r="BET137" s="163"/>
      <c r="BEU137" s="163"/>
      <c r="BEV137" s="163"/>
      <c r="BEW137" s="163"/>
      <c r="BEX137" s="163"/>
      <c r="BEY137" s="163"/>
      <c r="BEZ137" s="163"/>
      <c r="BFA137" s="163"/>
      <c r="BFB137" s="163"/>
      <c r="BFC137" s="163"/>
      <c r="BFD137" s="163"/>
      <c r="BFE137" s="163"/>
      <c r="BFF137" s="163"/>
      <c r="BFG137" s="163"/>
      <c r="BFH137" s="163"/>
      <c r="BFI137" s="163"/>
      <c r="BFJ137" s="163"/>
      <c r="BFK137" s="163"/>
      <c r="BFL137" s="163"/>
      <c r="BFM137" s="163"/>
      <c r="BFN137" s="163"/>
      <c r="BFO137" s="163"/>
      <c r="BFP137" s="163"/>
      <c r="BFQ137" s="163"/>
      <c r="BFR137" s="163"/>
      <c r="BFS137" s="163"/>
      <c r="BFT137" s="163"/>
      <c r="BFU137" s="163"/>
      <c r="BFV137" s="163"/>
      <c r="BFW137" s="163"/>
      <c r="BFX137" s="163"/>
      <c r="BFY137" s="163"/>
      <c r="BFZ137" s="163"/>
      <c r="BGA137" s="163"/>
      <c r="BGB137" s="163"/>
      <c r="BGC137" s="163"/>
      <c r="BGD137" s="163"/>
      <c r="BGE137" s="163"/>
      <c r="BGF137" s="163"/>
      <c r="BGG137" s="163"/>
      <c r="BGH137" s="163"/>
      <c r="BGI137" s="163"/>
      <c r="BGJ137" s="163"/>
      <c r="BGK137" s="163"/>
      <c r="BGL137" s="163"/>
      <c r="BGM137" s="163"/>
      <c r="BGN137" s="163"/>
      <c r="BGO137" s="163"/>
      <c r="BGP137" s="163"/>
      <c r="BGQ137" s="163"/>
      <c r="BGR137" s="163"/>
      <c r="BGS137" s="163"/>
      <c r="BGT137" s="163"/>
      <c r="BGU137" s="163"/>
      <c r="BGV137" s="163"/>
      <c r="BGW137" s="163"/>
      <c r="BGX137" s="163"/>
      <c r="BGY137" s="163"/>
      <c r="BGZ137" s="163"/>
      <c r="BHA137" s="163"/>
      <c r="BHB137" s="163"/>
      <c r="BHC137" s="163"/>
      <c r="BHD137" s="163"/>
      <c r="BHE137" s="163"/>
      <c r="BHF137" s="163"/>
      <c r="BHG137" s="163"/>
      <c r="BHH137" s="163"/>
      <c r="BHI137" s="163"/>
      <c r="BHJ137" s="163"/>
      <c r="BHK137" s="163"/>
      <c r="BHL137" s="163"/>
      <c r="BHM137" s="163"/>
      <c r="BHN137" s="163"/>
      <c r="BHO137" s="163"/>
      <c r="BHP137" s="163"/>
      <c r="BHQ137" s="163"/>
      <c r="BHR137" s="163"/>
      <c r="BHS137" s="163"/>
      <c r="BHT137" s="163"/>
      <c r="BHU137" s="163"/>
      <c r="BHV137" s="163"/>
      <c r="BHW137" s="163"/>
      <c r="BHX137" s="163"/>
      <c r="BHY137" s="163"/>
      <c r="BHZ137" s="163"/>
      <c r="BIA137" s="163"/>
      <c r="BIB137" s="163"/>
      <c r="BIC137" s="163"/>
      <c r="BID137" s="163"/>
      <c r="BIE137" s="163"/>
      <c r="BIF137" s="163"/>
      <c r="BIG137" s="163"/>
      <c r="BIH137" s="163"/>
      <c r="BII137" s="163"/>
      <c r="BIJ137" s="163"/>
      <c r="BIK137" s="163"/>
      <c r="BIL137" s="163"/>
      <c r="BIM137" s="163"/>
      <c r="BIN137" s="163"/>
      <c r="BIO137" s="163"/>
      <c r="BIP137" s="163"/>
      <c r="BIQ137" s="163"/>
      <c r="BIR137" s="163"/>
      <c r="BIS137" s="163"/>
      <c r="BIT137" s="163"/>
      <c r="BIU137" s="163"/>
      <c r="BIV137" s="163"/>
      <c r="BIW137" s="163"/>
      <c r="BIX137" s="163"/>
      <c r="BIY137" s="163"/>
      <c r="BIZ137" s="163"/>
      <c r="BJA137" s="163"/>
      <c r="BJB137" s="163"/>
      <c r="BJC137" s="163"/>
      <c r="BJD137" s="163"/>
      <c r="BJE137" s="163"/>
      <c r="BJF137" s="163"/>
      <c r="BJG137" s="163"/>
      <c r="BJH137" s="163"/>
      <c r="BJI137" s="163"/>
      <c r="BJJ137" s="163"/>
      <c r="BJK137" s="163"/>
      <c r="BJL137" s="163"/>
      <c r="BJM137" s="163"/>
      <c r="BJN137" s="163"/>
      <c r="BJO137" s="163"/>
      <c r="BJP137" s="163"/>
      <c r="BJQ137" s="163"/>
      <c r="BJR137" s="163"/>
      <c r="BJS137" s="163"/>
      <c r="BJT137" s="163"/>
      <c r="BJU137" s="163"/>
      <c r="BJV137" s="163"/>
      <c r="BJW137" s="163"/>
      <c r="BJX137" s="163"/>
      <c r="BJY137" s="163"/>
      <c r="BJZ137" s="163"/>
      <c r="BKA137" s="163"/>
      <c r="BKB137" s="163"/>
      <c r="BKC137" s="163"/>
      <c r="BKD137" s="163"/>
      <c r="BKE137" s="163"/>
      <c r="BKF137" s="163"/>
      <c r="BKG137" s="163"/>
      <c r="BKH137" s="163"/>
      <c r="BKI137" s="163"/>
      <c r="BKJ137" s="163"/>
      <c r="BKK137" s="163"/>
      <c r="BKL137" s="163"/>
      <c r="BKM137" s="163"/>
      <c r="BKN137" s="163"/>
      <c r="BKO137" s="163"/>
      <c r="BKP137" s="163"/>
      <c r="BKQ137" s="163"/>
      <c r="BKR137" s="163"/>
      <c r="BKS137" s="163"/>
      <c r="BKT137" s="163"/>
      <c r="BKU137" s="163"/>
      <c r="BKV137" s="163"/>
      <c r="BKW137" s="163"/>
      <c r="BKX137" s="163"/>
      <c r="BKY137" s="163"/>
      <c r="BKZ137" s="163"/>
      <c r="BLA137" s="163"/>
      <c r="BLB137" s="163"/>
      <c r="BLC137" s="163"/>
      <c r="BLD137" s="163"/>
      <c r="BLE137" s="163"/>
      <c r="BLF137" s="163"/>
      <c r="BLG137" s="163"/>
      <c r="BLH137" s="163"/>
      <c r="BLI137" s="163"/>
      <c r="BLJ137" s="163"/>
      <c r="BLK137" s="163"/>
      <c r="BLL137" s="163"/>
      <c r="BLM137" s="163"/>
      <c r="BLN137" s="163"/>
      <c r="BLO137" s="163"/>
      <c r="BLP137" s="163"/>
      <c r="BLQ137" s="163"/>
      <c r="BLR137" s="163"/>
      <c r="BLS137" s="163"/>
      <c r="BLT137" s="163"/>
      <c r="BLU137" s="163"/>
      <c r="BLV137" s="163"/>
      <c r="BLW137" s="163"/>
      <c r="BLX137" s="163"/>
      <c r="BLY137" s="163"/>
      <c r="BLZ137" s="163"/>
      <c r="BMA137" s="163"/>
      <c r="BMB137" s="163"/>
      <c r="BMC137" s="163"/>
      <c r="BMD137" s="163"/>
      <c r="BME137" s="163"/>
      <c r="BMF137" s="163"/>
      <c r="BMG137" s="163"/>
      <c r="BMH137" s="163"/>
      <c r="BMI137" s="163"/>
      <c r="BMJ137" s="163"/>
      <c r="BMK137" s="163"/>
      <c r="BML137" s="163"/>
      <c r="BMM137" s="163"/>
      <c r="BMN137" s="163"/>
      <c r="BMO137" s="163"/>
      <c r="BMP137" s="163"/>
      <c r="BMQ137" s="163"/>
      <c r="BMR137" s="163"/>
      <c r="BMS137" s="163"/>
      <c r="BMT137" s="163"/>
      <c r="BMU137" s="163"/>
      <c r="BMV137" s="163"/>
      <c r="BMW137" s="163"/>
      <c r="BMX137" s="163"/>
      <c r="BMY137" s="163"/>
      <c r="BMZ137" s="163"/>
      <c r="BNA137" s="163"/>
      <c r="BNB137" s="163"/>
      <c r="BNC137" s="163"/>
      <c r="BND137" s="163"/>
      <c r="BNE137" s="163"/>
      <c r="BNF137" s="163"/>
      <c r="BNG137" s="163"/>
      <c r="BNH137" s="163"/>
      <c r="BNI137" s="163"/>
      <c r="BNJ137" s="163"/>
      <c r="BNK137" s="163"/>
      <c r="BNL137" s="163"/>
      <c r="BNM137" s="163"/>
      <c r="BNN137" s="163"/>
      <c r="BNO137" s="163"/>
      <c r="BNP137" s="163"/>
      <c r="BNQ137" s="163"/>
      <c r="BNR137" s="163"/>
      <c r="BNS137" s="163"/>
      <c r="BNT137" s="163"/>
      <c r="BNU137" s="163"/>
      <c r="BNV137" s="163"/>
      <c r="BNW137" s="163"/>
      <c r="BNX137" s="163"/>
      <c r="BNY137" s="163"/>
      <c r="BNZ137" s="163"/>
      <c r="BOA137" s="163"/>
      <c r="BOB137" s="163"/>
      <c r="BOC137" s="163"/>
      <c r="BOD137" s="163"/>
      <c r="BOE137" s="163"/>
      <c r="BOF137" s="163"/>
      <c r="BOG137" s="163"/>
      <c r="BOH137" s="163"/>
      <c r="BOI137" s="163"/>
      <c r="BOJ137" s="163"/>
      <c r="BOK137" s="163"/>
      <c r="BOL137" s="163"/>
      <c r="BOM137" s="163"/>
      <c r="BON137" s="163"/>
      <c r="BOO137" s="163"/>
      <c r="BOP137" s="163"/>
      <c r="BOQ137" s="163"/>
      <c r="BOR137" s="163"/>
      <c r="BOS137" s="163"/>
      <c r="BOT137" s="163"/>
      <c r="BOU137" s="163"/>
      <c r="BOV137" s="163"/>
      <c r="BOW137" s="163"/>
      <c r="BOX137" s="163"/>
      <c r="BOY137" s="163"/>
      <c r="BOZ137" s="163"/>
      <c r="BPA137" s="163"/>
      <c r="BPB137" s="163"/>
      <c r="BPC137" s="163"/>
      <c r="BPD137" s="163"/>
      <c r="BPE137" s="163"/>
      <c r="BPF137" s="163"/>
      <c r="BPG137" s="163"/>
      <c r="BPH137" s="163"/>
      <c r="BPI137" s="163"/>
      <c r="BPJ137" s="163"/>
      <c r="BPK137" s="163"/>
      <c r="BPL137" s="163"/>
      <c r="BPM137" s="163"/>
      <c r="BPN137" s="163"/>
      <c r="BPO137" s="163"/>
      <c r="BPP137" s="163"/>
      <c r="BPQ137" s="163"/>
      <c r="BPR137" s="163"/>
      <c r="BPS137" s="163"/>
      <c r="BPT137" s="163"/>
      <c r="BPU137" s="163"/>
      <c r="BPV137" s="163"/>
      <c r="BPW137" s="163"/>
      <c r="BPX137" s="163"/>
      <c r="BPY137" s="163"/>
      <c r="BPZ137" s="163"/>
      <c r="BQA137" s="163"/>
      <c r="BQB137" s="163"/>
      <c r="BQC137" s="163"/>
      <c r="BQD137" s="163"/>
      <c r="BQE137" s="163"/>
      <c r="BQF137" s="163"/>
      <c r="BQG137" s="163"/>
      <c r="BQH137" s="163"/>
      <c r="BQI137" s="163"/>
      <c r="BQJ137" s="163"/>
      <c r="BQK137" s="163"/>
      <c r="BQL137" s="163"/>
      <c r="BQM137" s="163"/>
      <c r="BQN137" s="163"/>
      <c r="BQO137" s="163"/>
      <c r="BQP137" s="163"/>
      <c r="BQQ137" s="163"/>
      <c r="BQR137" s="163"/>
      <c r="BQS137" s="163"/>
      <c r="BQT137" s="163"/>
      <c r="BQU137" s="163"/>
      <c r="BQV137" s="163"/>
      <c r="BQW137" s="163"/>
    </row>
    <row r="138" spans="1:1817" s="72" customFormat="1" ht="38.25" hidden="1" x14ac:dyDescent="0.25">
      <c r="A138" s="121" t="s">
        <v>315</v>
      </c>
      <c r="B138" s="121" t="s">
        <v>338</v>
      </c>
      <c r="C138" s="121" t="s">
        <v>86</v>
      </c>
      <c r="D138" s="122" t="s">
        <v>87</v>
      </c>
      <c r="E138" s="123" t="s">
        <v>88</v>
      </c>
      <c r="F138" s="122" t="s">
        <v>89</v>
      </c>
      <c r="G138" s="123">
        <v>141</v>
      </c>
      <c r="H138" s="122" t="s">
        <v>298</v>
      </c>
      <c r="I138" s="123">
        <v>364</v>
      </c>
      <c r="J138" s="122" t="s">
        <v>303</v>
      </c>
      <c r="K138" s="123">
        <v>167</v>
      </c>
      <c r="L138" s="122" t="s">
        <v>304</v>
      </c>
      <c r="M138" s="123"/>
      <c r="N138" s="125">
        <v>1112</v>
      </c>
      <c r="O138" s="125">
        <v>1</v>
      </c>
      <c r="P138" s="126" t="s">
        <v>305</v>
      </c>
      <c r="Q138" s="287" t="s">
        <v>26</v>
      </c>
      <c r="R138" s="133">
        <f>+SUM(S138:W138)</f>
        <v>0.99999999999999989</v>
      </c>
      <c r="S138" s="133">
        <v>0.2</v>
      </c>
      <c r="T138" s="133">
        <v>0.5</v>
      </c>
      <c r="U138" s="133">
        <v>0.1</v>
      </c>
      <c r="V138" s="133">
        <v>0.1</v>
      </c>
      <c r="W138" s="133">
        <v>0.1</v>
      </c>
      <c r="X138" s="139">
        <v>0.31</v>
      </c>
      <c r="Y138" s="139">
        <v>0.21</v>
      </c>
      <c r="Z138" s="241">
        <f t="shared" ref="Z138:Z140" si="128">+Y138/T138</f>
        <v>0.42</v>
      </c>
      <c r="AA138" s="139"/>
      <c r="AB138" s="139"/>
      <c r="AC138" s="241"/>
      <c r="AD138" s="139"/>
      <c r="AE138" s="139"/>
      <c r="AF138" s="241"/>
      <c r="AG138" s="139">
        <v>0.42</v>
      </c>
      <c r="AJ138" s="139"/>
      <c r="AK138" s="139"/>
      <c r="AL138" s="139"/>
      <c r="AM138" s="139"/>
      <c r="AN138" s="139">
        <v>0.53</v>
      </c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  <c r="IW138" s="97"/>
      <c r="IX138" s="97"/>
      <c r="IY138" s="97"/>
      <c r="IZ138" s="97"/>
      <c r="JA138" s="97"/>
      <c r="JB138" s="97"/>
      <c r="JC138" s="97"/>
      <c r="JD138" s="97"/>
      <c r="JE138" s="97"/>
      <c r="JF138" s="97"/>
      <c r="JG138" s="97"/>
      <c r="JH138" s="97"/>
      <c r="JI138" s="97"/>
      <c r="JJ138" s="97"/>
      <c r="JK138" s="97"/>
      <c r="JL138" s="97"/>
      <c r="JM138" s="97"/>
      <c r="JN138" s="97"/>
      <c r="JO138" s="97"/>
      <c r="JP138" s="97"/>
      <c r="JQ138" s="97"/>
      <c r="JR138" s="97"/>
      <c r="JS138" s="97"/>
      <c r="JT138" s="97"/>
      <c r="JU138" s="97"/>
      <c r="JV138" s="97"/>
      <c r="JW138" s="97"/>
      <c r="JX138" s="97"/>
      <c r="JY138" s="97"/>
      <c r="JZ138" s="97"/>
      <c r="KA138" s="97"/>
      <c r="KB138" s="97"/>
      <c r="KC138" s="97"/>
      <c r="KD138" s="97"/>
      <c r="KE138" s="97"/>
      <c r="KF138" s="97"/>
      <c r="KG138" s="97"/>
      <c r="KH138" s="97"/>
      <c r="KI138" s="97"/>
      <c r="KJ138" s="97"/>
      <c r="KK138" s="97"/>
      <c r="KL138" s="97"/>
      <c r="KM138" s="97"/>
      <c r="KN138" s="97"/>
      <c r="KO138" s="97"/>
      <c r="KP138" s="97"/>
      <c r="KQ138" s="97"/>
      <c r="KR138" s="97"/>
      <c r="KS138" s="97"/>
      <c r="KT138" s="97"/>
      <c r="KU138" s="97"/>
      <c r="KV138" s="97"/>
      <c r="KW138" s="97"/>
      <c r="KX138" s="97"/>
      <c r="KY138" s="97"/>
      <c r="KZ138" s="97"/>
      <c r="LA138" s="97"/>
      <c r="LB138" s="97"/>
      <c r="LC138" s="97"/>
      <c r="LD138" s="97"/>
      <c r="LE138" s="97"/>
      <c r="LF138" s="97"/>
      <c r="LG138" s="97"/>
      <c r="LH138" s="97"/>
      <c r="LI138" s="97"/>
      <c r="LJ138" s="97"/>
      <c r="LK138" s="97"/>
      <c r="LL138" s="97"/>
      <c r="LM138" s="97"/>
      <c r="LN138" s="97"/>
      <c r="LO138" s="97"/>
      <c r="LP138" s="97"/>
      <c r="LQ138" s="97"/>
      <c r="LR138" s="97"/>
      <c r="LS138" s="97"/>
      <c r="LT138" s="97"/>
      <c r="LU138" s="97"/>
      <c r="LV138" s="97"/>
      <c r="LW138" s="97"/>
      <c r="LX138" s="97"/>
      <c r="LY138" s="97"/>
      <c r="LZ138" s="97"/>
      <c r="MA138" s="97"/>
      <c r="MB138" s="97"/>
      <c r="MC138" s="97"/>
      <c r="MD138" s="97"/>
      <c r="ME138" s="97"/>
      <c r="MF138" s="97"/>
      <c r="MG138" s="97"/>
      <c r="MH138" s="97"/>
      <c r="MI138" s="97"/>
      <c r="MJ138" s="97"/>
      <c r="MK138" s="97"/>
      <c r="ML138" s="97"/>
      <c r="MM138" s="97"/>
      <c r="MN138" s="97"/>
      <c r="MO138" s="97"/>
      <c r="MP138" s="97"/>
      <c r="MQ138" s="97"/>
      <c r="MR138" s="97"/>
      <c r="MS138" s="97"/>
      <c r="MT138" s="97"/>
      <c r="MU138" s="97"/>
      <c r="MV138" s="97"/>
      <c r="MW138" s="97"/>
      <c r="MX138" s="97"/>
      <c r="MY138" s="97"/>
      <c r="MZ138" s="97"/>
      <c r="NA138" s="97"/>
      <c r="NB138" s="97"/>
      <c r="NC138" s="97"/>
      <c r="ND138" s="97"/>
      <c r="NE138" s="97"/>
      <c r="NF138" s="97"/>
      <c r="NG138" s="97"/>
      <c r="NH138" s="97"/>
      <c r="NI138" s="97"/>
      <c r="NJ138" s="97"/>
      <c r="NK138" s="97"/>
      <c r="NL138" s="97"/>
      <c r="NM138" s="97"/>
      <c r="NN138" s="97"/>
      <c r="NO138" s="97"/>
      <c r="NP138" s="97"/>
      <c r="NQ138" s="97"/>
      <c r="NR138" s="97"/>
      <c r="NS138" s="97"/>
      <c r="NT138" s="97"/>
      <c r="NU138" s="97"/>
      <c r="NV138" s="97"/>
      <c r="NW138" s="97"/>
      <c r="NX138" s="97"/>
      <c r="NY138" s="97"/>
      <c r="NZ138" s="97"/>
      <c r="OA138" s="97"/>
      <c r="OB138" s="97"/>
      <c r="OC138" s="97"/>
      <c r="OD138" s="97"/>
      <c r="OE138" s="97"/>
      <c r="OF138" s="97"/>
      <c r="OG138" s="97"/>
      <c r="OH138" s="97"/>
      <c r="OI138" s="97"/>
      <c r="OJ138" s="97"/>
      <c r="OK138" s="97"/>
      <c r="OL138" s="97"/>
      <c r="OM138" s="97"/>
      <c r="ON138" s="97"/>
      <c r="OO138" s="97"/>
      <c r="OP138" s="97"/>
      <c r="OQ138" s="97"/>
      <c r="OR138" s="97"/>
      <c r="OS138" s="97"/>
      <c r="OT138" s="97"/>
      <c r="OU138" s="97"/>
      <c r="OV138" s="97"/>
      <c r="OW138" s="97"/>
      <c r="OX138" s="97"/>
      <c r="OY138" s="97"/>
      <c r="OZ138" s="97"/>
      <c r="PA138" s="97"/>
      <c r="PB138" s="97"/>
      <c r="PC138" s="97"/>
      <c r="PD138" s="97"/>
      <c r="PE138" s="97"/>
      <c r="PF138" s="97"/>
      <c r="PG138" s="97"/>
      <c r="PH138" s="97"/>
      <c r="PI138" s="97"/>
      <c r="PJ138" s="97"/>
      <c r="PK138" s="97"/>
      <c r="PL138" s="97"/>
      <c r="PM138" s="97"/>
      <c r="PN138" s="97"/>
      <c r="PO138" s="97"/>
      <c r="PP138" s="97"/>
      <c r="PQ138" s="97"/>
      <c r="PR138" s="97"/>
      <c r="PS138" s="97"/>
      <c r="PT138" s="97"/>
      <c r="PU138" s="97"/>
      <c r="PV138" s="97"/>
      <c r="PW138" s="97"/>
      <c r="PX138" s="97"/>
      <c r="PY138" s="97"/>
      <c r="PZ138" s="97"/>
      <c r="QA138" s="97"/>
      <c r="QB138" s="97"/>
      <c r="QC138" s="97"/>
      <c r="QD138" s="97"/>
      <c r="QE138" s="97"/>
      <c r="QF138" s="97"/>
      <c r="QG138" s="97"/>
      <c r="QH138" s="97"/>
      <c r="QI138" s="97"/>
      <c r="QJ138" s="97"/>
      <c r="QK138" s="97"/>
      <c r="QL138" s="97"/>
      <c r="QM138" s="97"/>
      <c r="QN138" s="97"/>
      <c r="QO138" s="97"/>
      <c r="QP138" s="97"/>
      <c r="QQ138" s="97"/>
      <c r="QR138" s="97"/>
      <c r="QS138" s="97"/>
      <c r="QT138" s="97"/>
      <c r="QU138" s="97"/>
      <c r="QV138" s="97"/>
      <c r="QW138" s="97"/>
      <c r="QX138" s="97"/>
      <c r="QY138" s="97"/>
      <c r="QZ138" s="97"/>
      <c r="RA138" s="97"/>
      <c r="RB138" s="97"/>
      <c r="RC138" s="97"/>
      <c r="RD138" s="97"/>
      <c r="RE138" s="97"/>
      <c r="RF138" s="97"/>
      <c r="RG138" s="97"/>
      <c r="RH138" s="97"/>
      <c r="RI138" s="97"/>
      <c r="RJ138" s="97"/>
      <c r="RK138" s="97"/>
      <c r="RL138" s="97"/>
      <c r="RM138" s="97"/>
      <c r="RN138" s="97"/>
      <c r="RO138" s="97"/>
      <c r="RP138" s="97"/>
      <c r="RQ138" s="97"/>
      <c r="RR138" s="97"/>
      <c r="RS138" s="97"/>
      <c r="RT138" s="97"/>
      <c r="RU138" s="97"/>
      <c r="RV138" s="97"/>
      <c r="RW138" s="97"/>
      <c r="RX138" s="97"/>
      <c r="RY138" s="97"/>
      <c r="RZ138" s="97"/>
      <c r="SA138" s="97"/>
      <c r="SB138" s="97"/>
      <c r="SC138" s="97"/>
      <c r="SD138" s="97"/>
      <c r="SE138" s="97"/>
      <c r="SF138" s="97"/>
      <c r="SG138" s="97"/>
      <c r="SH138" s="97"/>
      <c r="SI138" s="97"/>
      <c r="SJ138" s="97"/>
      <c r="SK138" s="97"/>
      <c r="SL138" s="97"/>
      <c r="SM138" s="97"/>
      <c r="SN138" s="97"/>
      <c r="SO138" s="97"/>
      <c r="SP138" s="97"/>
      <c r="SQ138" s="97"/>
      <c r="SR138" s="97"/>
      <c r="SS138" s="97"/>
      <c r="ST138" s="97"/>
      <c r="SU138" s="97"/>
      <c r="SV138" s="97"/>
      <c r="SW138" s="97"/>
      <c r="SX138" s="97"/>
      <c r="SY138" s="97"/>
      <c r="SZ138" s="97"/>
      <c r="TA138" s="97"/>
      <c r="TB138" s="97"/>
      <c r="TC138" s="97"/>
      <c r="TD138" s="97"/>
      <c r="TE138" s="97"/>
      <c r="TF138" s="97"/>
      <c r="TG138" s="97"/>
      <c r="TH138" s="97"/>
      <c r="TI138" s="97"/>
      <c r="TJ138" s="97"/>
      <c r="TK138" s="97"/>
      <c r="TL138" s="97"/>
      <c r="TM138" s="97"/>
      <c r="TN138" s="97"/>
      <c r="TO138" s="97"/>
      <c r="TP138" s="97"/>
      <c r="TQ138" s="97"/>
      <c r="TR138" s="97"/>
      <c r="TS138" s="97"/>
      <c r="TT138" s="97"/>
      <c r="TU138" s="97"/>
      <c r="TV138" s="97"/>
      <c r="TW138" s="97"/>
      <c r="TX138" s="97"/>
      <c r="TY138" s="97"/>
      <c r="TZ138" s="97"/>
      <c r="UA138" s="97"/>
      <c r="UB138" s="97"/>
      <c r="UC138" s="97"/>
      <c r="UD138" s="97"/>
      <c r="UE138" s="97"/>
      <c r="UF138" s="97"/>
      <c r="UG138" s="97"/>
      <c r="UH138" s="97"/>
      <c r="UI138" s="97"/>
      <c r="UJ138" s="97"/>
      <c r="UK138" s="97"/>
      <c r="UL138" s="97"/>
      <c r="UM138" s="97"/>
      <c r="UN138" s="97"/>
      <c r="UO138" s="97"/>
      <c r="UP138" s="97"/>
      <c r="UQ138" s="97"/>
      <c r="UR138" s="97"/>
      <c r="US138" s="97"/>
      <c r="UT138" s="97"/>
      <c r="UU138" s="97"/>
      <c r="UV138" s="97"/>
      <c r="UW138" s="97"/>
      <c r="UX138" s="97"/>
      <c r="UY138" s="97"/>
      <c r="UZ138" s="97"/>
      <c r="VA138" s="97"/>
      <c r="VB138" s="97"/>
      <c r="VC138" s="97"/>
      <c r="VD138" s="97"/>
      <c r="VE138" s="97"/>
      <c r="VF138" s="97"/>
      <c r="VG138" s="97"/>
      <c r="VH138" s="97"/>
      <c r="VI138" s="97"/>
      <c r="VJ138" s="97"/>
      <c r="VK138" s="97"/>
      <c r="VL138" s="97"/>
      <c r="VM138" s="97"/>
      <c r="VN138" s="97"/>
      <c r="VO138" s="97"/>
      <c r="VP138" s="97"/>
      <c r="VQ138" s="97"/>
      <c r="VR138" s="97"/>
      <c r="VS138" s="97"/>
      <c r="VT138" s="97"/>
      <c r="VU138" s="97"/>
      <c r="VV138" s="97"/>
      <c r="VW138" s="97"/>
      <c r="VX138" s="97"/>
      <c r="VY138" s="97"/>
      <c r="VZ138" s="97"/>
      <c r="WA138" s="97"/>
      <c r="WB138" s="97"/>
      <c r="WC138" s="97"/>
      <c r="WD138" s="97"/>
      <c r="WE138" s="97"/>
      <c r="WF138" s="97"/>
      <c r="WG138" s="97"/>
      <c r="WH138" s="97"/>
      <c r="WI138" s="97"/>
      <c r="WJ138" s="97"/>
      <c r="WK138" s="97"/>
      <c r="WL138" s="97"/>
      <c r="WM138" s="97"/>
      <c r="WN138" s="97"/>
      <c r="WO138" s="97"/>
      <c r="WP138" s="97"/>
      <c r="WQ138" s="97"/>
      <c r="WR138" s="97"/>
      <c r="WS138" s="97"/>
      <c r="WT138" s="97"/>
      <c r="WU138" s="97"/>
      <c r="WV138" s="97"/>
      <c r="WW138" s="97"/>
      <c r="WX138" s="97"/>
      <c r="WY138" s="97"/>
      <c r="WZ138" s="97"/>
      <c r="XA138" s="97"/>
      <c r="XB138" s="97"/>
      <c r="XC138" s="97"/>
      <c r="XD138" s="97"/>
      <c r="XE138" s="97"/>
      <c r="XF138" s="97"/>
      <c r="XG138" s="97"/>
      <c r="XH138" s="97"/>
      <c r="XI138" s="97"/>
      <c r="XJ138" s="97"/>
      <c r="XK138" s="97"/>
      <c r="XL138" s="97"/>
      <c r="XM138" s="97"/>
      <c r="XN138" s="97"/>
      <c r="XO138" s="97"/>
      <c r="XP138" s="97"/>
      <c r="XQ138" s="97"/>
      <c r="XR138" s="97"/>
      <c r="XS138" s="97"/>
      <c r="XT138" s="97"/>
      <c r="XU138" s="97"/>
      <c r="XV138" s="97"/>
      <c r="XW138" s="97"/>
      <c r="XX138" s="97"/>
      <c r="XY138" s="97"/>
      <c r="XZ138" s="97"/>
      <c r="YA138" s="97"/>
      <c r="YB138" s="97"/>
      <c r="YC138" s="97"/>
      <c r="YD138" s="97"/>
      <c r="YE138" s="97"/>
      <c r="YF138" s="97"/>
      <c r="YG138" s="97"/>
      <c r="YH138" s="97"/>
      <c r="YI138" s="97"/>
      <c r="YJ138" s="97"/>
      <c r="YK138" s="97"/>
      <c r="YL138" s="97"/>
      <c r="YM138" s="97"/>
      <c r="YN138" s="97"/>
      <c r="YO138" s="97"/>
      <c r="YP138" s="97"/>
      <c r="YQ138" s="97"/>
      <c r="YR138" s="97"/>
      <c r="YS138" s="97"/>
      <c r="YT138" s="97"/>
      <c r="YU138" s="97"/>
      <c r="YV138" s="97"/>
      <c r="YW138" s="97"/>
      <c r="YX138" s="97"/>
      <c r="YY138" s="97"/>
      <c r="YZ138" s="97"/>
      <c r="ZA138" s="97"/>
      <c r="ZB138" s="97"/>
      <c r="ZC138" s="97"/>
      <c r="ZD138" s="97"/>
      <c r="ZE138" s="97"/>
      <c r="ZF138" s="97"/>
      <c r="ZG138" s="97"/>
      <c r="ZH138" s="97"/>
      <c r="ZI138" s="97"/>
      <c r="ZJ138" s="97"/>
      <c r="ZK138" s="97"/>
      <c r="ZL138" s="97"/>
      <c r="ZM138" s="97"/>
      <c r="ZN138" s="97"/>
      <c r="ZO138" s="97"/>
      <c r="ZP138" s="97"/>
      <c r="ZQ138" s="97"/>
      <c r="ZR138" s="97"/>
      <c r="ZS138" s="97"/>
      <c r="ZT138" s="97"/>
      <c r="ZU138" s="97"/>
      <c r="ZV138" s="97"/>
      <c r="ZW138" s="97"/>
      <c r="ZX138" s="97"/>
      <c r="ZY138" s="97"/>
      <c r="ZZ138" s="97"/>
      <c r="AAA138" s="97"/>
      <c r="AAB138" s="97"/>
      <c r="AAC138" s="97"/>
      <c r="AAD138" s="97"/>
      <c r="AAE138" s="97"/>
      <c r="AAF138" s="97"/>
      <c r="AAG138" s="97"/>
      <c r="AAH138" s="97"/>
      <c r="AAI138" s="97"/>
      <c r="AAJ138" s="97"/>
      <c r="AAK138" s="97"/>
      <c r="AAL138" s="97"/>
      <c r="AAM138" s="97"/>
      <c r="AAN138" s="97"/>
      <c r="AAO138" s="97"/>
      <c r="AAP138" s="97"/>
      <c r="AAQ138" s="97"/>
      <c r="AAR138" s="97"/>
      <c r="AAS138" s="97"/>
      <c r="AAT138" s="97"/>
      <c r="AAU138" s="97"/>
      <c r="AAV138" s="97"/>
      <c r="AAW138" s="97"/>
      <c r="AAX138" s="97"/>
      <c r="AAY138" s="97"/>
      <c r="AAZ138" s="97"/>
      <c r="ABA138" s="97"/>
      <c r="ABB138" s="97"/>
      <c r="ABC138" s="97"/>
      <c r="ABD138" s="97"/>
      <c r="ABE138" s="97"/>
      <c r="ABF138" s="97"/>
      <c r="ABG138" s="97"/>
      <c r="ABH138" s="97"/>
      <c r="ABI138" s="97"/>
      <c r="ABJ138" s="97"/>
      <c r="ABK138" s="97"/>
      <c r="ABL138" s="97"/>
      <c r="ABM138" s="97"/>
      <c r="ABN138" s="97"/>
      <c r="ABO138" s="97"/>
      <c r="ABP138" s="97"/>
      <c r="ABQ138" s="97"/>
      <c r="ABR138" s="97"/>
      <c r="ABS138" s="97"/>
      <c r="ABT138" s="97"/>
      <c r="ABU138" s="97"/>
      <c r="ABV138" s="97"/>
      <c r="ABW138" s="97"/>
      <c r="ABX138" s="97"/>
      <c r="ABY138" s="97"/>
      <c r="ABZ138" s="97"/>
      <c r="ACA138" s="97"/>
      <c r="ACB138" s="97"/>
      <c r="ACC138" s="97"/>
      <c r="ACD138" s="97"/>
      <c r="ACE138" s="97"/>
      <c r="ACF138" s="97"/>
      <c r="ACG138" s="97"/>
      <c r="ACH138" s="97"/>
      <c r="ACI138" s="97"/>
      <c r="ACJ138" s="97"/>
      <c r="ACK138" s="97"/>
      <c r="ACL138" s="97"/>
      <c r="ACM138" s="97"/>
      <c r="ACN138" s="97"/>
      <c r="ACO138" s="97"/>
      <c r="ACP138" s="97"/>
      <c r="ACQ138" s="97"/>
      <c r="ACR138" s="97"/>
      <c r="ACS138" s="97"/>
      <c r="ACT138" s="97"/>
      <c r="ACU138" s="97"/>
      <c r="ACV138" s="97"/>
      <c r="ACW138" s="97"/>
      <c r="ACX138" s="97"/>
      <c r="ACY138" s="97"/>
      <c r="ACZ138" s="97"/>
      <c r="ADA138" s="97"/>
      <c r="ADB138" s="97"/>
      <c r="ADC138" s="97"/>
      <c r="ADD138" s="97"/>
      <c r="ADE138" s="97"/>
      <c r="ADF138" s="97"/>
      <c r="ADG138" s="97"/>
      <c r="ADH138" s="97"/>
      <c r="ADI138" s="97"/>
      <c r="ADJ138" s="97"/>
      <c r="ADK138" s="97"/>
      <c r="ADL138" s="97"/>
      <c r="ADM138" s="97"/>
      <c r="ADN138" s="97"/>
      <c r="ADO138" s="97"/>
      <c r="ADP138" s="97"/>
      <c r="ADQ138" s="97"/>
      <c r="ADR138" s="97"/>
      <c r="ADS138" s="97"/>
      <c r="ADT138" s="97"/>
      <c r="ADU138" s="97"/>
      <c r="ADV138" s="97"/>
      <c r="ADW138" s="97"/>
      <c r="ADX138" s="97"/>
      <c r="ADY138" s="97"/>
      <c r="ADZ138" s="97"/>
      <c r="AEA138" s="97"/>
      <c r="AEB138" s="97"/>
      <c r="AEC138" s="97"/>
      <c r="AED138" s="97"/>
      <c r="AEE138" s="97"/>
      <c r="AEF138" s="97"/>
      <c r="AEG138" s="97"/>
      <c r="AEH138" s="97"/>
      <c r="AEI138" s="97"/>
      <c r="AEJ138" s="97"/>
      <c r="AEK138" s="97"/>
      <c r="AEL138" s="97"/>
      <c r="AEM138" s="97"/>
      <c r="AEN138" s="97"/>
      <c r="AEO138" s="97"/>
      <c r="AEP138" s="97"/>
      <c r="AEQ138" s="97"/>
      <c r="AER138" s="97"/>
      <c r="AES138" s="97"/>
      <c r="AET138" s="97"/>
      <c r="AEU138" s="97"/>
      <c r="AEV138" s="97"/>
      <c r="AEW138" s="97"/>
      <c r="AEX138" s="97"/>
      <c r="AEY138" s="97"/>
      <c r="AEZ138" s="97"/>
      <c r="AFA138" s="97"/>
      <c r="AFB138" s="97"/>
      <c r="AFC138" s="97"/>
      <c r="AFD138" s="97"/>
      <c r="AFE138" s="97"/>
      <c r="AFF138" s="97"/>
      <c r="AFG138" s="97"/>
      <c r="AFH138" s="97"/>
      <c r="AFI138" s="97"/>
      <c r="AFJ138" s="97"/>
      <c r="AFK138" s="97"/>
      <c r="AFL138" s="97"/>
      <c r="AFM138" s="97"/>
      <c r="AFN138" s="97"/>
      <c r="AFO138" s="97"/>
      <c r="AFP138" s="97"/>
      <c r="AFQ138" s="97"/>
      <c r="AFR138" s="97"/>
      <c r="AFS138" s="97"/>
      <c r="AFT138" s="97"/>
      <c r="AFU138" s="97"/>
      <c r="AFV138" s="97"/>
      <c r="AFW138" s="97"/>
      <c r="AFX138" s="97"/>
      <c r="AFY138" s="97"/>
      <c r="AFZ138" s="97"/>
      <c r="AGA138" s="97"/>
      <c r="AGB138" s="97"/>
      <c r="AGC138" s="97"/>
      <c r="AGD138" s="97"/>
      <c r="AGE138" s="97"/>
      <c r="AGF138" s="97"/>
      <c r="AGG138" s="97"/>
      <c r="AGH138" s="97"/>
      <c r="AGI138" s="97"/>
      <c r="AGJ138" s="97"/>
      <c r="AGK138" s="97"/>
      <c r="AGL138" s="97"/>
      <c r="AGM138" s="97"/>
      <c r="AGN138" s="97"/>
      <c r="AGO138" s="97"/>
      <c r="AGP138" s="97"/>
      <c r="AGQ138" s="97"/>
      <c r="AGR138" s="97"/>
      <c r="AGS138" s="97"/>
      <c r="AGT138" s="97"/>
      <c r="AGU138" s="97"/>
      <c r="AGV138" s="97"/>
      <c r="AGW138" s="97"/>
      <c r="AGX138" s="97"/>
      <c r="AGY138" s="97"/>
      <c r="AGZ138" s="97"/>
      <c r="AHA138" s="97"/>
      <c r="AHB138" s="97"/>
      <c r="AHC138" s="97"/>
      <c r="AHD138" s="97"/>
      <c r="AHE138" s="97"/>
      <c r="AHF138" s="97"/>
      <c r="AHG138" s="97"/>
      <c r="AHH138" s="97"/>
      <c r="AHI138" s="97"/>
      <c r="AHJ138" s="97"/>
      <c r="AHK138" s="97"/>
      <c r="AHL138" s="97"/>
      <c r="AHM138" s="97"/>
      <c r="AHN138" s="97"/>
      <c r="AHO138" s="97"/>
      <c r="AHP138" s="97"/>
      <c r="AHQ138" s="97"/>
      <c r="AHR138" s="97"/>
      <c r="AHS138" s="97"/>
      <c r="AHT138" s="97"/>
      <c r="AHU138" s="97"/>
      <c r="AHV138" s="97"/>
      <c r="AHW138" s="97"/>
      <c r="AHX138" s="97"/>
      <c r="AHY138" s="97"/>
      <c r="AHZ138" s="97"/>
      <c r="AIA138" s="97"/>
      <c r="AIB138" s="97"/>
      <c r="AIC138" s="97"/>
      <c r="AID138" s="97"/>
      <c r="AIE138" s="97"/>
      <c r="AIF138" s="97"/>
      <c r="AIG138" s="97"/>
      <c r="AIH138" s="97"/>
      <c r="AII138" s="97"/>
      <c r="AIJ138" s="97"/>
      <c r="AIK138" s="97"/>
      <c r="AIL138" s="97"/>
      <c r="AIM138" s="97"/>
      <c r="AIN138" s="97"/>
      <c r="AIO138" s="97"/>
      <c r="AIP138" s="97"/>
      <c r="AIQ138" s="97"/>
      <c r="AIR138" s="97"/>
      <c r="AIS138" s="97"/>
      <c r="AIT138" s="97"/>
      <c r="AIU138" s="97"/>
      <c r="AIV138" s="97"/>
      <c r="AIW138" s="97"/>
      <c r="AIX138" s="97"/>
      <c r="AIY138" s="97"/>
      <c r="AIZ138" s="97"/>
      <c r="AJA138" s="97"/>
      <c r="AJB138" s="97"/>
      <c r="AJC138" s="97"/>
      <c r="AJD138" s="97"/>
      <c r="AJE138" s="97"/>
      <c r="AJF138" s="97"/>
      <c r="AJG138" s="97"/>
      <c r="AJH138" s="97"/>
      <c r="AJI138" s="97"/>
      <c r="AJJ138" s="97"/>
      <c r="AJK138" s="97"/>
      <c r="AJL138" s="97"/>
      <c r="AJM138" s="97"/>
      <c r="AJN138" s="97"/>
      <c r="AJO138" s="97"/>
      <c r="AJP138" s="97"/>
      <c r="AJQ138" s="97"/>
      <c r="AJR138" s="97"/>
      <c r="AJS138" s="97"/>
      <c r="AJT138" s="97"/>
      <c r="AJU138" s="97"/>
      <c r="AJV138" s="97"/>
      <c r="AJW138" s="97"/>
      <c r="AJX138" s="97"/>
      <c r="AJY138" s="97"/>
      <c r="AJZ138" s="97"/>
      <c r="AKA138" s="97"/>
      <c r="AKB138" s="97"/>
      <c r="AKC138" s="97"/>
      <c r="AKD138" s="97"/>
      <c r="AKE138" s="97"/>
      <c r="AKF138" s="97"/>
      <c r="AKG138" s="97"/>
      <c r="AKH138" s="97"/>
      <c r="AKI138" s="97"/>
      <c r="AKJ138" s="97"/>
      <c r="AKK138" s="97"/>
      <c r="AKL138" s="97"/>
      <c r="AKM138" s="97"/>
      <c r="AKN138" s="97"/>
      <c r="AKO138" s="97"/>
      <c r="AKP138" s="97"/>
      <c r="AKQ138" s="97"/>
      <c r="AKR138" s="97"/>
      <c r="AKS138" s="97"/>
      <c r="AKT138" s="97"/>
      <c r="AKU138" s="97"/>
      <c r="AKV138" s="97"/>
      <c r="AKW138" s="97"/>
      <c r="AKX138" s="97"/>
      <c r="AKY138" s="97"/>
      <c r="AKZ138" s="97"/>
      <c r="ALA138" s="97"/>
      <c r="ALB138" s="97"/>
      <c r="ALC138" s="97"/>
      <c r="ALD138" s="97"/>
      <c r="ALE138" s="97"/>
      <c r="ALF138" s="97"/>
      <c r="ALG138" s="97"/>
      <c r="ALH138" s="97"/>
      <c r="ALI138" s="97"/>
      <c r="ALJ138" s="97"/>
      <c r="ALK138" s="97"/>
      <c r="ALL138" s="97"/>
      <c r="ALM138" s="97"/>
      <c r="ALN138" s="97"/>
      <c r="ALO138" s="97"/>
      <c r="ALP138" s="97"/>
      <c r="ALQ138" s="97"/>
      <c r="ALR138" s="97"/>
      <c r="ALS138" s="97"/>
      <c r="ALT138" s="97"/>
      <c r="ALU138" s="97"/>
      <c r="ALV138" s="97"/>
      <c r="ALW138" s="97"/>
      <c r="ALX138" s="97"/>
      <c r="ALY138" s="97"/>
      <c r="ALZ138" s="97"/>
      <c r="AMA138" s="97"/>
      <c r="AMB138" s="97"/>
      <c r="AMC138" s="97"/>
      <c r="AMD138" s="97"/>
      <c r="AME138" s="97"/>
      <c r="AMF138" s="97"/>
      <c r="AMG138" s="97"/>
      <c r="AMH138" s="97"/>
      <c r="AMI138" s="97"/>
      <c r="AMJ138" s="97"/>
      <c r="AMK138" s="97"/>
      <c r="AML138" s="97"/>
      <c r="AMM138" s="97"/>
      <c r="AMN138" s="97"/>
      <c r="AMO138" s="97"/>
      <c r="AMP138" s="97"/>
      <c r="AMQ138" s="97"/>
      <c r="AMR138" s="97"/>
      <c r="AMS138" s="97"/>
      <c r="AMT138" s="97"/>
      <c r="AMU138" s="97"/>
      <c r="AMV138" s="97"/>
      <c r="AMW138" s="97"/>
      <c r="AMX138" s="97"/>
      <c r="AMY138" s="97"/>
      <c r="AMZ138" s="97"/>
      <c r="ANA138" s="97"/>
      <c r="ANB138" s="97"/>
      <c r="ANC138" s="97"/>
      <c r="AND138" s="97"/>
      <c r="ANE138" s="97"/>
      <c r="ANF138" s="97"/>
      <c r="ANG138" s="97"/>
      <c r="ANH138" s="97"/>
      <c r="ANI138" s="97"/>
      <c r="ANJ138" s="97"/>
      <c r="ANK138" s="97"/>
      <c r="ANL138" s="97"/>
      <c r="ANM138" s="97"/>
      <c r="ANN138" s="97"/>
      <c r="ANO138" s="97"/>
      <c r="ANP138" s="97"/>
      <c r="ANQ138" s="97"/>
      <c r="ANR138" s="97"/>
      <c r="ANS138" s="97"/>
      <c r="ANT138" s="97"/>
      <c r="ANU138" s="97"/>
      <c r="ANV138" s="97"/>
      <c r="ANW138" s="97"/>
      <c r="ANX138" s="97"/>
      <c r="ANY138" s="97"/>
      <c r="ANZ138" s="97"/>
      <c r="AOA138" s="97"/>
      <c r="AOB138" s="97"/>
      <c r="AOC138" s="97"/>
      <c r="AOD138" s="97"/>
      <c r="AOE138" s="97"/>
      <c r="AOF138" s="97"/>
      <c r="AOG138" s="97"/>
      <c r="AOH138" s="97"/>
      <c r="AOI138" s="97"/>
      <c r="AOJ138" s="97"/>
      <c r="AOK138" s="97"/>
      <c r="AOL138" s="97"/>
      <c r="AOM138" s="97"/>
      <c r="AON138" s="97"/>
      <c r="AOO138" s="97"/>
      <c r="AOP138" s="97"/>
      <c r="AOQ138" s="97"/>
      <c r="AOR138" s="97"/>
      <c r="AOS138" s="97"/>
      <c r="AOT138" s="97"/>
      <c r="AOU138" s="97"/>
      <c r="AOV138" s="97"/>
      <c r="AOW138" s="97"/>
      <c r="AOX138" s="97"/>
      <c r="AOY138" s="97"/>
      <c r="AOZ138" s="97"/>
      <c r="APA138" s="97"/>
      <c r="APB138" s="97"/>
      <c r="APC138" s="97"/>
      <c r="APD138" s="97"/>
      <c r="APE138" s="97"/>
      <c r="APF138" s="97"/>
      <c r="APG138" s="97"/>
      <c r="APH138" s="97"/>
      <c r="API138" s="97"/>
      <c r="APJ138" s="97"/>
      <c r="APK138" s="97"/>
      <c r="APL138" s="97"/>
      <c r="APM138" s="97"/>
      <c r="APN138" s="97"/>
      <c r="APO138" s="97"/>
      <c r="APP138" s="97"/>
      <c r="APQ138" s="97"/>
      <c r="APR138" s="97"/>
      <c r="APS138" s="97"/>
      <c r="APT138" s="97"/>
      <c r="APU138" s="97"/>
      <c r="APV138" s="97"/>
      <c r="APW138" s="97"/>
      <c r="APX138" s="97"/>
      <c r="APY138" s="97"/>
      <c r="APZ138" s="97"/>
      <c r="AQA138" s="97"/>
      <c r="AQB138" s="97"/>
      <c r="AQC138" s="97"/>
      <c r="AQD138" s="97"/>
      <c r="AQE138" s="97"/>
      <c r="AQF138" s="97"/>
      <c r="AQG138" s="97"/>
      <c r="AQH138" s="97"/>
      <c r="AQI138" s="97"/>
      <c r="AQJ138" s="97"/>
      <c r="AQK138" s="97"/>
      <c r="AQL138" s="97"/>
      <c r="AQM138" s="97"/>
      <c r="AQN138" s="97"/>
      <c r="AQO138" s="97"/>
      <c r="AQP138" s="97"/>
      <c r="AQQ138" s="97"/>
      <c r="AQR138" s="97"/>
      <c r="AQS138" s="97"/>
      <c r="AQT138" s="97"/>
      <c r="AQU138" s="97"/>
      <c r="AQV138" s="97"/>
      <c r="AQW138" s="97"/>
      <c r="AQX138" s="97"/>
      <c r="AQY138" s="97"/>
      <c r="AQZ138" s="97"/>
      <c r="ARA138" s="97"/>
      <c r="ARB138" s="97"/>
      <c r="ARC138" s="97"/>
      <c r="ARD138" s="97"/>
      <c r="ARE138" s="97"/>
      <c r="ARF138" s="97"/>
      <c r="ARG138" s="97"/>
      <c r="ARH138" s="97"/>
      <c r="ARI138" s="97"/>
      <c r="ARJ138" s="97"/>
      <c r="ARK138" s="97"/>
      <c r="ARL138" s="97"/>
      <c r="ARM138" s="97"/>
      <c r="ARN138" s="97"/>
      <c r="ARO138" s="97"/>
      <c r="ARP138" s="97"/>
      <c r="ARQ138" s="97"/>
      <c r="ARR138" s="97"/>
      <c r="ARS138" s="97"/>
      <c r="ART138" s="97"/>
      <c r="ARU138" s="97"/>
      <c r="ARV138" s="97"/>
      <c r="ARW138" s="97"/>
      <c r="ARX138" s="97"/>
      <c r="ARY138" s="97"/>
      <c r="ARZ138" s="97"/>
      <c r="ASA138" s="97"/>
      <c r="ASB138" s="97"/>
      <c r="ASC138" s="97"/>
      <c r="ASD138" s="97"/>
      <c r="ASE138" s="97"/>
      <c r="ASF138" s="97"/>
      <c r="ASG138" s="97"/>
      <c r="ASH138" s="97"/>
      <c r="ASI138" s="97"/>
      <c r="ASJ138" s="97"/>
      <c r="ASK138" s="97"/>
      <c r="ASL138" s="97"/>
      <c r="ASM138" s="97"/>
      <c r="ASN138" s="97"/>
      <c r="ASO138" s="97"/>
      <c r="ASP138" s="97"/>
      <c r="ASQ138" s="97"/>
      <c r="ASR138" s="97"/>
      <c r="ASS138" s="97"/>
      <c r="AST138" s="97"/>
      <c r="ASU138" s="97"/>
      <c r="ASV138" s="97"/>
      <c r="ASW138" s="97"/>
      <c r="ASX138" s="97"/>
      <c r="ASY138" s="97"/>
      <c r="ASZ138" s="97"/>
      <c r="ATA138" s="97"/>
      <c r="ATB138" s="97"/>
      <c r="ATC138" s="97"/>
      <c r="ATD138" s="97"/>
      <c r="ATE138" s="97"/>
      <c r="ATF138" s="97"/>
      <c r="ATG138" s="97"/>
      <c r="ATH138" s="97"/>
      <c r="ATI138" s="97"/>
      <c r="ATJ138" s="97"/>
      <c r="ATK138" s="97"/>
      <c r="ATL138" s="97"/>
      <c r="ATM138" s="97"/>
      <c r="ATN138" s="97"/>
      <c r="ATO138" s="97"/>
      <c r="ATP138" s="97"/>
      <c r="ATQ138" s="97"/>
      <c r="ATR138" s="97"/>
      <c r="ATS138" s="97"/>
      <c r="ATT138" s="97"/>
      <c r="ATU138" s="97"/>
      <c r="ATV138" s="97"/>
      <c r="ATW138" s="97"/>
      <c r="ATX138" s="97"/>
      <c r="ATY138" s="97"/>
      <c r="ATZ138" s="97"/>
      <c r="AUA138" s="97"/>
      <c r="AUB138" s="97"/>
      <c r="AUC138" s="97"/>
      <c r="AUD138" s="97"/>
      <c r="AUE138" s="97"/>
      <c r="AUF138" s="97"/>
      <c r="AUG138" s="97"/>
      <c r="AUH138" s="97"/>
      <c r="AUI138" s="97"/>
      <c r="AUJ138" s="97"/>
      <c r="AUK138" s="97"/>
      <c r="AUL138" s="97"/>
      <c r="AUM138" s="97"/>
      <c r="AUN138" s="97"/>
      <c r="AUO138" s="97"/>
      <c r="AUP138" s="97"/>
      <c r="AUQ138" s="97"/>
      <c r="AUR138" s="97"/>
      <c r="AUS138" s="97"/>
      <c r="AUT138" s="97"/>
      <c r="AUU138" s="97"/>
      <c r="AUV138" s="97"/>
      <c r="AUW138" s="97"/>
      <c r="AUX138" s="97"/>
      <c r="AUY138" s="97"/>
      <c r="AUZ138" s="97"/>
      <c r="AVA138" s="97"/>
      <c r="AVB138" s="97"/>
      <c r="AVC138" s="97"/>
      <c r="AVD138" s="97"/>
      <c r="AVE138" s="97"/>
      <c r="AVF138" s="97"/>
      <c r="AVG138" s="97"/>
      <c r="AVH138" s="97"/>
      <c r="AVI138" s="97"/>
      <c r="AVJ138" s="97"/>
      <c r="AVK138" s="97"/>
      <c r="AVL138" s="97"/>
      <c r="AVM138" s="97"/>
      <c r="AVN138" s="97"/>
      <c r="AVO138" s="97"/>
      <c r="AVP138" s="97"/>
      <c r="AVQ138" s="97"/>
      <c r="AVR138" s="97"/>
      <c r="AVS138" s="97"/>
      <c r="AVT138" s="97"/>
      <c r="AVU138" s="97"/>
      <c r="AVV138" s="97"/>
      <c r="AVW138" s="97"/>
      <c r="AVX138" s="97"/>
      <c r="AVY138" s="97"/>
      <c r="AVZ138" s="97"/>
      <c r="AWA138" s="97"/>
      <c r="AWB138" s="97"/>
      <c r="AWC138" s="97"/>
      <c r="AWD138" s="97"/>
      <c r="AWE138" s="97"/>
      <c r="AWF138" s="97"/>
      <c r="AWG138" s="97"/>
      <c r="AWH138" s="97"/>
      <c r="AWI138" s="97"/>
      <c r="AWJ138" s="97"/>
      <c r="AWK138" s="97"/>
      <c r="AWL138" s="97"/>
      <c r="AWM138" s="97"/>
      <c r="AWN138" s="97"/>
      <c r="AWO138" s="97"/>
      <c r="AWP138" s="97"/>
      <c r="AWQ138" s="97"/>
      <c r="AWR138" s="97"/>
      <c r="AWS138" s="97"/>
      <c r="AWT138" s="97"/>
      <c r="AWU138" s="97"/>
      <c r="AWV138" s="97"/>
      <c r="AWW138" s="97"/>
      <c r="AWX138" s="97"/>
      <c r="AWY138" s="97"/>
      <c r="AWZ138" s="97"/>
      <c r="AXA138" s="97"/>
      <c r="AXB138" s="97"/>
      <c r="AXC138" s="97"/>
      <c r="AXD138" s="97"/>
      <c r="AXE138" s="97"/>
      <c r="AXF138" s="97"/>
      <c r="AXG138" s="97"/>
      <c r="AXH138" s="97"/>
      <c r="AXI138" s="97"/>
      <c r="AXJ138" s="97"/>
      <c r="AXK138" s="97"/>
      <c r="AXL138" s="97"/>
      <c r="AXM138" s="97"/>
      <c r="AXN138" s="97"/>
      <c r="AXO138" s="97"/>
      <c r="AXP138" s="97"/>
      <c r="AXQ138" s="97"/>
      <c r="AXR138" s="97"/>
      <c r="AXS138" s="97"/>
      <c r="AXT138" s="97"/>
      <c r="AXU138" s="97"/>
      <c r="AXV138" s="97"/>
      <c r="AXW138" s="97"/>
      <c r="AXX138" s="97"/>
      <c r="AXY138" s="97"/>
      <c r="AXZ138" s="97"/>
      <c r="AYA138" s="97"/>
      <c r="AYB138" s="97"/>
      <c r="AYC138" s="97"/>
      <c r="AYD138" s="97"/>
      <c r="AYE138" s="97"/>
      <c r="AYF138" s="97"/>
      <c r="AYG138" s="97"/>
      <c r="AYH138" s="97"/>
      <c r="AYI138" s="97"/>
      <c r="AYJ138" s="97"/>
      <c r="AYK138" s="97"/>
      <c r="AYL138" s="97"/>
      <c r="AYM138" s="97"/>
      <c r="AYN138" s="97"/>
      <c r="AYO138" s="97"/>
      <c r="AYP138" s="97"/>
      <c r="AYQ138" s="97"/>
      <c r="AYR138" s="97"/>
      <c r="AYS138" s="97"/>
      <c r="AYT138" s="97"/>
      <c r="AYU138" s="97"/>
      <c r="AYV138" s="97"/>
      <c r="AYW138" s="97"/>
      <c r="AYX138" s="97"/>
      <c r="AYY138" s="97"/>
      <c r="AYZ138" s="97"/>
      <c r="AZA138" s="97"/>
      <c r="AZB138" s="97"/>
      <c r="AZC138" s="97"/>
      <c r="AZD138" s="97"/>
      <c r="AZE138" s="97"/>
      <c r="AZF138" s="97"/>
      <c r="AZG138" s="97"/>
      <c r="AZH138" s="97"/>
      <c r="AZI138" s="97"/>
      <c r="AZJ138" s="97"/>
      <c r="AZK138" s="97"/>
      <c r="AZL138" s="97"/>
      <c r="AZM138" s="97"/>
      <c r="AZN138" s="97"/>
      <c r="AZO138" s="97"/>
      <c r="AZP138" s="97"/>
      <c r="AZQ138" s="97"/>
      <c r="AZR138" s="97"/>
      <c r="AZS138" s="97"/>
      <c r="AZT138" s="97"/>
      <c r="AZU138" s="97"/>
      <c r="AZV138" s="97"/>
      <c r="AZW138" s="97"/>
      <c r="AZX138" s="97"/>
      <c r="AZY138" s="97"/>
      <c r="AZZ138" s="97"/>
      <c r="BAA138" s="97"/>
      <c r="BAB138" s="97"/>
      <c r="BAC138" s="97"/>
      <c r="BAD138" s="97"/>
      <c r="BAE138" s="97"/>
      <c r="BAF138" s="97"/>
      <c r="BAG138" s="97"/>
      <c r="BAH138" s="97"/>
      <c r="BAI138" s="97"/>
      <c r="BAJ138" s="97"/>
      <c r="BAK138" s="97"/>
      <c r="BAL138" s="97"/>
      <c r="BAM138" s="97"/>
      <c r="BAN138" s="97"/>
      <c r="BAO138" s="97"/>
      <c r="BAP138" s="97"/>
      <c r="BAQ138" s="97"/>
      <c r="BAR138" s="97"/>
      <c r="BAS138" s="97"/>
      <c r="BAT138" s="97"/>
      <c r="BAU138" s="97"/>
      <c r="BAV138" s="97"/>
      <c r="BAW138" s="97"/>
      <c r="BAX138" s="97"/>
      <c r="BAY138" s="97"/>
      <c r="BAZ138" s="97"/>
      <c r="BBA138" s="97"/>
      <c r="BBB138" s="97"/>
      <c r="BBC138" s="97"/>
      <c r="BBD138" s="97"/>
      <c r="BBE138" s="97"/>
      <c r="BBF138" s="97"/>
      <c r="BBG138" s="97"/>
      <c r="BBH138" s="97"/>
      <c r="BBI138" s="97"/>
      <c r="BBJ138" s="97"/>
      <c r="BBK138" s="97"/>
      <c r="BBL138" s="97"/>
      <c r="BBM138" s="97"/>
      <c r="BBN138" s="97"/>
      <c r="BBO138" s="97"/>
      <c r="BBP138" s="97"/>
      <c r="BBQ138" s="97"/>
      <c r="BBR138" s="97"/>
      <c r="BBS138" s="97"/>
      <c r="BBT138" s="97"/>
      <c r="BBU138" s="97"/>
      <c r="BBV138" s="97"/>
      <c r="BBW138" s="97"/>
      <c r="BBX138" s="97"/>
      <c r="BBY138" s="97"/>
      <c r="BBZ138" s="97"/>
      <c r="BCA138" s="97"/>
      <c r="BCB138" s="97"/>
      <c r="BCC138" s="97"/>
      <c r="BCD138" s="97"/>
      <c r="BCE138" s="97"/>
      <c r="BCF138" s="97"/>
      <c r="BCG138" s="97"/>
      <c r="BCH138" s="97"/>
      <c r="BCI138" s="97"/>
      <c r="BCJ138" s="97"/>
      <c r="BCK138" s="97"/>
      <c r="BCL138" s="97"/>
      <c r="BCM138" s="97"/>
      <c r="BCN138" s="97"/>
      <c r="BCO138" s="97"/>
      <c r="BCP138" s="97"/>
      <c r="BCQ138" s="97"/>
      <c r="BCR138" s="97"/>
      <c r="BCS138" s="97"/>
      <c r="BCT138" s="97"/>
      <c r="BCU138" s="97"/>
      <c r="BCV138" s="97"/>
      <c r="BCW138" s="97"/>
      <c r="BCX138" s="97"/>
      <c r="BCY138" s="97"/>
      <c r="BCZ138" s="97"/>
      <c r="BDA138" s="97"/>
      <c r="BDB138" s="97"/>
      <c r="BDC138" s="97"/>
      <c r="BDD138" s="97"/>
      <c r="BDE138" s="97"/>
      <c r="BDF138" s="97"/>
      <c r="BDG138" s="97"/>
      <c r="BDH138" s="97"/>
      <c r="BDI138" s="97"/>
      <c r="BDJ138" s="97"/>
      <c r="BDK138" s="97"/>
      <c r="BDL138" s="97"/>
      <c r="BDM138" s="97"/>
      <c r="BDN138" s="97"/>
      <c r="BDO138" s="97"/>
      <c r="BDP138" s="97"/>
      <c r="BDQ138" s="97"/>
      <c r="BDR138" s="97"/>
      <c r="BDS138" s="97"/>
      <c r="BDT138" s="97"/>
      <c r="BDU138" s="97"/>
      <c r="BDV138" s="97"/>
      <c r="BDW138" s="97"/>
      <c r="BDX138" s="97"/>
      <c r="BDY138" s="97"/>
      <c r="BDZ138" s="97"/>
      <c r="BEA138" s="97"/>
      <c r="BEB138" s="97"/>
      <c r="BEC138" s="97"/>
      <c r="BED138" s="97"/>
      <c r="BEE138" s="97"/>
      <c r="BEF138" s="97"/>
      <c r="BEG138" s="97"/>
      <c r="BEH138" s="97"/>
      <c r="BEI138" s="97"/>
      <c r="BEJ138" s="97"/>
      <c r="BEK138" s="97"/>
      <c r="BEL138" s="97"/>
      <c r="BEM138" s="97"/>
      <c r="BEN138" s="97"/>
      <c r="BEO138" s="97"/>
      <c r="BEP138" s="97"/>
      <c r="BEQ138" s="97"/>
      <c r="BER138" s="97"/>
      <c r="BES138" s="97"/>
      <c r="BET138" s="97"/>
      <c r="BEU138" s="97"/>
      <c r="BEV138" s="97"/>
      <c r="BEW138" s="97"/>
      <c r="BEX138" s="97"/>
      <c r="BEY138" s="97"/>
      <c r="BEZ138" s="97"/>
      <c r="BFA138" s="97"/>
      <c r="BFB138" s="97"/>
      <c r="BFC138" s="97"/>
      <c r="BFD138" s="97"/>
      <c r="BFE138" s="97"/>
      <c r="BFF138" s="97"/>
      <c r="BFG138" s="97"/>
      <c r="BFH138" s="97"/>
      <c r="BFI138" s="97"/>
      <c r="BFJ138" s="97"/>
      <c r="BFK138" s="97"/>
      <c r="BFL138" s="97"/>
      <c r="BFM138" s="97"/>
      <c r="BFN138" s="97"/>
      <c r="BFO138" s="97"/>
      <c r="BFP138" s="97"/>
      <c r="BFQ138" s="97"/>
      <c r="BFR138" s="97"/>
      <c r="BFS138" s="97"/>
      <c r="BFT138" s="97"/>
      <c r="BFU138" s="97"/>
      <c r="BFV138" s="97"/>
      <c r="BFW138" s="97"/>
      <c r="BFX138" s="97"/>
      <c r="BFY138" s="97"/>
      <c r="BFZ138" s="97"/>
      <c r="BGA138" s="97"/>
      <c r="BGB138" s="97"/>
      <c r="BGC138" s="97"/>
      <c r="BGD138" s="97"/>
      <c r="BGE138" s="97"/>
      <c r="BGF138" s="97"/>
      <c r="BGG138" s="97"/>
      <c r="BGH138" s="97"/>
      <c r="BGI138" s="97"/>
      <c r="BGJ138" s="97"/>
      <c r="BGK138" s="97"/>
      <c r="BGL138" s="97"/>
      <c r="BGM138" s="97"/>
      <c r="BGN138" s="97"/>
      <c r="BGO138" s="97"/>
      <c r="BGP138" s="97"/>
      <c r="BGQ138" s="97"/>
      <c r="BGR138" s="97"/>
      <c r="BGS138" s="97"/>
      <c r="BGT138" s="97"/>
      <c r="BGU138" s="97"/>
      <c r="BGV138" s="97"/>
      <c r="BGW138" s="97"/>
      <c r="BGX138" s="97"/>
      <c r="BGY138" s="97"/>
      <c r="BGZ138" s="97"/>
      <c r="BHA138" s="97"/>
      <c r="BHB138" s="97"/>
      <c r="BHC138" s="97"/>
      <c r="BHD138" s="97"/>
      <c r="BHE138" s="97"/>
      <c r="BHF138" s="97"/>
      <c r="BHG138" s="97"/>
      <c r="BHH138" s="97"/>
      <c r="BHI138" s="97"/>
      <c r="BHJ138" s="97"/>
      <c r="BHK138" s="97"/>
      <c r="BHL138" s="97"/>
      <c r="BHM138" s="97"/>
      <c r="BHN138" s="97"/>
      <c r="BHO138" s="97"/>
      <c r="BHP138" s="97"/>
      <c r="BHQ138" s="97"/>
      <c r="BHR138" s="97"/>
      <c r="BHS138" s="97"/>
      <c r="BHT138" s="97"/>
      <c r="BHU138" s="97"/>
      <c r="BHV138" s="97"/>
      <c r="BHW138" s="97"/>
      <c r="BHX138" s="97"/>
      <c r="BHY138" s="97"/>
      <c r="BHZ138" s="97"/>
      <c r="BIA138" s="97"/>
      <c r="BIB138" s="97"/>
      <c r="BIC138" s="97"/>
      <c r="BID138" s="97"/>
      <c r="BIE138" s="97"/>
      <c r="BIF138" s="97"/>
      <c r="BIG138" s="97"/>
      <c r="BIH138" s="97"/>
      <c r="BII138" s="97"/>
      <c r="BIJ138" s="97"/>
      <c r="BIK138" s="97"/>
      <c r="BIL138" s="97"/>
      <c r="BIM138" s="97"/>
      <c r="BIN138" s="97"/>
      <c r="BIO138" s="97"/>
      <c r="BIP138" s="97"/>
      <c r="BIQ138" s="97"/>
      <c r="BIR138" s="97"/>
      <c r="BIS138" s="97"/>
      <c r="BIT138" s="97"/>
      <c r="BIU138" s="97"/>
      <c r="BIV138" s="97"/>
      <c r="BIW138" s="97"/>
      <c r="BIX138" s="97"/>
      <c r="BIY138" s="97"/>
      <c r="BIZ138" s="97"/>
      <c r="BJA138" s="97"/>
      <c r="BJB138" s="97"/>
      <c r="BJC138" s="97"/>
      <c r="BJD138" s="97"/>
      <c r="BJE138" s="97"/>
      <c r="BJF138" s="97"/>
      <c r="BJG138" s="97"/>
      <c r="BJH138" s="97"/>
      <c r="BJI138" s="97"/>
      <c r="BJJ138" s="97"/>
      <c r="BJK138" s="97"/>
      <c r="BJL138" s="97"/>
      <c r="BJM138" s="97"/>
      <c r="BJN138" s="97"/>
      <c r="BJO138" s="97"/>
      <c r="BJP138" s="97"/>
      <c r="BJQ138" s="97"/>
      <c r="BJR138" s="97"/>
      <c r="BJS138" s="97"/>
      <c r="BJT138" s="97"/>
      <c r="BJU138" s="97"/>
      <c r="BJV138" s="97"/>
      <c r="BJW138" s="97"/>
      <c r="BJX138" s="97"/>
      <c r="BJY138" s="97"/>
      <c r="BJZ138" s="97"/>
      <c r="BKA138" s="97"/>
      <c r="BKB138" s="97"/>
      <c r="BKC138" s="97"/>
      <c r="BKD138" s="97"/>
      <c r="BKE138" s="97"/>
      <c r="BKF138" s="97"/>
      <c r="BKG138" s="97"/>
      <c r="BKH138" s="97"/>
      <c r="BKI138" s="97"/>
      <c r="BKJ138" s="97"/>
      <c r="BKK138" s="97"/>
      <c r="BKL138" s="97"/>
      <c r="BKM138" s="97"/>
      <c r="BKN138" s="97"/>
      <c r="BKO138" s="97"/>
      <c r="BKP138" s="97"/>
      <c r="BKQ138" s="97"/>
      <c r="BKR138" s="97"/>
      <c r="BKS138" s="97"/>
      <c r="BKT138" s="97"/>
      <c r="BKU138" s="97"/>
      <c r="BKV138" s="97"/>
      <c r="BKW138" s="97"/>
      <c r="BKX138" s="97"/>
      <c r="BKY138" s="97"/>
      <c r="BKZ138" s="97"/>
      <c r="BLA138" s="97"/>
      <c r="BLB138" s="97"/>
      <c r="BLC138" s="97"/>
      <c r="BLD138" s="97"/>
      <c r="BLE138" s="97"/>
      <c r="BLF138" s="97"/>
      <c r="BLG138" s="97"/>
      <c r="BLH138" s="97"/>
      <c r="BLI138" s="97"/>
      <c r="BLJ138" s="97"/>
      <c r="BLK138" s="97"/>
      <c r="BLL138" s="97"/>
      <c r="BLM138" s="97"/>
      <c r="BLN138" s="97"/>
      <c r="BLO138" s="97"/>
      <c r="BLP138" s="97"/>
      <c r="BLQ138" s="97"/>
      <c r="BLR138" s="97"/>
      <c r="BLS138" s="97"/>
      <c r="BLT138" s="97"/>
      <c r="BLU138" s="97"/>
      <c r="BLV138" s="97"/>
      <c r="BLW138" s="97"/>
      <c r="BLX138" s="97"/>
      <c r="BLY138" s="97"/>
      <c r="BLZ138" s="97"/>
      <c r="BMA138" s="97"/>
      <c r="BMB138" s="97"/>
      <c r="BMC138" s="97"/>
      <c r="BMD138" s="97"/>
      <c r="BME138" s="97"/>
      <c r="BMF138" s="97"/>
      <c r="BMG138" s="97"/>
      <c r="BMH138" s="97"/>
      <c r="BMI138" s="97"/>
      <c r="BMJ138" s="97"/>
      <c r="BMK138" s="97"/>
      <c r="BML138" s="97"/>
      <c r="BMM138" s="97"/>
      <c r="BMN138" s="97"/>
      <c r="BMO138" s="97"/>
      <c r="BMP138" s="97"/>
      <c r="BMQ138" s="97"/>
      <c r="BMR138" s="97"/>
      <c r="BMS138" s="97"/>
      <c r="BMT138" s="97"/>
      <c r="BMU138" s="97"/>
      <c r="BMV138" s="97"/>
      <c r="BMW138" s="97"/>
      <c r="BMX138" s="97"/>
      <c r="BMY138" s="97"/>
      <c r="BMZ138" s="97"/>
      <c r="BNA138" s="97"/>
      <c r="BNB138" s="97"/>
      <c r="BNC138" s="97"/>
      <c r="BND138" s="97"/>
      <c r="BNE138" s="97"/>
      <c r="BNF138" s="97"/>
      <c r="BNG138" s="97"/>
      <c r="BNH138" s="97"/>
      <c r="BNI138" s="97"/>
      <c r="BNJ138" s="97"/>
      <c r="BNK138" s="97"/>
      <c r="BNL138" s="97"/>
      <c r="BNM138" s="97"/>
      <c r="BNN138" s="97"/>
      <c r="BNO138" s="97"/>
      <c r="BNP138" s="97"/>
      <c r="BNQ138" s="97"/>
      <c r="BNR138" s="97"/>
      <c r="BNS138" s="97"/>
      <c r="BNT138" s="97"/>
      <c r="BNU138" s="97"/>
      <c r="BNV138" s="97"/>
      <c r="BNW138" s="97"/>
      <c r="BNX138" s="97"/>
      <c r="BNY138" s="97"/>
      <c r="BNZ138" s="97"/>
      <c r="BOA138" s="97"/>
      <c r="BOB138" s="97"/>
      <c r="BOC138" s="97"/>
      <c r="BOD138" s="97"/>
      <c r="BOE138" s="97"/>
      <c r="BOF138" s="97"/>
      <c r="BOG138" s="97"/>
      <c r="BOH138" s="97"/>
      <c r="BOI138" s="97"/>
      <c r="BOJ138" s="97"/>
      <c r="BOK138" s="97"/>
      <c r="BOL138" s="97"/>
      <c r="BOM138" s="97"/>
      <c r="BON138" s="97"/>
      <c r="BOO138" s="97"/>
      <c r="BOP138" s="97"/>
      <c r="BOQ138" s="97"/>
      <c r="BOR138" s="97"/>
      <c r="BOS138" s="97"/>
      <c r="BOT138" s="97"/>
      <c r="BOU138" s="97"/>
      <c r="BOV138" s="97"/>
      <c r="BOW138" s="97"/>
      <c r="BOX138" s="97"/>
      <c r="BOY138" s="97"/>
      <c r="BOZ138" s="97"/>
      <c r="BPA138" s="97"/>
      <c r="BPB138" s="97"/>
      <c r="BPC138" s="97"/>
      <c r="BPD138" s="97"/>
      <c r="BPE138" s="97"/>
      <c r="BPF138" s="97"/>
      <c r="BPG138" s="97"/>
      <c r="BPH138" s="97"/>
      <c r="BPI138" s="97"/>
      <c r="BPJ138" s="97"/>
      <c r="BPK138" s="97"/>
      <c r="BPL138" s="97"/>
      <c r="BPM138" s="97"/>
      <c r="BPN138" s="97"/>
      <c r="BPO138" s="97"/>
      <c r="BPP138" s="97"/>
      <c r="BPQ138" s="97"/>
      <c r="BPR138" s="97"/>
      <c r="BPS138" s="97"/>
      <c r="BPT138" s="97"/>
      <c r="BPU138" s="97"/>
      <c r="BPV138" s="97"/>
      <c r="BPW138" s="97"/>
      <c r="BPX138" s="97"/>
      <c r="BPY138" s="97"/>
      <c r="BPZ138" s="97"/>
      <c r="BQA138" s="97"/>
      <c r="BQB138" s="97"/>
      <c r="BQC138" s="97"/>
      <c r="BQD138" s="97"/>
      <c r="BQE138" s="97"/>
      <c r="BQF138" s="97"/>
      <c r="BQG138" s="97"/>
      <c r="BQH138" s="97"/>
      <c r="BQI138" s="97"/>
      <c r="BQJ138" s="97"/>
      <c r="BQK138" s="97"/>
      <c r="BQL138" s="97"/>
      <c r="BQM138" s="97"/>
      <c r="BQN138" s="97"/>
      <c r="BQO138" s="97"/>
      <c r="BQP138" s="97"/>
      <c r="BQQ138" s="97"/>
      <c r="BQR138" s="97"/>
      <c r="BQS138" s="97"/>
      <c r="BQT138" s="97"/>
      <c r="BQU138" s="97"/>
      <c r="BQV138" s="97"/>
      <c r="BQW138" s="97"/>
    </row>
    <row r="139" spans="1:1817" ht="38.25" hidden="1" x14ac:dyDescent="0.25">
      <c r="A139" s="66" t="s">
        <v>315</v>
      </c>
      <c r="B139" s="66" t="s">
        <v>338</v>
      </c>
      <c r="C139" s="66" t="s">
        <v>86</v>
      </c>
      <c r="D139" s="67" t="s">
        <v>87</v>
      </c>
      <c r="E139" s="12" t="s">
        <v>88</v>
      </c>
      <c r="F139" s="67" t="s">
        <v>89</v>
      </c>
      <c r="G139" s="12">
        <v>141</v>
      </c>
      <c r="H139" s="67" t="s">
        <v>298</v>
      </c>
      <c r="I139" s="12">
        <v>364</v>
      </c>
      <c r="J139" s="67" t="s">
        <v>303</v>
      </c>
      <c r="K139" s="12">
        <v>167</v>
      </c>
      <c r="L139" s="67" t="s">
        <v>304</v>
      </c>
      <c r="M139" s="35"/>
      <c r="N139" s="57">
        <v>1112</v>
      </c>
      <c r="O139" s="57">
        <v>2</v>
      </c>
      <c r="P139" s="58" t="s">
        <v>306</v>
      </c>
      <c r="Q139" s="277" t="s">
        <v>31</v>
      </c>
      <c r="R139" s="68">
        <f>+W139</f>
        <v>3</v>
      </c>
      <c r="S139" s="68">
        <v>0.1</v>
      </c>
      <c r="T139" s="68">
        <v>0.4</v>
      </c>
      <c r="U139" s="68">
        <v>1.25</v>
      </c>
      <c r="V139" s="68">
        <v>2.25</v>
      </c>
      <c r="W139" s="68">
        <v>3</v>
      </c>
      <c r="X139" s="47">
        <v>0.24</v>
      </c>
      <c r="Y139" s="47">
        <v>0.25</v>
      </c>
      <c r="Z139" s="240">
        <f t="shared" si="128"/>
        <v>0.625</v>
      </c>
      <c r="AA139" s="47"/>
      <c r="AB139" s="47"/>
      <c r="AC139" s="240"/>
      <c r="AD139" s="47"/>
      <c r="AE139" s="47"/>
      <c r="AF139" s="240"/>
      <c r="AG139" s="47">
        <v>0.31</v>
      </c>
      <c r="AJ139" s="47"/>
      <c r="AK139" s="47"/>
      <c r="AL139" s="68"/>
      <c r="AM139" s="47"/>
      <c r="AN139" s="68">
        <v>0.4</v>
      </c>
    </row>
    <row r="140" spans="1:1817" ht="38.25" hidden="1" x14ac:dyDescent="0.25">
      <c r="A140" s="66" t="s">
        <v>315</v>
      </c>
      <c r="B140" s="66" t="s">
        <v>338</v>
      </c>
      <c r="C140" s="66" t="s">
        <v>86</v>
      </c>
      <c r="D140" s="67" t="s">
        <v>87</v>
      </c>
      <c r="E140" s="12" t="s">
        <v>88</v>
      </c>
      <c r="F140" s="67" t="s">
        <v>89</v>
      </c>
      <c r="G140" s="12">
        <v>141</v>
      </c>
      <c r="H140" s="67" t="s">
        <v>298</v>
      </c>
      <c r="I140" s="12">
        <v>364</v>
      </c>
      <c r="J140" s="67" t="s">
        <v>303</v>
      </c>
      <c r="K140" s="12">
        <v>167</v>
      </c>
      <c r="L140" s="67" t="s">
        <v>304</v>
      </c>
      <c r="M140" s="35"/>
      <c r="N140" s="57">
        <v>1112</v>
      </c>
      <c r="O140" s="57">
        <v>3</v>
      </c>
      <c r="P140" s="58" t="s">
        <v>307</v>
      </c>
      <c r="Q140" s="277" t="s">
        <v>31</v>
      </c>
      <c r="R140" s="68">
        <f>+W140</f>
        <v>3</v>
      </c>
      <c r="S140" s="68">
        <v>0</v>
      </c>
      <c r="T140" s="68">
        <v>0.5</v>
      </c>
      <c r="U140" s="68">
        <v>1.25</v>
      </c>
      <c r="V140" s="68">
        <v>2.25</v>
      </c>
      <c r="W140" s="68">
        <v>3</v>
      </c>
      <c r="X140" s="47">
        <v>0.25</v>
      </c>
      <c r="Y140" s="47">
        <v>0.13</v>
      </c>
      <c r="Z140" s="240">
        <f t="shared" si="128"/>
        <v>0.26</v>
      </c>
      <c r="AA140" s="47"/>
      <c r="AB140" s="47"/>
      <c r="AC140" s="240"/>
      <c r="AD140" s="47"/>
      <c r="AE140" s="47"/>
      <c r="AF140" s="240"/>
      <c r="AG140" s="47">
        <v>0.33</v>
      </c>
      <c r="AJ140" s="47"/>
      <c r="AK140" s="47"/>
      <c r="AL140" s="68"/>
      <c r="AM140" s="47"/>
      <c r="AN140" s="68">
        <v>0.5</v>
      </c>
    </row>
    <row r="141" spans="1:1817" s="164" customFormat="1" ht="38.25" hidden="1" x14ac:dyDescent="0.25">
      <c r="A141" s="74" t="s">
        <v>315</v>
      </c>
      <c r="B141" s="73" t="s">
        <v>336</v>
      </c>
      <c r="C141" s="74" t="s">
        <v>86</v>
      </c>
      <c r="D141" s="84" t="s">
        <v>87</v>
      </c>
      <c r="E141" s="74" t="s">
        <v>88</v>
      </c>
      <c r="F141" s="84" t="s">
        <v>89</v>
      </c>
      <c r="G141" s="74">
        <v>141</v>
      </c>
      <c r="H141" s="84" t="s">
        <v>298</v>
      </c>
      <c r="I141" s="85">
        <v>364</v>
      </c>
      <c r="J141" s="86" t="s">
        <v>303</v>
      </c>
      <c r="K141" s="85">
        <v>167</v>
      </c>
      <c r="L141" s="86" t="s">
        <v>304</v>
      </c>
      <c r="M141" s="74"/>
      <c r="N141" s="85"/>
      <c r="O141" s="85"/>
      <c r="P141" s="86"/>
      <c r="Q141" s="282" t="s">
        <v>26</v>
      </c>
      <c r="R141" s="90">
        <f>+SUM(S141:W141)</f>
        <v>0.99999999999999989</v>
      </c>
      <c r="S141" s="90">
        <f>+S138</f>
        <v>0.2</v>
      </c>
      <c r="T141" s="90">
        <f t="shared" ref="T141:AA141" si="129">+T138</f>
        <v>0.5</v>
      </c>
      <c r="U141" s="90">
        <f t="shared" si="129"/>
        <v>0.1</v>
      </c>
      <c r="V141" s="90">
        <f t="shared" si="129"/>
        <v>0.1</v>
      </c>
      <c r="W141" s="90">
        <f t="shared" si="129"/>
        <v>0.1</v>
      </c>
      <c r="X141" s="306">
        <f t="shared" si="129"/>
        <v>0.31</v>
      </c>
      <c r="Y141" s="89">
        <f t="shared" si="129"/>
        <v>0.21</v>
      </c>
      <c r="Z141" s="246">
        <f t="shared" si="129"/>
        <v>0.42</v>
      </c>
      <c r="AA141" s="90">
        <f t="shared" si="129"/>
        <v>0</v>
      </c>
      <c r="AB141" s="89"/>
      <c r="AC141" s="246"/>
      <c r="AD141" s="90">
        <f>+AD138</f>
        <v>0</v>
      </c>
      <c r="AE141" s="89"/>
      <c r="AF141" s="246"/>
      <c r="AG141" s="90">
        <f>+AG138</f>
        <v>0.42</v>
      </c>
      <c r="AJ141" s="90">
        <f>+AJ138</f>
        <v>0</v>
      </c>
      <c r="AK141" s="90"/>
      <c r="AL141" s="90"/>
      <c r="AM141" s="90">
        <f>+AM138</f>
        <v>0</v>
      </c>
      <c r="AN141" s="90">
        <f>+AN138</f>
        <v>0.53</v>
      </c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3"/>
      <c r="FO141" s="163"/>
      <c r="FP141" s="163"/>
      <c r="FQ141" s="163"/>
      <c r="FR141" s="163"/>
      <c r="FS141" s="163"/>
      <c r="FT141" s="163"/>
      <c r="FU141" s="163"/>
      <c r="FV141" s="163"/>
      <c r="FW141" s="163"/>
      <c r="FX141" s="163"/>
      <c r="FY141" s="163"/>
      <c r="FZ141" s="163"/>
      <c r="GA141" s="163"/>
      <c r="GB141" s="163"/>
      <c r="GC141" s="163"/>
      <c r="GD141" s="163"/>
      <c r="GE141" s="163"/>
      <c r="GF141" s="163"/>
      <c r="GG141" s="163"/>
      <c r="GH141" s="163"/>
      <c r="GI141" s="163"/>
      <c r="GJ141" s="163"/>
      <c r="GK141" s="163"/>
      <c r="GL141" s="163"/>
      <c r="GM141" s="163"/>
      <c r="GN141" s="163"/>
      <c r="GO141" s="163"/>
      <c r="GP141" s="163"/>
      <c r="GQ141" s="163"/>
      <c r="GR141" s="163"/>
      <c r="GS141" s="163"/>
      <c r="GT141" s="163"/>
      <c r="GU141" s="163"/>
      <c r="GV141" s="163"/>
      <c r="GW141" s="163"/>
      <c r="GX141" s="163"/>
      <c r="GY141" s="163"/>
      <c r="GZ141" s="163"/>
      <c r="HA141" s="163"/>
      <c r="HB141" s="163"/>
      <c r="HC141" s="163"/>
      <c r="HD141" s="163"/>
      <c r="HE141" s="163"/>
      <c r="HF141" s="163"/>
      <c r="HG141" s="163"/>
      <c r="HH141" s="163"/>
      <c r="HI141" s="163"/>
      <c r="HJ141" s="163"/>
      <c r="HK141" s="163"/>
      <c r="HL141" s="163"/>
      <c r="HM141" s="163"/>
      <c r="HN141" s="163"/>
      <c r="HO141" s="163"/>
      <c r="HP141" s="163"/>
      <c r="HQ141" s="163"/>
      <c r="HR141" s="163"/>
      <c r="HS141" s="163"/>
      <c r="HT141" s="163"/>
      <c r="HU141" s="163"/>
      <c r="HV141" s="163"/>
      <c r="HW141" s="163"/>
      <c r="HX141" s="163"/>
      <c r="HY141" s="163"/>
      <c r="HZ141" s="163"/>
      <c r="IA141" s="163"/>
      <c r="IB141" s="163"/>
      <c r="IC141" s="163"/>
      <c r="ID141" s="163"/>
      <c r="IE141" s="163"/>
      <c r="IF141" s="163"/>
      <c r="IG141" s="163"/>
      <c r="IH141" s="163"/>
      <c r="II141" s="163"/>
      <c r="IJ141" s="163"/>
      <c r="IK141" s="163"/>
      <c r="IL141" s="163"/>
      <c r="IM141" s="163"/>
      <c r="IN141" s="163"/>
      <c r="IO141" s="163"/>
      <c r="IP141" s="163"/>
      <c r="IQ141" s="163"/>
      <c r="IR141" s="163"/>
      <c r="IS141" s="163"/>
      <c r="IT141" s="163"/>
      <c r="IU141" s="163"/>
      <c r="IV141" s="163"/>
      <c r="IW141" s="163"/>
      <c r="IX141" s="163"/>
      <c r="IY141" s="163"/>
      <c r="IZ141" s="163"/>
      <c r="JA141" s="163"/>
      <c r="JB141" s="163"/>
      <c r="JC141" s="163"/>
      <c r="JD141" s="163"/>
      <c r="JE141" s="163"/>
      <c r="JF141" s="163"/>
      <c r="JG141" s="163"/>
      <c r="JH141" s="163"/>
      <c r="JI141" s="163"/>
      <c r="JJ141" s="163"/>
      <c r="JK141" s="163"/>
      <c r="JL141" s="163"/>
      <c r="JM141" s="163"/>
      <c r="JN141" s="163"/>
      <c r="JO141" s="163"/>
      <c r="JP141" s="163"/>
      <c r="JQ141" s="163"/>
      <c r="JR141" s="163"/>
      <c r="JS141" s="163"/>
      <c r="JT141" s="163"/>
      <c r="JU141" s="163"/>
      <c r="JV141" s="163"/>
      <c r="JW141" s="163"/>
      <c r="JX141" s="163"/>
      <c r="JY141" s="163"/>
      <c r="JZ141" s="163"/>
      <c r="KA141" s="163"/>
      <c r="KB141" s="163"/>
      <c r="KC141" s="163"/>
      <c r="KD141" s="163"/>
      <c r="KE141" s="163"/>
      <c r="KF141" s="163"/>
      <c r="KG141" s="163"/>
      <c r="KH141" s="163"/>
      <c r="KI141" s="163"/>
      <c r="KJ141" s="163"/>
      <c r="KK141" s="163"/>
      <c r="KL141" s="163"/>
      <c r="KM141" s="163"/>
      <c r="KN141" s="163"/>
      <c r="KO141" s="163"/>
      <c r="KP141" s="163"/>
      <c r="KQ141" s="163"/>
      <c r="KR141" s="163"/>
      <c r="KS141" s="163"/>
      <c r="KT141" s="163"/>
      <c r="KU141" s="163"/>
      <c r="KV141" s="163"/>
      <c r="KW141" s="163"/>
      <c r="KX141" s="163"/>
      <c r="KY141" s="163"/>
      <c r="KZ141" s="163"/>
      <c r="LA141" s="163"/>
      <c r="LB141" s="163"/>
      <c r="LC141" s="163"/>
      <c r="LD141" s="163"/>
      <c r="LE141" s="163"/>
      <c r="LF141" s="163"/>
      <c r="LG141" s="163"/>
      <c r="LH141" s="163"/>
      <c r="LI141" s="163"/>
      <c r="LJ141" s="163"/>
      <c r="LK141" s="163"/>
      <c r="LL141" s="163"/>
      <c r="LM141" s="163"/>
      <c r="LN141" s="163"/>
      <c r="LO141" s="163"/>
      <c r="LP141" s="163"/>
      <c r="LQ141" s="163"/>
      <c r="LR141" s="163"/>
      <c r="LS141" s="163"/>
      <c r="LT141" s="163"/>
      <c r="LU141" s="163"/>
      <c r="LV141" s="163"/>
      <c r="LW141" s="163"/>
      <c r="LX141" s="163"/>
      <c r="LY141" s="163"/>
      <c r="LZ141" s="163"/>
      <c r="MA141" s="163"/>
      <c r="MB141" s="163"/>
      <c r="MC141" s="163"/>
      <c r="MD141" s="163"/>
      <c r="ME141" s="163"/>
      <c r="MF141" s="163"/>
      <c r="MG141" s="163"/>
      <c r="MH141" s="163"/>
      <c r="MI141" s="163"/>
      <c r="MJ141" s="163"/>
      <c r="MK141" s="163"/>
      <c r="ML141" s="163"/>
      <c r="MM141" s="163"/>
      <c r="MN141" s="163"/>
      <c r="MO141" s="163"/>
      <c r="MP141" s="163"/>
      <c r="MQ141" s="163"/>
      <c r="MR141" s="163"/>
      <c r="MS141" s="163"/>
      <c r="MT141" s="163"/>
      <c r="MU141" s="163"/>
      <c r="MV141" s="163"/>
      <c r="MW141" s="163"/>
      <c r="MX141" s="163"/>
      <c r="MY141" s="163"/>
      <c r="MZ141" s="163"/>
      <c r="NA141" s="163"/>
      <c r="NB141" s="163"/>
      <c r="NC141" s="163"/>
      <c r="ND141" s="163"/>
      <c r="NE141" s="163"/>
      <c r="NF141" s="163"/>
      <c r="NG141" s="163"/>
      <c r="NH141" s="163"/>
      <c r="NI141" s="163"/>
      <c r="NJ141" s="163"/>
      <c r="NK141" s="163"/>
      <c r="NL141" s="163"/>
      <c r="NM141" s="163"/>
      <c r="NN141" s="163"/>
      <c r="NO141" s="163"/>
      <c r="NP141" s="163"/>
      <c r="NQ141" s="163"/>
      <c r="NR141" s="163"/>
      <c r="NS141" s="163"/>
      <c r="NT141" s="163"/>
      <c r="NU141" s="163"/>
      <c r="NV141" s="163"/>
      <c r="NW141" s="163"/>
      <c r="NX141" s="163"/>
      <c r="NY141" s="163"/>
      <c r="NZ141" s="163"/>
      <c r="OA141" s="163"/>
      <c r="OB141" s="163"/>
      <c r="OC141" s="163"/>
      <c r="OD141" s="163"/>
      <c r="OE141" s="163"/>
      <c r="OF141" s="163"/>
      <c r="OG141" s="163"/>
      <c r="OH141" s="163"/>
      <c r="OI141" s="163"/>
      <c r="OJ141" s="163"/>
      <c r="OK141" s="163"/>
      <c r="OL141" s="163"/>
      <c r="OM141" s="163"/>
      <c r="ON141" s="163"/>
      <c r="OO141" s="163"/>
      <c r="OP141" s="163"/>
      <c r="OQ141" s="163"/>
      <c r="OR141" s="163"/>
      <c r="OS141" s="163"/>
      <c r="OT141" s="163"/>
      <c r="OU141" s="163"/>
      <c r="OV141" s="163"/>
      <c r="OW141" s="163"/>
      <c r="OX141" s="163"/>
      <c r="OY141" s="163"/>
      <c r="OZ141" s="163"/>
      <c r="PA141" s="163"/>
      <c r="PB141" s="163"/>
      <c r="PC141" s="163"/>
      <c r="PD141" s="163"/>
      <c r="PE141" s="163"/>
      <c r="PF141" s="163"/>
      <c r="PG141" s="163"/>
      <c r="PH141" s="163"/>
      <c r="PI141" s="163"/>
      <c r="PJ141" s="163"/>
      <c r="PK141" s="163"/>
      <c r="PL141" s="163"/>
      <c r="PM141" s="163"/>
      <c r="PN141" s="163"/>
      <c r="PO141" s="163"/>
      <c r="PP141" s="163"/>
      <c r="PQ141" s="163"/>
      <c r="PR141" s="163"/>
      <c r="PS141" s="163"/>
      <c r="PT141" s="163"/>
      <c r="PU141" s="163"/>
      <c r="PV141" s="163"/>
      <c r="PW141" s="163"/>
      <c r="PX141" s="163"/>
      <c r="PY141" s="163"/>
      <c r="PZ141" s="163"/>
      <c r="QA141" s="163"/>
      <c r="QB141" s="163"/>
      <c r="QC141" s="163"/>
      <c r="QD141" s="163"/>
      <c r="QE141" s="163"/>
      <c r="QF141" s="163"/>
      <c r="QG141" s="163"/>
      <c r="QH141" s="163"/>
      <c r="QI141" s="163"/>
      <c r="QJ141" s="163"/>
      <c r="QK141" s="163"/>
      <c r="QL141" s="163"/>
      <c r="QM141" s="163"/>
      <c r="QN141" s="163"/>
      <c r="QO141" s="163"/>
      <c r="QP141" s="163"/>
      <c r="QQ141" s="163"/>
      <c r="QR141" s="163"/>
      <c r="QS141" s="163"/>
      <c r="QT141" s="163"/>
      <c r="QU141" s="163"/>
      <c r="QV141" s="163"/>
      <c r="QW141" s="163"/>
      <c r="QX141" s="163"/>
      <c r="QY141" s="163"/>
      <c r="QZ141" s="163"/>
      <c r="RA141" s="163"/>
      <c r="RB141" s="163"/>
      <c r="RC141" s="163"/>
      <c r="RD141" s="163"/>
      <c r="RE141" s="163"/>
      <c r="RF141" s="163"/>
      <c r="RG141" s="163"/>
      <c r="RH141" s="163"/>
      <c r="RI141" s="163"/>
      <c r="RJ141" s="163"/>
      <c r="RK141" s="163"/>
      <c r="RL141" s="163"/>
      <c r="RM141" s="163"/>
      <c r="RN141" s="163"/>
      <c r="RO141" s="163"/>
      <c r="RP141" s="163"/>
      <c r="RQ141" s="163"/>
      <c r="RR141" s="163"/>
      <c r="RS141" s="163"/>
      <c r="RT141" s="163"/>
      <c r="RU141" s="163"/>
      <c r="RV141" s="163"/>
      <c r="RW141" s="163"/>
      <c r="RX141" s="163"/>
      <c r="RY141" s="163"/>
      <c r="RZ141" s="163"/>
      <c r="SA141" s="163"/>
      <c r="SB141" s="163"/>
      <c r="SC141" s="163"/>
      <c r="SD141" s="163"/>
      <c r="SE141" s="163"/>
      <c r="SF141" s="163"/>
      <c r="SG141" s="163"/>
      <c r="SH141" s="163"/>
      <c r="SI141" s="163"/>
      <c r="SJ141" s="163"/>
      <c r="SK141" s="163"/>
      <c r="SL141" s="163"/>
      <c r="SM141" s="163"/>
      <c r="SN141" s="163"/>
      <c r="SO141" s="163"/>
      <c r="SP141" s="163"/>
      <c r="SQ141" s="163"/>
      <c r="SR141" s="163"/>
      <c r="SS141" s="163"/>
      <c r="ST141" s="163"/>
      <c r="SU141" s="163"/>
      <c r="SV141" s="163"/>
      <c r="SW141" s="163"/>
      <c r="SX141" s="163"/>
      <c r="SY141" s="163"/>
      <c r="SZ141" s="163"/>
      <c r="TA141" s="163"/>
      <c r="TB141" s="163"/>
      <c r="TC141" s="163"/>
      <c r="TD141" s="163"/>
      <c r="TE141" s="163"/>
      <c r="TF141" s="163"/>
      <c r="TG141" s="163"/>
      <c r="TH141" s="163"/>
      <c r="TI141" s="163"/>
      <c r="TJ141" s="163"/>
      <c r="TK141" s="163"/>
      <c r="TL141" s="163"/>
      <c r="TM141" s="163"/>
      <c r="TN141" s="163"/>
      <c r="TO141" s="163"/>
      <c r="TP141" s="163"/>
      <c r="TQ141" s="163"/>
      <c r="TR141" s="163"/>
      <c r="TS141" s="163"/>
      <c r="TT141" s="163"/>
      <c r="TU141" s="163"/>
      <c r="TV141" s="163"/>
      <c r="TW141" s="163"/>
      <c r="TX141" s="163"/>
      <c r="TY141" s="163"/>
      <c r="TZ141" s="163"/>
      <c r="UA141" s="163"/>
      <c r="UB141" s="163"/>
      <c r="UC141" s="163"/>
      <c r="UD141" s="163"/>
      <c r="UE141" s="163"/>
      <c r="UF141" s="163"/>
      <c r="UG141" s="163"/>
      <c r="UH141" s="163"/>
      <c r="UI141" s="163"/>
      <c r="UJ141" s="163"/>
      <c r="UK141" s="163"/>
      <c r="UL141" s="163"/>
      <c r="UM141" s="163"/>
      <c r="UN141" s="163"/>
      <c r="UO141" s="163"/>
      <c r="UP141" s="163"/>
      <c r="UQ141" s="163"/>
      <c r="UR141" s="163"/>
      <c r="US141" s="163"/>
      <c r="UT141" s="163"/>
      <c r="UU141" s="163"/>
      <c r="UV141" s="163"/>
      <c r="UW141" s="163"/>
      <c r="UX141" s="163"/>
      <c r="UY141" s="163"/>
      <c r="UZ141" s="163"/>
      <c r="VA141" s="163"/>
      <c r="VB141" s="163"/>
      <c r="VC141" s="163"/>
      <c r="VD141" s="163"/>
      <c r="VE141" s="163"/>
      <c r="VF141" s="163"/>
      <c r="VG141" s="163"/>
      <c r="VH141" s="163"/>
      <c r="VI141" s="163"/>
      <c r="VJ141" s="163"/>
      <c r="VK141" s="163"/>
      <c r="VL141" s="163"/>
      <c r="VM141" s="163"/>
      <c r="VN141" s="163"/>
      <c r="VO141" s="163"/>
      <c r="VP141" s="163"/>
      <c r="VQ141" s="163"/>
      <c r="VR141" s="163"/>
      <c r="VS141" s="163"/>
      <c r="VT141" s="163"/>
      <c r="VU141" s="163"/>
      <c r="VV141" s="163"/>
      <c r="VW141" s="163"/>
      <c r="VX141" s="163"/>
      <c r="VY141" s="163"/>
      <c r="VZ141" s="163"/>
      <c r="WA141" s="163"/>
      <c r="WB141" s="163"/>
      <c r="WC141" s="163"/>
      <c r="WD141" s="163"/>
      <c r="WE141" s="163"/>
      <c r="WF141" s="163"/>
      <c r="WG141" s="163"/>
      <c r="WH141" s="163"/>
      <c r="WI141" s="163"/>
      <c r="WJ141" s="163"/>
      <c r="WK141" s="163"/>
      <c r="WL141" s="163"/>
      <c r="WM141" s="163"/>
      <c r="WN141" s="163"/>
      <c r="WO141" s="163"/>
      <c r="WP141" s="163"/>
      <c r="WQ141" s="163"/>
      <c r="WR141" s="163"/>
      <c r="WS141" s="163"/>
      <c r="WT141" s="163"/>
      <c r="WU141" s="163"/>
      <c r="WV141" s="163"/>
      <c r="WW141" s="163"/>
      <c r="WX141" s="163"/>
      <c r="WY141" s="163"/>
      <c r="WZ141" s="163"/>
      <c r="XA141" s="163"/>
      <c r="XB141" s="163"/>
      <c r="XC141" s="163"/>
      <c r="XD141" s="163"/>
      <c r="XE141" s="163"/>
      <c r="XF141" s="163"/>
      <c r="XG141" s="163"/>
      <c r="XH141" s="163"/>
      <c r="XI141" s="163"/>
      <c r="XJ141" s="163"/>
      <c r="XK141" s="163"/>
      <c r="XL141" s="163"/>
      <c r="XM141" s="163"/>
      <c r="XN141" s="163"/>
      <c r="XO141" s="163"/>
      <c r="XP141" s="163"/>
      <c r="XQ141" s="163"/>
      <c r="XR141" s="163"/>
      <c r="XS141" s="163"/>
      <c r="XT141" s="163"/>
      <c r="XU141" s="163"/>
      <c r="XV141" s="163"/>
      <c r="XW141" s="163"/>
      <c r="XX141" s="163"/>
      <c r="XY141" s="163"/>
      <c r="XZ141" s="163"/>
      <c r="YA141" s="163"/>
      <c r="YB141" s="163"/>
      <c r="YC141" s="163"/>
      <c r="YD141" s="163"/>
      <c r="YE141" s="163"/>
      <c r="YF141" s="163"/>
      <c r="YG141" s="163"/>
      <c r="YH141" s="163"/>
      <c r="YI141" s="163"/>
      <c r="YJ141" s="163"/>
      <c r="YK141" s="163"/>
      <c r="YL141" s="163"/>
      <c r="YM141" s="163"/>
      <c r="YN141" s="163"/>
      <c r="YO141" s="163"/>
      <c r="YP141" s="163"/>
      <c r="YQ141" s="163"/>
      <c r="YR141" s="163"/>
      <c r="YS141" s="163"/>
      <c r="YT141" s="163"/>
      <c r="YU141" s="163"/>
      <c r="YV141" s="163"/>
      <c r="YW141" s="163"/>
      <c r="YX141" s="163"/>
      <c r="YY141" s="163"/>
      <c r="YZ141" s="163"/>
      <c r="ZA141" s="163"/>
      <c r="ZB141" s="163"/>
      <c r="ZC141" s="163"/>
      <c r="ZD141" s="163"/>
      <c r="ZE141" s="163"/>
      <c r="ZF141" s="163"/>
      <c r="ZG141" s="163"/>
      <c r="ZH141" s="163"/>
      <c r="ZI141" s="163"/>
      <c r="ZJ141" s="163"/>
      <c r="ZK141" s="163"/>
      <c r="ZL141" s="163"/>
      <c r="ZM141" s="163"/>
      <c r="ZN141" s="163"/>
      <c r="ZO141" s="163"/>
      <c r="ZP141" s="163"/>
      <c r="ZQ141" s="163"/>
      <c r="ZR141" s="163"/>
      <c r="ZS141" s="163"/>
      <c r="ZT141" s="163"/>
      <c r="ZU141" s="163"/>
      <c r="ZV141" s="163"/>
      <c r="ZW141" s="163"/>
      <c r="ZX141" s="163"/>
      <c r="ZY141" s="163"/>
      <c r="ZZ141" s="163"/>
      <c r="AAA141" s="163"/>
      <c r="AAB141" s="163"/>
      <c r="AAC141" s="163"/>
      <c r="AAD141" s="163"/>
      <c r="AAE141" s="163"/>
      <c r="AAF141" s="163"/>
      <c r="AAG141" s="163"/>
      <c r="AAH141" s="163"/>
      <c r="AAI141" s="163"/>
      <c r="AAJ141" s="163"/>
      <c r="AAK141" s="163"/>
      <c r="AAL141" s="163"/>
      <c r="AAM141" s="163"/>
      <c r="AAN141" s="163"/>
      <c r="AAO141" s="163"/>
      <c r="AAP141" s="163"/>
      <c r="AAQ141" s="163"/>
      <c r="AAR141" s="163"/>
      <c r="AAS141" s="163"/>
      <c r="AAT141" s="163"/>
      <c r="AAU141" s="163"/>
      <c r="AAV141" s="163"/>
      <c r="AAW141" s="163"/>
      <c r="AAX141" s="163"/>
      <c r="AAY141" s="163"/>
      <c r="AAZ141" s="163"/>
      <c r="ABA141" s="163"/>
      <c r="ABB141" s="163"/>
      <c r="ABC141" s="163"/>
      <c r="ABD141" s="163"/>
      <c r="ABE141" s="163"/>
      <c r="ABF141" s="163"/>
      <c r="ABG141" s="163"/>
      <c r="ABH141" s="163"/>
      <c r="ABI141" s="163"/>
      <c r="ABJ141" s="163"/>
      <c r="ABK141" s="163"/>
      <c r="ABL141" s="163"/>
      <c r="ABM141" s="163"/>
      <c r="ABN141" s="163"/>
      <c r="ABO141" s="163"/>
      <c r="ABP141" s="163"/>
      <c r="ABQ141" s="163"/>
      <c r="ABR141" s="163"/>
      <c r="ABS141" s="163"/>
      <c r="ABT141" s="163"/>
      <c r="ABU141" s="163"/>
      <c r="ABV141" s="163"/>
      <c r="ABW141" s="163"/>
      <c r="ABX141" s="163"/>
      <c r="ABY141" s="163"/>
      <c r="ABZ141" s="163"/>
      <c r="ACA141" s="163"/>
      <c r="ACB141" s="163"/>
      <c r="ACC141" s="163"/>
      <c r="ACD141" s="163"/>
      <c r="ACE141" s="163"/>
      <c r="ACF141" s="163"/>
      <c r="ACG141" s="163"/>
      <c r="ACH141" s="163"/>
      <c r="ACI141" s="163"/>
      <c r="ACJ141" s="163"/>
      <c r="ACK141" s="163"/>
      <c r="ACL141" s="163"/>
      <c r="ACM141" s="163"/>
      <c r="ACN141" s="163"/>
      <c r="ACO141" s="163"/>
      <c r="ACP141" s="163"/>
      <c r="ACQ141" s="163"/>
      <c r="ACR141" s="163"/>
      <c r="ACS141" s="163"/>
      <c r="ACT141" s="163"/>
      <c r="ACU141" s="163"/>
      <c r="ACV141" s="163"/>
      <c r="ACW141" s="163"/>
      <c r="ACX141" s="163"/>
      <c r="ACY141" s="163"/>
      <c r="ACZ141" s="163"/>
      <c r="ADA141" s="163"/>
      <c r="ADB141" s="163"/>
      <c r="ADC141" s="163"/>
      <c r="ADD141" s="163"/>
      <c r="ADE141" s="163"/>
      <c r="ADF141" s="163"/>
      <c r="ADG141" s="163"/>
      <c r="ADH141" s="163"/>
      <c r="ADI141" s="163"/>
      <c r="ADJ141" s="163"/>
      <c r="ADK141" s="163"/>
      <c r="ADL141" s="163"/>
      <c r="ADM141" s="163"/>
      <c r="ADN141" s="163"/>
      <c r="ADO141" s="163"/>
      <c r="ADP141" s="163"/>
      <c r="ADQ141" s="163"/>
      <c r="ADR141" s="163"/>
      <c r="ADS141" s="163"/>
      <c r="ADT141" s="163"/>
      <c r="ADU141" s="163"/>
      <c r="ADV141" s="163"/>
      <c r="ADW141" s="163"/>
      <c r="ADX141" s="163"/>
      <c r="ADY141" s="163"/>
      <c r="ADZ141" s="163"/>
      <c r="AEA141" s="163"/>
      <c r="AEB141" s="163"/>
      <c r="AEC141" s="163"/>
      <c r="AED141" s="163"/>
      <c r="AEE141" s="163"/>
      <c r="AEF141" s="163"/>
      <c r="AEG141" s="163"/>
      <c r="AEH141" s="163"/>
      <c r="AEI141" s="163"/>
      <c r="AEJ141" s="163"/>
      <c r="AEK141" s="163"/>
      <c r="AEL141" s="163"/>
      <c r="AEM141" s="163"/>
      <c r="AEN141" s="163"/>
      <c r="AEO141" s="163"/>
      <c r="AEP141" s="163"/>
      <c r="AEQ141" s="163"/>
      <c r="AER141" s="163"/>
      <c r="AES141" s="163"/>
      <c r="AET141" s="163"/>
      <c r="AEU141" s="163"/>
      <c r="AEV141" s="163"/>
      <c r="AEW141" s="163"/>
      <c r="AEX141" s="163"/>
      <c r="AEY141" s="163"/>
      <c r="AEZ141" s="163"/>
      <c r="AFA141" s="163"/>
      <c r="AFB141" s="163"/>
      <c r="AFC141" s="163"/>
      <c r="AFD141" s="163"/>
      <c r="AFE141" s="163"/>
      <c r="AFF141" s="163"/>
      <c r="AFG141" s="163"/>
      <c r="AFH141" s="163"/>
      <c r="AFI141" s="163"/>
      <c r="AFJ141" s="163"/>
      <c r="AFK141" s="163"/>
      <c r="AFL141" s="163"/>
      <c r="AFM141" s="163"/>
      <c r="AFN141" s="163"/>
      <c r="AFO141" s="163"/>
      <c r="AFP141" s="163"/>
      <c r="AFQ141" s="163"/>
      <c r="AFR141" s="163"/>
      <c r="AFS141" s="163"/>
      <c r="AFT141" s="163"/>
      <c r="AFU141" s="163"/>
      <c r="AFV141" s="163"/>
      <c r="AFW141" s="163"/>
      <c r="AFX141" s="163"/>
      <c r="AFY141" s="163"/>
      <c r="AFZ141" s="163"/>
      <c r="AGA141" s="163"/>
      <c r="AGB141" s="163"/>
      <c r="AGC141" s="163"/>
      <c r="AGD141" s="163"/>
      <c r="AGE141" s="163"/>
      <c r="AGF141" s="163"/>
      <c r="AGG141" s="163"/>
      <c r="AGH141" s="163"/>
      <c r="AGI141" s="163"/>
      <c r="AGJ141" s="163"/>
      <c r="AGK141" s="163"/>
      <c r="AGL141" s="163"/>
      <c r="AGM141" s="163"/>
      <c r="AGN141" s="163"/>
      <c r="AGO141" s="163"/>
      <c r="AGP141" s="163"/>
      <c r="AGQ141" s="163"/>
      <c r="AGR141" s="163"/>
      <c r="AGS141" s="163"/>
      <c r="AGT141" s="163"/>
      <c r="AGU141" s="163"/>
      <c r="AGV141" s="163"/>
      <c r="AGW141" s="163"/>
      <c r="AGX141" s="163"/>
      <c r="AGY141" s="163"/>
      <c r="AGZ141" s="163"/>
      <c r="AHA141" s="163"/>
      <c r="AHB141" s="163"/>
      <c r="AHC141" s="163"/>
      <c r="AHD141" s="163"/>
      <c r="AHE141" s="163"/>
      <c r="AHF141" s="163"/>
      <c r="AHG141" s="163"/>
      <c r="AHH141" s="163"/>
      <c r="AHI141" s="163"/>
      <c r="AHJ141" s="163"/>
      <c r="AHK141" s="163"/>
      <c r="AHL141" s="163"/>
      <c r="AHM141" s="163"/>
      <c r="AHN141" s="163"/>
      <c r="AHO141" s="163"/>
      <c r="AHP141" s="163"/>
      <c r="AHQ141" s="163"/>
      <c r="AHR141" s="163"/>
      <c r="AHS141" s="163"/>
      <c r="AHT141" s="163"/>
      <c r="AHU141" s="163"/>
      <c r="AHV141" s="163"/>
      <c r="AHW141" s="163"/>
      <c r="AHX141" s="163"/>
      <c r="AHY141" s="163"/>
      <c r="AHZ141" s="163"/>
      <c r="AIA141" s="163"/>
      <c r="AIB141" s="163"/>
      <c r="AIC141" s="163"/>
      <c r="AID141" s="163"/>
      <c r="AIE141" s="163"/>
      <c r="AIF141" s="163"/>
      <c r="AIG141" s="163"/>
      <c r="AIH141" s="163"/>
      <c r="AII141" s="163"/>
      <c r="AIJ141" s="163"/>
      <c r="AIK141" s="163"/>
      <c r="AIL141" s="163"/>
      <c r="AIM141" s="163"/>
      <c r="AIN141" s="163"/>
      <c r="AIO141" s="163"/>
      <c r="AIP141" s="163"/>
      <c r="AIQ141" s="163"/>
      <c r="AIR141" s="163"/>
      <c r="AIS141" s="163"/>
      <c r="AIT141" s="163"/>
      <c r="AIU141" s="163"/>
      <c r="AIV141" s="163"/>
      <c r="AIW141" s="163"/>
      <c r="AIX141" s="163"/>
      <c r="AIY141" s="163"/>
      <c r="AIZ141" s="163"/>
      <c r="AJA141" s="163"/>
      <c r="AJB141" s="163"/>
      <c r="AJC141" s="163"/>
      <c r="AJD141" s="163"/>
      <c r="AJE141" s="163"/>
      <c r="AJF141" s="163"/>
      <c r="AJG141" s="163"/>
      <c r="AJH141" s="163"/>
      <c r="AJI141" s="163"/>
      <c r="AJJ141" s="163"/>
      <c r="AJK141" s="163"/>
      <c r="AJL141" s="163"/>
      <c r="AJM141" s="163"/>
      <c r="AJN141" s="163"/>
      <c r="AJO141" s="163"/>
      <c r="AJP141" s="163"/>
      <c r="AJQ141" s="163"/>
      <c r="AJR141" s="163"/>
      <c r="AJS141" s="163"/>
      <c r="AJT141" s="163"/>
      <c r="AJU141" s="163"/>
      <c r="AJV141" s="163"/>
      <c r="AJW141" s="163"/>
      <c r="AJX141" s="163"/>
      <c r="AJY141" s="163"/>
      <c r="AJZ141" s="163"/>
      <c r="AKA141" s="163"/>
      <c r="AKB141" s="163"/>
      <c r="AKC141" s="163"/>
      <c r="AKD141" s="163"/>
      <c r="AKE141" s="163"/>
      <c r="AKF141" s="163"/>
      <c r="AKG141" s="163"/>
      <c r="AKH141" s="163"/>
      <c r="AKI141" s="163"/>
      <c r="AKJ141" s="163"/>
      <c r="AKK141" s="163"/>
      <c r="AKL141" s="163"/>
      <c r="AKM141" s="163"/>
      <c r="AKN141" s="163"/>
      <c r="AKO141" s="163"/>
      <c r="AKP141" s="163"/>
      <c r="AKQ141" s="163"/>
      <c r="AKR141" s="163"/>
      <c r="AKS141" s="163"/>
      <c r="AKT141" s="163"/>
      <c r="AKU141" s="163"/>
      <c r="AKV141" s="163"/>
      <c r="AKW141" s="163"/>
      <c r="AKX141" s="163"/>
      <c r="AKY141" s="163"/>
      <c r="AKZ141" s="163"/>
      <c r="ALA141" s="163"/>
      <c r="ALB141" s="163"/>
      <c r="ALC141" s="163"/>
      <c r="ALD141" s="163"/>
      <c r="ALE141" s="163"/>
      <c r="ALF141" s="163"/>
      <c r="ALG141" s="163"/>
      <c r="ALH141" s="163"/>
      <c r="ALI141" s="163"/>
      <c r="ALJ141" s="163"/>
      <c r="ALK141" s="163"/>
      <c r="ALL141" s="163"/>
      <c r="ALM141" s="163"/>
      <c r="ALN141" s="163"/>
      <c r="ALO141" s="163"/>
      <c r="ALP141" s="163"/>
      <c r="ALQ141" s="163"/>
      <c r="ALR141" s="163"/>
      <c r="ALS141" s="163"/>
      <c r="ALT141" s="163"/>
      <c r="ALU141" s="163"/>
      <c r="ALV141" s="163"/>
      <c r="ALW141" s="163"/>
      <c r="ALX141" s="163"/>
      <c r="ALY141" s="163"/>
      <c r="ALZ141" s="163"/>
      <c r="AMA141" s="163"/>
      <c r="AMB141" s="163"/>
      <c r="AMC141" s="163"/>
      <c r="AMD141" s="163"/>
      <c r="AME141" s="163"/>
      <c r="AMF141" s="163"/>
      <c r="AMG141" s="163"/>
      <c r="AMH141" s="163"/>
      <c r="AMI141" s="163"/>
      <c r="AMJ141" s="163"/>
      <c r="AMK141" s="163"/>
      <c r="AML141" s="163"/>
      <c r="AMM141" s="163"/>
      <c r="AMN141" s="163"/>
      <c r="AMO141" s="163"/>
      <c r="AMP141" s="163"/>
      <c r="AMQ141" s="163"/>
      <c r="AMR141" s="163"/>
      <c r="AMS141" s="163"/>
      <c r="AMT141" s="163"/>
      <c r="AMU141" s="163"/>
      <c r="AMV141" s="163"/>
      <c r="AMW141" s="163"/>
      <c r="AMX141" s="163"/>
      <c r="AMY141" s="163"/>
      <c r="AMZ141" s="163"/>
      <c r="ANA141" s="163"/>
      <c r="ANB141" s="163"/>
      <c r="ANC141" s="163"/>
      <c r="AND141" s="163"/>
      <c r="ANE141" s="163"/>
      <c r="ANF141" s="163"/>
      <c r="ANG141" s="163"/>
      <c r="ANH141" s="163"/>
      <c r="ANI141" s="163"/>
      <c r="ANJ141" s="163"/>
      <c r="ANK141" s="163"/>
      <c r="ANL141" s="163"/>
      <c r="ANM141" s="163"/>
      <c r="ANN141" s="163"/>
      <c r="ANO141" s="163"/>
      <c r="ANP141" s="163"/>
      <c r="ANQ141" s="163"/>
      <c r="ANR141" s="163"/>
      <c r="ANS141" s="163"/>
      <c r="ANT141" s="163"/>
      <c r="ANU141" s="163"/>
      <c r="ANV141" s="163"/>
      <c r="ANW141" s="163"/>
      <c r="ANX141" s="163"/>
      <c r="ANY141" s="163"/>
      <c r="ANZ141" s="163"/>
      <c r="AOA141" s="163"/>
      <c r="AOB141" s="163"/>
      <c r="AOC141" s="163"/>
      <c r="AOD141" s="163"/>
      <c r="AOE141" s="163"/>
      <c r="AOF141" s="163"/>
      <c r="AOG141" s="163"/>
      <c r="AOH141" s="163"/>
      <c r="AOI141" s="163"/>
      <c r="AOJ141" s="163"/>
      <c r="AOK141" s="163"/>
      <c r="AOL141" s="163"/>
      <c r="AOM141" s="163"/>
      <c r="AON141" s="163"/>
      <c r="AOO141" s="163"/>
      <c r="AOP141" s="163"/>
      <c r="AOQ141" s="163"/>
      <c r="AOR141" s="163"/>
      <c r="AOS141" s="163"/>
      <c r="AOT141" s="163"/>
      <c r="AOU141" s="163"/>
      <c r="AOV141" s="163"/>
      <c r="AOW141" s="163"/>
      <c r="AOX141" s="163"/>
      <c r="AOY141" s="163"/>
      <c r="AOZ141" s="163"/>
      <c r="APA141" s="163"/>
      <c r="APB141" s="163"/>
      <c r="APC141" s="163"/>
      <c r="APD141" s="163"/>
      <c r="APE141" s="163"/>
      <c r="APF141" s="163"/>
      <c r="APG141" s="163"/>
      <c r="APH141" s="163"/>
      <c r="API141" s="163"/>
      <c r="APJ141" s="163"/>
      <c r="APK141" s="163"/>
      <c r="APL141" s="163"/>
      <c r="APM141" s="163"/>
      <c r="APN141" s="163"/>
      <c r="APO141" s="163"/>
      <c r="APP141" s="163"/>
      <c r="APQ141" s="163"/>
      <c r="APR141" s="163"/>
      <c r="APS141" s="163"/>
      <c r="APT141" s="163"/>
      <c r="APU141" s="163"/>
      <c r="APV141" s="163"/>
      <c r="APW141" s="163"/>
      <c r="APX141" s="163"/>
      <c r="APY141" s="163"/>
      <c r="APZ141" s="163"/>
      <c r="AQA141" s="163"/>
      <c r="AQB141" s="163"/>
      <c r="AQC141" s="163"/>
      <c r="AQD141" s="163"/>
      <c r="AQE141" s="163"/>
      <c r="AQF141" s="163"/>
      <c r="AQG141" s="163"/>
      <c r="AQH141" s="163"/>
      <c r="AQI141" s="163"/>
      <c r="AQJ141" s="163"/>
      <c r="AQK141" s="163"/>
      <c r="AQL141" s="163"/>
      <c r="AQM141" s="163"/>
      <c r="AQN141" s="163"/>
      <c r="AQO141" s="163"/>
      <c r="AQP141" s="163"/>
      <c r="AQQ141" s="163"/>
      <c r="AQR141" s="163"/>
      <c r="AQS141" s="163"/>
      <c r="AQT141" s="163"/>
      <c r="AQU141" s="163"/>
      <c r="AQV141" s="163"/>
      <c r="AQW141" s="163"/>
      <c r="AQX141" s="163"/>
      <c r="AQY141" s="163"/>
      <c r="AQZ141" s="163"/>
      <c r="ARA141" s="163"/>
      <c r="ARB141" s="163"/>
      <c r="ARC141" s="163"/>
      <c r="ARD141" s="163"/>
      <c r="ARE141" s="163"/>
      <c r="ARF141" s="163"/>
      <c r="ARG141" s="163"/>
      <c r="ARH141" s="163"/>
      <c r="ARI141" s="163"/>
      <c r="ARJ141" s="163"/>
      <c r="ARK141" s="163"/>
      <c r="ARL141" s="163"/>
      <c r="ARM141" s="163"/>
      <c r="ARN141" s="163"/>
      <c r="ARO141" s="163"/>
      <c r="ARP141" s="163"/>
      <c r="ARQ141" s="163"/>
      <c r="ARR141" s="163"/>
      <c r="ARS141" s="163"/>
      <c r="ART141" s="163"/>
      <c r="ARU141" s="163"/>
      <c r="ARV141" s="163"/>
      <c r="ARW141" s="163"/>
      <c r="ARX141" s="163"/>
      <c r="ARY141" s="163"/>
      <c r="ARZ141" s="163"/>
      <c r="ASA141" s="163"/>
      <c r="ASB141" s="163"/>
      <c r="ASC141" s="163"/>
      <c r="ASD141" s="163"/>
      <c r="ASE141" s="163"/>
      <c r="ASF141" s="163"/>
      <c r="ASG141" s="163"/>
      <c r="ASH141" s="163"/>
      <c r="ASI141" s="163"/>
      <c r="ASJ141" s="163"/>
      <c r="ASK141" s="163"/>
      <c r="ASL141" s="163"/>
      <c r="ASM141" s="163"/>
      <c r="ASN141" s="163"/>
      <c r="ASO141" s="163"/>
      <c r="ASP141" s="163"/>
      <c r="ASQ141" s="163"/>
      <c r="ASR141" s="163"/>
      <c r="ASS141" s="163"/>
      <c r="AST141" s="163"/>
      <c r="ASU141" s="163"/>
      <c r="ASV141" s="163"/>
      <c r="ASW141" s="163"/>
      <c r="ASX141" s="163"/>
      <c r="ASY141" s="163"/>
      <c r="ASZ141" s="163"/>
      <c r="ATA141" s="163"/>
      <c r="ATB141" s="163"/>
      <c r="ATC141" s="163"/>
      <c r="ATD141" s="163"/>
      <c r="ATE141" s="163"/>
      <c r="ATF141" s="163"/>
      <c r="ATG141" s="163"/>
      <c r="ATH141" s="163"/>
      <c r="ATI141" s="163"/>
      <c r="ATJ141" s="163"/>
      <c r="ATK141" s="163"/>
      <c r="ATL141" s="163"/>
      <c r="ATM141" s="163"/>
      <c r="ATN141" s="163"/>
      <c r="ATO141" s="163"/>
      <c r="ATP141" s="163"/>
      <c r="ATQ141" s="163"/>
      <c r="ATR141" s="163"/>
      <c r="ATS141" s="163"/>
      <c r="ATT141" s="163"/>
      <c r="ATU141" s="163"/>
      <c r="ATV141" s="163"/>
      <c r="ATW141" s="163"/>
      <c r="ATX141" s="163"/>
      <c r="ATY141" s="163"/>
      <c r="ATZ141" s="163"/>
      <c r="AUA141" s="163"/>
      <c r="AUB141" s="163"/>
      <c r="AUC141" s="163"/>
      <c r="AUD141" s="163"/>
      <c r="AUE141" s="163"/>
      <c r="AUF141" s="163"/>
      <c r="AUG141" s="163"/>
      <c r="AUH141" s="163"/>
      <c r="AUI141" s="163"/>
      <c r="AUJ141" s="163"/>
      <c r="AUK141" s="163"/>
      <c r="AUL141" s="163"/>
      <c r="AUM141" s="163"/>
      <c r="AUN141" s="163"/>
      <c r="AUO141" s="163"/>
      <c r="AUP141" s="163"/>
      <c r="AUQ141" s="163"/>
      <c r="AUR141" s="163"/>
      <c r="AUS141" s="163"/>
      <c r="AUT141" s="163"/>
      <c r="AUU141" s="163"/>
      <c r="AUV141" s="163"/>
      <c r="AUW141" s="163"/>
      <c r="AUX141" s="163"/>
      <c r="AUY141" s="163"/>
      <c r="AUZ141" s="163"/>
      <c r="AVA141" s="163"/>
      <c r="AVB141" s="163"/>
      <c r="AVC141" s="163"/>
      <c r="AVD141" s="163"/>
      <c r="AVE141" s="163"/>
      <c r="AVF141" s="163"/>
      <c r="AVG141" s="163"/>
      <c r="AVH141" s="163"/>
      <c r="AVI141" s="163"/>
      <c r="AVJ141" s="163"/>
      <c r="AVK141" s="163"/>
      <c r="AVL141" s="163"/>
      <c r="AVM141" s="163"/>
      <c r="AVN141" s="163"/>
      <c r="AVO141" s="163"/>
      <c r="AVP141" s="163"/>
      <c r="AVQ141" s="163"/>
      <c r="AVR141" s="163"/>
      <c r="AVS141" s="163"/>
      <c r="AVT141" s="163"/>
      <c r="AVU141" s="163"/>
      <c r="AVV141" s="163"/>
      <c r="AVW141" s="163"/>
      <c r="AVX141" s="163"/>
      <c r="AVY141" s="163"/>
      <c r="AVZ141" s="163"/>
      <c r="AWA141" s="163"/>
      <c r="AWB141" s="163"/>
      <c r="AWC141" s="163"/>
      <c r="AWD141" s="163"/>
      <c r="AWE141" s="163"/>
      <c r="AWF141" s="163"/>
      <c r="AWG141" s="163"/>
      <c r="AWH141" s="163"/>
      <c r="AWI141" s="163"/>
      <c r="AWJ141" s="163"/>
      <c r="AWK141" s="163"/>
      <c r="AWL141" s="163"/>
      <c r="AWM141" s="163"/>
      <c r="AWN141" s="163"/>
      <c r="AWO141" s="163"/>
      <c r="AWP141" s="163"/>
      <c r="AWQ141" s="163"/>
      <c r="AWR141" s="163"/>
      <c r="AWS141" s="163"/>
      <c r="AWT141" s="163"/>
      <c r="AWU141" s="163"/>
      <c r="AWV141" s="163"/>
      <c r="AWW141" s="163"/>
      <c r="AWX141" s="163"/>
      <c r="AWY141" s="163"/>
      <c r="AWZ141" s="163"/>
      <c r="AXA141" s="163"/>
      <c r="AXB141" s="163"/>
      <c r="AXC141" s="163"/>
      <c r="AXD141" s="163"/>
      <c r="AXE141" s="163"/>
      <c r="AXF141" s="163"/>
      <c r="AXG141" s="163"/>
      <c r="AXH141" s="163"/>
      <c r="AXI141" s="163"/>
      <c r="AXJ141" s="163"/>
      <c r="AXK141" s="163"/>
      <c r="AXL141" s="163"/>
      <c r="AXM141" s="163"/>
      <c r="AXN141" s="163"/>
      <c r="AXO141" s="163"/>
      <c r="AXP141" s="163"/>
      <c r="AXQ141" s="163"/>
      <c r="AXR141" s="163"/>
      <c r="AXS141" s="163"/>
      <c r="AXT141" s="163"/>
      <c r="AXU141" s="163"/>
      <c r="AXV141" s="163"/>
      <c r="AXW141" s="163"/>
      <c r="AXX141" s="163"/>
      <c r="AXY141" s="163"/>
      <c r="AXZ141" s="163"/>
      <c r="AYA141" s="163"/>
      <c r="AYB141" s="163"/>
      <c r="AYC141" s="163"/>
      <c r="AYD141" s="163"/>
      <c r="AYE141" s="163"/>
      <c r="AYF141" s="163"/>
      <c r="AYG141" s="163"/>
      <c r="AYH141" s="163"/>
      <c r="AYI141" s="163"/>
      <c r="AYJ141" s="163"/>
      <c r="AYK141" s="163"/>
      <c r="AYL141" s="163"/>
      <c r="AYM141" s="163"/>
      <c r="AYN141" s="163"/>
      <c r="AYO141" s="163"/>
      <c r="AYP141" s="163"/>
      <c r="AYQ141" s="163"/>
      <c r="AYR141" s="163"/>
      <c r="AYS141" s="163"/>
      <c r="AYT141" s="163"/>
      <c r="AYU141" s="163"/>
      <c r="AYV141" s="163"/>
      <c r="AYW141" s="163"/>
      <c r="AYX141" s="163"/>
      <c r="AYY141" s="163"/>
      <c r="AYZ141" s="163"/>
      <c r="AZA141" s="163"/>
      <c r="AZB141" s="163"/>
      <c r="AZC141" s="163"/>
      <c r="AZD141" s="163"/>
      <c r="AZE141" s="163"/>
      <c r="AZF141" s="163"/>
      <c r="AZG141" s="163"/>
      <c r="AZH141" s="163"/>
      <c r="AZI141" s="163"/>
      <c r="AZJ141" s="163"/>
      <c r="AZK141" s="163"/>
      <c r="AZL141" s="163"/>
      <c r="AZM141" s="163"/>
      <c r="AZN141" s="163"/>
      <c r="AZO141" s="163"/>
      <c r="AZP141" s="163"/>
      <c r="AZQ141" s="163"/>
      <c r="AZR141" s="163"/>
      <c r="AZS141" s="163"/>
      <c r="AZT141" s="163"/>
      <c r="AZU141" s="163"/>
      <c r="AZV141" s="163"/>
      <c r="AZW141" s="163"/>
      <c r="AZX141" s="163"/>
      <c r="AZY141" s="163"/>
      <c r="AZZ141" s="163"/>
      <c r="BAA141" s="163"/>
      <c r="BAB141" s="163"/>
      <c r="BAC141" s="163"/>
      <c r="BAD141" s="163"/>
      <c r="BAE141" s="163"/>
      <c r="BAF141" s="163"/>
      <c r="BAG141" s="163"/>
      <c r="BAH141" s="163"/>
      <c r="BAI141" s="163"/>
      <c r="BAJ141" s="163"/>
      <c r="BAK141" s="163"/>
      <c r="BAL141" s="163"/>
      <c r="BAM141" s="163"/>
      <c r="BAN141" s="163"/>
      <c r="BAO141" s="163"/>
      <c r="BAP141" s="163"/>
      <c r="BAQ141" s="163"/>
      <c r="BAR141" s="163"/>
      <c r="BAS141" s="163"/>
      <c r="BAT141" s="163"/>
      <c r="BAU141" s="163"/>
      <c r="BAV141" s="163"/>
      <c r="BAW141" s="163"/>
      <c r="BAX141" s="163"/>
      <c r="BAY141" s="163"/>
      <c r="BAZ141" s="163"/>
      <c r="BBA141" s="163"/>
      <c r="BBB141" s="163"/>
      <c r="BBC141" s="163"/>
      <c r="BBD141" s="163"/>
      <c r="BBE141" s="163"/>
      <c r="BBF141" s="163"/>
      <c r="BBG141" s="163"/>
      <c r="BBH141" s="163"/>
      <c r="BBI141" s="163"/>
      <c r="BBJ141" s="163"/>
      <c r="BBK141" s="163"/>
      <c r="BBL141" s="163"/>
      <c r="BBM141" s="163"/>
      <c r="BBN141" s="163"/>
      <c r="BBO141" s="163"/>
      <c r="BBP141" s="163"/>
      <c r="BBQ141" s="163"/>
      <c r="BBR141" s="163"/>
      <c r="BBS141" s="163"/>
      <c r="BBT141" s="163"/>
      <c r="BBU141" s="163"/>
      <c r="BBV141" s="163"/>
      <c r="BBW141" s="163"/>
      <c r="BBX141" s="163"/>
      <c r="BBY141" s="163"/>
      <c r="BBZ141" s="163"/>
      <c r="BCA141" s="163"/>
      <c r="BCB141" s="163"/>
      <c r="BCC141" s="163"/>
      <c r="BCD141" s="163"/>
      <c r="BCE141" s="163"/>
      <c r="BCF141" s="163"/>
      <c r="BCG141" s="163"/>
      <c r="BCH141" s="163"/>
      <c r="BCI141" s="163"/>
      <c r="BCJ141" s="163"/>
      <c r="BCK141" s="163"/>
      <c r="BCL141" s="163"/>
      <c r="BCM141" s="163"/>
      <c r="BCN141" s="163"/>
      <c r="BCO141" s="163"/>
      <c r="BCP141" s="163"/>
      <c r="BCQ141" s="163"/>
      <c r="BCR141" s="163"/>
      <c r="BCS141" s="163"/>
      <c r="BCT141" s="163"/>
      <c r="BCU141" s="163"/>
      <c r="BCV141" s="163"/>
      <c r="BCW141" s="163"/>
      <c r="BCX141" s="163"/>
      <c r="BCY141" s="163"/>
      <c r="BCZ141" s="163"/>
      <c r="BDA141" s="163"/>
      <c r="BDB141" s="163"/>
      <c r="BDC141" s="163"/>
      <c r="BDD141" s="163"/>
      <c r="BDE141" s="163"/>
      <c r="BDF141" s="163"/>
      <c r="BDG141" s="163"/>
      <c r="BDH141" s="163"/>
      <c r="BDI141" s="163"/>
      <c r="BDJ141" s="163"/>
      <c r="BDK141" s="163"/>
      <c r="BDL141" s="163"/>
      <c r="BDM141" s="163"/>
      <c r="BDN141" s="163"/>
      <c r="BDO141" s="163"/>
      <c r="BDP141" s="163"/>
      <c r="BDQ141" s="163"/>
      <c r="BDR141" s="163"/>
      <c r="BDS141" s="163"/>
      <c r="BDT141" s="163"/>
      <c r="BDU141" s="163"/>
      <c r="BDV141" s="163"/>
      <c r="BDW141" s="163"/>
      <c r="BDX141" s="163"/>
      <c r="BDY141" s="163"/>
      <c r="BDZ141" s="163"/>
      <c r="BEA141" s="163"/>
      <c r="BEB141" s="163"/>
      <c r="BEC141" s="163"/>
      <c r="BED141" s="163"/>
      <c r="BEE141" s="163"/>
      <c r="BEF141" s="163"/>
      <c r="BEG141" s="163"/>
      <c r="BEH141" s="163"/>
      <c r="BEI141" s="163"/>
      <c r="BEJ141" s="163"/>
      <c r="BEK141" s="163"/>
      <c r="BEL141" s="163"/>
      <c r="BEM141" s="163"/>
      <c r="BEN141" s="163"/>
      <c r="BEO141" s="163"/>
      <c r="BEP141" s="163"/>
      <c r="BEQ141" s="163"/>
      <c r="BER141" s="163"/>
      <c r="BES141" s="163"/>
      <c r="BET141" s="163"/>
      <c r="BEU141" s="163"/>
      <c r="BEV141" s="163"/>
      <c r="BEW141" s="163"/>
      <c r="BEX141" s="163"/>
      <c r="BEY141" s="163"/>
      <c r="BEZ141" s="163"/>
      <c r="BFA141" s="163"/>
      <c r="BFB141" s="163"/>
      <c r="BFC141" s="163"/>
      <c r="BFD141" s="163"/>
      <c r="BFE141" s="163"/>
      <c r="BFF141" s="163"/>
      <c r="BFG141" s="163"/>
      <c r="BFH141" s="163"/>
      <c r="BFI141" s="163"/>
      <c r="BFJ141" s="163"/>
      <c r="BFK141" s="163"/>
      <c r="BFL141" s="163"/>
      <c r="BFM141" s="163"/>
      <c r="BFN141" s="163"/>
      <c r="BFO141" s="163"/>
      <c r="BFP141" s="163"/>
      <c r="BFQ141" s="163"/>
      <c r="BFR141" s="163"/>
      <c r="BFS141" s="163"/>
      <c r="BFT141" s="163"/>
      <c r="BFU141" s="163"/>
      <c r="BFV141" s="163"/>
      <c r="BFW141" s="163"/>
      <c r="BFX141" s="163"/>
      <c r="BFY141" s="163"/>
      <c r="BFZ141" s="163"/>
      <c r="BGA141" s="163"/>
      <c r="BGB141" s="163"/>
      <c r="BGC141" s="163"/>
      <c r="BGD141" s="163"/>
      <c r="BGE141" s="163"/>
      <c r="BGF141" s="163"/>
      <c r="BGG141" s="163"/>
      <c r="BGH141" s="163"/>
      <c r="BGI141" s="163"/>
      <c r="BGJ141" s="163"/>
      <c r="BGK141" s="163"/>
      <c r="BGL141" s="163"/>
      <c r="BGM141" s="163"/>
      <c r="BGN141" s="163"/>
      <c r="BGO141" s="163"/>
      <c r="BGP141" s="163"/>
      <c r="BGQ141" s="163"/>
      <c r="BGR141" s="163"/>
      <c r="BGS141" s="163"/>
      <c r="BGT141" s="163"/>
      <c r="BGU141" s="163"/>
      <c r="BGV141" s="163"/>
      <c r="BGW141" s="163"/>
      <c r="BGX141" s="163"/>
      <c r="BGY141" s="163"/>
      <c r="BGZ141" s="163"/>
      <c r="BHA141" s="163"/>
      <c r="BHB141" s="163"/>
      <c r="BHC141" s="163"/>
      <c r="BHD141" s="163"/>
      <c r="BHE141" s="163"/>
      <c r="BHF141" s="163"/>
      <c r="BHG141" s="163"/>
      <c r="BHH141" s="163"/>
      <c r="BHI141" s="163"/>
      <c r="BHJ141" s="163"/>
      <c r="BHK141" s="163"/>
      <c r="BHL141" s="163"/>
      <c r="BHM141" s="163"/>
      <c r="BHN141" s="163"/>
      <c r="BHO141" s="163"/>
      <c r="BHP141" s="163"/>
      <c r="BHQ141" s="163"/>
      <c r="BHR141" s="163"/>
      <c r="BHS141" s="163"/>
      <c r="BHT141" s="163"/>
      <c r="BHU141" s="163"/>
      <c r="BHV141" s="163"/>
      <c r="BHW141" s="163"/>
      <c r="BHX141" s="163"/>
      <c r="BHY141" s="163"/>
      <c r="BHZ141" s="163"/>
      <c r="BIA141" s="163"/>
      <c r="BIB141" s="163"/>
      <c r="BIC141" s="163"/>
      <c r="BID141" s="163"/>
      <c r="BIE141" s="163"/>
      <c r="BIF141" s="163"/>
      <c r="BIG141" s="163"/>
      <c r="BIH141" s="163"/>
      <c r="BII141" s="163"/>
      <c r="BIJ141" s="163"/>
      <c r="BIK141" s="163"/>
      <c r="BIL141" s="163"/>
      <c r="BIM141" s="163"/>
      <c r="BIN141" s="163"/>
      <c r="BIO141" s="163"/>
      <c r="BIP141" s="163"/>
      <c r="BIQ141" s="163"/>
      <c r="BIR141" s="163"/>
      <c r="BIS141" s="163"/>
      <c r="BIT141" s="163"/>
      <c r="BIU141" s="163"/>
      <c r="BIV141" s="163"/>
      <c r="BIW141" s="163"/>
      <c r="BIX141" s="163"/>
      <c r="BIY141" s="163"/>
      <c r="BIZ141" s="163"/>
      <c r="BJA141" s="163"/>
      <c r="BJB141" s="163"/>
      <c r="BJC141" s="163"/>
      <c r="BJD141" s="163"/>
      <c r="BJE141" s="163"/>
      <c r="BJF141" s="163"/>
      <c r="BJG141" s="163"/>
      <c r="BJH141" s="163"/>
      <c r="BJI141" s="163"/>
      <c r="BJJ141" s="163"/>
      <c r="BJK141" s="163"/>
      <c r="BJL141" s="163"/>
      <c r="BJM141" s="163"/>
      <c r="BJN141" s="163"/>
      <c r="BJO141" s="163"/>
      <c r="BJP141" s="163"/>
      <c r="BJQ141" s="163"/>
      <c r="BJR141" s="163"/>
      <c r="BJS141" s="163"/>
      <c r="BJT141" s="163"/>
      <c r="BJU141" s="163"/>
      <c r="BJV141" s="163"/>
      <c r="BJW141" s="163"/>
      <c r="BJX141" s="163"/>
      <c r="BJY141" s="163"/>
      <c r="BJZ141" s="163"/>
      <c r="BKA141" s="163"/>
      <c r="BKB141" s="163"/>
      <c r="BKC141" s="163"/>
      <c r="BKD141" s="163"/>
      <c r="BKE141" s="163"/>
      <c r="BKF141" s="163"/>
      <c r="BKG141" s="163"/>
      <c r="BKH141" s="163"/>
      <c r="BKI141" s="163"/>
      <c r="BKJ141" s="163"/>
      <c r="BKK141" s="163"/>
      <c r="BKL141" s="163"/>
      <c r="BKM141" s="163"/>
      <c r="BKN141" s="163"/>
      <c r="BKO141" s="163"/>
      <c r="BKP141" s="163"/>
      <c r="BKQ141" s="163"/>
      <c r="BKR141" s="163"/>
      <c r="BKS141" s="163"/>
      <c r="BKT141" s="163"/>
      <c r="BKU141" s="163"/>
      <c r="BKV141" s="163"/>
      <c r="BKW141" s="163"/>
      <c r="BKX141" s="163"/>
      <c r="BKY141" s="163"/>
      <c r="BKZ141" s="163"/>
      <c r="BLA141" s="163"/>
      <c r="BLB141" s="163"/>
      <c r="BLC141" s="163"/>
      <c r="BLD141" s="163"/>
      <c r="BLE141" s="163"/>
      <c r="BLF141" s="163"/>
      <c r="BLG141" s="163"/>
      <c r="BLH141" s="163"/>
      <c r="BLI141" s="163"/>
      <c r="BLJ141" s="163"/>
      <c r="BLK141" s="163"/>
      <c r="BLL141" s="163"/>
      <c r="BLM141" s="163"/>
      <c r="BLN141" s="163"/>
      <c r="BLO141" s="163"/>
      <c r="BLP141" s="163"/>
      <c r="BLQ141" s="163"/>
      <c r="BLR141" s="163"/>
      <c r="BLS141" s="163"/>
      <c r="BLT141" s="163"/>
      <c r="BLU141" s="163"/>
      <c r="BLV141" s="163"/>
      <c r="BLW141" s="163"/>
      <c r="BLX141" s="163"/>
      <c r="BLY141" s="163"/>
      <c r="BLZ141" s="163"/>
      <c r="BMA141" s="163"/>
      <c r="BMB141" s="163"/>
      <c r="BMC141" s="163"/>
      <c r="BMD141" s="163"/>
      <c r="BME141" s="163"/>
      <c r="BMF141" s="163"/>
      <c r="BMG141" s="163"/>
      <c r="BMH141" s="163"/>
      <c r="BMI141" s="163"/>
      <c r="BMJ141" s="163"/>
      <c r="BMK141" s="163"/>
      <c r="BML141" s="163"/>
      <c r="BMM141" s="163"/>
      <c r="BMN141" s="163"/>
      <c r="BMO141" s="163"/>
      <c r="BMP141" s="163"/>
      <c r="BMQ141" s="163"/>
      <c r="BMR141" s="163"/>
      <c r="BMS141" s="163"/>
      <c r="BMT141" s="163"/>
      <c r="BMU141" s="163"/>
      <c r="BMV141" s="163"/>
      <c r="BMW141" s="163"/>
      <c r="BMX141" s="163"/>
      <c r="BMY141" s="163"/>
      <c r="BMZ141" s="163"/>
      <c r="BNA141" s="163"/>
      <c r="BNB141" s="163"/>
      <c r="BNC141" s="163"/>
      <c r="BND141" s="163"/>
      <c r="BNE141" s="163"/>
      <c r="BNF141" s="163"/>
      <c r="BNG141" s="163"/>
      <c r="BNH141" s="163"/>
      <c r="BNI141" s="163"/>
      <c r="BNJ141" s="163"/>
      <c r="BNK141" s="163"/>
      <c r="BNL141" s="163"/>
      <c r="BNM141" s="163"/>
      <c r="BNN141" s="163"/>
      <c r="BNO141" s="163"/>
      <c r="BNP141" s="163"/>
      <c r="BNQ141" s="163"/>
      <c r="BNR141" s="163"/>
      <c r="BNS141" s="163"/>
      <c r="BNT141" s="163"/>
      <c r="BNU141" s="163"/>
      <c r="BNV141" s="163"/>
      <c r="BNW141" s="163"/>
      <c r="BNX141" s="163"/>
      <c r="BNY141" s="163"/>
      <c r="BNZ141" s="163"/>
      <c r="BOA141" s="163"/>
      <c r="BOB141" s="163"/>
      <c r="BOC141" s="163"/>
      <c r="BOD141" s="163"/>
      <c r="BOE141" s="163"/>
      <c r="BOF141" s="163"/>
      <c r="BOG141" s="163"/>
      <c r="BOH141" s="163"/>
      <c r="BOI141" s="163"/>
      <c r="BOJ141" s="163"/>
      <c r="BOK141" s="163"/>
      <c r="BOL141" s="163"/>
      <c r="BOM141" s="163"/>
      <c r="BON141" s="163"/>
      <c r="BOO141" s="163"/>
      <c r="BOP141" s="163"/>
      <c r="BOQ141" s="163"/>
      <c r="BOR141" s="163"/>
      <c r="BOS141" s="163"/>
      <c r="BOT141" s="163"/>
      <c r="BOU141" s="163"/>
      <c r="BOV141" s="163"/>
      <c r="BOW141" s="163"/>
      <c r="BOX141" s="163"/>
      <c r="BOY141" s="163"/>
      <c r="BOZ141" s="163"/>
      <c r="BPA141" s="163"/>
      <c r="BPB141" s="163"/>
      <c r="BPC141" s="163"/>
      <c r="BPD141" s="163"/>
      <c r="BPE141" s="163"/>
      <c r="BPF141" s="163"/>
      <c r="BPG141" s="163"/>
      <c r="BPH141" s="163"/>
      <c r="BPI141" s="163"/>
      <c r="BPJ141" s="163"/>
      <c r="BPK141" s="163"/>
      <c r="BPL141" s="163"/>
      <c r="BPM141" s="163"/>
      <c r="BPN141" s="163"/>
      <c r="BPO141" s="163"/>
      <c r="BPP141" s="163"/>
      <c r="BPQ141" s="163"/>
      <c r="BPR141" s="163"/>
      <c r="BPS141" s="163"/>
      <c r="BPT141" s="163"/>
      <c r="BPU141" s="163"/>
      <c r="BPV141" s="163"/>
      <c r="BPW141" s="163"/>
      <c r="BPX141" s="163"/>
      <c r="BPY141" s="163"/>
      <c r="BPZ141" s="163"/>
      <c r="BQA141" s="163"/>
      <c r="BQB141" s="163"/>
      <c r="BQC141" s="163"/>
      <c r="BQD141" s="163"/>
      <c r="BQE141" s="163"/>
      <c r="BQF141" s="163"/>
      <c r="BQG141" s="163"/>
      <c r="BQH141" s="163"/>
      <c r="BQI141" s="163"/>
      <c r="BQJ141" s="163"/>
      <c r="BQK141" s="163"/>
      <c r="BQL141" s="163"/>
      <c r="BQM141" s="163"/>
      <c r="BQN141" s="163"/>
      <c r="BQO141" s="163"/>
      <c r="BQP141" s="163"/>
      <c r="BQQ141" s="163"/>
      <c r="BQR141" s="163"/>
      <c r="BQS141" s="163"/>
      <c r="BQT141" s="163"/>
      <c r="BQU141" s="163"/>
      <c r="BQV141" s="163"/>
      <c r="BQW141" s="163"/>
    </row>
    <row r="142" spans="1:1817" s="72" customFormat="1" ht="38.25" hidden="1" x14ac:dyDescent="0.25">
      <c r="A142" s="132" t="s">
        <v>315</v>
      </c>
      <c r="B142" s="132" t="s">
        <v>338</v>
      </c>
      <c r="C142" s="132" t="s">
        <v>97</v>
      </c>
      <c r="D142" s="122" t="s">
        <v>219</v>
      </c>
      <c r="E142" s="123">
        <v>25</v>
      </c>
      <c r="F142" s="122" t="s">
        <v>100</v>
      </c>
      <c r="G142" s="123">
        <v>158</v>
      </c>
      <c r="H142" s="124" t="s">
        <v>308</v>
      </c>
      <c r="I142" s="125">
        <v>372</v>
      </c>
      <c r="J142" s="126" t="s">
        <v>309</v>
      </c>
      <c r="K142" s="125">
        <v>247</v>
      </c>
      <c r="L142" s="124" t="s">
        <v>310</v>
      </c>
      <c r="M142" s="123"/>
      <c r="N142" s="125">
        <v>1107</v>
      </c>
      <c r="O142" s="125">
        <v>1</v>
      </c>
      <c r="P142" s="126" t="s">
        <v>311</v>
      </c>
      <c r="Q142" s="287" t="s">
        <v>26</v>
      </c>
      <c r="R142" s="130">
        <f t="shared" ref="R142:R144" si="130">+SUM(S142:W142)</f>
        <v>1700000</v>
      </c>
      <c r="S142" s="130">
        <v>0</v>
      </c>
      <c r="T142" s="130">
        <v>582280</v>
      </c>
      <c r="U142" s="130">
        <v>545700</v>
      </c>
      <c r="V142" s="130">
        <v>545620</v>
      </c>
      <c r="W142" s="130">
        <v>26400</v>
      </c>
      <c r="X142" s="130">
        <v>314738</v>
      </c>
      <c r="Y142" s="130">
        <v>388217</v>
      </c>
      <c r="Z142" s="241">
        <f t="shared" ref="Z142:Z144" si="131">+Y142/T142</f>
        <v>0.66671876073366765</v>
      </c>
      <c r="AA142" s="139"/>
      <c r="AB142" s="130"/>
      <c r="AC142" s="241"/>
      <c r="AD142" s="139"/>
      <c r="AE142" s="130"/>
      <c r="AF142" s="241"/>
      <c r="AG142" s="130">
        <v>501433</v>
      </c>
      <c r="AJ142" s="139"/>
      <c r="AK142" s="139"/>
      <c r="AL142" s="130"/>
      <c r="AM142" s="139"/>
      <c r="AN142" s="130">
        <v>765628</v>
      </c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  <c r="IW142" s="97"/>
      <c r="IX142" s="97"/>
      <c r="IY142" s="97"/>
      <c r="IZ142" s="97"/>
      <c r="JA142" s="97"/>
      <c r="JB142" s="97"/>
      <c r="JC142" s="97"/>
      <c r="JD142" s="97"/>
      <c r="JE142" s="97"/>
      <c r="JF142" s="97"/>
      <c r="JG142" s="97"/>
      <c r="JH142" s="97"/>
      <c r="JI142" s="97"/>
      <c r="JJ142" s="97"/>
      <c r="JK142" s="97"/>
      <c r="JL142" s="97"/>
      <c r="JM142" s="97"/>
      <c r="JN142" s="97"/>
      <c r="JO142" s="97"/>
      <c r="JP142" s="97"/>
      <c r="JQ142" s="97"/>
      <c r="JR142" s="97"/>
      <c r="JS142" s="97"/>
      <c r="JT142" s="97"/>
      <c r="JU142" s="97"/>
      <c r="JV142" s="97"/>
      <c r="JW142" s="97"/>
      <c r="JX142" s="97"/>
      <c r="JY142" s="97"/>
      <c r="JZ142" s="97"/>
      <c r="KA142" s="97"/>
      <c r="KB142" s="97"/>
      <c r="KC142" s="97"/>
      <c r="KD142" s="97"/>
      <c r="KE142" s="97"/>
      <c r="KF142" s="97"/>
      <c r="KG142" s="97"/>
      <c r="KH142" s="97"/>
      <c r="KI142" s="97"/>
      <c r="KJ142" s="97"/>
      <c r="KK142" s="97"/>
      <c r="KL142" s="97"/>
      <c r="KM142" s="97"/>
      <c r="KN142" s="97"/>
      <c r="KO142" s="97"/>
      <c r="KP142" s="97"/>
      <c r="KQ142" s="97"/>
      <c r="KR142" s="97"/>
      <c r="KS142" s="97"/>
      <c r="KT142" s="97"/>
      <c r="KU142" s="97"/>
      <c r="KV142" s="97"/>
      <c r="KW142" s="97"/>
      <c r="KX142" s="97"/>
      <c r="KY142" s="97"/>
      <c r="KZ142" s="97"/>
      <c r="LA142" s="97"/>
      <c r="LB142" s="97"/>
      <c r="LC142" s="97"/>
      <c r="LD142" s="97"/>
      <c r="LE142" s="97"/>
      <c r="LF142" s="97"/>
      <c r="LG142" s="97"/>
      <c r="LH142" s="97"/>
      <c r="LI142" s="97"/>
      <c r="LJ142" s="97"/>
      <c r="LK142" s="97"/>
      <c r="LL142" s="97"/>
      <c r="LM142" s="97"/>
      <c r="LN142" s="97"/>
      <c r="LO142" s="97"/>
      <c r="LP142" s="97"/>
      <c r="LQ142" s="97"/>
      <c r="LR142" s="97"/>
      <c r="LS142" s="97"/>
      <c r="LT142" s="97"/>
      <c r="LU142" s="97"/>
      <c r="LV142" s="97"/>
      <c r="LW142" s="97"/>
      <c r="LX142" s="97"/>
      <c r="LY142" s="97"/>
      <c r="LZ142" s="97"/>
      <c r="MA142" s="97"/>
      <c r="MB142" s="97"/>
      <c r="MC142" s="97"/>
      <c r="MD142" s="97"/>
      <c r="ME142" s="97"/>
      <c r="MF142" s="97"/>
      <c r="MG142" s="97"/>
      <c r="MH142" s="97"/>
      <c r="MI142" s="97"/>
      <c r="MJ142" s="97"/>
      <c r="MK142" s="97"/>
      <c r="ML142" s="97"/>
      <c r="MM142" s="97"/>
      <c r="MN142" s="97"/>
      <c r="MO142" s="97"/>
      <c r="MP142" s="97"/>
      <c r="MQ142" s="97"/>
      <c r="MR142" s="97"/>
      <c r="MS142" s="97"/>
      <c r="MT142" s="97"/>
      <c r="MU142" s="97"/>
      <c r="MV142" s="97"/>
      <c r="MW142" s="97"/>
      <c r="MX142" s="97"/>
      <c r="MY142" s="97"/>
      <c r="MZ142" s="97"/>
      <c r="NA142" s="97"/>
      <c r="NB142" s="97"/>
      <c r="NC142" s="97"/>
      <c r="ND142" s="97"/>
      <c r="NE142" s="97"/>
      <c r="NF142" s="97"/>
      <c r="NG142" s="97"/>
      <c r="NH142" s="97"/>
      <c r="NI142" s="97"/>
      <c r="NJ142" s="97"/>
      <c r="NK142" s="97"/>
      <c r="NL142" s="97"/>
      <c r="NM142" s="97"/>
      <c r="NN142" s="97"/>
      <c r="NO142" s="97"/>
      <c r="NP142" s="97"/>
      <c r="NQ142" s="97"/>
      <c r="NR142" s="97"/>
      <c r="NS142" s="97"/>
      <c r="NT142" s="97"/>
      <c r="NU142" s="97"/>
      <c r="NV142" s="97"/>
      <c r="NW142" s="97"/>
      <c r="NX142" s="97"/>
      <c r="NY142" s="97"/>
      <c r="NZ142" s="97"/>
      <c r="OA142" s="97"/>
      <c r="OB142" s="97"/>
      <c r="OC142" s="97"/>
      <c r="OD142" s="97"/>
      <c r="OE142" s="97"/>
      <c r="OF142" s="97"/>
      <c r="OG142" s="97"/>
      <c r="OH142" s="97"/>
      <c r="OI142" s="97"/>
      <c r="OJ142" s="97"/>
      <c r="OK142" s="97"/>
      <c r="OL142" s="97"/>
      <c r="OM142" s="97"/>
      <c r="ON142" s="97"/>
      <c r="OO142" s="97"/>
      <c r="OP142" s="97"/>
      <c r="OQ142" s="97"/>
      <c r="OR142" s="97"/>
      <c r="OS142" s="97"/>
      <c r="OT142" s="97"/>
      <c r="OU142" s="97"/>
      <c r="OV142" s="97"/>
      <c r="OW142" s="97"/>
      <c r="OX142" s="97"/>
      <c r="OY142" s="97"/>
      <c r="OZ142" s="97"/>
      <c r="PA142" s="97"/>
      <c r="PB142" s="97"/>
      <c r="PC142" s="97"/>
      <c r="PD142" s="97"/>
      <c r="PE142" s="97"/>
      <c r="PF142" s="97"/>
      <c r="PG142" s="97"/>
      <c r="PH142" s="97"/>
      <c r="PI142" s="97"/>
      <c r="PJ142" s="97"/>
      <c r="PK142" s="97"/>
      <c r="PL142" s="97"/>
      <c r="PM142" s="97"/>
      <c r="PN142" s="97"/>
      <c r="PO142" s="97"/>
      <c r="PP142" s="97"/>
      <c r="PQ142" s="97"/>
      <c r="PR142" s="97"/>
      <c r="PS142" s="97"/>
      <c r="PT142" s="97"/>
      <c r="PU142" s="97"/>
      <c r="PV142" s="97"/>
      <c r="PW142" s="97"/>
      <c r="PX142" s="97"/>
      <c r="PY142" s="97"/>
      <c r="PZ142" s="97"/>
      <c r="QA142" s="97"/>
      <c r="QB142" s="97"/>
      <c r="QC142" s="97"/>
      <c r="QD142" s="97"/>
      <c r="QE142" s="97"/>
      <c r="QF142" s="97"/>
      <c r="QG142" s="97"/>
      <c r="QH142" s="97"/>
      <c r="QI142" s="97"/>
      <c r="QJ142" s="97"/>
      <c r="QK142" s="97"/>
      <c r="QL142" s="97"/>
      <c r="QM142" s="97"/>
      <c r="QN142" s="97"/>
      <c r="QO142" s="97"/>
      <c r="QP142" s="97"/>
      <c r="QQ142" s="97"/>
      <c r="QR142" s="97"/>
      <c r="QS142" s="97"/>
      <c r="QT142" s="97"/>
      <c r="QU142" s="97"/>
      <c r="QV142" s="97"/>
      <c r="QW142" s="97"/>
      <c r="QX142" s="97"/>
      <c r="QY142" s="97"/>
      <c r="QZ142" s="97"/>
      <c r="RA142" s="97"/>
      <c r="RB142" s="97"/>
      <c r="RC142" s="97"/>
      <c r="RD142" s="97"/>
      <c r="RE142" s="97"/>
      <c r="RF142" s="97"/>
      <c r="RG142" s="97"/>
      <c r="RH142" s="97"/>
      <c r="RI142" s="97"/>
      <c r="RJ142" s="97"/>
      <c r="RK142" s="97"/>
      <c r="RL142" s="97"/>
      <c r="RM142" s="97"/>
      <c r="RN142" s="97"/>
      <c r="RO142" s="97"/>
      <c r="RP142" s="97"/>
      <c r="RQ142" s="97"/>
      <c r="RR142" s="97"/>
      <c r="RS142" s="97"/>
      <c r="RT142" s="97"/>
      <c r="RU142" s="97"/>
      <c r="RV142" s="97"/>
      <c r="RW142" s="97"/>
      <c r="RX142" s="97"/>
      <c r="RY142" s="97"/>
      <c r="RZ142" s="97"/>
      <c r="SA142" s="97"/>
      <c r="SB142" s="97"/>
      <c r="SC142" s="97"/>
      <c r="SD142" s="97"/>
      <c r="SE142" s="97"/>
      <c r="SF142" s="97"/>
      <c r="SG142" s="97"/>
      <c r="SH142" s="97"/>
      <c r="SI142" s="97"/>
      <c r="SJ142" s="97"/>
      <c r="SK142" s="97"/>
      <c r="SL142" s="97"/>
      <c r="SM142" s="97"/>
      <c r="SN142" s="97"/>
      <c r="SO142" s="97"/>
      <c r="SP142" s="97"/>
      <c r="SQ142" s="97"/>
      <c r="SR142" s="97"/>
      <c r="SS142" s="97"/>
      <c r="ST142" s="97"/>
      <c r="SU142" s="97"/>
      <c r="SV142" s="97"/>
      <c r="SW142" s="97"/>
      <c r="SX142" s="97"/>
      <c r="SY142" s="97"/>
      <c r="SZ142" s="97"/>
      <c r="TA142" s="97"/>
      <c r="TB142" s="97"/>
      <c r="TC142" s="97"/>
      <c r="TD142" s="97"/>
      <c r="TE142" s="97"/>
      <c r="TF142" s="97"/>
      <c r="TG142" s="97"/>
      <c r="TH142" s="97"/>
      <c r="TI142" s="97"/>
      <c r="TJ142" s="97"/>
      <c r="TK142" s="97"/>
      <c r="TL142" s="97"/>
      <c r="TM142" s="97"/>
      <c r="TN142" s="97"/>
      <c r="TO142" s="97"/>
      <c r="TP142" s="97"/>
      <c r="TQ142" s="97"/>
      <c r="TR142" s="97"/>
      <c r="TS142" s="97"/>
      <c r="TT142" s="97"/>
      <c r="TU142" s="97"/>
      <c r="TV142" s="97"/>
      <c r="TW142" s="97"/>
      <c r="TX142" s="97"/>
      <c r="TY142" s="97"/>
      <c r="TZ142" s="97"/>
      <c r="UA142" s="97"/>
      <c r="UB142" s="97"/>
      <c r="UC142" s="97"/>
      <c r="UD142" s="97"/>
      <c r="UE142" s="97"/>
      <c r="UF142" s="97"/>
      <c r="UG142" s="97"/>
      <c r="UH142" s="97"/>
      <c r="UI142" s="97"/>
      <c r="UJ142" s="97"/>
      <c r="UK142" s="97"/>
      <c r="UL142" s="97"/>
      <c r="UM142" s="97"/>
      <c r="UN142" s="97"/>
      <c r="UO142" s="97"/>
      <c r="UP142" s="97"/>
      <c r="UQ142" s="97"/>
      <c r="UR142" s="97"/>
      <c r="US142" s="97"/>
      <c r="UT142" s="97"/>
      <c r="UU142" s="97"/>
      <c r="UV142" s="97"/>
      <c r="UW142" s="97"/>
      <c r="UX142" s="97"/>
      <c r="UY142" s="97"/>
      <c r="UZ142" s="97"/>
      <c r="VA142" s="97"/>
      <c r="VB142" s="97"/>
      <c r="VC142" s="97"/>
      <c r="VD142" s="97"/>
      <c r="VE142" s="97"/>
      <c r="VF142" s="97"/>
      <c r="VG142" s="97"/>
      <c r="VH142" s="97"/>
      <c r="VI142" s="97"/>
      <c r="VJ142" s="97"/>
      <c r="VK142" s="97"/>
      <c r="VL142" s="97"/>
      <c r="VM142" s="97"/>
      <c r="VN142" s="97"/>
      <c r="VO142" s="97"/>
      <c r="VP142" s="97"/>
      <c r="VQ142" s="97"/>
      <c r="VR142" s="97"/>
      <c r="VS142" s="97"/>
      <c r="VT142" s="97"/>
      <c r="VU142" s="97"/>
      <c r="VV142" s="97"/>
      <c r="VW142" s="97"/>
      <c r="VX142" s="97"/>
      <c r="VY142" s="97"/>
      <c r="VZ142" s="97"/>
      <c r="WA142" s="97"/>
      <c r="WB142" s="97"/>
      <c r="WC142" s="97"/>
      <c r="WD142" s="97"/>
      <c r="WE142" s="97"/>
      <c r="WF142" s="97"/>
      <c r="WG142" s="97"/>
      <c r="WH142" s="97"/>
      <c r="WI142" s="97"/>
      <c r="WJ142" s="97"/>
      <c r="WK142" s="97"/>
      <c r="WL142" s="97"/>
      <c r="WM142" s="97"/>
      <c r="WN142" s="97"/>
      <c r="WO142" s="97"/>
      <c r="WP142" s="97"/>
      <c r="WQ142" s="97"/>
      <c r="WR142" s="97"/>
      <c r="WS142" s="97"/>
      <c r="WT142" s="97"/>
      <c r="WU142" s="97"/>
      <c r="WV142" s="97"/>
      <c r="WW142" s="97"/>
      <c r="WX142" s="97"/>
      <c r="WY142" s="97"/>
      <c r="WZ142" s="97"/>
      <c r="XA142" s="97"/>
      <c r="XB142" s="97"/>
      <c r="XC142" s="97"/>
      <c r="XD142" s="97"/>
      <c r="XE142" s="97"/>
      <c r="XF142" s="97"/>
      <c r="XG142" s="97"/>
      <c r="XH142" s="97"/>
      <c r="XI142" s="97"/>
      <c r="XJ142" s="97"/>
      <c r="XK142" s="97"/>
      <c r="XL142" s="97"/>
      <c r="XM142" s="97"/>
      <c r="XN142" s="97"/>
      <c r="XO142" s="97"/>
      <c r="XP142" s="97"/>
      <c r="XQ142" s="97"/>
      <c r="XR142" s="97"/>
      <c r="XS142" s="97"/>
      <c r="XT142" s="97"/>
      <c r="XU142" s="97"/>
      <c r="XV142" s="97"/>
      <c r="XW142" s="97"/>
      <c r="XX142" s="97"/>
      <c r="XY142" s="97"/>
      <c r="XZ142" s="97"/>
      <c r="YA142" s="97"/>
      <c r="YB142" s="97"/>
      <c r="YC142" s="97"/>
      <c r="YD142" s="97"/>
      <c r="YE142" s="97"/>
      <c r="YF142" s="97"/>
      <c r="YG142" s="97"/>
      <c r="YH142" s="97"/>
      <c r="YI142" s="97"/>
      <c r="YJ142" s="97"/>
      <c r="YK142" s="97"/>
      <c r="YL142" s="97"/>
      <c r="YM142" s="97"/>
      <c r="YN142" s="97"/>
      <c r="YO142" s="97"/>
      <c r="YP142" s="97"/>
      <c r="YQ142" s="97"/>
      <c r="YR142" s="97"/>
      <c r="YS142" s="97"/>
      <c r="YT142" s="97"/>
      <c r="YU142" s="97"/>
      <c r="YV142" s="97"/>
      <c r="YW142" s="97"/>
      <c r="YX142" s="97"/>
      <c r="YY142" s="97"/>
      <c r="YZ142" s="97"/>
      <c r="ZA142" s="97"/>
      <c r="ZB142" s="97"/>
      <c r="ZC142" s="97"/>
      <c r="ZD142" s="97"/>
      <c r="ZE142" s="97"/>
      <c r="ZF142" s="97"/>
      <c r="ZG142" s="97"/>
      <c r="ZH142" s="97"/>
      <c r="ZI142" s="97"/>
      <c r="ZJ142" s="97"/>
      <c r="ZK142" s="97"/>
      <c r="ZL142" s="97"/>
      <c r="ZM142" s="97"/>
      <c r="ZN142" s="97"/>
      <c r="ZO142" s="97"/>
      <c r="ZP142" s="97"/>
      <c r="ZQ142" s="97"/>
      <c r="ZR142" s="97"/>
      <c r="ZS142" s="97"/>
      <c r="ZT142" s="97"/>
      <c r="ZU142" s="97"/>
      <c r="ZV142" s="97"/>
      <c r="ZW142" s="97"/>
      <c r="ZX142" s="97"/>
      <c r="ZY142" s="97"/>
      <c r="ZZ142" s="97"/>
      <c r="AAA142" s="97"/>
      <c r="AAB142" s="97"/>
      <c r="AAC142" s="97"/>
      <c r="AAD142" s="97"/>
      <c r="AAE142" s="97"/>
      <c r="AAF142" s="97"/>
      <c r="AAG142" s="97"/>
      <c r="AAH142" s="97"/>
      <c r="AAI142" s="97"/>
      <c r="AAJ142" s="97"/>
      <c r="AAK142" s="97"/>
      <c r="AAL142" s="97"/>
      <c r="AAM142" s="97"/>
      <c r="AAN142" s="97"/>
      <c r="AAO142" s="97"/>
      <c r="AAP142" s="97"/>
      <c r="AAQ142" s="97"/>
      <c r="AAR142" s="97"/>
      <c r="AAS142" s="97"/>
      <c r="AAT142" s="97"/>
      <c r="AAU142" s="97"/>
      <c r="AAV142" s="97"/>
      <c r="AAW142" s="97"/>
      <c r="AAX142" s="97"/>
      <c r="AAY142" s="97"/>
      <c r="AAZ142" s="97"/>
      <c r="ABA142" s="97"/>
      <c r="ABB142" s="97"/>
      <c r="ABC142" s="97"/>
      <c r="ABD142" s="97"/>
      <c r="ABE142" s="97"/>
      <c r="ABF142" s="97"/>
      <c r="ABG142" s="97"/>
      <c r="ABH142" s="97"/>
      <c r="ABI142" s="97"/>
      <c r="ABJ142" s="97"/>
      <c r="ABK142" s="97"/>
      <c r="ABL142" s="97"/>
      <c r="ABM142" s="97"/>
      <c r="ABN142" s="97"/>
      <c r="ABO142" s="97"/>
      <c r="ABP142" s="97"/>
      <c r="ABQ142" s="97"/>
      <c r="ABR142" s="97"/>
      <c r="ABS142" s="97"/>
      <c r="ABT142" s="97"/>
      <c r="ABU142" s="97"/>
      <c r="ABV142" s="97"/>
      <c r="ABW142" s="97"/>
      <c r="ABX142" s="97"/>
      <c r="ABY142" s="97"/>
      <c r="ABZ142" s="97"/>
      <c r="ACA142" s="97"/>
      <c r="ACB142" s="97"/>
      <c r="ACC142" s="97"/>
      <c r="ACD142" s="97"/>
      <c r="ACE142" s="97"/>
      <c r="ACF142" s="97"/>
      <c r="ACG142" s="97"/>
      <c r="ACH142" s="97"/>
      <c r="ACI142" s="97"/>
      <c r="ACJ142" s="97"/>
      <c r="ACK142" s="97"/>
      <c r="ACL142" s="97"/>
      <c r="ACM142" s="97"/>
      <c r="ACN142" s="97"/>
      <c r="ACO142" s="97"/>
      <c r="ACP142" s="97"/>
      <c r="ACQ142" s="97"/>
      <c r="ACR142" s="97"/>
      <c r="ACS142" s="97"/>
      <c r="ACT142" s="97"/>
      <c r="ACU142" s="97"/>
      <c r="ACV142" s="97"/>
      <c r="ACW142" s="97"/>
      <c r="ACX142" s="97"/>
      <c r="ACY142" s="97"/>
      <c r="ACZ142" s="97"/>
      <c r="ADA142" s="97"/>
      <c r="ADB142" s="97"/>
      <c r="ADC142" s="97"/>
      <c r="ADD142" s="97"/>
      <c r="ADE142" s="97"/>
      <c r="ADF142" s="97"/>
      <c r="ADG142" s="97"/>
      <c r="ADH142" s="97"/>
      <c r="ADI142" s="97"/>
      <c r="ADJ142" s="97"/>
      <c r="ADK142" s="97"/>
      <c r="ADL142" s="97"/>
      <c r="ADM142" s="97"/>
      <c r="ADN142" s="97"/>
      <c r="ADO142" s="97"/>
      <c r="ADP142" s="97"/>
      <c r="ADQ142" s="97"/>
      <c r="ADR142" s="97"/>
      <c r="ADS142" s="97"/>
      <c r="ADT142" s="97"/>
      <c r="ADU142" s="97"/>
      <c r="ADV142" s="97"/>
      <c r="ADW142" s="97"/>
      <c r="ADX142" s="97"/>
      <c r="ADY142" s="97"/>
      <c r="ADZ142" s="97"/>
      <c r="AEA142" s="97"/>
      <c r="AEB142" s="97"/>
      <c r="AEC142" s="97"/>
      <c r="AED142" s="97"/>
      <c r="AEE142" s="97"/>
      <c r="AEF142" s="97"/>
      <c r="AEG142" s="97"/>
      <c r="AEH142" s="97"/>
      <c r="AEI142" s="97"/>
      <c r="AEJ142" s="97"/>
      <c r="AEK142" s="97"/>
      <c r="AEL142" s="97"/>
      <c r="AEM142" s="97"/>
      <c r="AEN142" s="97"/>
      <c r="AEO142" s="97"/>
      <c r="AEP142" s="97"/>
      <c r="AEQ142" s="97"/>
      <c r="AER142" s="97"/>
      <c r="AES142" s="97"/>
      <c r="AET142" s="97"/>
      <c r="AEU142" s="97"/>
      <c r="AEV142" s="97"/>
      <c r="AEW142" s="97"/>
      <c r="AEX142" s="97"/>
      <c r="AEY142" s="97"/>
      <c r="AEZ142" s="97"/>
      <c r="AFA142" s="97"/>
      <c r="AFB142" s="97"/>
      <c r="AFC142" s="97"/>
      <c r="AFD142" s="97"/>
      <c r="AFE142" s="97"/>
      <c r="AFF142" s="97"/>
      <c r="AFG142" s="97"/>
      <c r="AFH142" s="97"/>
      <c r="AFI142" s="97"/>
      <c r="AFJ142" s="97"/>
      <c r="AFK142" s="97"/>
      <c r="AFL142" s="97"/>
      <c r="AFM142" s="97"/>
      <c r="AFN142" s="97"/>
      <c r="AFO142" s="97"/>
      <c r="AFP142" s="97"/>
      <c r="AFQ142" s="97"/>
      <c r="AFR142" s="97"/>
      <c r="AFS142" s="97"/>
      <c r="AFT142" s="97"/>
      <c r="AFU142" s="97"/>
      <c r="AFV142" s="97"/>
      <c r="AFW142" s="97"/>
      <c r="AFX142" s="97"/>
      <c r="AFY142" s="97"/>
      <c r="AFZ142" s="97"/>
      <c r="AGA142" s="97"/>
      <c r="AGB142" s="97"/>
      <c r="AGC142" s="97"/>
      <c r="AGD142" s="97"/>
      <c r="AGE142" s="97"/>
      <c r="AGF142" s="97"/>
      <c r="AGG142" s="97"/>
      <c r="AGH142" s="97"/>
      <c r="AGI142" s="97"/>
      <c r="AGJ142" s="97"/>
      <c r="AGK142" s="97"/>
      <c r="AGL142" s="97"/>
      <c r="AGM142" s="97"/>
      <c r="AGN142" s="97"/>
      <c r="AGO142" s="97"/>
      <c r="AGP142" s="97"/>
      <c r="AGQ142" s="97"/>
      <c r="AGR142" s="97"/>
      <c r="AGS142" s="97"/>
      <c r="AGT142" s="97"/>
      <c r="AGU142" s="97"/>
      <c r="AGV142" s="97"/>
      <c r="AGW142" s="97"/>
      <c r="AGX142" s="97"/>
      <c r="AGY142" s="97"/>
      <c r="AGZ142" s="97"/>
      <c r="AHA142" s="97"/>
      <c r="AHB142" s="97"/>
      <c r="AHC142" s="97"/>
      <c r="AHD142" s="97"/>
      <c r="AHE142" s="97"/>
      <c r="AHF142" s="97"/>
      <c r="AHG142" s="97"/>
      <c r="AHH142" s="97"/>
      <c r="AHI142" s="97"/>
      <c r="AHJ142" s="97"/>
      <c r="AHK142" s="97"/>
      <c r="AHL142" s="97"/>
      <c r="AHM142" s="97"/>
      <c r="AHN142" s="97"/>
      <c r="AHO142" s="97"/>
      <c r="AHP142" s="97"/>
      <c r="AHQ142" s="97"/>
      <c r="AHR142" s="97"/>
      <c r="AHS142" s="97"/>
      <c r="AHT142" s="97"/>
      <c r="AHU142" s="97"/>
      <c r="AHV142" s="97"/>
      <c r="AHW142" s="97"/>
      <c r="AHX142" s="97"/>
      <c r="AHY142" s="97"/>
      <c r="AHZ142" s="97"/>
      <c r="AIA142" s="97"/>
      <c r="AIB142" s="97"/>
      <c r="AIC142" s="97"/>
      <c r="AID142" s="97"/>
      <c r="AIE142" s="97"/>
      <c r="AIF142" s="97"/>
      <c r="AIG142" s="97"/>
      <c r="AIH142" s="97"/>
      <c r="AII142" s="97"/>
      <c r="AIJ142" s="97"/>
      <c r="AIK142" s="97"/>
      <c r="AIL142" s="97"/>
      <c r="AIM142" s="97"/>
      <c r="AIN142" s="97"/>
      <c r="AIO142" s="97"/>
      <c r="AIP142" s="97"/>
      <c r="AIQ142" s="97"/>
      <c r="AIR142" s="97"/>
      <c r="AIS142" s="97"/>
      <c r="AIT142" s="97"/>
      <c r="AIU142" s="97"/>
      <c r="AIV142" s="97"/>
      <c r="AIW142" s="97"/>
      <c r="AIX142" s="97"/>
      <c r="AIY142" s="97"/>
      <c r="AIZ142" s="97"/>
      <c r="AJA142" s="97"/>
      <c r="AJB142" s="97"/>
      <c r="AJC142" s="97"/>
      <c r="AJD142" s="97"/>
      <c r="AJE142" s="97"/>
      <c r="AJF142" s="97"/>
      <c r="AJG142" s="97"/>
      <c r="AJH142" s="97"/>
      <c r="AJI142" s="97"/>
      <c r="AJJ142" s="97"/>
      <c r="AJK142" s="97"/>
      <c r="AJL142" s="97"/>
      <c r="AJM142" s="97"/>
      <c r="AJN142" s="97"/>
      <c r="AJO142" s="97"/>
      <c r="AJP142" s="97"/>
      <c r="AJQ142" s="97"/>
      <c r="AJR142" s="97"/>
      <c r="AJS142" s="97"/>
      <c r="AJT142" s="97"/>
      <c r="AJU142" s="97"/>
      <c r="AJV142" s="97"/>
      <c r="AJW142" s="97"/>
      <c r="AJX142" s="97"/>
      <c r="AJY142" s="97"/>
      <c r="AJZ142" s="97"/>
      <c r="AKA142" s="97"/>
      <c r="AKB142" s="97"/>
      <c r="AKC142" s="97"/>
      <c r="AKD142" s="97"/>
      <c r="AKE142" s="97"/>
      <c r="AKF142" s="97"/>
      <c r="AKG142" s="97"/>
      <c r="AKH142" s="97"/>
      <c r="AKI142" s="97"/>
      <c r="AKJ142" s="97"/>
      <c r="AKK142" s="97"/>
      <c r="AKL142" s="97"/>
      <c r="AKM142" s="97"/>
      <c r="AKN142" s="97"/>
      <c r="AKO142" s="97"/>
      <c r="AKP142" s="97"/>
      <c r="AKQ142" s="97"/>
      <c r="AKR142" s="97"/>
      <c r="AKS142" s="97"/>
      <c r="AKT142" s="97"/>
      <c r="AKU142" s="97"/>
      <c r="AKV142" s="97"/>
      <c r="AKW142" s="97"/>
      <c r="AKX142" s="97"/>
      <c r="AKY142" s="97"/>
      <c r="AKZ142" s="97"/>
      <c r="ALA142" s="97"/>
      <c r="ALB142" s="97"/>
      <c r="ALC142" s="97"/>
      <c r="ALD142" s="97"/>
      <c r="ALE142" s="97"/>
      <c r="ALF142" s="97"/>
      <c r="ALG142" s="97"/>
      <c r="ALH142" s="97"/>
      <c r="ALI142" s="97"/>
      <c r="ALJ142" s="97"/>
      <c r="ALK142" s="97"/>
      <c r="ALL142" s="97"/>
      <c r="ALM142" s="97"/>
      <c r="ALN142" s="97"/>
      <c r="ALO142" s="97"/>
      <c r="ALP142" s="97"/>
      <c r="ALQ142" s="97"/>
      <c r="ALR142" s="97"/>
      <c r="ALS142" s="97"/>
      <c r="ALT142" s="97"/>
      <c r="ALU142" s="97"/>
      <c r="ALV142" s="97"/>
      <c r="ALW142" s="97"/>
      <c r="ALX142" s="97"/>
      <c r="ALY142" s="97"/>
      <c r="ALZ142" s="97"/>
      <c r="AMA142" s="97"/>
      <c r="AMB142" s="97"/>
      <c r="AMC142" s="97"/>
      <c r="AMD142" s="97"/>
      <c r="AME142" s="97"/>
      <c r="AMF142" s="97"/>
      <c r="AMG142" s="97"/>
      <c r="AMH142" s="97"/>
      <c r="AMI142" s="97"/>
      <c r="AMJ142" s="97"/>
      <c r="AMK142" s="97"/>
      <c r="AML142" s="97"/>
      <c r="AMM142" s="97"/>
      <c r="AMN142" s="97"/>
      <c r="AMO142" s="97"/>
      <c r="AMP142" s="97"/>
      <c r="AMQ142" s="97"/>
      <c r="AMR142" s="97"/>
      <c r="AMS142" s="97"/>
      <c r="AMT142" s="97"/>
      <c r="AMU142" s="97"/>
      <c r="AMV142" s="97"/>
      <c r="AMW142" s="97"/>
      <c r="AMX142" s="97"/>
      <c r="AMY142" s="97"/>
      <c r="AMZ142" s="97"/>
      <c r="ANA142" s="97"/>
      <c r="ANB142" s="97"/>
      <c r="ANC142" s="97"/>
      <c r="AND142" s="97"/>
      <c r="ANE142" s="97"/>
      <c r="ANF142" s="97"/>
      <c r="ANG142" s="97"/>
      <c r="ANH142" s="97"/>
      <c r="ANI142" s="97"/>
      <c r="ANJ142" s="97"/>
      <c r="ANK142" s="97"/>
      <c r="ANL142" s="97"/>
      <c r="ANM142" s="97"/>
      <c r="ANN142" s="97"/>
      <c r="ANO142" s="97"/>
      <c r="ANP142" s="97"/>
      <c r="ANQ142" s="97"/>
      <c r="ANR142" s="97"/>
      <c r="ANS142" s="97"/>
      <c r="ANT142" s="97"/>
      <c r="ANU142" s="97"/>
      <c r="ANV142" s="97"/>
      <c r="ANW142" s="97"/>
      <c r="ANX142" s="97"/>
      <c r="ANY142" s="97"/>
      <c r="ANZ142" s="97"/>
      <c r="AOA142" s="97"/>
      <c r="AOB142" s="97"/>
      <c r="AOC142" s="97"/>
      <c r="AOD142" s="97"/>
      <c r="AOE142" s="97"/>
      <c r="AOF142" s="97"/>
      <c r="AOG142" s="97"/>
      <c r="AOH142" s="97"/>
      <c r="AOI142" s="97"/>
      <c r="AOJ142" s="97"/>
      <c r="AOK142" s="97"/>
      <c r="AOL142" s="97"/>
      <c r="AOM142" s="97"/>
      <c r="AON142" s="97"/>
      <c r="AOO142" s="97"/>
      <c r="AOP142" s="97"/>
      <c r="AOQ142" s="97"/>
      <c r="AOR142" s="97"/>
      <c r="AOS142" s="97"/>
      <c r="AOT142" s="97"/>
      <c r="AOU142" s="97"/>
      <c r="AOV142" s="97"/>
      <c r="AOW142" s="97"/>
      <c r="AOX142" s="97"/>
      <c r="AOY142" s="97"/>
      <c r="AOZ142" s="97"/>
      <c r="APA142" s="97"/>
      <c r="APB142" s="97"/>
      <c r="APC142" s="97"/>
      <c r="APD142" s="97"/>
      <c r="APE142" s="97"/>
      <c r="APF142" s="97"/>
      <c r="APG142" s="97"/>
      <c r="APH142" s="97"/>
      <c r="API142" s="97"/>
      <c r="APJ142" s="97"/>
      <c r="APK142" s="97"/>
      <c r="APL142" s="97"/>
      <c r="APM142" s="97"/>
      <c r="APN142" s="97"/>
      <c r="APO142" s="97"/>
      <c r="APP142" s="97"/>
      <c r="APQ142" s="97"/>
      <c r="APR142" s="97"/>
      <c r="APS142" s="97"/>
      <c r="APT142" s="97"/>
      <c r="APU142" s="97"/>
      <c r="APV142" s="97"/>
      <c r="APW142" s="97"/>
      <c r="APX142" s="97"/>
      <c r="APY142" s="97"/>
      <c r="APZ142" s="97"/>
      <c r="AQA142" s="97"/>
      <c r="AQB142" s="97"/>
      <c r="AQC142" s="97"/>
      <c r="AQD142" s="97"/>
      <c r="AQE142" s="97"/>
      <c r="AQF142" s="97"/>
      <c r="AQG142" s="97"/>
      <c r="AQH142" s="97"/>
      <c r="AQI142" s="97"/>
      <c r="AQJ142" s="97"/>
      <c r="AQK142" s="97"/>
      <c r="AQL142" s="97"/>
      <c r="AQM142" s="97"/>
      <c r="AQN142" s="97"/>
      <c r="AQO142" s="97"/>
      <c r="AQP142" s="97"/>
      <c r="AQQ142" s="97"/>
      <c r="AQR142" s="97"/>
      <c r="AQS142" s="97"/>
      <c r="AQT142" s="97"/>
      <c r="AQU142" s="97"/>
      <c r="AQV142" s="97"/>
      <c r="AQW142" s="97"/>
      <c r="AQX142" s="97"/>
      <c r="AQY142" s="97"/>
      <c r="AQZ142" s="97"/>
      <c r="ARA142" s="97"/>
      <c r="ARB142" s="97"/>
      <c r="ARC142" s="97"/>
      <c r="ARD142" s="97"/>
      <c r="ARE142" s="97"/>
      <c r="ARF142" s="97"/>
      <c r="ARG142" s="97"/>
      <c r="ARH142" s="97"/>
      <c r="ARI142" s="97"/>
      <c r="ARJ142" s="97"/>
      <c r="ARK142" s="97"/>
      <c r="ARL142" s="97"/>
      <c r="ARM142" s="97"/>
      <c r="ARN142" s="97"/>
      <c r="ARO142" s="97"/>
      <c r="ARP142" s="97"/>
      <c r="ARQ142" s="97"/>
      <c r="ARR142" s="97"/>
      <c r="ARS142" s="97"/>
      <c r="ART142" s="97"/>
      <c r="ARU142" s="97"/>
      <c r="ARV142" s="97"/>
      <c r="ARW142" s="97"/>
      <c r="ARX142" s="97"/>
      <c r="ARY142" s="97"/>
      <c r="ARZ142" s="97"/>
      <c r="ASA142" s="97"/>
      <c r="ASB142" s="97"/>
      <c r="ASC142" s="97"/>
      <c r="ASD142" s="97"/>
      <c r="ASE142" s="97"/>
      <c r="ASF142" s="97"/>
      <c r="ASG142" s="97"/>
      <c r="ASH142" s="97"/>
      <c r="ASI142" s="97"/>
      <c r="ASJ142" s="97"/>
      <c r="ASK142" s="97"/>
      <c r="ASL142" s="97"/>
      <c r="ASM142" s="97"/>
      <c r="ASN142" s="97"/>
      <c r="ASO142" s="97"/>
      <c r="ASP142" s="97"/>
      <c r="ASQ142" s="97"/>
      <c r="ASR142" s="97"/>
      <c r="ASS142" s="97"/>
      <c r="AST142" s="97"/>
      <c r="ASU142" s="97"/>
      <c r="ASV142" s="97"/>
      <c r="ASW142" s="97"/>
      <c r="ASX142" s="97"/>
      <c r="ASY142" s="97"/>
      <c r="ASZ142" s="97"/>
      <c r="ATA142" s="97"/>
      <c r="ATB142" s="97"/>
      <c r="ATC142" s="97"/>
      <c r="ATD142" s="97"/>
      <c r="ATE142" s="97"/>
      <c r="ATF142" s="97"/>
      <c r="ATG142" s="97"/>
      <c r="ATH142" s="97"/>
      <c r="ATI142" s="97"/>
      <c r="ATJ142" s="97"/>
      <c r="ATK142" s="97"/>
      <c r="ATL142" s="97"/>
      <c r="ATM142" s="97"/>
      <c r="ATN142" s="97"/>
      <c r="ATO142" s="97"/>
      <c r="ATP142" s="97"/>
      <c r="ATQ142" s="97"/>
      <c r="ATR142" s="97"/>
      <c r="ATS142" s="97"/>
      <c r="ATT142" s="97"/>
      <c r="ATU142" s="97"/>
      <c r="ATV142" s="97"/>
      <c r="ATW142" s="97"/>
      <c r="ATX142" s="97"/>
      <c r="ATY142" s="97"/>
      <c r="ATZ142" s="97"/>
      <c r="AUA142" s="97"/>
      <c r="AUB142" s="97"/>
      <c r="AUC142" s="97"/>
      <c r="AUD142" s="97"/>
      <c r="AUE142" s="97"/>
      <c r="AUF142" s="97"/>
      <c r="AUG142" s="97"/>
      <c r="AUH142" s="97"/>
      <c r="AUI142" s="97"/>
      <c r="AUJ142" s="97"/>
      <c r="AUK142" s="97"/>
      <c r="AUL142" s="97"/>
      <c r="AUM142" s="97"/>
      <c r="AUN142" s="97"/>
      <c r="AUO142" s="97"/>
      <c r="AUP142" s="97"/>
      <c r="AUQ142" s="97"/>
      <c r="AUR142" s="97"/>
      <c r="AUS142" s="97"/>
      <c r="AUT142" s="97"/>
      <c r="AUU142" s="97"/>
      <c r="AUV142" s="97"/>
      <c r="AUW142" s="97"/>
      <c r="AUX142" s="97"/>
      <c r="AUY142" s="97"/>
      <c r="AUZ142" s="97"/>
      <c r="AVA142" s="97"/>
      <c r="AVB142" s="97"/>
      <c r="AVC142" s="97"/>
      <c r="AVD142" s="97"/>
      <c r="AVE142" s="97"/>
      <c r="AVF142" s="97"/>
      <c r="AVG142" s="97"/>
      <c r="AVH142" s="97"/>
      <c r="AVI142" s="97"/>
      <c r="AVJ142" s="97"/>
      <c r="AVK142" s="97"/>
      <c r="AVL142" s="97"/>
      <c r="AVM142" s="97"/>
      <c r="AVN142" s="97"/>
      <c r="AVO142" s="97"/>
      <c r="AVP142" s="97"/>
      <c r="AVQ142" s="97"/>
      <c r="AVR142" s="97"/>
      <c r="AVS142" s="97"/>
      <c r="AVT142" s="97"/>
      <c r="AVU142" s="97"/>
      <c r="AVV142" s="97"/>
      <c r="AVW142" s="97"/>
      <c r="AVX142" s="97"/>
      <c r="AVY142" s="97"/>
      <c r="AVZ142" s="97"/>
      <c r="AWA142" s="97"/>
      <c r="AWB142" s="97"/>
      <c r="AWC142" s="97"/>
      <c r="AWD142" s="97"/>
      <c r="AWE142" s="97"/>
      <c r="AWF142" s="97"/>
      <c r="AWG142" s="97"/>
      <c r="AWH142" s="97"/>
      <c r="AWI142" s="97"/>
      <c r="AWJ142" s="97"/>
      <c r="AWK142" s="97"/>
      <c r="AWL142" s="97"/>
      <c r="AWM142" s="97"/>
      <c r="AWN142" s="97"/>
      <c r="AWO142" s="97"/>
      <c r="AWP142" s="97"/>
      <c r="AWQ142" s="97"/>
      <c r="AWR142" s="97"/>
      <c r="AWS142" s="97"/>
      <c r="AWT142" s="97"/>
      <c r="AWU142" s="97"/>
      <c r="AWV142" s="97"/>
      <c r="AWW142" s="97"/>
      <c r="AWX142" s="97"/>
      <c r="AWY142" s="97"/>
      <c r="AWZ142" s="97"/>
      <c r="AXA142" s="97"/>
      <c r="AXB142" s="97"/>
      <c r="AXC142" s="97"/>
      <c r="AXD142" s="97"/>
      <c r="AXE142" s="97"/>
      <c r="AXF142" s="97"/>
      <c r="AXG142" s="97"/>
      <c r="AXH142" s="97"/>
      <c r="AXI142" s="97"/>
      <c r="AXJ142" s="97"/>
      <c r="AXK142" s="97"/>
      <c r="AXL142" s="97"/>
      <c r="AXM142" s="97"/>
      <c r="AXN142" s="97"/>
      <c r="AXO142" s="97"/>
      <c r="AXP142" s="97"/>
      <c r="AXQ142" s="97"/>
      <c r="AXR142" s="97"/>
      <c r="AXS142" s="97"/>
      <c r="AXT142" s="97"/>
      <c r="AXU142" s="97"/>
      <c r="AXV142" s="97"/>
      <c r="AXW142" s="97"/>
      <c r="AXX142" s="97"/>
      <c r="AXY142" s="97"/>
      <c r="AXZ142" s="97"/>
      <c r="AYA142" s="97"/>
      <c r="AYB142" s="97"/>
      <c r="AYC142" s="97"/>
      <c r="AYD142" s="97"/>
      <c r="AYE142" s="97"/>
      <c r="AYF142" s="97"/>
      <c r="AYG142" s="97"/>
      <c r="AYH142" s="97"/>
      <c r="AYI142" s="97"/>
      <c r="AYJ142" s="97"/>
      <c r="AYK142" s="97"/>
      <c r="AYL142" s="97"/>
      <c r="AYM142" s="97"/>
      <c r="AYN142" s="97"/>
      <c r="AYO142" s="97"/>
      <c r="AYP142" s="97"/>
      <c r="AYQ142" s="97"/>
      <c r="AYR142" s="97"/>
      <c r="AYS142" s="97"/>
      <c r="AYT142" s="97"/>
      <c r="AYU142" s="97"/>
      <c r="AYV142" s="97"/>
      <c r="AYW142" s="97"/>
      <c r="AYX142" s="97"/>
      <c r="AYY142" s="97"/>
      <c r="AYZ142" s="97"/>
      <c r="AZA142" s="97"/>
      <c r="AZB142" s="97"/>
      <c r="AZC142" s="97"/>
      <c r="AZD142" s="97"/>
      <c r="AZE142" s="97"/>
      <c r="AZF142" s="97"/>
      <c r="AZG142" s="97"/>
      <c r="AZH142" s="97"/>
      <c r="AZI142" s="97"/>
      <c r="AZJ142" s="97"/>
      <c r="AZK142" s="97"/>
      <c r="AZL142" s="97"/>
      <c r="AZM142" s="97"/>
      <c r="AZN142" s="97"/>
      <c r="AZO142" s="97"/>
      <c r="AZP142" s="97"/>
      <c r="AZQ142" s="97"/>
      <c r="AZR142" s="97"/>
      <c r="AZS142" s="97"/>
      <c r="AZT142" s="97"/>
      <c r="AZU142" s="97"/>
      <c r="AZV142" s="97"/>
      <c r="AZW142" s="97"/>
      <c r="AZX142" s="97"/>
      <c r="AZY142" s="97"/>
      <c r="AZZ142" s="97"/>
      <c r="BAA142" s="97"/>
      <c r="BAB142" s="97"/>
      <c r="BAC142" s="97"/>
      <c r="BAD142" s="97"/>
      <c r="BAE142" s="97"/>
      <c r="BAF142" s="97"/>
      <c r="BAG142" s="97"/>
      <c r="BAH142" s="97"/>
      <c r="BAI142" s="97"/>
      <c r="BAJ142" s="97"/>
      <c r="BAK142" s="97"/>
      <c r="BAL142" s="97"/>
      <c r="BAM142" s="97"/>
      <c r="BAN142" s="97"/>
      <c r="BAO142" s="97"/>
      <c r="BAP142" s="97"/>
      <c r="BAQ142" s="97"/>
      <c r="BAR142" s="97"/>
      <c r="BAS142" s="97"/>
      <c r="BAT142" s="97"/>
      <c r="BAU142" s="97"/>
      <c r="BAV142" s="97"/>
      <c r="BAW142" s="97"/>
      <c r="BAX142" s="97"/>
      <c r="BAY142" s="97"/>
      <c r="BAZ142" s="97"/>
      <c r="BBA142" s="97"/>
      <c r="BBB142" s="97"/>
      <c r="BBC142" s="97"/>
      <c r="BBD142" s="97"/>
      <c r="BBE142" s="97"/>
      <c r="BBF142" s="97"/>
      <c r="BBG142" s="97"/>
      <c r="BBH142" s="97"/>
      <c r="BBI142" s="97"/>
      <c r="BBJ142" s="97"/>
      <c r="BBK142" s="97"/>
      <c r="BBL142" s="97"/>
      <c r="BBM142" s="97"/>
      <c r="BBN142" s="97"/>
      <c r="BBO142" s="97"/>
      <c r="BBP142" s="97"/>
      <c r="BBQ142" s="97"/>
      <c r="BBR142" s="97"/>
      <c r="BBS142" s="97"/>
      <c r="BBT142" s="97"/>
      <c r="BBU142" s="97"/>
      <c r="BBV142" s="97"/>
      <c r="BBW142" s="97"/>
      <c r="BBX142" s="97"/>
      <c r="BBY142" s="97"/>
      <c r="BBZ142" s="97"/>
      <c r="BCA142" s="97"/>
      <c r="BCB142" s="97"/>
      <c r="BCC142" s="97"/>
      <c r="BCD142" s="97"/>
      <c r="BCE142" s="97"/>
      <c r="BCF142" s="97"/>
      <c r="BCG142" s="97"/>
      <c r="BCH142" s="97"/>
      <c r="BCI142" s="97"/>
      <c r="BCJ142" s="97"/>
      <c r="BCK142" s="97"/>
      <c r="BCL142" s="97"/>
      <c r="BCM142" s="97"/>
      <c r="BCN142" s="97"/>
      <c r="BCO142" s="97"/>
      <c r="BCP142" s="97"/>
      <c r="BCQ142" s="97"/>
      <c r="BCR142" s="97"/>
      <c r="BCS142" s="97"/>
      <c r="BCT142" s="97"/>
      <c r="BCU142" s="97"/>
      <c r="BCV142" s="97"/>
      <c r="BCW142" s="97"/>
      <c r="BCX142" s="97"/>
      <c r="BCY142" s="97"/>
      <c r="BCZ142" s="97"/>
      <c r="BDA142" s="97"/>
      <c r="BDB142" s="97"/>
      <c r="BDC142" s="97"/>
      <c r="BDD142" s="97"/>
      <c r="BDE142" s="97"/>
      <c r="BDF142" s="97"/>
      <c r="BDG142" s="97"/>
      <c r="BDH142" s="97"/>
      <c r="BDI142" s="97"/>
      <c r="BDJ142" s="97"/>
      <c r="BDK142" s="97"/>
      <c r="BDL142" s="97"/>
      <c r="BDM142" s="97"/>
      <c r="BDN142" s="97"/>
      <c r="BDO142" s="97"/>
      <c r="BDP142" s="97"/>
      <c r="BDQ142" s="97"/>
      <c r="BDR142" s="97"/>
      <c r="BDS142" s="97"/>
      <c r="BDT142" s="97"/>
      <c r="BDU142" s="97"/>
      <c r="BDV142" s="97"/>
      <c r="BDW142" s="97"/>
      <c r="BDX142" s="97"/>
      <c r="BDY142" s="97"/>
      <c r="BDZ142" s="97"/>
      <c r="BEA142" s="97"/>
      <c r="BEB142" s="97"/>
      <c r="BEC142" s="97"/>
      <c r="BED142" s="97"/>
      <c r="BEE142" s="97"/>
      <c r="BEF142" s="97"/>
      <c r="BEG142" s="97"/>
      <c r="BEH142" s="97"/>
      <c r="BEI142" s="97"/>
      <c r="BEJ142" s="97"/>
      <c r="BEK142" s="97"/>
      <c r="BEL142" s="97"/>
      <c r="BEM142" s="97"/>
      <c r="BEN142" s="97"/>
      <c r="BEO142" s="97"/>
      <c r="BEP142" s="97"/>
      <c r="BEQ142" s="97"/>
      <c r="BER142" s="97"/>
      <c r="BES142" s="97"/>
      <c r="BET142" s="97"/>
      <c r="BEU142" s="97"/>
      <c r="BEV142" s="97"/>
      <c r="BEW142" s="97"/>
      <c r="BEX142" s="97"/>
      <c r="BEY142" s="97"/>
      <c r="BEZ142" s="97"/>
      <c r="BFA142" s="97"/>
      <c r="BFB142" s="97"/>
      <c r="BFC142" s="97"/>
      <c r="BFD142" s="97"/>
      <c r="BFE142" s="97"/>
      <c r="BFF142" s="97"/>
      <c r="BFG142" s="97"/>
      <c r="BFH142" s="97"/>
      <c r="BFI142" s="97"/>
      <c r="BFJ142" s="97"/>
      <c r="BFK142" s="97"/>
      <c r="BFL142" s="97"/>
      <c r="BFM142" s="97"/>
      <c r="BFN142" s="97"/>
      <c r="BFO142" s="97"/>
      <c r="BFP142" s="97"/>
      <c r="BFQ142" s="97"/>
      <c r="BFR142" s="97"/>
      <c r="BFS142" s="97"/>
      <c r="BFT142" s="97"/>
      <c r="BFU142" s="97"/>
      <c r="BFV142" s="97"/>
      <c r="BFW142" s="97"/>
      <c r="BFX142" s="97"/>
      <c r="BFY142" s="97"/>
      <c r="BFZ142" s="97"/>
      <c r="BGA142" s="97"/>
      <c r="BGB142" s="97"/>
      <c r="BGC142" s="97"/>
      <c r="BGD142" s="97"/>
      <c r="BGE142" s="97"/>
      <c r="BGF142" s="97"/>
      <c r="BGG142" s="97"/>
      <c r="BGH142" s="97"/>
      <c r="BGI142" s="97"/>
      <c r="BGJ142" s="97"/>
      <c r="BGK142" s="97"/>
      <c r="BGL142" s="97"/>
      <c r="BGM142" s="97"/>
      <c r="BGN142" s="97"/>
      <c r="BGO142" s="97"/>
      <c r="BGP142" s="97"/>
      <c r="BGQ142" s="97"/>
      <c r="BGR142" s="97"/>
      <c r="BGS142" s="97"/>
      <c r="BGT142" s="97"/>
      <c r="BGU142" s="97"/>
      <c r="BGV142" s="97"/>
      <c r="BGW142" s="97"/>
      <c r="BGX142" s="97"/>
      <c r="BGY142" s="97"/>
      <c r="BGZ142" s="97"/>
      <c r="BHA142" s="97"/>
      <c r="BHB142" s="97"/>
      <c r="BHC142" s="97"/>
      <c r="BHD142" s="97"/>
      <c r="BHE142" s="97"/>
      <c r="BHF142" s="97"/>
      <c r="BHG142" s="97"/>
      <c r="BHH142" s="97"/>
      <c r="BHI142" s="97"/>
      <c r="BHJ142" s="97"/>
      <c r="BHK142" s="97"/>
      <c r="BHL142" s="97"/>
      <c r="BHM142" s="97"/>
      <c r="BHN142" s="97"/>
      <c r="BHO142" s="97"/>
      <c r="BHP142" s="97"/>
      <c r="BHQ142" s="97"/>
      <c r="BHR142" s="97"/>
      <c r="BHS142" s="97"/>
      <c r="BHT142" s="97"/>
      <c r="BHU142" s="97"/>
      <c r="BHV142" s="97"/>
      <c r="BHW142" s="97"/>
      <c r="BHX142" s="97"/>
      <c r="BHY142" s="97"/>
      <c r="BHZ142" s="97"/>
      <c r="BIA142" s="97"/>
      <c r="BIB142" s="97"/>
      <c r="BIC142" s="97"/>
      <c r="BID142" s="97"/>
      <c r="BIE142" s="97"/>
      <c r="BIF142" s="97"/>
      <c r="BIG142" s="97"/>
      <c r="BIH142" s="97"/>
      <c r="BII142" s="97"/>
      <c r="BIJ142" s="97"/>
      <c r="BIK142" s="97"/>
      <c r="BIL142" s="97"/>
      <c r="BIM142" s="97"/>
      <c r="BIN142" s="97"/>
      <c r="BIO142" s="97"/>
      <c r="BIP142" s="97"/>
      <c r="BIQ142" s="97"/>
      <c r="BIR142" s="97"/>
      <c r="BIS142" s="97"/>
      <c r="BIT142" s="97"/>
      <c r="BIU142" s="97"/>
      <c r="BIV142" s="97"/>
      <c r="BIW142" s="97"/>
      <c r="BIX142" s="97"/>
      <c r="BIY142" s="97"/>
      <c r="BIZ142" s="97"/>
      <c r="BJA142" s="97"/>
      <c r="BJB142" s="97"/>
      <c r="BJC142" s="97"/>
      <c r="BJD142" s="97"/>
      <c r="BJE142" s="97"/>
      <c r="BJF142" s="97"/>
      <c r="BJG142" s="97"/>
      <c r="BJH142" s="97"/>
      <c r="BJI142" s="97"/>
      <c r="BJJ142" s="97"/>
      <c r="BJK142" s="97"/>
      <c r="BJL142" s="97"/>
      <c r="BJM142" s="97"/>
      <c r="BJN142" s="97"/>
      <c r="BJO142" s="97"/>
      <c r="BJP142" s="97"/>
      <c r="BJQ142" s="97"/>
      <c r="BJR142" s="97"/>
      <c r="BJS142" s="97"/>
      <c r="BJT142" s="97"/>
      <c r="BJU142" s="97"/>
      <c r="BJV142" s="97"/>
      <c r="BJW142" s="97"/>
      <c r="BJX142" s="97"/>
      <c r="BJY142" s="97"/>
      <c r="BJZ142" s="97"/>
      <c r="BKA142" s="97"/>
      <c r="BKB142" s="97"/>
      <c r="BKC142" s="97"/>
      <c r="BKD142" s="97"/>
      <c r="BKE142" s="97"/>
      <c r="BKF142" s="97"/>
      <c r="BKG142" s="97"/>
      <c r="BKH142" s="97"/>
      <c r="BKI142" s="97"/>
      <c r="BKJ142" s="97"/>
      <c r="BKK142" s="97"/>
      <c r="BKL142" s="97"/>
      <c r="BKM142" s="97"/>
      <c r="BKN142" s="97"/>
      <c r="BKO142" s="97"/>
      <c r="BKP142" s="97"/>
      <c r="BKQ142" s="97"/>
      <c r="BKR142" s="97"/>
      <c r="BKS142" s="97"/>
      <c r="BKT142" s="97"/>
      <c r="BKU142" s="97"/>
      <c r="BKV142" s="97"/>
      <c r="BKW142" s="97"/>
      <c r="BKX142" s="97"/>
      <c r="BKY142" s="97"/>
      <c r="BKZ142" s="97"/>
      <c r="BLA142" s="97"/>
      <c r="BLB142" s="97"/>
      <c r="BLC142" s="97"/>
      <c r="BLD142" s="97"/>
      <c r="BLE142" s="97"/>
      <c r="BLF142" s="97"/>
      <c r="BLG142" s="97"/>
      <c r="BLH142" s="97"/>
      <c r="BLI142" s="97"/>
      <c r="BLJ142" s="97"/>
      <c r="BLK142" s="97"/>
      <c r="BLL142" s="97"/>
      <c r="BLM142" s="97"/>
      <c r="BLN142" s="97"/>
      <c r="BLO142" s="97"/>
      <c r="BLP142" s="97"/>
      <c r="BLQ142" s="97"/>
      <c r="BLR142" s="97"/>
      <c r="BLS142" s="97"/>
      <c r="BLT142" s="97"/>
      <c r="BLU142" s="97"/>
      <c r="BLV142" s="97"/>
      <c r="BLW142" s="97"/>
      <c r="BLX142" s="97"/>
      <c r="BLY142" s="97"/>
      <c r="BLZ142" s="97"/>
      <c r="BMA142" s="97"/>
      <c r="BMB142" s="97"/>
      <c r="BMC142" s="97"/>
      <c r="BMD142" s="97"/>
      <c r="BME142" s="97"/>
      <c r="BMF142" s="97"/>
      <c r="BMG142" s="97"/>
      <c r="BMH142" s="97"/>
      <c r="BMI142" s="97"/>
      <c r="BMJ142" s="97"/>
      <c r="BMK142" s="97"/>
      <c r="BML142" s="97"/>
      <c r="BMM142" s="97"/>
      <c r="BMN142" s="97"/>
      <c r="BMO142" s="97"/>
      <c r="BMP142" s="97"/>
      <c r="BMQ142" s="97"/>
      <c r="BMR142" s="97"/>
      <c r="BMS142" s="97"/>
      <c r="BMT142" s="97"/>
      <c r="BMU142" s="97"/>
      <c r="BMV142" s="97"/>
      <c r="BMW142" s="97"/>
      <c r="BMX142" s="97"/>
      <c r="BMY142" s="97"/>
      <c r="BMZ142" s="97"/>
      <c r="BNA142" s="97"/>
      <c r="BNB142" s="97"/>
      <c r="BNC142" s="97"/>
      <c r="BND142" s="97"/>
      <c r="BNE142" s="97"/>
      <c r="BNF142" s="97"/>
      <c r="BNG142" s="97"/>
      <c r="BNH142" s="97"/>
      <c r="BNI142" s="97"/>
      <c r="BNJ142" s="97"/>
      <c r="BNK142" s="97"/>
      <c r="BNL142" s="97"/>
      <c r="BNM142" s="97"/>
      <c r="BNN142" s="97"/>
      <c r="BNO142" s="97"/>
      <c r="BNP142" s="97"/>
      <c r="BNQ142" s="97"/>
      <c r="BNR142" s="97"/>
      <c r="BNS142" s="97"/>
      <c r="BNT142" s="97"/>
      <c r="BNU142" s="97"/>
      <c r="BNV142" s="97"/>
      <c r="BNW142" s="97"/>
      <c r="BNX142" s="97"/>
      <c r="BNY142" s="97"/>
      <c r="BNZ142" s="97"/>
      <c r="BOA142" s="97"/>
      <c r="BOB142" s="97"/>
      <c r="BOC142" s="97"/>
      <c r="BOD142" s="97"/>
      <c r="BOE142" s="97"/>
      <c r="BOF142" s="97"/>
      <c r="BOG142" s="97"/>
      <c r="BOH142" s="97"/>
      <c r="BOI142" s="97"/>
      <c r="BOJ142" s="97"/>
      <c r="BOK142" s="97"/>
      <c r="BOL142" s="97"/>
      <c r="BOM142" s="97"/>
      <c r="BON142" s="97"/>
      <c r="BOO142" s="97"/>
      <c r="BOP142" s="97"/>
      <c r="BOQ142" s="97"/>
      <c r="BOR142" s="97"/>
      <c r="BOS142" s="97"/>
      <c r="BOT142" s="97"/>
      <c r="BOU142" s="97"/>
      <c r="BOV142" s="97"/>
      <c r="BOW142" s="97"/>
      <c r="BOX142" s="97"/>
      <c r="BOY142" s="97"/>
      <c r="BOZ142" s="97"/>
      <c r="BPA142" s="97"/>
      <c r="BPB142" s="97"/>
      <c r="BPC142" s="97"/>
      <c r="BPD142" s="97"/>
      <c r="BPE142" s="97"/>
      <c r="BPF142" s="97"/>
      <c r="BPG142" s="97"/>
      <c r="BPH142" s="97"/>
      <c r="BPI142" s="97"/>
      <c r="BPJ142" s="97"/>
      <c r="BPK142" s="97"/>
      <c r="BPL142" s="97"/>
      <c r="BPM142" s="97"/>
      <c r="BPN142" s="97"/>
      <c r="BPO142" s="97"/>
      <c r="BPP142" s="97"/>
      <c r="BPQ142" s="97"/>
      <c r="BPR142" s="97"/>
      <c r="BPS142" s="97"/>
      <c r="BPT142" s="97"/>
      <c r="BPU142" s="97"/>
      <c r="BPV142" s="97"/>
      <c r="BPW142" s="97"/>
      <c r="BPX142" s="97"/>
      <c r="BPY142" s="97"/>
      <c r="BPZ142" s="97"/>
      <c r="BQA142" s="97"/>
      <c r="BQB142" s="97"/>
      <c r="BQC142" s="97"/>
      <c r="BQD142" s="97"/>
      <c r="BQE142" s="97"/>
      <c r="BQF142" s="97"/>
      <c r="BQG142" s="97"/>
      <c r="BQH142" s="97"/>
      <c r="BQI142" s="97"/>
      <c r="BQJ142" s="97"/>
      <c r="BQK142" s="97"/>
      <c r="BQL142" s="97"/>
      <c r="BQM142" s="97"/>
      <c r="BQN142" s="97"/>
      <c r="BQO142" s="97"/>
      <c r="BQP142" s="97"/>
      <c r="BQQ142" s="97"/>
      <c r="BQR142" s="97"/>
      <c r="BQS142" s="97"/>
      <c r="BQT142" s="97"/>
      <c r="BQU142" s="97"/>
      <c r="BQV142" s="97"/>
      <c r="BQW142" s="97"/>
    </row>
    <row r="143" spans="1:1817" ht="38.25" hidden="1" x14ac:dyDescent="0.25">
      <c r="A143" s="69" t="s">
        <v>315</v>
      </c>
      <c r="B143" s="69" t="s">
        <v>338</v>
      </c>
      <c r="C143" s="69" t="s">
        <v>97</v>
      </c>
      <c r="D143" s="55" t="s">
        <v>219</v>
      </c>
      <c r="E143" s="35">
        <v>25</v>
      </c>
      <c r="F143" s="55" t="s">
        <v>100</v>
      </c>
      <c r="G143" s="35">
        <v>158</v>
      </c>
      <c r="H143" s="56" t="s">
        <v>308</v>
      </c>
      <c r="I143" s="57">
        <v>372</v>
      </c>
      <c r="J143" s="58" t="s">
        <v>309</v>
      </c>
      <c r="K143" s="57">
        <v>247</v>
      </c>
      <c r="L143" s="56" t="s">
        <v>310</v>
      </c>
      <c r="M143" s="35"/>
      <c r="N143" s="57">
        <v>1107</v>
      </c>
      <c r="O143" s="57">
        <v>3</v>
      </c>
      <c r="P143" s="58" t="s">
        <v>312</v>
      </c>
      <c r="Q143" s="277" t="s">
        <v>26</v>
      </c>
      <c r="R143" s="59">
        <f t="shared" si="130"/>
        <v>74</v>
      </c>
      <c r="S143" s="59">
        <v>9</v>
      </c>
      <c r="T143" s="59">
        <v>25</v>
      </c>
      <c r="U143" s="59">
        <v>20</v>
      </c>
      <c r="V143" s="59">
        <v>15</v>
      </c>
      <c r="W143" s="59">
        <v>5</v>
      </c>
      <c r="X143" s="47">
        <v>15</v>
      </c>
      <c r="Y143" s="47">
        <v>25</v>
      </c>
      <c r="Z143" s="240">
        <f t="shared" si="131"/>
        <v>1</v>
      </c>
      <c r="AA143" s="47"/>
      <c r="AB143" s="47"/>
      <c r="AC143" s="240"/>
      <c r="AD143" s="47"/>
      <c r="AE143" s="47"/>
      <c r="AF143" s="240"/>
      <c r="AG143" s="47">
        <v>38</v>
      </c>
      <c r="AJ143" s="47"/>
      <c r="AK143" s="47"/>
      <c r="AL143" s="47"/>
      <c r="AM143" s="47"/>
      <c r="AN143" s="47">
        <v>38</v>
      </c>
    </row>
    <row r="144" spans="1:1817" ht="38.25" hidden="1" x14ac:dyDescent="0.25">
      <c r="A144" s="69" t="s">
        <v>315</v>
      </c>
      <c r="B144" s="69" t="s">
        <v>338</v>
      </c>
      <c r="C144" s="69" t="s">
        <v>97</v>
      </c>
      <c r="D144" s="55" t="s">
        <v>219</v>
      </c>
      <c r="E144" s="35">
        <v>25</v>
      </c>
      <c r="F144" s="55" t="s">
        <v>100</v>
      </c>
      <c r="G144" s="35">
        <v>158</v>
      </c>
      <c r="H144" s="56" t="s">
        <v>308</v>
      </c>
      <c r="I144" s="57">
        <v>372</v>
      </c>
      <c r="J144" s="58" t="s">
        <v>309</v>
      </c>
      <c r="K144" s="57">
        <v>247</v>
      </c>
      <c r="L144" s="56" t="s">
        <v>310</v>
      </c>
      <c r="M144" s="35"/>
      <c r="N144" s="57">
        <v>1107</v>
      </c>
      <c r="O144" s="57">
        <v>3</v>
      </c>
      <c r="P144" s="58" t="s">
        <v>313</v>
      </c>
      <c r="Q144" s="277" t="s">
        <v>26</v>
      </c>
      <c r="R144" s="59">
        <f t="shared" si="130"/>
        <v>3898</v>
      </c>
      <c r="S144" s="59">
        <v>542</v>
      </c>
      <c r="T144" s="59">
        <v>1130</v>
      </c>
      <c r="U144" s="59">
        <v>1033</v>
      </c>
      <c r="V144" s="59">
        <v>900</v>
      </c>
      <c r="W144" s="59">
        <v>293</v>
      </c>
      <c r="X144" s="47">
        <v>235</v>
      </c>
      <c r="Y144" s="47">
        <v>293</v>
      </c>
      <c r="Z144" s="240">
        <f t="shared" si="131"/>
        <v>0.25929203539823009</v>
      </c>
      <c r="AA144" s="47"/>
      <c r="AB144" s="47"/>
      <c r="AC144" s="240"/>
      <c r="AD144" s="47"/>
      <c r="AE144" s="47"/>
      <c r="AF144" s="240"/>
      <c r="AG144" s="47">
        <v>525</v>
      </c>
      <c r="AJ144" s="47"/>
      <c r="AK144" s="47"/>
      <c r="AL144" s="47"/>
      <c r="AM144" s="47"/>
      <c r="AN144" s="47">
        <v>1060</v>
      </c>
    </row>
    <row r="145" spans="1:1817" s="164" customFormat="1" ht="38.25" hidden="1" x14ac:dyDescent="0.25">
      <c r="A145" s="74" t="s">
        <v>315</v>
      </c>
      <c r="B145" s="73" t="s">
        <v>336</v>
      </c>
      <c r="C145" s="74" t="s">
        <v>97</v>
      </c>
      <c r="D145" s="84" t="s">
        <v>219</v>
      </c>
      <c r="E145" s="74">
        <v>25</v>
      </c>
      <c r="F145" s="84" t="s">
        <v>100</v>
      </c>
      <c r="G145" s="74">
        <v>158</v>
      </c>
      <c r="H145" s="84" t="s">
        <v>308</v>
      </c>
      <c r="I145" s="85">
        <v>372</v>
      </c>
      <c r="J145" s="86" t="s">
        <v>309</v>
      </c>
      <c r="K145" s="85">
        <v>247</v>
      </c>
      <c r="L145" s="86" t="s">
        <v>310</v>
      </c>
      <c r="M145" s="74"/>
      <c r="N145" s="85"/>
      <c r="O145" s="85"/>
      <c r="P145" s="86"/>
      <c r="Q145" s="282" t="s">
        <v>26</v>
      </c>
      <c r="R145" s="87">
        <f>+SUM(S145:W145)</f>
        <v>1700000</v>
      </c>
      <c r="S145" s="87">
        <f>+S142</f>
        <v>0</v>
      </c>
      <c r="T145" s="87">
        <f>+T142</f>
        <v>582280</v>
      </c>
      <c r="U145" s="87">
        <f>+U142</f>
        <v>545700</v>
      </c>
      <c r="V145" s="87">
        <f>+V142</f>
        <v>545620</v>
      </c>
      <c r="W145" s="87">
        <f>+W142</f>
        <v>26400</v>
      </c>
      <c r="X145" s="307">
        <f t="shared" ref="X145:AA145" si="132">+X142</f>
        <v>314738</v>
      </c>
      <c r="Y145" s="87">
        <f t="shared" si="132"/>
        <v>388217</v>
      </c>
      <c r="Z145" s="246">
        <f t="shared" si="132"/>
        <v>0.66671876073366765</v>
      </c>
      <c r="AA145" s="87">
        <f t="shared" si="132"/>
        <v>0</v>
      </c>
      <c r="AB145" s="87"/>
      <c r="AC145" s="246"/>
      <c r="AD145" s="87">
        <f>+AD142</f>
        <v>0</v>
      </c>
      <c r="AE145" s="87"/>
      <c r="AF145" s="246"/>
      <c r="AG145" s="87">
        <f>+AG142</f>
        <v>501433</v>
      </c>
      <c r="AJ145" s="87">
        <f>+AJ142</f>
        <v>0</v>
      </c>
      <c r="AK145" s="87"/>
      <c r="AL145" s="87"/>
      <c r="AM145" s="87">
        <f>+AM142</f>
        <v>0</v>
      </c>
      <c r="AN145" s="87">
        <f>+AN142</f>
        <v>765628</v>
      </c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3"/>
      <c r="FH145" s="163"/>
      <c r="FI145" s="163"/>
      <c r="FJ145" s="163"/>
      <c r="FK145" s="163"/>
      <c r="FL145" s="163"/>
      <c r="FM145" s="163"/>
      <c r="FN145" s="163"/>
      <c r="FO145" s="163"/>
      <c r="FP145" s="163"/>
      <c r="FQ145" s="163"/>
      <c r="FR145" s="163"/>
      <c r="FS145" s="163"/>
      <c r="FT145" s="163"/>
      <c r="FU145" s="163"/>
      <c r="FV145" s="163"/>
      <c r="FW145" s="163"/>
      <c r="FX145" s="163"/>
      <c r="FY145" s="163"/>
      <c r="FZ145" s="163"/>
      <c r="GA145" s="163"/>
      <c r="GB145" s="163"/>
      <c r="GC145" s="163"/>
      <c r="GD145" s="163"/>
      <c r="GE145" s="163"/>
      <c r="GF145" s="163"/>
      <c r="GG145" s="163"/>
      <c r="GH145" s="163"/>
      <c r="GI145" s="163"/>
      <c r="GJ145" s="163"/>
      <c r="GK145" s="163"/>
      <c r="GL145" s="163"/>
      <c r="GM145" s="163"/>
      <c r="GN145" s="163"/>
      <c r="GO145" s="163"/>
      <c r="GP145" s="163"/>
      <c r="GQ145" s="163"/>
      <c r="GR145" s="163"/>
      <c r="GS145" s="163"/>
      <c r="GT145" s="163"/>
      <c r="GU145" s="163"/>
      <c r="GV145" s="163"/>
      <c r="GW145" s="163"/>
      <c r="GX145" s="163"/>
      <c r="GY145" s="163"/>
      <c r="GZ145" s="163"/>
      <c r="HA145" s="163"/>
      <c r="HB145" s="163"/>
      <c r="HC145" s="163"/>
      <c r="HD145" s="163"/>
      <c r="HE145" s="163"/>
      <c r="HF145" s="163"/>
      <c r="HG145" s="163"/>
      <c r="HH145" s="163"/>
      <c r="HI145" s="163"/>
      <c r="HJ145" s="163"/>
      <c r="HK145" s="163"/>
      <c r="HL145" s="163"/>
      <c r="HM145" s="163"/>
      <c r="HN145" s="163"/>
      <c r="HO145" s="163"/>
      <c r="HP145" s="163"/>
      <c r="HQ145" s="163"/>
      <c r="HR145" s="163"/>
      <c r="HS145" s="163"/>
      <c r="HT145" s="163"/>
      <c r="HU145" s="163"/>
      <c r="HV145" s="163"/>
      <c r="HW145" s="163"/>
      <c r="HX145" s="163"/>
      <c r="HY145" s="163"/>
      <c r="HZ145" s="163"/>
      <c r="IA145" s="163"/>
      <c r="IB145" s="163"/>
      <c r="IC145" s="163"/>
      <c r="ID145" s="163"/>
      <c r="IE145" s="163"/>
      <c r="IF145" s="163"/>
      <c r="IG145" s="163"/>
      <c r="IH145" s="163"/>
      <c r="II145" s="163"/>
      <c r="IJ145" s="163"/>
      <c r="IK145" s="163"/>
      <c r="IL145" s="163"/>
      <c r="IM145" s="163"/>
      <c r="IN145" s="163"/>
      <c r="IO145" s="163"/>
      <c r="IP145" s="163"/>
      <c r="IQ145" s="163"/>
      <c r="IR145" s="163"/>
      <c r="IS145" s="163"/>
      <c r="IT145" s="163"/>
      <c r="IU145" s="163"/>
      <c r="IV145" s="163"/>
      <c r="IW145" s="163"/>
      <c r="IX145" s="163"/>
      <c r="IY145" s="163"/>
      <c r="IZ145" s="163"/>
      <c r="JA145" s="163"/>
      <c r="JB145" s="163"/>
      <c r="JC145" s="163"/>
      <c r="JD145" s="163"/>
      <c r="JE145" s="163"/>
      <c r="JF145" s="163"/>
      <c r="JG145" s="163"/>
      <c r="JH145" s="163"/>
      <c r="JI145" s="163"/>
      <c r="JJ145" s="163"/>
      <c r="JK145" s="163"/>
      <c r="JL145" s="163"/>
      <c r="JM145" s="163"/>
      <c r="JN145" s="163"/>
      <c r="JO145" s="163"/>
      <c r="JP145" s="163"/>
      <c r="JQ145" s="163"/>
      <c r="JR145" s="163"/>
      <c r="JS145" s="163"/>
      <c r="JT145" s="163"/>
      <c r="JU145" s="163"/>
      <c r="JV145" s="163"/>
      <c r="JW145" s="163"/>
      <c r="JX145" s="163"/>
      <c r="JY145" s="163"/>
      <c r="JZ145" s="163"/>
      <c r="KA145" s="163"/>
      <c r="KB145" s="163"/>
      <c r="KC145" s="163"/>
      <c r="KD145" s="163"/>
      <c r="KE145" s="163"/>
      <c r="KF145" s="163"/>
      <c r="KG145" s="163"/>
      <c r="KH145" s="163"/>
      <c r="KI145" s="163"/>
      <c r="KJ145" s="163"/>
      <c r="KK145" s="163"/>
      <c r="KL145" s="163"/>
      <c r="KM145" s="163"/>
      <c r="KN145" s="163"/>
      <c r="KO145" s="163"/>
      <c r="KP145" s="163"/>
      <c r="KQ145" s="163"/>
      <c r="KR145" s="163"/>
      <c r="KS145" s="163"/>
      <c r="KT145" s="163"/>
      <c r="KU145" s="163"/>
      <c r="KV145" s="163"/>
      <c r="KW145" s="163"/>
      <c r="KX145" s="163"/>
      <c r="KY145" s="163"/>
      <c r="KZ145" s="163"/>
      <c r="LA145" s="163"/>
      <c r="LB145" s="163"/>
      <c r="LC145" s="163"/>
      <c r="LD145" s="163"/>
      <c r="LE145" s="163"/>
      <c r="LF145" s="163"/>
      <c r="LG145" s="163"/>
      <c r="LH145" s="163"/>
      <c r="LI145" s="163"/>
      <c r="LJ145" s="163"/>
      <c r="LK145" s="163"/>
      <c r="LL145" s="163"/>
      <c r="LM145" s="163"/>
      <c r="LN145" s="163"/>
      <c r="LO145" s="163"/>
      <c r="LP145" s="163"/>
      <c r="LQ145" s="163"/>
      <c r="LR145" s="163"/>
      <c r="LS145" s="163"/>
      <c r="LT145" s="163"/>
      <c r="LU145" s="163"/>
      <c r="LV145" s="163"/>
      <c r="LW145" s="163"/>
      <c r="LX145" s="163"/>
      <c r="LY145" s="163"/>
      <c r="LZ145" s="163"/>
      <c r="MA145" s="163"/>
      <c r="MB145" s="163"/>
      <c r="MC145" s="163"/>
      <c r="MD145" s="163"/>
      <c r="ME145" s="163"/>
      <c r="MF145" s="163"/>
      <c r="MG145" s="163"/>
      <c r="MH145" s="163"/>
      <c r="MI145" s="163"/>
      <c r="MJ145" s="163"/>
      <c r="MK145" s="163"/>
      <c r="ML145" s="163"/>
      <c r="MM145" s="163"/>
      <c r="MN145" s="163"/>
      <c r="MO145" s="163"/>
      <c r="MP145" s="163"/>
      <c r="MQ145" s="163"/>
      <c r="MR145" s="163"/>
      <c r="MS145" s="163"/>
      <c r="MT145" s="163"/>
      <c r="MU145" s="163"/>
      <c r="MV145" s="163"/>
      <c r="MW145" s="163"/>
      <c r="MX145" s="163"/>
      <c r="MY145" s="163"/>
      <c r="MZ145" s="163"/>
      <c r="NA145" s="163"/>
      <c r="NB145" s="163"/>
      <c r="NC145" s="163"/>
      <c r="ND145" s="163"/>
      <c r="NE145" s="163"/>
      <c r="NF145" s="163"/>
      <c r="NG145" s="163"/>
      <c r="NH145" s="163"/>
      <c r="NI145" s="163"/>
      <c r="NJ145" s="163"/>
      <c r="NK145" s="163"/>
      <c r="NL145" s="163"/>
      <c r="NM145" s="163"/>
      <c r="NN145" s="163"/>
      <c r="NO145" s="163"/>
      <c r="NP145" s="163"/>
      <c r="NQ145" s="163"/>
      <c r="NR145" s="163"/>
      <c r="NS145" s="163"/>
      <c r="NT145" s="163"/>
      <c r="NU145" s="163"/>
      <c r="NV145" s="163"/>
      <c r="NW145" s="163"/>
      <c r="NX145" s="163"/>
      <c r="NY145" s="163"/>
      <c r="NZ145" s="163"/>
      <c r="OA145" s="163"/>
      <c r="OB145" s="163"/>
      <c r="OC145" s="163"/>
      <c r="OD145" s="163"/>
      <c r="OE145" s="163"/>
      <c r="OF145" s="163"/>
      <c r="OG145" s="163"/>
      <c r="OH145" s="163"/>
      <c r="OI145" s="163"/>
      <c r="OJ145" s="163"/>
      <c r="OK145" s="163"/>
      <c r="OL145" s="163"/>
      <c r="OM145" s="163"/>
      <c r="ON145" s="163"/>
      <c r="OO145" s="163"/>
      <c r="OP145" s="163"/>
      <c r="OQ145" s="163"/>
      <c r="OR145" s="163"/>
      <c r="OS145" s="163"/>
      <c r="OT145" s="163"/>
      <c r="OU145" s="163"/>
      <c r="OV145" s="163"/>
      <c r="OW145" s="163"/>
      <c r="OX145" s="163"/>
      <c r="OY145" s="163"/>
      <c r="OZ145" s="163"/>
      <c r="PA145" s="163"/>
      <c r="PB145" s="163"/>
      <c r="PC145" s="163"/>
      <c r="PD145" s="163"/>
      <c r="PE145" s="163"/>
      <c r="PF145" s="163"/>
      <c r="PG145" s="163"/>
      <c r="PH145" s="163"/>
      <c r="PI145" s="163"/>
      <c r="PJ145" s="163"/>
      <c r="PK145" s="163"/>
      <c r="PL145" s="163"/>
      <c r="PM145" s="163"/>
      <c r="PN145" s="163"/>
      <c r="PO145" s="163"/>
      <c r="PP145" s="163"/>
      <c r="PQ145" s="163"/>
      <c r="PR145" s="163"/>
      <c r="PS145" s="163"/>
      <c r="PT145" s="163"/>
      <c r="PU145" s="163"/>
      <c r="PV145" s="163"/>
      <c r="PW145" s="163"/>
      <c r="PX145" s="163"/>
      <c r="PY145" s="163"/>
      <c r="PZ145" s="163"/>
      <c r="QA145" s="163"/>
      <c r="QB145" s="163"/>
      <c r="QC145" s="163"/>
      <c r="QD145" s="163"/>
      <c r="QE145" s="163"/>
      <c r="QF145" s="163"/>
      <c r="QG145" s="163"/>
      <c r="QH145" s="163"/>
      <c r="QI145" s="163"/>
      <c r="QJ145" s="163"/>
      <c r="QK145" s="163"/>
      <c r="QL145" s="163"/>
      <c r="QM145" s="163"/>
      <c r="QN145" s="163"/>
      <c r="QO145" s="163"/>
      <c r="QP145" s="163"/>
      <c r="QQ145" s="163"/>
      <c r="QR145" s="163"/>
      <c r="QS145" s="163"/>
      <c r="QT145" s="163"/>
      <c r="QU145" s="163"/>
      <c r="QV145" s="163"/>
      <c r="QW145" s="163"/>
      <c r="QX145" s="163"/>
      <c r="QY145" s="163"/>
      <c r="QZ145" s="163"/>
      <c r="RA145" s="163"/>
      <c r="RB145" s="163"/>
      <c r="RC145" s="163"/>
      <c r="RD145" s="163"/>
      <c r="RE145" s="163"/>
      <c r="RF145" s="163"/>
      <c r="RG145" s="163"/>
      <c r="RH145" s="163"/>
      <c r="RI145" s="163"/>
      <c r="RJ145" s="163"/>
      <c r="RK145" s="163"/>
      <c r="RL145" s="163"/>
      <c r="RM145" s="163"/>
      <c r="RN145" s="163"/>
      <c r="RO145" s="163"/>
      <c r="RP145" s="163"/>
      <c r="RQ145" s="163"/>
      <c r="RR145" s="163"/>
      <c r="RS145" s="163"/>
      <c r="RT145" s="163"/>
      <c r="RU145" s="163"/>
      <c r="RV145" s="163"/>
      <c r="RW145" s="163"/>
      <c r="RX145" s="163"/>
      <c r="RY145" s="163"/>
      <c r="RZ145" s="163"/>
      <c r="SA145" s="163"/>
      <c r="SB145" s="163"/>
      <c r="SC145" s="163"/>
      <c r="SD145" s="163"/>
      <c r="SE145" s="163"/>
      <c r="SF145" s="163"/>
      <c r="SG145" s="163"/>
      <c r="SH145" s="163"/>
      <c r="SI145" s="163"/>
      <c r="SJ145" s="163"/>
      <c r="SK145" s="163"/>
      <c r="SL145" s="163"/>
      <c r="SM145" s="163"/>
      <c r="SN145" s="163"/>
      <c r="SO145" s="163"/>
      <c r="SP145" s="163"/>
      <c r="SQ145" s="163"/>
      <c r="SR145" s="163"/>
      <c r="SS145" s="163"/>
      <c r="ST145" s="163"/>
      <c r="SU145" s="163"/>
      <c r="SV145" s="163"/>
      <c r="SW145" s="163"/>
      <c r="SX145" s="163"/>
      <c r="SY145" s="163"/>
      <c r="SZ145" s="163"/>
      <c r="TA145" s="163"/>
      <c r="TB145" s="163"/>
      <c r="TC145" s="163"/>
      <c r="TD145" s="163"/>
      <c r="TE145" s="163"/>
      <c r="TF145" s="163"/>
      <c r="TG145" s="163"/>
      <c r="TH145" s="163"/>
      <c r="TI145" s="163"/>
      <c r="TJ145" s="163"/>
      <c r="TK145" s="163"/>
      <c r="TL145" s="163"/>
      <c r="TM145" s="163"/>
      <c r="TN145" s="163"/>
      <c r="TO145" s="163"/>
      <c r="TP145" s="163"/>
      <c r="TQ145" s="163"/>
      <c r="TR145" s="163"/>
      <c r="TS145" s="163"/>
      <c r="TT145" s="163"/>
      <c r="TU145" s="163"/>
      <c r="TV145" s="163"/>
      <c r="TW145" s="163"/>
      <c r="TX145" s="163"/>
      <c r="TY145" s="163"/>
      <c r="TZ145" s="163"/>
      <c r="UA145" s="163"/>
      <c r="UB145" s="163"/>
      <c r="UC145" s="163"/>
      <c r="UD145" s="163"/>
      <c r="UE145" s="163"/>
      <c r="UF145" s="163"/>
      <c r="UG145" s="163"/>
      <c r="UH145" s="163"/>
      <c r="UI145" s="163"/>
      <c r="UJ145" s="163"/>
      <c r="UK145" s="163"/>
      <c r="UL145" s="163"/>
      <c r="UM145" s="163"/>
      <c r="UN145" s="163"/>
      <c r="UO145" s="163"/>
      <c r="UP145" s="163"/>
      <c r="UQ145" s="163"/>
      <c r="UR145" s="163"/>
      <c r="US145" s="163"/>
      <c r="UT145" s="163"/>
      <c r="UU145" s="163"/>
      <c r="UV145" s="163"/>
      <c r="UW145" s="163"/>
      <c r="UX145" s="163"/>
      <c r="UY145" s="163"/>
      <c r="UZ145" s="163"/>
      <c r="VA145" s="163"/>
      <c r="VB145" s="163"/>
      <c r="VC145" s="163"/>
      <c r="VD145" s="163"/>
      <c r="VE145" s="163"/>
      <c r="VF145" s="163"/>
      <c r="VG145" s="163"/>
      <c r="VH145" s="163"/>
      <c r="VI145" s="163"/>
      <c r="VJ145" s="163"/>
      <c r="VK145" s="163"/>
      <c r="VL145" s="163"/>
      <c r="VM145" s="163"/>
      <c r="VN145" s="163"/>
      <c r="VO145" s="163"/>
      <c r="VP145" s="163"/>
      <c r="VQ145" s="163"/>
      <c r="VR145" s="163"/>
      <c r="VS145" s="163"/>
      <c r="VT145" s="163"/>
      <c r="VU145" s="163"/>
      <c r="VV145" s="163"/>
      <c r="VW145" s="163"/>
      <c r="VX145" s="163"/>
      <c r="VY145" s="163"/>
      <c r="VZ145" s="163"/>
      <c r="WA145" s="163"/>
      <c r="WB145" s="163"/>
      <c r="WC145" s="163"/>
      <c r="WD145" s="163"/>
      <c r="WE145" s="163"/>
      <c r="WF145" s="163"/>
      <c r="WG145" s="163"/>
      <c r="WH145" s="163"/>
      <c r="WI145" s="163"/>
      <c r="WJ145" s="163"/>
      <c r="WK145" s="163"/>
      <c r="WL145" s="163"/>
      <c r="WM145" s="163"/>
      <c r="WN145" s="163"/>
      <c r="WO145" s="163"/>
      <c r="WP145" s="163"/>
      <c r="WQ145" s="163"/>
      <c r="WR145" s="163"/>
      <c r="WS145" s="163"/>
      <c r="WT145" s="163"/>
      <c r="WU145" s="163"/>
      <c r="WV145" s="163"/>
      <c r="WW145" s="163"/>
      <c r="WX145" s="163"/>
      <c r="WY145" s="163"/>
      <c r="WZ145" s="163"/>
      <c r="XA145" s="163"/>
      <c r="XB145" s="163"/>
      <c r="XC145" s="163"/>
      <c r="XD145" s="163"/>
      <c r="XE145" s="163"/>
      <c r="XF145" s="163"/>
      <c r="XG145" s="163"/>
      <c r="XH145" s="163"/>
      <c r="XI145" s="163"/>
      <c r="XJ145" s="163"/>
      <c r="XK145" s="163"/>
      <c r="XL145" s="163"/>
      <c r="XM145" s="163"/>
      <c r="XN145" s="163"/>
      <c r="XO145" s="163"/>
      <c r="XP145" s="163"/>
      <c r="XQ145" s="163"/>
      <c r="XR145" s="163"/>
      <c r="XS145" s="163"/>
      <c r="XT145" s="163"/>
      <c r="XU145" s="163"/>
      <c r="XV145" s="163"/>
      <c r="XW145" s="163"/>
      <c r="XX145" s="163"/>
      <c r="XY145" s="163"/>
      <c r="XZ145" s="163"/>
      <c r="YA145" s="163"/>
      <c r="YB145" s="163"/>
      <c r="YC145" s="163"/>
      <c r="YD145" s="163"/>
      <c r="YE145" s="163"/>
      <c r="YF145" s="163"/>
      <c r="YG145" s="163"/>
      <c r="YH145" s="163"/>
      <c r="YI145" s="163"/>
      <c r="YJ145" s="163"/>
      <c r="YK145" s="163"/>
      <c r="YL145" s="163"/>
      <c r="YM145" s="163"/>
      <c r="YN145" s="163"/>
      <c r="YO145" s="163"/>
      <c r="YP145" s="163"/>
      <c r="YQ145" s="163"/>
      <c r="YR145" s="163"/>
      <c r="YS145" s="163"/>
      <c r="YT145" s="163"/>
      <c r="YU145" s="163"/>
      <c r="YV145" s="163"/>
      <c r="YW145" s="163"/>
      <c r="YX145" s="163"/>
      <c r="YY145" s="163"/>
      <c r="YZ145" s="163"/>
      <c r="ZA145" s="163"/>
      <c r="ZB145" s="163"/>
      <c r="ZC145" s="163"/>
      <c r="ZD145" s="163"/>
      <c r="ZE145" s="163"/>
      <c r="ZF145" s="163"/>
      <c r="ZG145" s="163"/>
      <c r="ZH145" s="163"/>
      <c r="ZI145" s="163"/>
      <c r="ZJ145" s="163"/>
      <c r="ZK145" s="163"/>
      <c r="ZL145" s="163"/>
      <c r="ZM145" s="163"/>
      <c r="ZN145" s="163"/>
      <c r="ZO145" s="163"/>
      <c r="ZP145" s="163"/>
      <c r="ZQ145" s="163"/>
      <c r="ZR145" s="163"/>
      <c r="ZS145" s="163"/>
      <c r="ZT145" s="163"/>
      <c r="ZU145" s="163"/>
      <c r="ZV145" s="163"/>
      <c r="ZW145" s="163"/>
      <c r="ZX145" s="163"/>
      <c r="ZY145" s="163"/>
      <c r="ZZ145" s="163"/>
      <c r="AAA145" s="163"/>
      <c r="AAB145" s="163"/>
      <c r="AAC145" s="163"/>
      <c r="AAD145" s="163"/>
      <c r="AAE145" s="163"/>
      <c r="AAF145" s="163"/>
      <c r="AAG145" s="163"/>
      <c r="AAH145" s="163"/>
      <c r="AAI145" s="163"/>
      <c r="AAJ145" s="163"/>
      <c r="AAK145" s="163"/>
      <c r="AAL145" s="163"/>
      <c r="AAM145" s="163"/>
      <c r="AAN145" s="163"/>
      <c r="AAO145" s="163"/>
      <c r="AAP145" s="163"/>
      <c r="AAQ145" s="163"/>
      <c r="AAR145" s="163"/>
      <c r="AAS145" s="163"/>
      <c r="AAT145" s="163"/>
      <c r="AAU145" s="163"/>
      <c r="AAV145" s="163"/>
      <c r="AAW145" s="163"/>
      <c r="AAX145" s="163"/>
      <c r="AAY145" s="163"/>
      <c r="AAZ145" s="163"/>
      <c r="ABA145" s="163"/>
      <c r="ABB145" s="163"/>
      <c r="ABC145" s="163"/>
      <c r="ABD145" s="163"/>
      <c r="ABE145" s="163"/>
      <c r="ABF145" s="163"/>
      <c r="ABG145" s="163"/>
      <c r="ABH145" s="163"/>
      <c r="ABI145" s="163"/>
      <c r="ABJ145" s="163"/>
      <c r="ABK145" s="163"/>
      <c r="ABL145" s="163"/>
      <c r="ABM145" s="163"/>
      <c r="ABN145" s="163"/>
      <c r="ABO145" s="163"/>
      <c r="ABP145" s="163"/>
      <c r="ABQ145" s="163"/>
      <c r="ABR145" s="163"/>
      <c r="ABS145" s="163"/>
      <c r="ABT145" s="163"/>
      <c r="ABU145" s="163"/>
      <c r="ABV145" s="163"/>
      <c r="ABW145" s="163"/>
      <c r="ABX145" s="163"/>
      <c r="ABY145" s="163"/>
      <c r="ABZ145" s="163"/>
      <c r="ACA145" s="163"/>
      <c r="ACB145" s="163"/>
      <c r="ACC145" s="163"/>
      <c r="ACD145" s="163"/>
      <c r="ACE145" s="163"/>
      <c r="ACF145" s="163"/>
      <c r="ACG145" s="163"/>
      <c r="ACH145" s="163"/>
      <c r="ACI145" s="163"/>
      <c r="ACJ145" s="163"/>
      <c r="ACK145" s="163"/>
      <c r="ACL145" s="163"/>
      <c r="ACM145" s="163"/>
      <c r="ACN145" s="163"/>
      <c r="ACO145" s="163"/>
      <c r="ACP145" s="163"/>
      <c r="ACQ145" s="163"/>
      <c r="ACR145" s="163"/>
      <c r="ACS145" s="163"/>
      <c r="ACT145" s="163"/>
      <c r="ACU145" s="163"/>
      <c r="ACV145" s="163"/>
      <c r="ACW145" s="163"/>
      <c r="ACX145" s="163"/>
      <c r="ACY145" s="163"/>
      <c r="ACZ145" s="163"/>
      <c r="ADA145" s="163"/>
      <c r="ADB145" s="163"/>
      <c r="ADC145" s="163"/>
      <c r="ADD145" s="163"/>
      <c r="ADE145" s="163"/>
      <c r="ADF145" s="163"/>
      <c r="ADG145" s="163"/>
      <c r="ADH145" s="163"/>
      <c r="ADI145" s="163"/>
      <c r="ADJ145" s="163"/>
      <c r="ADK145" s="163"/>
      <c r="ADL145" s="163"/>
      <c r="ADM145" s="163"/>
      <c r="ADN145" s="163"/>
      <c r="ADO145" s="163"/>
      <c r="ADP145" s="163"/>
      <c r="ADQ145" s="163"/>
      <c r="ADR145" s="163"/>
      <c r="ADS145" s="163"/>
      <c r="ADT145" s="163"/>
      <c r="ADU145" s="163"/>
      <c r="ADV145" s="163"/>
      <c r="ADW145" s="163"/>
      <c r="ADX145" s="163"/>
      <c r="ADY145" s="163"/>
      <c r="ADZ145" s="163"/>
      <c r="AEA145" s="163"/>
      <c r="AEB145" s="163"/>
      <c r="AEC145" s="163"/>
      <c r="AED145" s="163"/>
      <c r="AEE145" s="163"/>
      <c r="AEF145" s="163"/>
      <c r="AEG145" s="163"/>
      <c r="AEH145" s="163"/>
      <c r="AEI145" s="163"/>
      <c r="AEJ145" s="163"/>
      <c r="AEK145" s="163"/>
      <c r="AEL145" s="163"/>
      <c r="AEM145" s="163"/>
      <c r="AEN145" s="163"/>
      <c r="AEO145" s="163"/>
      <c r="AEP145" s="163"/>
      <c r="AEQ145" s="163"/>
      <c r="AER145" s="163"/>
      <c r="AES145" s="163"/>
      <c r="AET145" s="163"/>
      <c r="AEU145" s="163"/>
      <c r="AEV145" s="163"/>
      <c r="AEW145" s="163"/>
      <c r="AEX145" s="163"/>
      <c r="AEY145" s="163"/>
      <c r="AEZ145" s="163"/>
      <c r="AFA145" s="163"/>
      <c r="AFB145" s="163"/>
      <c r="AFC145" s="163"/>
      <c r="AFD145" s="163"/>
      <c r="AFE145" s="163"/>
      <c r="AFF145" s="163"/>
      <c r="AFG145" s="163"/>
      <c r="AFH145" s="163"/>
      <c r="AFI145" s="163"/>
      <c r="AFJ145" s="163"/>
      <c r="AFK145" s="163"/>
      <c r="AFL145" s="163"/>
      <c r="AFM145" s="163"/>
      <c r="AFN145" s="163"/>
      <c r="AFO145" s="163"/>
      <c r="AFP145" s="163"/>
      <c r="AFQ145" s="163"/>
      <c r="AFR145" s="163"/>
      <c r="AFS145" s="163"/>
      <c r="AFT145" s="163"/>
      <c r="AFU145" s="163"/>
      <c r="AFV145" s="163"/>
      <c r="AFW145" s="163"/>
      <c r="AFX145" s="163"/>
      <c r="AFY145" s="163"/>
      <c r="AFZ145" s="163"/>
      <c r="AGA145" s="163"/>
      <c r="AGB145" s="163"/>
      <c r="AGC145" s="163"/>
      <c r="AGD145" s="163"/>
      <c r="AGE145" s="163"/>
      <c r="AGF145" s="163"/>
      <c r="AGG145" s="163"/>
      <c r="AGH145" s="163"/>
      <c r="AGI145" s="163"/>
      <c r="AGJ145" s="163"/>
      <c r="AGK145" s="163"/>
      <c r="AGL145" s="163"/>
      <c r="AGM145" s="163"/>
      <c r="AGN145" s="163"/>
      <c r="AGO145" s="163"/>
      <c r="AGP145" s="163"/>
      <c r="AGQ145" s="163"/>
      <c r="AGR145" s="163"/>
      <c r="AGS145" s="163"/>
      <c r="AGT145" s="163"/>
      <c r="AGU145" s="163"/>
      <c r="AGV145" s="163"/>
      <c r="AGW145" s="163"/>
      <c r="AGX145" s="163"/>
      <c r="AGY145" s="163"/>
      <c r="AGZ145" s="163"/>
      <c r="AHA145" s="163"/>
      <c r="AHB145" s="163"/>
      <c r="AHC145" s="163"/>
      <c r="AHD145" s="163"/>
      <c r="AHE145" s="163"/>
      <c r="AHF145" s="163"/>
      <c r="AHG145" s="163"/>
      <c r="AHH145" s="163"/>
      <c r="AHI145" s="163"/>
      <c r="AHJ145" s="163"/>
      <c r="AHK145" s="163"/>
      <c r="AHL145" s="163"/>
      <c r="AHM145" s="163"/>
      <c r="AHN145" s="163"/>
      <c r="AHO145" s="163"/>
      <c r="AHP145" s="163"/>
      <c r="AHQ145" s="163"/>
      <c r="AHR145" s="163"/>
      <c r="AHS145" s="163"/>
      <c r="AHT145" s="163"/>
      <c r="AHU145" s="163"/>
      <c r="AHV145" s="163"/>
      <c r="AHW145" s="163"/>
      <c r="AHX145" s="163"/>
      <c r="AHY145" s="163"/>
      <c r="AHZ145" s="163"/>
      <c r="AIA145" s="163"/>
      <c r="AIB145" s="163"/>
      <c r="AIC145" s="163"/>
      <c r="AID145" s="163"/>
      <c r="AIE145" s="163"/>
      <c r="AIF145" s="163"/>
      <c r="AIG145" s="163"/>
      <c r="AIH145" s="163"/>
      <c r="AII145" s="163"/>
      <c r="AIJ145" s="163"/>
      <c r="AIK145" s="163"/>
      <c r="AIL145" s="163"/>
      <c r="AIM145" s="163"/>
      <c r="AIN145" s="163"/>
      <c r="AIO145" s="163"/>
      <c r="AIP145" s="163"/>
      <c r="AIQ145" s="163"/>
      <c r="AIR145" s="163"/>
      <c r="AIS145" s="163"/>
      <c r="AIT145" s="163"/>
      <c r="AIU145" s="163"/>
      <c r="AIV145" s="163"/>
      <c r="AIW145" s="163"/>
      <c r="AIX145" s="163"/>
      <c r="AIY145" s="163"/>
      <c r="AIZ145" s="163"/>
      <c r="AJA145" s="163"/>
      <c r="AJB145" s="163"/>
      <c r="AJC145" s="163"/>
      <c r="AJD145" s="163"/>
      <c r="AJE145" s="163"/>
      <c r="AJF145" s="163"/>
      <c r="AJG145" s="163"/>
      <c r="AJH145" s="163"/>
      <c r="AJI145" s="163"/>
      <c r="AJJ145" s="163"/>
      <c r="AJK145" s="163"/>
      <c r="AJL145" s="163"/>
      <c r="AJM145" s="163"/>
      <c r="AJN145" s="163"/>
      <c r="AJO145" s="163"/>
      <c r="AJP145" s="163"/>
      <c r="AJQ145" s="163"/>
      <c r="AJR145" s="163"/>
      <c r="AJS145" s="163"/>
      <c r="AJT145" s="163"/>
      <c r="AJU145" s="163"/>
      <c r="AJV145" s="163"/>
      <c r="AJW145" s="163"/>
      <c r="AJX145" s="163"/>
      <c r="AJY145" s="163"/>
      <c r="AJZ145" s="163"/>
      <c r="AKA145" s="163"/>
      <c r="AKB145" s="163"/>
      <c r="AKC145" s="163"/>
      <c r="AKD145" s="163"/>
      <c r="AKE145" s="163"/>
      <c r="AKF145" s="163"/>
      <c r="AKG145" s="163"/>
      <c r="AKH145" s="163"/>
      <c r="AKI145" s="163"/>
      <c r="AKJ145" s="163"/>
      <c r="AKK145" s="163"/>
      <c r="AKL145" s="163"/>
      <c r="AKM145" s="163"/>
      <c r="AKN145" s="163"/>
      <c r="AKO145" s="163"/>
      <c r="AKP145" s="163"/>
      <c r="AKQ145" s="163"/>
      <c r="AKR145" s="163"/>
      <c r="AKS145" s="163"/>
      <c r="AKT145" s="163"/>
      <c r="AKU145" s="163"/>
      <c r="AKV145" s="163"/>
      <c r="AKW145" s="163"/>
      <c r="AKX145" s="163"/>
      <c r="AKY145" s="163"/>
      <c r="AKZ145" s="163"/>
      <c r="ALA145" s="163"/>
      <c r="ALB145" s="163"/>
      <c r="ALC145" s="163"/>
      <c r="ALD145" s="163"/>
      <c r="ALE145" s="163"/>
      <c r="ALF145" s="163"/>
      <c r="ALG145" s="163"/>
      <c r="ALH145" s="163"/>
      <c r="ALI145" s="163"/>
      <c r="ALJ145" s="163"/>
      <c r="ALK145" s="163"/>
      <c r="ALL145" s="163"/>
      <c r="ALM145" s="163"/>
      <c r="ALN145" s="163"/>
      <c r="ALO145" s="163"/>
      <c r="ALP145" s="163"/>
      <c r="ALQ145" s="163"/>
      <c r="ALR145" s="163"/>
      <c r="ALS145" s="163"/>
      <c r="ALT145" s="163"/>
      <c r="ALU145" s="163"/>
      <c r="ALV145" s="163"/>
      <c r="ALW145" s="163"/>
      <c r="ALX145" s="163"/>
      <c r="ALY145" s="163"/>
      <c r="ALZ145" s="163"/>
      <c r="AMA145" s="163"/>
      <c r="AMB145" s="163"/>
      <c r="AMC145" s="163"/>
      <c r="AMD145" s="163"/>
      <c r="AME145" s="163"/>
      <c r="AMF145" s="163"/>
      <c r="AMG145" s="163"/>
      <c r="AMH145" s="163"/>
      <c r="AMI145" s="163"/>
      <c r="AMJ145" s="163"/>
      <c r="AMK145" s="163"/>
      <c r="AML145" s="163"/>
      <c r="AMM145" s="163"/>
      <c r="AMN145" s="163"/>
      <c r="AMO145" s="163"/>
      <c r="AMP145" s="163"/>
      <c r="AMQ145" s="163"/>
      <c r="AMR145" s="163"/>
      <c r="AMS145" s="163"/>
      <c r="AMT145" s="163"/>
      <c r="AMU145" s="163"/>
      <c r="AMV145" s="163"/>
      <c r="AMW145" s="163"/>
      <c r="AMX145" s="163"/>
      <c r="AMY145" s="163"/>
      <c r="AMZ145" s="163"/>
      <c r="ANA145" s="163"/>
      <c r="ANB145" s="163"/>
      <c r="ANC145" s="163"/>
      <c r="AND145" s="163"/>
      <c r="ANE145" s="163"/>
      <c r="ANF145" s="163"/>
      <c r="ANG145" s="163"/>
      <c r="ANH145" s="163"/>
      <c r="ANI145" s="163"/>
      <c r="ANJ145" s="163"/>
      <c r="ANK145" s="163"/>
      <c r="ANL145" s="163"/>
      <c r="ANM145" s="163"/>
      <c r="ANN145" s="163"/>
      <c r="ANO145" s="163"/>
      <c r="ANP145" s="163"/>
      <c r="ANQ145" s="163"/>
      <c r="ANR145" s="163"/>
      <c r="ANS145" s="163"/>
      <c r="ANT145" s="163"/>
      <c r="ANU145" s="163"/>
      <c r="ANV145" s="163"/>
      <c r="ANW145" s="163"/>
      <c r="ANX145" s="163"/>
      <c r="ANY145" s="163"/>
      <c r="ANZ145" s="163"/>
      <c r="AOA145" s="163"/>
      <c r="AOB145" s="163"/>
      <c r="AOC145" s="163"/>
      <c r="AOD145" s="163"/>
      <c r="AOE145" s="163"/>
      <c r="AOF145" s="163"/>
      <c r="AOG145" s="163"/>
      <c r="AOH145" s="163"/>
      <c r="AOI145" s="163"/>
      <c r="AOJ145" s="163"/>
      <c r="AOK145" s="163"/>
      <c r="AOL145" s="163"/>
      <c r="AOM145" s="163"/>
      <c r="AON145" s="163"/>
      <c r="AOO145" s="163"/>
      <c r="AOP145" s="163"/>
      <c r="AOQ145" s="163"/>
      <c r="AOR145" s="163"/>
      <c r="AOS145" s="163"/>
      <c r="AOT145" s="163"/>
      <c r="AOU145" s="163"/>
      <c r="AOV145" s="163"/>
      <c r="AOW145" s="163"/>
      <c r="AOX145" s="163"/>
      <c r="AOY145" s="163"/>
      <c r="AOZ145" s="163"/>
      <c r="APA145" s="163"/>
      <c r="APB145" s="163"/>
      <c r="APC145" s="163"/>
      <c r="APD145" s="163"/>
      <c r="APE145" s="163"/>
      <c r="APF145" s="163"/>
      <c r="APG145" s="163"/>
      <c r="APH145" s="163"/>
      <c r="API145" s="163"/>
      <c r="APJ145" s="163"/>
      <c r="APK145" s="163"/>
      <c r="APL145" s="163"/>
      <c r="APM145" s="163"/>
      <c r="APN145" s="163"/>
      <c r="APO145" s="163"/>
      <c r="APP145" s="163"/>
      <c r="APQ145" s="163"/>
      <c r="APR145" s="163"/>
      <c r="APS145" s="163"/>
      <c r="APT145" s="163"/>
      <c r="APU145" s="163"/>
      <c r="APV145" s="163"/>
      <c r="APW145" s="163"/>
      <c r="APX145" s="163"/>
      <c r="APY145" s="163"/>
      <c r="APZ145" s="163"/>
      <c r="AQA145" s="163"/>
      <c r="AQB145" s="163"/>
      <c r="AQC145" s="163"/>
      <c r="AQD145" s="163"/>
      <c r="AQE145" s="163"/>
      <c r="AQF145" s="163"/>
      <c r="AQG145" s="163"/>
      <c r="AQH145" s="163"/>
      <c r="AQI145" s="163"/>
      <c r="AQJ145" s="163"/>
      <c r="AQK145" s="163"/>
      <c r="AQL145" s="163"/>
      <c r="AQM145" s="163"/>
      <c r="AQN145" s="163"/>
      <c r="AQO145" s="163"/>
      <c r="AQP145" s="163"/>
      <c r="AQQ145" s="163"/>
      <c r="AQR145" s="163"/>
      <c r="AQS145" s="163"/>
      <c r="AQT145" s="163"/>
      <c r="AQU145" s="163"/>
      <c r="AQV145" s="163"/>
      <c r="AQW145" s="163"/>
      <c r="AQX145" s="163"/>
      <c r="AQY145" s="163"/>
      <c r="AQZ145" s="163"/>
      <c r="ARA145" s="163"/>
      <c r="ARB145" s="163"/>
      <c r="ARC145" s="163"/>
      <c r="ARD145" s="163"/>
      <c r="ARE145" s="163"/>
      <c r="ARF145" s="163"/>
      <c r="ARG145" s="163"/>
      <c r="ARH145" s="163"/>
      <c r="ARI145" s="163"/>
      <c r="ARJ145" s="163"/>
      <c r="ARK145" s="163"/>
      <c r="ARL145" s="163"/>
      <c r="ARM145" s="163"/>
      <c r="ARN145" s="163"/>
      <c r="ARO145" s="163"/>
      <c r="ARP145" s="163"/>
      <c r="ARQ145" s="163"/>
      <c r="ARR145" s="163"/>
      <c r="ARS145" s="163"/>
      <c r="ART145" s="163"/>
      <c r="ARU145" s="163"/>
      <c r="ARV145" s="163"/>
      <c r="ARW145" s="163"/>
      <c r="ARX145" s="163"/>
      <c r="ARY145" s="163"/>
      <c r="ARZ145" s="163"/>
      <c r="ASA145" s="163"/>
      <c r="ASB145" s="163"/>
      <c r="ASC145" s="163"/>
      <c r="ASD145" s="163"/>
      <c r="ASE145" s="163"/>
      <c r="ASF145" s="163"/>
      <c r="ASG145" s="163"/>
      <c r="ASH145" s="163"/>
      <c r="ASI145" s="163"/>
      <c r="ASJ145" s="163"/>
      <c r="ASK145" s="163"/>
      <c r="ASL145" s="163"/>
      <c r="ASM145" s="163"/>
      <c r="ASN145" s="163"/>
      <c r="ASO145" s="163"/>
      <c r="ASP145" s="163"/>
      <c r="ASQ145" s="163"/>
      <c r="ASR145" s="163"/>
      <c r="ASS145" s="163"/>
      <c r="AST145" s="163"/>
      <c r="ASU145" s="163"/>
      <c r="ASV145" s="163"/>
      <c r="ASW145" s="163"/>
      <c r="ASX145" s="163"/>
      <c r="ASY145" s="163"/>
      <c r="ASZ145" s="163"/>
      <c r="ATA145" s="163"/>
      <c r="ATB145" s="163"/>
      <c r="ATC145" s="163"/>
      <c r="ATD145" s="163"/>
      <c r="ATE145" s="163"/>
      <c r="ATF145" s="163"/>
      <c r="ATG145" s="163"/>
      <c r="ATH145" s="163"/>
      <c r="ATI145" s="163"/>
      <c r="ATJ145" s="163"/>
      <c r="ATK145" s="163"/>
      <c r="ATL145" s="163"/>
      <c r="ATM145" s="163"/>
      <c r="ATN145" s="163"/>
      <c r="ATO145" s="163"/>
      <c r="ATP145" s="163"/>
      <c r="ATQ145" s="163"/>
      <c r="ATR145" s="163"/>
      <c r="ATS145" s="163"/>
      <c r="ATT145" s="163"/>
      <c r="ATU145" s="163"/>
      <c r="ATV145" s="163"/>
      <c r="ATW145" s="163"/>
      <c r="ATX145" s="163"/>
      <c r="ATY145" s="163"/>
      <c r="ATZ145" s="163"/>
      <c r="AUA145" s="163"/>
      <c r="AUB145" s="163"/>
      <c r="AUC145" s="163"/>
      <c r="AUD145" s="163"/>
      <c r="AUE145" s="163"/>
      <c r="AUF145" s="163"/>
      <c r="AUG145" s="163"/>
      <c r="AUH145" s="163"/>
      <c r="AUI145" s="163"/>
      <c r="AUJ145" s="163"/>
      <c r="AUK145" s="163"/>
      <c r="AUL145" s="163"/>
      <c r="AUM145" s="163"/>
      <c r="AUN145" s="163"/>
      <c r="AUO145" s="163"/>
      <c r="AUP145" s="163"/>
      <c r="AUQ145" s="163"/>
      <c r="AUR145" s="163"/>
      <c r="AUS145" s="163"/>
      <c r="AUT145" s="163"/>
      <c r="AUU145" s="163"/>
      <c r="AUV145" s="163"/>
      <c r="AUW145" s="163"/>
      <c r="AUX145" s="163"/>
      <c r="AUY145" s="163"/>
      <c r="AUZ145" s="163"/>
      <c r="AVA145" s="163"/>
      <c r="AVB145" s="163"/>
      <c r="AVC145" s="163"/>
      <c r="AVD145" s="163"/>
      <c r="AVE145" s="163"/>
      <c r="AVF145" s="163"/>
      <c r="AVG145" s="163"/>
      <c r="AVH145" s="163"/>
      <c r="AVI145" s="163"/>
      <c r="AVJ145" s="163"/>
      <c r="AVK145" s="163"/>
      <c r="AVL145" s="163"/>
      <c r="AVM145" s="163"/>
      <c r="AVN145" s="163"/>
      <c r="AVO145" s="163"/>
      <c r="AVP145" s="163"/>
      <c r="AVQ145" s="163"/>
      <c r="AVR145" s="163"/>
      <c r="AVS145" s="163"/>
      <c r="AVT145" s="163"/>
      <c r="AVU145" s="163"/>
      <c r="AVV145" s="163"/>
      <c r="AVW145" s="163"/>
      <c r="AVX145" s="163"/>
      <c r="AVY145" s="163"/>
      <c r="AVZ145" s="163"/>
      <c r="AWA145" s="163"/>
      <c r="AWB145" s="163"/>
      <c r="AWC145" s="163"/>
      <c r="AWD145" s="163"/>
      <c r="AWE145" s="163"/>
      <c r="AWF145" s="163"/>
      <c r="AWG145" s="163"/>
      <c r="AWH145" s="163"/>
      <c r="AWI145" s="163"/>
      <c r="AWJ145" s="163"/>
      <c r="AWK145" s="163"/>
      <c r="AWL145" s="163"/>
      <c r="AWM145" s="163"/>
      <c r="AWN145" s="163"/>
      <c r="AWO145" s="163"/>
      <c r="AWP145" s="163"/>
      <c r="AWQ145" s="163"/>
      <c r="AWR145" s="163"/>
      <c r="AWS145" s="163"/>
      <c r="AWT145" s="163"/>
      <c r="AWU145" s="163"/>
      <c r="AWV145" s="163"/>
      <c r="AWW145" s="163"/>
      <c r="AWX145" s="163"/>
      <c r="AWY145" s="163"/>
      <c r="AWZ145" s="163"/>
      <c r="AXA145" s="163"/>
      <c r="AXB145" s="163"/>
      <c r="AXC145" s="163"/>
      <c r="AXD145" s="163"/>
      <c r="AXE145" s="163"/>
      <c r="AXF145" s="163"/>
      <c r="AXG145" s="163"/>
      <c r="AXH145" s="163"/>
      <c r="AXI145" s="163"/>
      <c r="AXJ145" s="163"/>
      <c r="AXK145" s="163"/>
      <c r="AXL145" s="163"/>
      <c r="AXM145" s="163"/>
      <c r="AXN145" s="163"/>
      <c r="AXO145" s="163"/>
      <c r="AXP145" s="163"/>
      <c r="AXQ145" s="163"/>
      <c r="AXR145" s="163"/>
      <c r="AXS145" s="163"/>
      <c r="AXT145" s="163"/>
      <c r="AXU145" s="163"/>
      <c r="AXV145" s="163"/>
      <c r="AXW145" s="163"/>
      <c r="AXX145" s="163"/>
      <c r="AXY145" s="163"/>
      <c r="AXZ145" s="163"/>
      <c r="AYA145" s="163"/>
      <c r="AYB145" s="163"/>
      <c r="AYC145" s="163"/>
      <c r="AYD145" s="163"/>
      <c r="AYE145" s="163"/>
      <c r="AYF145" s="163"/>
      <c r="AYG145" s="163"/>
      <c r="AYH145" s="163"/>
      <c r="AYI145" s="163"/>
      <c r="AYJ145" s="163"/>
      <c r="AYK145" s="163"/>
      <c r="AYL145" s="163"/>
      <c r="AYM145" s="163"/>
      <c r="AYN145" s="163"/>
      <c r="AYO145" s="163"/>
      <c r="AYP145" s="163"/>
      <c r="AYQ145" s="163"/>
      <c r="AYR145" s="163"/>
      <c r="AYS145" s="163"/>
      <c r="AYT145" s="163"/>
      <c r="AYU145" s="163"/>
      <c r="AYV145" s="163"/>
      <c r="AYW145" s="163"/>
      <c r="AYX145" s="163"/>
      <c r="AYY145" s="163"/>
      <c r="AYZ145" s="163"/>
      <c r="AZA145" s="163"/>
      <c r="AZB145" s="163"/>
      <c r="AZC145" s="163"/>
      <c r="AZD145" s="163"/>
      <c r="AZE145" s="163"/>
      <c r="AZF145" s="163"/>
      <c r="AZG145" s="163"/>
      <c r="AZH145" s="163"/>
      <c r="AZI145" s="163"/>
      <c r="AZJ145" s="163"/>
      <c r="AZK145" s="163"/>
      <c r="AZL145" s="163"/>
      <c r="AZM145" s="163"/>
      <c r="AZN145" s="163"/>
      <c r="AZO145" s="163"/>
      <c r="AZP145" s="163"/>
      <c r="AZQ145" s="163"/>
      <c r="AZR145" s="163"/>
      <c r="AZS145" s="163"/>
      <c r="AZT145" s="163"/>
      <c r="AZU145" s="163"/>
      <c r="AZV145" s="163"/>
      <c r="AZW145" s="163"/>
      <c r="AZX145" s="163"/>
      <c r="AZY145" s="163"/>
      <c r="AZZ145" s="163"/>
      <c r="BAA145" s="163"/>
      <c r="BAB145" s="163"/>
      <c r="BAC145" s="163"/>
      <c r="BAD145" s="163"/>
      <c r="BAE145" s="163"/>
      <c r="BAF145" s="163"/>
      <c r="BAG145" s="163"/>
      <c r="BAH145" s="163"/>
      <c r="BAI145" s="163"/>
      <c r="BAJ145" s="163"/>
      <c r="BAK145" s="163"/>
      <c r="BAL145" s="163"/>
      <c r="BAM145" s="163"/>
      <c r="BAN145" s="163"/>
      <c r="BAO145" s="163"/>
      <c r="BAP145" s="163"/>
      <c r="BAQ145" s="163"/>
      <c r="BAR145" s="163"/>
      <c r="BAS145" s="163"/>
      <c r="BAT145" s="163"/>
      <c r="BAU145" s="163"/>
      <c r="BAV145" s="163"/>
      <c r="BAW145" s="163"/>
      <c r="BAX145" s="163"/>
      <c r="BAY145" s="163"/>
      <c r="BAZ145" s="163"/>
      <c r="BBA145" s="163"/>
      <c r="BBB145" s="163"/>
      <c r="BBC145" s="163"/>
      <c r="BBD145" s="163"/>
      <c r="BBE145" s="163"/>
      <c r="BBF145" s="163"/>
      <c r="BBG145" s="163"/>
      <c r="BBH145" s="163"/>
      <c r="BBI145" s="163"/>
      <c r="BBJ145" s="163"/>
      <c r="BBK145" s="163"/>
      <c r="BBL145" s="163"/>
      <c r="BBM145" s="163"/>
      <c r="BBN145" s="163"/>
      <c r="BBO145" s="163"/>
      <c r="BBP145" s="163"/>
      <c r="BBQ145" s="163"/>
      <c r="BBR145" s="163"/>
      <c r="BBS145" s="163"/>
      <c r="BBT145" s="163"/>
      <c r="BBU145" s="163"/>
      <c r="BBV145" s="163"/>
      <c r="BBW145" s="163"/>
      <c r="BBX145" s="163"/>
      <c r="BBY145" s="163"/>
      <c r="BBZ145" s="163"/>
      <c r="BCA145" s="163"/>
      <c r="BCB145" s="163"/>
      <c r="BCC145" s="163"/>
      <c r="BCD145" s="163"/>
      <c r="BCE145" s="163"/>
      <c r="BCF145" s="163"/>
      <c r="BCG145" s="163"/>
      <c r="BCH145" s="163"/>
      <c r="BCI145" s="163"/>
      <c r="BCJ145" s="163"/>
      <c r="BCK145" s="163"/>
      <c r="BCL145" s="163"/>
      <c r="BCM145" s="163"/>
      <c r="BCN145" s="163"/>
      <c r="BCO145" s="163"/>
      <c r="BCP145" s="163"/>
      <c r="BCQ145" s="163"/>
      <c r="BCR145" s="163"/>
      <c r="BCS145" s="163"/>
      <c r="BCT145" s="163"/>
      <c r="BCU145" s="163"/>
      <c r="BCV145" s="163"/>
      <c r="BCW145" s="163"/>
      <c r="BCX145" s="163"/>
      <c r="BCY145" s="163"/>
      <c r="BCZ145" s="163"/>
      <c r="BDA145" s="163"/>
      <c r="BDB145" s="163"/>
      <c r="BDC145" s="163"/>
      <c r="BDD145" s="163"/>
      <c r="BDE145" s="163"/>
      <c r="BDF145" s="163"/>
      <c r="BDG145" s="163"/>
      <c r="BDH145" s="163"/>
      <c r="BDI145" s="163"/>
      <c r="BDJ145" s="163"/>
      <c r="BDK145" s="163"/>
      <c r="BDL145" s="163"/>
      <c r="BDM145" s="163"/>
      <c r="BDN145" s="163"/>
      <c r="BDO145" s="163"/>
      <c r="BDP145" s="163"/>
      <c r="BDQ145" s="163"/>
      <c r="BDR145" s="163"/>
      <c r="BDS145" s="163"/>
      <c r="BDT145" s="163"/>
      <c r="BDU145" s="163"/>
      <c r="BDV145" s="163"/>
      <c r="BDW145" s="163"/>
      <c r="BDX145" s="163"/>
      <c r="BDY145" s="163"/>
      <c r="BDZ145" s="163"/>
      <c r="BEA145" s="163"/>
      <c r="BEB145" s="163"/>
      <c r="BEC145" s="163"/>
      <c r="BED145" s="163"/>
      <c r="BEE145" s="163"/>
      <c r="BEF145" s="163"/>
      <c r="BEG145" s="163"/>
      <c r="BEH145" s="163"/>
      <c r="BEI145" s="163"/>
      <c r="BEJ145" s="163"/>
      <c r="BEK145" s="163"/>
      <c r="BEL145" s="163"/>
      <c r="BEM145" s="163"/>
      <c r="BEN145" s="163"/>
      <c r="BEO145" s="163"/>
      <c r="BEP145" s="163"/>
      <c r="BEQ145" s="163"/>
      <c r="BER145" s="163"/>
      <c r="BES145" s="163"/>
      <c r="BET145" s="163"/>
      <c r="BEU145" s="163"/>
      <c r="BEV145" s="163"/>
      <c r="BEW145" s="163"/>
      <c r="BEX145" s="163"/>
      <c r="BEY145" s="163"/>
      <c r="BEZ145" s="163"/>
      <c r="BFA145" s="163"/>
      <c r="BFB145" s="163"/>
      <c r="BFC145" s="163"/>
      <c r="BFD145" s="163"/>
      <c r="BFE145" s="163"/>
      <c r="BFF145" s="163"/>
      <c r="BFG145" s="163"/>
      <c r="BFH145" s="163"/>
      <c r="BFI145" s="163"/>
      <c r="BFJ145" s="163"/>
      <c r="BFK145" s="163"/>
      <c r="BFL145" s="163"/>
      <c r="BFM145" s="163"/>
      <c r="BFN145" s="163"/>
      <c r="BFO145" s="163"/>
      <c r="BFP145" s="163"/>
      <c r="BFQ145" s="163"/>
      <c r="BFR145" s="163"/>
      <c r="BFS145" s="163"/>
      <c r="BFT145" s="163"/>
      <c r="BFU145" s="163"/>
      <c r="BFV145" s="163"/>
      <c r="BFW145" s="163"/>
      <c r="BFX145" s="163"/>
      <c r="BFY145" s="163"/>
      <c r="BFZ145" s="163"/>
      <c r="BGA145" s="163"/>
      <c r="BGB145" s="163"/>
      <c r="BGC145" s="163"/>
      <c r="BGD145" s="163"/>
      <c r="BGE145" s="163"/>
      <c r="BGF145" s="163"/>
      <c r="BGG145" s="163"/>
      <c r="BGH145" s="163"/>
      <c r="BGI145" s="163"/>
      <c r="BGJ145" s="163"/>
      <c r="BGK145" s="163"/>
      <c r="BGL145" s="163"/>
      <c r="BGM145" s="163"/>
      <c r="BGN145" s="163"/>
      <c r="BGO145" s="163"/>
      <c r="BGP145" s="163"/>
      <c r="BGQ145" s="163"/>
      <c r="BGR145" s="163"/>
      <c r="BGS145" s="163"/>
      <c r="BGT145" s="163"/>
      <c r="BGU145" s="163"/>
      <c r="BGV145" s="163"/>
      <c r="BGW145" s="163"/>
      <c r="BGX145" s="163"/>
      <c r="BGY145" s="163"/>
      <c r="BGZ145" s="163"/>
      <c r="BHA145" s="163"/>
      <c r="BHB145" s="163"/>
      <c r="BHC145" s="163"/>
      <c r="BHD145" s="163"/>
      <c r="BHE145" s="163"/>
      <c r="BHF145" s="163"/>
      <c r="BHG145" s="163"/>
      <c r="BHH145" s="163"/>
      <c r="BHI145" s="163"/>
      <c r="BHJ145" s="163"/>
      <c r="BHK145" s="163"/>
      <c r="BHL145" s="163"/>
      <c r="BHM145" s="163"/>
      <c r="BHN145" s="163"/>
      <c r="BHO145" s="163"/>
      <c r="BHP145" s="163"/>
      <c r="BHQ145" s="163"/>
      <c r="BHR145" s="163"/>
      <c r="BHS145" s="163"/>
      <c r="BHT145" s="163"/>
      <c r="BHU145" s="163"/>
      <c r="BHV145" s="163"/>
      <c r="BHW145" s="163"/>
      <c r="BHX145" s="163"/>
      <c r="BHY145" s="163"/>
      <c r="BHZ145" s="163"/>
      <c r="BIA145" s="163"/>
      <c r="BIB145" s="163"/>
      <c r="BIC145" s="163"/>
      <c r="BID145" s="163"/>
      <c r="BIE145" s="163"/>
      <c r="BIF145" s="163"/>
      <c r="BIG145" s="163"/>
      <c r="BIH145" s="163"/>
      <c r="BII145" s="163"/>
      <c r="BIJ145" s="163"/>
      <c r="BIK145" s="163"/>
      <c r="BIL145" s="163"/>
      <c r="BIM145" s="163"/>
      <c r="BIN145" s="163"/>
      <c r="BIO145" s="163"/>
      <c r="BIP145" s="163"/>
      <c r="BIQ145" s="163"/>
      <c r="BIR145" s="163"/>
      <c r="BIS145" s="163"/>
      <c r="BIT145" s="163"/>
      <c r="BIU145" s="163"/>
      <c r="BIV145" s="163"/>
      <c r="BIW145" s="163"/>
      <c r="BIX145" s="163"/>
      <c r="BIY145" s="163"/>
      <c r="BIZ145" s="163"/>
      <c r="BJA145" s="163"/>
      <c r="BJB145" s="163"/>
      <c r="BJC145" s="163"/>
      <c r="BJD145" s="163"/>
      <c r="BJE145" s="163"/>
      <c r="BJF145" s="163"/>
      <c r="BJG145" s="163"/>
      <c r="BJH145" s="163"/>
      <c r="BJI145" s="163"/>
      <c r="BJJ145" s="163"/>
      <c r="BJK145" s="163"/>
      <c r="BJL145" s="163"/>
      <c r="BJM145" s="163"/>
      <c r="BJN145" s="163"/>
      <c r="BJO145" s="163"/>
      <c r="BJP145" s="163"/>
      <c r="BJQ145" s="163"/>
      <c r="BJR145" s="163"/>
      <c r="BJS145" s="163"/>
      <c r="BJT145" s="163"/>
      <c r="BJU145" s="163"/>
      <c r="BJV145" s="163"/>
      <c r="BJW145" s="163"/>
      <c r="BJX145" s="163"/>
      <c r="BJY145" s="163"/>
      <c r="BJZ145" s="163"/>
      <c r="BKA145" s="163"/>
      <c r="BKB145" s="163"/>
      <c r="BKC145" s="163"/>
      <c r="BKD145" s="163"/>
      <c r="BKE145" s="163"/>
      <c r="BKF145" s="163"/>
      <c r="BKG145" s="163"/>
      <c r="BKH145" s="163"/>
      <c r="BKI145" s="163"/>
      <c r="BKJ145" s="163"/>
      <c r="BKK145" s="163"/>
      <c r="BKL145" s="163"/>
      <c r="BKM145" s="163"/>
      <c r="BKN145" s="163"/>
      <c r="BKO145" s="163"/>
      <c r="BKP145" s="163"/>
      <c r="BKQ145" s="163"/>
      <c r="BKR145" s="163"/>
      <c r="BKS145" s="163"/>
      <c r="BKT145" s="163"/>
      <c r="BKU145" s="163"/>
      <c r="BKV145" s="163"/>
      <c r="BKW145" s="163"/>
      <c r="BKX145" s="163"/>
      <c r="BKY145" s="163"/>
      <c r="BKZ145" s="163"/>
      <c r="BLA145" s="163"/>
      <c r="BLB145" s="163"/>
      <c r="BLC145" s="163"/>
      <c r="BLD145" s="163"/>
      <c r="BLE145" s="163"/>
      <c r="BLF145" s="163"/>
      <c r="BLG145" s="163"/>
      <c r="BLH145" s="163"/>
      <c r="BLI145" s="163"/>
      <c r="BLJ145" s="163"/>
      <c r="BLK145" s="163"/>
      <c r="BLL145" s="163"/>
      <c r="BLM145" s="163"/>
      <c r="BLN145" s="163"/>
      <c r="BLO145" s="163"/>
      <c r="BLP145" s="163"/>
      <c r="BLQ145" s="163"/>
      <c r="BLR145" s="163"/>
      <c r="BLS145" s="163"/>
      <c r="BLT145" s="163"/>
      <c r="BLU145" s="163"/>
      <c r="BLV145" s="163"/>
      <c r="BLW145" s="163"/>
      <c r="BLX145" s="163"/>
      <c r="BLY145" s="163"/>
      <c r="BLZ145" s="163"/>
      <c r="BMA145" s="163"/>
      <c r="BMB145" s="163"/>
      <c r="BMC145" s="163"/>
      <c r="BMD145" s="163"/>
      <c r="BME145" s="163"/>
      <c r="BMF145" s="163"/>
      <c r="BMG145" s="163"/>
      <c r="BMH145" s="163"/>
      <c r="BMI145" s="163"/>
      <c r="BMJ145" s="163"/>
      <c r="BMK145" s="163"/>
      <c r="BML145" s="163"/>
      <c r="BMM145" s="163"/>
      <c r="BMN145" s="163"/>
      <c r="BMO145" s="163"/>
      <c r="BMP145" s="163"/>
      <c r="BMQ145" s="163"/>
      <c r="BMR145" s="163"/>
      <c r="BMS145" s="163"/>
      <c r="BMT145" s="163"/>
      <c r="BMU145" s="163"/>
      <c r="BMV145" s="163"/>
      <c r="BMW145" s="163"/>
      <c r="BMX145" s="163"/>
      <c r="BMY145" s="163"/>
      <c r="BMZ145" s="163"/>
      <c r="BNA145" s="163"/>
      <c r="BNB145" s="163"/>
      <c r="BNC145" s="163"/>
      <c r="BND145" s="163"/>
      <c r="BNE145" s="163"/>
      <c r="BNF145" s="163"/>
      <c r="BNG145" s="163"/>
      <c r="BNH145" s="163"/>
      <c r="BNI145" s="163"/>
      <c r="BNJ145" s="163"/>
      <c r="BNK145" s="163"/>
      <c r="BNL145" s="163"/>
      <c r="BNM145" s="163"/>
      <c r="BNN145" s="163"/>
      <c r="BNO145" s="163"/>
      <c r="BNP145" s="163"/>
      <c r="BNQ145" s="163"/>
      <c r="BNR145" s="163"/>
      <c r="BNS145" s="163"/>
      <c r="BNT145" s="163"/>
      <c r="BNU145" s="163"/>
      <c r="BNV145" s="163"/>
      <c r="BNW145" s="163"/>
      <c r="BNX145" s="163"/>
      <c r="BNY145" s="163"/>
      <c r="BNZ145" s="163"/>
      <c r="BOA145" s="163"/>
      <c r="BOB145" s="163"/>
      <c r="BOC145" s="163"/>
      <c r="BOD145" s="163"/>
      <c r="BOE145" s="163"/>
      <c r="BOF145" s="163"/>
      <c r="BOG145" s="163"/>
      <c r="BOH145" s="163"/>
      <c r="BOI145" s="163"/>
      <c r="BOJ145" s="163"/>
      <c r="BOK145" s="163"/>
      <c r="BOL145" s="163"/>
      <c r="BOM145" s="163"/>
      <c r="BON145" s="163"/>
      <c r="BOO145" s="163"/>
      <c r="BOP145" s="163"/>
      <c r="BOQ145" s="163"/>
      <c r="BOR145" s="163"/>
      <c r="BOS145" s="163"/>
      <c r="BOT145" s="163"/>
      <c r="BOU145" s="163"/>
      <c r="BOV145" s="163"/>
      <c r="BOW145" s="163"/>
      <c r="BOX145" s="163"/>
      <c r="BOY145" s="163"/>
      <c r="BOZ145" s="163"/>
      <c r="BPA145" s="163"/>
      <c r="BPB145" s="163"/>
      <c r="BPC145" s="163"/>
      <c r="BPD145" s="163"/>
      <c r="BPE145" s="163"/>
      <c r="BPF145" s="163"/>
      <c r="BPG145" s="163"/>
      <c r="BPH145" s="163"/>
      <c r="BPI145" s="163"/>
      <c r="BPJ145" s="163"/>
      <c r="BPK145" s="163"/>
      <c r="BPL145" s="163"/>
      <c r="BPM145" s="163"/>
      <c r="BPN145" s="163"/>
      <c r="BPO145" s="163"/>
      <c r="BPP145" s="163"/>
      <c r="BPQ145" s="163"/>
      <c r="BPR145" s="163"/>
      <c r="BPS145" s="163"/>
      <c r="BPT145" s="163"/>
      <c r="BPU145" s="163"/>
      <c r="BPV145" s="163"/>
      <c r="BPW145" s="163"/>
      <c r="BPX145" s="163"/>
      <c r="BPY145" s="163"/>
      <c r="BPZ145" s="163"/>
      <c r="BQA145" s="163"/>
      <c r="BQB145" s="163"/>
      <c r="BQC145" s="163"/>
      <c r="BQD145" s="163"/>
      <c r="BQE145" s="163"/>
      <c r="BQF145" s="163"/>
      <c r="BQG145" s="163"/>
      <c r="BQH145" s="163"/>
      <c r="BQI145" s="163"/>
      <c r="BQJ145" s="163"/>
      <c r="BQK145" s="163"/>
      <c r="BQL145" s="163"/>
      <c r="BQM145" s="163"/>
      <c r="BQN145" s="163"/>
      <c r="BQO145" s="163"/>
      <c r="BQP145" s="163"/>
      <c r="BQQ145" s="163"/>
      <c r="BQR145" s="163"/>
      <c r="BQS145" s="163"/>
      <c r="BQT145" s="163"/>
      <c r="BQU145" s="163"/>
      <c r="BQV145" s="163"/>
      <c r="BQW145" s="163"/>
    </row>
    <row r="146" spans="1:1817" s="72" customFormat="1" ht="38.25" hidden="1" x14ac:dyDescent="0.25">
      <c r="A146" s="132" t="s">
        <v>315</v>
      </c>
      <c r="B146" s="132" t="s">
        <v>338</v>
      </c>
      <c r="C146" s="132" t="s">
        <v>227</v>
      </c>
      <c r="D146" s="122" t="s">
        <v>228</v>
      </c>
      <c r="E146" s="123">
        <v>42</v>
      </c>
      <c r="F146" s="122" t="s">
        <v>129</v>
      </c>
      <c r="G146" s="123">
        <v>185</v>
      </c>
      <c r="H146" s="124" t="s">
        <v>131</v>
      </c>
      <c r="I146" s="125">
        <v>71</v>
      </c>
      <c r="J146" s="126" t="s">
        <v>132</v>
      </c>
      <c r="K146" s="125">
        <v>391</v>
      </c>
      <c r="L146" s="124" t="s">
        <v>229</v>
      </c>
      <c r="M146" s="123"/>
      <c r="N146" s="125">
        <v>1110</v>
      </c>
      <c r="O146" s="125">
        <v>1</v>
      </c>
      <c r="P146" s="126" t="s">
        <v>314</v>
      </c>
      <c r="Q146" s="287" t="s">
        <v>31</v>
      </c>
      <c r="R146" s="130">
        <f>+W146</f>
        <v>90</v>
      </c>
      <c r="S146" s="130">
        <v>10</v>
      </c>
      <c r="T146" s="130">
        <v>40</v>
      </c>
      <c r="U146" s="130">
        <v>70</v>
      </c>
      <c r="V146" s="130">
        <v>80</v>
      </c>
      <c r="W146" s="130">
        <v>90</v>
      </c>
      <c r="X146" s="139">
        <v>25</v>
      </c>
      <c r="Y146" s="139">
        <v>24.7</v>
      </c>
      <c r="Z146" s="241">
        <f>+Y146/T146</f>
        <v>0.61749999999999994</v>
      </c>
      <c r="AA146" s="139"/>
      <c r="AB146" s="139"/>
      <c r="AC146" s="241"/>
      <c r="AD146" s="139"/>
      <c r="AE146" s="139"/>
      <c r="AF146" s="241"/>
      <c r="AG146" s="139">
        <v>33</v>
      </c>
      <c r="AJ146" s="139"/>
      <c r="AK146" s="139"/>
      <c r="AL146" s="139"/>
      <c r="AM146" s="139"/>
      <c r="AN146" s="139">
        <v>40</v>
      </c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  <c r="IW146" s="97"/>
      <c r="IX146" s="97"/>
      <c r="IY146" s="97"/>
      <c r="IZ146" s="97"/>
      <c r="JA146" s="97"/>
      <c r="JB146" s="97"/>
      <c r="JC146" s="97"/>
      <c r="JD146" s="97"/>
      <c r="JE146" s="97"/>
      <c r="JF146" s="97"/>
      <c r="JG146" s="97"/>
      <c r="JH146" s="97"/>
      <c r="JI146" s="97"/>
      <c r="JJ146" s="97"/>
      <c r="JK146" s="97"/>
      <c r="JL146" s="97"/>
      <c r="JM146" s="97"/>
      <c r="JN146" s="97"/>
      <c r="JO146" s="97"/>
      <c r="JP146" s="97"/>
      <c r="JQ146" s="97"/>
      <c r="JR146" s="97"/>
      <c r="JS146" s="97"/>
      <c r="JT146" s="97"/>
      <c r="JU146" s="97"/>
      <c r="JV146" s="97"/>
      <c r="JW146" s="97"/>
      <c r="JX146" s="97"/>
      <c r="JY146" s="97"/>
      <c r="JZ146" s="97"/>
      <c r="KA146" s="97"/>
      <c r="KB146" s="97"/>
      <c r="KC146" s="97"/>
      <c r="KD146" s="97"/>
      <c r="KE146" s="97"/>
      <c r="KF146" s="97"/>
      <c r="KG146" s="97"/>
      <c r="KH146" s="97"/>
      <c r="KI146" s="97"/>
      <c r="KJ146" s="97"/>
      <c r="KK146" s="97"/>
      <c r="KL146" s="97"/>
      <c r="KM146" s="97"/>
      <c r="KN146" s="97"/>
      <c r="KO146" s="97"/>
      <c r="KP146" s="97"/>
      <c r="KQ146" s="97"/>
      <c r="KR146" s="97"/>
      <c r="KS146" s="97"/>
      <c r="KT146" s="97"/>
      <c r="KU146" s="97"/>
      <c r="KV146" s="97"/>
      <c r="KW146" s="97"/>
      <c r="KX146" s="97"/>
      <c r="KY146" s="97"/>
      <c r="KZ146" s="97"/>
      <c r="LA146" s="97"/>
      <c r="LB146" s="97"/>
      <c r="LC146" s="97"/>
      <c r="LD146" s="97"/>
      <c r="LE146" s="97"/>
      <c r="LF146" s="97"/>
      <c r="LG146" s="97"/>
      <c r="LH146" s="97"/>
      <c r="LI146" s="97"/>
      <c r="LJ146" s="97"/>
      <c r="LK146" s="97"/>
      <c r="LL146" s="97"/>
      <c r="LM146" s="97"/>
      <c r="LN146" s="97"/>
      <c r="LO146" s="97"/>
      <c r="LP146" s="97"/>
      <c r="LQ146" s="97"/>
      <c r="LR146" s="97"/>
      <c r="LS146" s="97"/>
      <c r="LT146" s="97"/>
      <c r="LU146" s="97"/>
      <c r="LV146" s="97"/>
      <c r="LW146" s="97"/>
      <c r="LX146" s="97"/>
      <c r="LY146" s="97"/>
      <c r="LZ146" s="97"/>
      <c r="MA146" s="97"/>
      <c r="MB146" s="97"/>
      <c r="MC146" s="97"/>
      <c r="MD146" s="97"/>
      <c r="ME146" s="97"/>
      <c r="MF146" s="97"/>
      <c r="MG146" s="97"/>
      <c r="MH146" s="97"/>
      <c r="MI146" s="97"/>
      <c r="MJ146" s="97"/>
      <c r="MK146" s="97"/>
      <c r="ML146" s="97"/>
      <c r="MM146" s="97"/>
      <c r="MN146" s="97"/>
      <c r="MO146" s="97"/>
      <c r="MP146" s="97"/>
      <c r="MQ146" s="97"/>
      <c r="MR146" s="97"/>
      <c r="MS146" s="97"/>
      <c r="MT146" s="97"/>
      <c r="MU146" s="97"/>
      <c r="MV146" s="97"/>
      <c r="MW146" s="97"/>
      <c r="MX146" s="97"/>
      <c r="MY146" s="97"/>
      <c r="MZ146" s="97"/>
      <c r="NA146" s="97"/>
      <c r="NB146" s="97"/>
      <c r="NC146" s="97"/>
      <c r="ND146" s="97"/>
      <c r="NE146" s="97"/>
      <c r="NF146" s="97"/>
      <c r="NG146" s="97"/>
      <c r="NH146" s="97"/>
      <c r="NI146" s="97"/>
      <c r="NJ146" s="97"/>
      <c r="NK146" s="97"/>
      <c r="NL146" s="97"/>
      <c r="NM146" s="97"/>
      <c r="NN146" s="97"/>
      <c r="NO146" s="97"/>
      <c r="NP146" s="97"/>
      <c r="NQ146" s="97"/>
      <c r="NR146" s="97"/>
      <c r="NS146" s="97"/>
      <c r="NT146" s="97"/>
      <c r="NU146" s="97"/>
      <c r="NV146" s="97"/>
      <c r="NW146" s="97"/>
      <c r="NX146" s="97"/>
      <c r="NY146" s="97"/>
      <c r="NZ146" s="97"/>
      <c r="OA146" s="97"/>
      <c r="OB146" s="97"/>
      <c r="OC146" s="97"/>
      <c r="OD146" s="97"/>
      <c r="OE146" s="97"/>
      <c r="OF146" s="97"/>
      <c r="OG146" s="97"/>
      <c r="OH146" s="97"/>
      <c r="OI146" s="97"/>
      <c r="OJ146" s="97"/>
      <c r="OK146" s="97"/>
      <c r="OL146" s="97"/>
      <c r="OM146" s="97"/>
      <c r="ON146" s="97"/>
      <c r="OO146" s="97"/>
      <c r="OP146" s="97"/>
      <c r="OQ146" s="97"/>
      <c r="OR146" s="97"/>
      <c r="OS146" s="97"/>
      <c r="OT146" s="97"/>
      <c r="OU146" s="97"/>
      <c r="OV146" s="97"/>
      <c r="OW146" s="97"/>
      <c r="OX146" s="97"/>
      <c r="OY146" s="97"/>
      <c r="OZ146" s="97"/>
      <c r="PA146" s="97"/>
      <c r="PB146" s="97"/>
      <c r="PC146" s="97"/>
      <c r="PD146" s="97"/>
      <c r="PE146" s="97"/>
      <c r="PF146" s="97"/>
      <c r="PG146" s="97"/>
      <c r="PH146" s="97"/>
      <c r="PI146" s="97"/>
      <c r="PJ146" s="97"/>
      <c r="PK146" s="97"/>
      <c r="PL146" s="97"/>
      <c r="PM146" s="97"/>
      <c r="PN146" s="97"/>
      <c r="PO146" s="97"/>
      <c r="PP146" s="97"/>
      <c r="PQ146" s="97"/>
      <c r="PR146" s="97"/>
      <c r="PS146" s="97"/>
      <c r="PT146" s="97"/>
      <c r="PU146" s="97"/>
      <c r="PV146" s="97"/>
      <c r="PW146" s="97"/>
      <c r="PX146" s="97"/>
      <c r="PY146" s="97"/>
      <c r="PZ146" s="97"/>
      <c r="QA146" s="97"/>
      <c r="QB146" s="97"/>
      <c r="QC146" s="97"/>
      <c r="QD146" s="97"/>
      <c r="QE146" s="97"/>
      <c r="QF146" s="97"/>
      <c r="QG146" s="97"/>
      <c r="QH146" s="97"/>
      <c r="QI146" s="97"/>
      <c r="QJ146" s="97"/>
      <c r="QK146" s="97"/>
      <c r="QL146" s="97"/>
      <c r="QM146" s="97"/>
      <c r="QN146" s="97"/>
      <c r="QO146" s="97"/>
      <c r="QP146" s="97"/>
      <c r="QQ146" s="97"/>
      <c r="QR146" s="97"/>
      <c r="QS146" s="97"/>
      <c r="QT146" s="97"/>
      <c r="QU146" s="97"/>
      <c r="QV146" s="97"/>
      <c r="QW146" s="97"/>
      <c r="QX146" s="97"/>
      <c r="QY146" s="97"/>
      <c r="QZ146" s="97"/>
      <c r="RA146" s="97"/>
      <c r="RB146" s="97"/>
      <c r="RC146" s="97"/>
      <c r="RD146" s="97"/>
      <c r="RE146" s="97"/>
      <c r="RF146" s="97"/>
      <c r="RG146" s="97"/>
      <c r="RH146" s="97"/>
      <c r="RI146" s="97"/>
      <c r="RJ146" s="97"/>
      <c r="RK146" s="97"/>
      <c r="RL146" s="97"/>
      <c r="RM146" s="97"/>
      <c r="RN146" s="97"/>
      <c r="RO146" s="97"/>
      <c r="RP146" s="97"/>
      <c r="RQ146" s="97"/>
      <c r="RR146" s="97"/>
      <c r="RS146" s="97"/>
      <c r="RT146" s="97"/>
      <c r="RU146" s="97"/>
      <c r="RV146" s="97"/>
      <c r="RW146" s="97"/>
      <c r="RX146" s="97"/>
      <c r="RY146" s="97"/>
      <c r="RZ146" s="97"/>
      <c r="SA146" s="97"/>
      <c r="SB146" s="97"/>
      <c r="SC146" s="97"/>
      <c r="SD146" s="97"/>
      <c r="SE146" s="97"/>
      <c r="SF146" s="97"/>
      <c r="SG146" s="97"/>
      <c r="SH146" s="97"/>
      <c r="SI146" s="97"/>
      <c r="SJ146" s="97"/>
      <c r="SK146" s="97"/>
      <c r="SL146" s="97"/>
      <c r="SM146" s="97"/>
      <c r="SN146" s="97"/>
      <c r="SO146" s="97"/>
      <c r="SP146" s="97"/>
      <c r="SQ146" s="97"/>
      <c r="SR146" s="97"/>
      <c r="SS146" s="97"/>
      <c r="ST146" s="97"/>
      <c r="SU146" s="97"/>
      <c r="SV146" s="97"/>
      <c r="SW146" s="97"/>
      <c r="SX146" s="97"/>
      <c r="SY146" s="97"/>
      <c r="SZ146" s="97"/>
      <c r="TA146" s="97"/>
      <c r="TB146" s="97"/>
      <c r="TC146" s="97"/>
      <c r="TD146" s="97"/>
      <c r="TE146" s="97"/>
      <c r="TF146" s="97"/>
      <c r="TG146" s="97"/>
      <c r="TH146" s="97"/>
      <c r="TI146" s="97"/>
      <c r="TJ146" s="97"/>
      <c r="TK146" s="97"/>
      <c r="TL146" s="97"/>
      <c r="TM146" s="97"/>
      <c r="TN146" s="97"/>
      <c r="TO146" s="97"/>
      <c r="TP146" s="97"/>
      <c r="TQ146" s="97"/>
      <c r="TR146" s="97"/>
      <c r="TS146" s="97"/>
      <c r="TT146" s="97"/>
      <c r="TU146" s="97"/>
      <c r="TV146" s="97"/>
      <c r="TW146" s="97"/>
      <c r="TX146" s="97"/>
      <c r="TY146" s="97"/>
      <c r="TZ146" s="97"/>
      <c r="UA146" s="97"/>
      <c r="UB146" s="97"/>
      <c r="UC146" s="97"/>
      <c r="UD146" s="97"/>
      <c r="UE146" s="97"/>
      <c r="UF146" s="97"/>
      <c r="UG146" s="97"/>
      <c r="UH146" s="97"/>
      <c r="UI146" s="97"/>
      <c r="UJ146" s="97"/>
      <c r="UK146" s="97"/>
      <c r="UL146" s="97"/>
      <c r="UM146" s="97"/>
      <c r="UN146" s="97"/>
      <c r="UO146" s="97"/>
      <c r="UP146" s="97"/>
      <c r="UQ146" s="97"/>
      <c r="UR146" s="97"/>
      <c r="US146" s="97"/>
      <c r="UT146" s="97"/>
      <c r="UU146" s="97"/>
      <c r="UV146" s="97"/>
      <c r="UW146" s="97"/>
      <c r="UX146" s="97"/>
      <c r="UY146" s="97"/>
      <c r="UZ146" s="97"/>
      <c r="VA146" s="97"/>
      <c r="VB146" s="97"/>
      <c r="VC146" s="97"/>
      <c r="VD146" s="97"/>
      <c r="VE146" s="97"/>
      <c r="VF146" s="97"/>
      <c r="VG146" s="97"/>
      <c r="VH146" s="97"/>
      <c r="VI146" s="97"/>
      <c r="VJ146" s="97"/>
      <c r="VK146" s="97"/>
      <c r="VL146" s="97"/>
      <c r="VM146" s="97"/>
      <c r="VN146" s="97"/>
      <c r="VO146" s="97"/>
      <c r="VP146" s="97"/>
      <c r="VQ146" s="97"/>
      <c r="VR146" s="97"/>
      <c r="VS146" s="97"/>
      <c r="VT146" s="97"/>
      <c r="VU146" s="97"/>
      <c r="VV146" s="97"/>
      <c r="VW146" s="97"/>
      <c r="VX146" s="97"/>
      <c r="VY146" s="97"/>
      <c r="VZ146" s="97"/>
      <c r="WA146" s="97"/>
      <c r="WB146" s="97"/>
      <c r="WC146" s="97"/>
      <c r="WD146" s="97"/>
      <c r="WE146" s="97"/>
      <c r="WF146" s="97"/>
      <c r="WG146" s="97"/>
      <c r="WH146" s="97"/>
      <c r="WI146" s="97"/>
      <c r="WJ146" s="97"/>
      <c r="WK146" s="97"/>
      <c r="WL146" s="97"/>
      <c r="WM146" s="97"/>
      <c r="WN146" s="97"/>
      <c r="WO146" s="97"/>
      <c r="WP146" s="97"/>
      <c r="WQ146" s="97"/>
      <c r="WR146" s="97"/>
      <c r="WS146" s="97"/>
      <c r="WT146" s="97"/>
      <c r="WU146" s="97"/>
      <c r="WV146" s="97"/>
      <c r="WW146" s="97"/>
      <c r="WX146" s="97"/>
      <c r="WY146" s="97"/>
      <c r="WZ146" s="97"/>
      <c r="XA146" s="97"/>
      <c r="XB146" s="97"/>
      <c r="XC146" s="97"/>
      <c r="XD146" s="97"/>
      <c r="XE146" s="97"/>
      <c r="XF146" s="97"/>
      <c r="XG146" s="97"/>
      <c r="XH146" s="97"/>
      <c r="XI146" s="97"/>
      <c r="XJ146" s="97"/>
      <c r="XK146" s="97"/>
      <c r="XL146" s="97"/>
      <c r="XM146" s="97"/>
      <c r="XN146" s="97"/>
      <c r="XO146" s="97"/>
      <c r="XP146" s="97"/>
      <c r="XQ146" s="97"/>
      <c r="XR146" s="97"/>
      <c r="XS146" s="97"/>
      <c r="XT146" s="97"/>
      <c r="XU146" s="97"/>
      <c r="XV146" s="97"/>
      <c r="XW146" s="97"/>
      <c r="XX146" s="97"/>
      <c r="XY146" s="97"/>
      <c r="XZ146" s="97"/>
      <c r="YA146" s="97"/>
      <c r="YB146" s="97"/>
      <c r="YC146" s="97"/>
      <c r="YD146" s="97"/>
      <c r="YE146" s="97"/>
      <c r="YF146" s="97"/>
      <c r="YG146" s="97"/>
      <c r="YH146" s="97"/>
      <c r="YI146" s="97"/>
      <c r="YJ146" s="97"/>
      <c r="YK146" s="97"/>
      <c r="YL146" s="97"/>
      <c r="YM146" s="97"/>
      <c r="YN146" s="97"/>
      <c r="YO146" s="97"/>
      <c r="YP146" s="97"/>
      <c r="YQ146" s="97"/>
      <c r="YR146" s="97"/>
      <c r="YS146" s="97"/>
      <c r="YT146" s="97"/>
      <c r="YU146" s="97"/>
      <c r="YV146" s="97"/>
      <c r="YW146" s="97"/>
      <c r="YX146" s="97"/>
      <c r="YY146" s="97"/>
      <c r="YZ146" s="97"/>
      <c r="ZA146" s="97"/>
      <c r="ZB146" s="97"/>
      <c r="ZC146" s="97"/>
      <c r="ZD146" s="97"/>
      <c r="ZE146" s="97"/>
      <c r="ZF146" s="97"/>
      <c r="ZG146" s="97"/>
      <c r="ZH146" s="97"/>
      <c r="ZI146" s="97"/>
      <c r="ZJ146" s="97"/>
      <c r="ZK146" s="97"/>
      <c r="ZL146" s="97"/>
      <c r="ZM146" s="97"/>
      <c r="ZN146" s="97"/>
      <c r="ZO146" s="97"/>
      <c r="ZP146" s="97"/>
      <c r="ZQ146" s="97"/>
      <c r="ZR146" s="97"/>
      <c r="ZS146" s="97"/>
      <c r="ZT146" s="97"/>
      <c r="ZU146" s="97"/>
      <c r="ZV146" s="97"/>
      <c r="ZW146" s="97"/>
      <c r="ZX146" s="97"/>
      <c r="ZY146" s="97"/>
      <c r="ZZ146" s="97"/>
      <c r="AAA146" s="97"/>
      <c r="AAB146" s="97"/>
      <c r="AAC146" s="97"/>
      <c r="AAD146" s="97"/>
      <c r="AAE146" s="97"/>
      <c r="AAF146" s="97"/>
      <c r="AAG146" s="97"/>
      <c r="AAH146" s="97"/>
      <c r="AAI146" s="97"/>
      <c r="AAJ146" s="97"/>
      <c r="AAK146" s="97"/>
      <c r="AAL146" s="97"/>
      <c r="AAM146" s="97"/>
      <c r="AAN146" s="97"/>
      <c r="AAO146" s="97"/>
      <c r="AAP146" s="97"/>
      <c r="AAQ146" s="97"/>
      <c r="AAR146" s="97"/>
      <c r="AAS146" s="97"/>
      <c r="AAT146" s="97"/>
      <c r="AAU146" s="97"/>
      <c r="AAV146" s="97"/>
      <c r="AAW146" s="97"/>
      <c r="AAX146" s="97"/>
      <c r="AAY146" s="97"/>
      <c r="AAZ146" s="97"/>
      <c r="ABA146" s="97"/>
      <c r="ABB146" s="97"/>
      <c r="ABC146" s="97"/>
      <c r="ABD146" s="97"/>
      <c r="ABE146" s="97"/>
      <c r="ABF146" s="97"/>
      <c r="ABG146" s="97"/>
      <c r="ABH146" s="97"/>
      <c r="ABI146" s="97"/>
      <c r="ABJ146" s="97"/>
      <c r="ABK146" s="97"/>
      <c r="ABL146" s="97"/>
      <c r="ABM146" s="97"/>
      <c r="ABN146" s="97"/>
      <c r="ABO146" s="97"/>
      <c r="ABP146" s="97"/>
      <c r="ABQ146" s="97"/>
      <c r="ABR146" s="97"/>
      <c r="ABS146" s="97"/>
      <c r="ABT146" s="97"/>
      <c r="ABU146" s="97"/>
      <c r="ABV146" s="97"/>
      <c r="ABW146" s="97"/>
      <c r="ABX146" s="97"/>
      <c r="ABY146" s="97"/>
      <c r="ABZ146" s="97"/>
      <c r="ACA146" s="97"/>
      <c r="ACB146" s="97"/>
      <c r="ACC146" s="97"/>
      <c r="ACD146" s="97"/>
      <c r="ACE146" s="97"/>
      <c r="ACF146" s="97"/>
      <c r="ACG146" s="97"/>
      <c r="ACH146" s="97"/>
      <c r="ACI146" s="97"/>
      <c r="ACJ146" s="97"/>
      <c r="ACK146" s="97"/>
      <c r="ACL146" s="97"/>
      <c r="ACM146" s="97"/>
      <c r="ACN146" s="97"/>
      <c r="ACO146" s="97"/>
      <c r="ACP146" s="97"/>
      <c r="ACQ146" s="97"/>
      <c r="ACR146" s="97"/>
      <c r="ACS146" s="97"/>
      <c r="ACT146" s="97"/>
      <c r="ACU146" s="97"/>
      <c r="ACV146" s="97"/>
      <c r="ACW146" s="97"/>
      <c r="ACX146" s="97"/>
      <c r="ACY146" s="97"/>
      <c r="ACZ146" s="97"/>
      <c r="ADA146" s="97"/>
      <c r="ADB146" s="97"/>
      <c r="ADC146" s="97"/>
      <c r="ADD146" s="97"/>
      <c r="ADE146" s="97"/>
      <c r="ADF146" s="97"/>
      <c r="ADG146" s="97"/>
      <c r="ADH146" s="97"/>
      <c r="ADI146" s="97"/>
      <c r="ADJ146" s="97"/>
      <c r="ADK146" s="97"/>
      <c r="ADL146" s="97"/>
      <c r="ADM146" s="97"/>
      <c r="ADN146" s="97"/>
      <c r="ADO146" s="97"/>
      <c r="ADP146" s="97"/>
      <c r="ADQ146" s="97"/>
      <c r="ADR146" s="97"/>
      <c r="ADS146" s="97"/>
      <c r="ADT146" s="97"/>
      <c r="ADU146" s="97"/>
      <c r="ADV146" s="97"/>
      <c r="ADW146" s="97"/>
      <c r="ADX146" s="97"/>
      <c r="ADY146" s="97"/>
      <c r="ADZ146" s="97"/>
      <c r="AEA146" s="97"/>
      <c r="AEB146" s="97"/>
      <c r="AEC146" s="97"/>
      <c r="AED146" s="97"/>
      <c r="AEE146" s="97"/>
      <c r="AEF146" s="97"/>
      <c r="AEG146" s="97"/>
      <c r="AEH146" s="97"/>
      <c r="AEI146" s="97"/>
      <c r="AEJ146" s="97"/>
      <c r="AEK146" s="97"/>
      <c r="AEL146" s="97"/>
      <c r="AEM146" s="97"/>
      <c r="AEN146" s="97"/>
      <c r="AEO146" s="97"/>
      <c r="AEP146" s="97"/>
      <c r="AEQ146" s="97"/>
      <c r="AER146" s="97"/>
      <c r="AES146" s="97"/>
      <c r="AET146" s="97"/>
      <c r="AEU146" s="97"/>
      <c r="AEV146" s="97"/>
      <c r="AEW146" s="97"/>
      <c r="AEX146" s="97"/>
      <c r="AEY146" s="97"/>
      <c r="AEZ146" s="97"/>
      <c r="AFA146" s="97"/>
      <c r="AFB146" s="97"/>
      <c r="AFC146" s="97"/>
      <c r="AFD146" s="97"/>
      <c r="AFE146" s="97"/>
      <c r="AFF146" s="97"/>
      <c r="AFG146" s="97"/>
      <c r="AFH146" s="97"/>
      <c r="AFI146" s="97"/>
      <c r="AFJ146" s="97"/>
      <c r="AFK146" s="97"/>
      <c r="AFL146" s="97"/>
      <c r="AFM146" s="97"/>
      <c r="AFN146" s="97"/>
      <c r="AFO146" s="97"/>
      <c r="AFP146" s="97"/>
      <c r="AFQ146" s="97"/>
      <c r="AFR146" s="97"/>
      <c r="AFS146" s="97"/>
      <c r="AFT146" s="97"/>
      <c r="AFU146" s="97"/>
      <c r="AFV146" s="97"/>
      <c r="AFW146" s="97"/>
      <c r="AFX146" s="97"/>
      <c r="AFY146" s="97"/>
      <c r="AFZ146" s="97"/>
      <c r="AGA146" s="97"/>
      <c r="AGB146" s="97"/>
      <c r="AGC146" s="97"/>
      <c r="AGD146" s="97"/>
      <c r="AGE146" s="97"/>
      <c r="AGF146" s="97"/>
      <c r="AGG146" s="97"/>
      <c r="AGH146" s="97"/>
      <c r="AGI146" s="97"/>
      <c r="AGJ146" s="97"/>
      <c r="AGK146" s="97"/>
      <c r="AGL146" s="97"/>
      <c r="AGM146" s="97"/>
      <c r="AGN146" s="97"/>
      <c r="AGO146" s="97"/>
      <c r="AGP146" s="97"/>
      <c r="AGQ146" s="97"/>
      <c r="AGR146" s="97"/>
      <c r="AGS146" s="97"/>
      <c r="AGT146" s="97"/>
      <c r="AGU146" s="97"/>
      <c r="AGV146" s="97"/>
      <c r="AGW146" s="97"/>
      <c r="AGX146" s="97"/>
      <c r="AGY146" s="97"/>
      <c r="AGZ146" s="97"/>
      <c r="AHA146" s="97"/>
      <c r="AHB146" s="97"/>
      <c r="AHC146" s="97"/>
      <c r="AHD146" s="97"/>
      <c r="AHE146" s="97"/>
      <c r="AHF146" s="97"/>
      <c r="AHG146" s="97"/>
      <c r="AHH146" s="97"/>
      <c r="AHI146" s="97"/>
      <c r="AHJ146" s="97"/>
      <c r="AHK146" s="97"/>
      <c r="AHL146" s="97"/>
      <c r="AHM146" s="97"/>
      <c r="AHN146" s="97"/>
      <c r="AHO146" s="97"/>
      <c r="AHP146" s="97"/>
      <c r="AHQ146" s="97"/>
      <c r="AHR146" s="97"/>
      <c r="AHS146" s="97"/>
      <c r="AHT146" s="97"/>
      <c r="AHU146" s="97"/>
      <c r="AHV146" s="97"/>
      <c r="AHW146" s="97"/>
      <c r="AHX146" s="97"/>
      <c r="AHY146" s="97"/>
      <c r="AHZ146" s="97"/>
      <c r="AIA146" s="97"/>
      <c r="AIB146" s="97"/>
      <c r="AIC146" s="97"/>
      <c r="AID146" s="97"/>
      <c r="AIE146" s="97"/>
      <c r="AIF146" s="97"/>
      <c r="AIG146" s="97"/>
      <c r="AIH146" s="97"/>
      <c r="AII146" s="97"/>
      <c r="AIJ146" s="97"/>
      <c r="AIK146" s="97"/>
      <c r="AIL146" s="97"/>
      <c r="AIM146" s="97"/>
      <c r="AIN146" s="97"/>
      <c r="AIO146" s="97"/>
      <c r="AIP146" s="97"/>
      <c r="AIQ146" s="97"/>
      <c r="AIR146" s="97"/>
      <c r="AIS146" s="97"/>
      <c r="AIT146" s="97"/>
      <c r="AIU146" s="97"/>
      <c r="AIV146" s="97"/>
      <c r="AIW146" s="97"/>
      <c r="AIX146" s="97"/>
      <c r="AIY146" s="97"/>
      <c r="AIZ146" s="97"/>
      <c r="AJA146" s="97"/>
      <c r="AJB146" s="97"/>
      <c r="AJC146" s="97"/>
      <c r="AJD146" s="97"/>
      <c r="AJE146" s="97"/>
      <c r="AJF146" s="97"/>
      <c r="AJG146" s="97"/>
      <c r="AJH146" s="97"/>
      <c r="AJI146" s="97"/>
      <c r="AJJ146" s="97"/>
      <c r="AJK146" s="97"/>
      <c r="AJL146" s="97"/>
      <c r="AJM146" s="97"/>
      <c r="AJN146" s="97"/>
      <c r="AJO146" s="97"/>
      <c r="AJP146" s="97"/>
      <c r="AJQ146" s="97"/>
      <c r="AJR146" s="97"/>
      <c r="AJS146" s="97"/>
      <c r="AJT146" s="97"/>
      <c r="AJU146" s="97"/>
      <c r="AJV146" s="97"/>
      <c r="AJW146" s="97"/>
      <c r="AJX146" s="97"/>
      <c r="AJY146" s="97"/>
      <c r="AJZ146" s="97"/>
      <c r="AKA146" s="97"/>
      <c r="AKB146" s="97"/>
      <c r="AKC146" s="97"/>
      <c r="AKD146" s="97"/>
      <c r="AKE146" s="97"/>
      <c r="AKF146" s="97"/>
      <c r="AKG146" s="97"/>
      <c r="AKH146" s="97"/>
      <c r="AKI146" s="97"/>
      <c r="AKJ146" s="97"/>
      <c r="AKK146" s="97"/>
      <c r="AKL146" s="97"/>
      <c r="AKM146" s="97"/>
      <c r="AKN146" s="97"/>
      <c r="AKO146" s="97"/>
      <c r="AKP146" s="97"/>
      <c r="AKQ146" s="97"/>
      <c r="AKR146" s="97"/>
      <c r="AKS146" s="97"/>
      <c r="AKT146" s="97"/>
      <c r="AKU146" s="97"/>
      <c r="AKV146" s="97"/>
      <c r="AKW146" s="97"/>
      <c r="AKX146" s="97"/>
      <c r="AKY146" s="97"/>
      <c r="AKZ146" s="97"/>
      <c r="ALA146" s="97"/>
      <c r="ALB146" s="97"/>
      <c r="ALC146" s="97"/>
      <c r="ALD146" s="97"/>
      <c r="ALE146" s="97"/>
      <c r="ALF146" s="97"/>
      <c r="ALG146" s="97"/>
      <c r="ALH146" s="97"/>
      <c r="ALI146" s="97"/>
      <c r="ALJ146" s="97"/>
      <c r="ALK146" s="97"/>
      <c r="ALL146" s="97"/>
      <c r="ALM146" s="97"/>
      <c r="ALN146" s="97"/>
      <c r="ALO146" s="97"/>
      <c r="ALP146" s="97"/>
      <c r="ALQ146" s="97"/>
      <c r="ALR146" s="97"/>
      <c r="ALS146" s="97"/>
      <c r="ALT146" s="97"/>
      <c r="ALU146" s="97"/>
      <c r="ALV146" s="97"/>
      <c r="ALW146" s="97"/>
      <c r="ALX146" s="97"/>
      <c r="ALY146" s="97"/>
      <c r="ALZ146" s="97"/>
      <c r="AMA146" s="97"/>
      <c r="AMB146" s="97"/>
      <c r="AMC146" s="97"/>
      <c r="AMD146" s="97"/>
      <c r="AME146" s="97"/>
      <c r="AMF146" s="97"/>
      <c r="AMG146" s="97"/>
      <c r="AMH146" s="97"/>
      <c r="AMI146" s="97"/>
      <c r="AMJ146" s="97"/>
      <c r="AMK146" s="97"/>
      <c r="AML146" s="97"/>
      <c r="AMM146" s="97"/>
      <c r="AMN146" s="97"/>
      <c r="AMO146" s="97"/>
      <c r="AMP146" s="97"/>
      <c r="AMQ146" s="97"/>
      <c r="AMR146" s="97"/>
      <c r="AMS146" s="97"/>
      <c r="AMT146" s="97"/>
      <c r="AMU146" s="97"/>
      <c r="AMV146" s="97"/>
      <c r="AMW146" s="97"/>
      <c r="AMX146" s="97"/>
      <c r="AMY146" s="97"/>
      <c r="AMZ146" s="97"/>
      <c r="ANA146" s="97"/>
      <c r="ANB146" s="97"/>
      <c r="ANC146" s="97"/>
      <c r="AND146" s="97"/>
      <c r="ANE146" s="97"/>
      <c r="ANF146" s="97"/>
      <c r="ANG146" s="97"/>
      <c r="ANH146" s="97"/>
      <c r="ANI146" s="97"/>
      <c r="ANJ146" s="97"/>
      <c r="ANK146" s="97"/>
      <c r="ANL146" s="97"/>
      <c r="ANM146" s="97"/>
      <c r="ANN146" s="97"/>
      <c r="ANO146" s="97"/>
      <c r="ANP146" s="97"/>
      <c r="ANQ146" s="97"/>
      <c r="ANR146" s="97"/>
      <c r="ANS146" s="97"/>
      <c r="ANT146" s="97"/>
      <c r="ANU146" s="97"/>
      <c r="ANV146" s="97"/>
      <c r="ANW146" s="97"/>
      <c r="ANX146" s="97"/>
      <c r="ANY146" s="97"/>
      <c r="ANZ146" s="97"/>
      <c r="AOA146" s="97"/>
      <c r="AOB146" s="97"/>
      <c r="AOC146" s="97"/>
      <c r="AOD146" s="97"/>
      <c r="AOE146" s="97"/>
      <c r="AOF146" s="97"/>
      <c r="AOG146" s="97"/>
      <c r="AOH146" s="97"/>
      <c r="AOI146" s="97"/>
      <c r="AOJ146" s="97"/>
      <c r="AOK146" s="97"/>
      <c r="AOL146" s="97"/>
      <c r="AOM146" s="97"/>
      <c r="AON146" s="97"/>
      <c r="AOO146" s="97"/>
      <c r="AOP146" s="97"/>
      <c r="AOQ146" s="97"/>
      <c r="AOR146" s="97"/>
      <c r="AOS146" s="97"/>
      <c r="AOT146" s="97"/>
      <c r="AOU146" s="97"/>
      <c r="AOV146" s="97"/>
      <c r="AOW146" s="97"/>
      <c r="AOX146" s="97"/>
      <c r="AOY146" s="97"/>
      <c r="AOZ146" s="97"/>
      <c r="APA146" s="97"/>
      <c r="APB146" s="97"/>
      <c r="APC146" s="97"/>
      <c r="APD146" s="97"/>
      <c r="APE146" s="97"/>
      <c r="APF146" s="97"/>
      <c r="APG146" s="97"/>
      <c r="APH146" s="97"/>
      <c r="API146" s="97"/>
      <c r="APJ146" s="97"/>
      <c r="APK146" s="97"/>
      <c r="APL146" s="97"/>
      <c r="APM146" s="97"/>
      <c r="APN146" s="97"/>
      <c r="APO146" s="97"/>
      <c r="APP146" s="97"/>
      <c r="APQ146" s="97"/>
      <c r="APR146" s="97"/>
      <c r="APS146" s="97"/>
      <c r="APT146" s="97"/>
      <c r="APU146" s="97"/>
      <c r="APV146" s="97"/>
      <c r="APW146" s="97"/>
      <c r="APX146" s="97"/>
      <c r="APY146" s="97"/>
      <c r="APZ146" s="97"/>
      <c r="AQA146" s="97"/>
      <c r="AQB146" s="97"/>
      <c r="AQC146" s="97"/>
      <c r="AQD146" s="97"/>
      <c r="AQE146" s="97"/>
      <c r="AQF146" s="97"/>
      <c r="AQG146" s="97"/>
      <c r="AQH146" s="97"/>
      <c r="AQI146" s="97"/>
      <c r="AQJ146" s="97"/>
      <c r="AQK146" s="97"/>
      <c r="AQL146" s="97"/>
      <c r="AQM146" s="97"/>
      <c r="AQN146" s="97"/>
      <c r="AQO146" s="97"/>
      <c r="AQP146" s="97"/>
      <c r="AQQ146" s="97"/>
      <c r="AQR146" s="97"/>
      <c r="AQS146" s="97"/>
      <c r="AQT146" s="97"/>
      <c r="AQU146" s="97"/>
      <c r="AQV146" s="97"/>
      <c r="AQW146" s="97"/>
      <c r="AQX146" s="97"/>
      <c r="AQY146" s="97"/>
      <c r="AQZ146" s="97"/>
      <c r="ARA146" s="97"/>
      <c r="ARB146" s="97"/>
      <c r="ARC146" s="97"/>
      <c r="ARD146" s="97"/>
      <c r="ARE146" s="97"/>
      <c r="ARF146" s="97"/>
      <c r="ARG146" s="97"/>
      <c r="ARH146" s="97"/>
      <c r="ARI146" s="97"/>
      <c r="ARJ146" s="97"/>
      <c r="ARK146" s="97"/>
      <c r="ARL146" s="97"/>
      <c r="ARM146" s="97"/>
      <c r="ARN146" s="97"/>
      <c r="ARO146" s="97"/>
      <c r="ARP146" s="97"/>
      <c r="ARQ146" s="97"/>
      <c r="ARR146" s="97"/>
      <c r="ARS146" s="97"/>
      <c r="ART146" s="97"/>
      <c r="ARU146" s="97"/>
      <c r="ARV146" s="97"/>
      <c r="ARW146" s="97"/>
      <c r="ARX146" s="97"/>
      <c r="ARY146" s="97"/>
      <c r="ARZ146" s="97"/>
      <c r="ASA146" s="97"/>
      <c r="ASB146" s="97"/>
      <c r="ASC146" s="97"/>
      <c r="ASD146" s="97"/>
      <c r="ASE146" s="97"/>
      <c r="ASF146" s="97"/>
      <c r="ASG146" s="97"/>
      <c r="ASH146" s="97"/>
      <c r="ASI146" s="97"/>
      <c r="ASJ146" s="97"/>
      <c r="ASK146" s="97"/>
      <c r="ASL146" s="97"/>
      <c r="ASM146" s="97"/>
      <c r="ASN146" s="97"/>
      <c r="ASO146" s="97"/>
      <c r="ASP146" s="97"/>
      <c r="ASQ146" s="97"/>
      <c r="ASR146" s="97"/>
      <c r="ASS146" s="97"/>
      <c r="AST146" s="97"/>
      <c r="ASU146" s="97"/>
      <c r="ASV146" s="97"/>
      <c r="ASW146" s="97"/>
      <c r="ASX146" s="97"/>
      <c r="ASY146" s="97"/>
      <c r="ASZ146" s="97"/>
      <c r="ATA146" s="97"/>
      <c r="ATB146" s="97"/>
      <c r="ATC146" s="97"/>
      <c r="ATD146" s="97"/>
      <c r="ATE146" s="97"/>
      <c r="ATF146" s="97"/>
      <c r="ATG146" s="97"/>
      <c r="ATH146" s="97"/>
      <c r="ATI146" s="97"/>
      <c r="ATJ146" s="97"/>
      <c r="ATK146" s="97"/>
      <c r="ATL146" s="97"/>
      <c r="ATM146" s="97"/>
      <c r="ATN146" s="97"/>
      <c r="ATO146" s="97"/>
      <c r="ATP146" s="97"/>
      <c r="ATQ146" s="97"/>
      <c r="ATR146" s="97"/>
      <c r="ATS146" s="97"/>
      <c r="ATT146" s="97"/>
      <c r="ATU146" s="97"/>
      <c r="ATV146" s="97"/>
      <c r="ATW146" s="97"/>
      <c r="ATX146" s="97"/>
      <c r="ATY146" s="97"/>
      <c r="ATZ146" s="97"/>
      <c r="AUA146" s="97"/>
      <c r="AUB146" s="97"/>
      <c r="AUC146" s="97"/>
      <c r="AUD146" s="97"/>
      <c r="AUE146" s="97"/>
      <c r="AUF146" s="97"/>
      <c r="AUG146" s="97"/>
      <c r="AUH146" s="97"/>
      <c r="AUI146" s="97"/>
      <c r="AUJ146" s="97"/>
      <c r="AUK146" s="97"/>
      <c r="AUL146" s="97"/>
      <c r="AUM146" s="97"/>
      <c r="AUN146" s="97"/>
      <c r="AUO146" s="97"/>
      <c r="AUP146" s="97"/>
      <c r="AUQ146" s="97"/>
      <c r="AUR146" s="97"/>
      <c r="AUS146" s="97"/>
      <c r="AUT146" s="97"/>
      <c r="AUU146" s="97"/>
      <c r="AUV146" s="97"/>
      <c r="AUW146" s="97"/>
      <c r="AUX146" s="97"/>
      <c r="AUY146" s="97"/>
      <c r="AUZ146" s="97"/>
      <c r="AVA146" s="97"/>
      <c r="AVB146" s="97"/>
      <c r="AVC146" s="97"/>
      <c r="AVD146" s="97"/>
      <c r="AVE146" s="97"/>
      <c r="AVF146" s="97"/>
      <c r="AVG146" s="97"/>
      <c r="AVH146" s="97"/>
      <c r="AVI146" s="97"/>
      <c r="AVJ146" s="97"/>
      <c r="AVK146" s="97"/>
      <c r="AVL146" s="97"/>
      <c r="AVM146" s="97"/>
      <c r="AVN146" s="97"/>
      <c r="AVO146" s="97"/>
      <c r="AVP146" s="97"/>
      <c r="AVQ146" s="97"/>
      <c r="AVR146" s="97"/>
      <c r="AVS146" s="97"/>
      <c r="AVT146" s="97"/>
      <c r="AVU146" s="97"/>
      <c r="AVV146" s="97"/>
      <c r="AVW146" s="97"/>
      <c r="AVX146" s="97"/>
      <c r="AVY146" s="97"/>
      <c r="AVZ146" s="97"/>
      <c r="AWA146" s="97"/>
      <c r="AWB146" s="97"/>
      <c r="AWC146" s="97"/>
      <c r="AWD146" s="97"/>
      <c r="AWE146" s="97"/>
      <c r="AWF146" s="97"/>
      <c r="AWG146" s="97"/>
      <c r="AWH146" s="97"/>
      <c r="AWI146" s="97"/>
      <c r="AWJ146" s="97"/>
      <c r="AWK146" s="97"/>
      <c r="AWL146" s="97"/>
      <c r="AWM146" s="97"/>
      <c r="AWN146" s="97"/>
      <c r="AWO146" s="97"/>
      <c r="AWP146" s="97"/>
      <c r="AWQ146" s="97"/>
      <c r="AWR146" s="97"/>
      <c r="AWS146" s="97"/>
      <c r="AWT146" s="97"/>
      <c r="AWU146" s="97"/>
      <c r="AWV146" s="97"/>
      <c r="AWW146" s="97"/>
      <c r="AWX146" s="97"/>
      <c r="AWY146" s="97"/>
      <c r="AWZ146" s="97"/>
      <c r="AXA146" s="97"/>
      <c r="AXB146" s="97"/>
      <c r="AXC146" s="97"/>
      <c r="AXD146" s="97"/>
      <c r="AXE146" s="97"/>
      <c r="AXF146" s="97"/>
      <c r="AXG146" s="97"/>
      <c r="AXH146" s="97"/>
      <c r="AXI146" s="97"/>
      <c r="AXJ146" s="97"/>
      <c r="AXK146" s="97"/>
      <c r="AXL146" s="97"/>
      <c r="AXM146" s="97"/>
      <c r="AXN146" s="97"/>
      <c r="AXO146" s="97"/>
      <c r="AXP146" s="97"/>
      <c r="AXQ146" s="97"/>
      <c r="AXR146" s="97"/>
      <c r="AXS146" s="97"/>
      <c r="AXT146" s="97"/>
      <c r="AXU146" s="97"/>
      <c r="AXV146" s="97"/>
      <c r="AXW146" s="97"/>
      <c r="AXX146" s="97"/>
      <c r="AXY146" s="97"/>
      <c r="AXZ146" s="97"/>
      <c r="AYA146" s="97"/>
      <c r="AYB146" s="97"/>
      <c r="AYC146" s="97"/>
      <c r="AYD146" s="97"/>
      <c r="AYE146" s="97"/>
      <c r="AYF146" s="97"/>
      <c r="AYG146" s="97"/>
      <c r="AYH146" s="97"/>
      <c r="AYI146" s="97"/>
      <c r="AYJ146" s="97"/>
      <c r="AYK146" s="97"/>
      <c r="AYL146" s="97"/>
      <c r="AYM146" s="97"/>
      <c r="AYN146" s="97"/>
      <c r="AYO146" s="97"/>
      <c r="AYP146" s="97"/>
      <c r="AYQ146" s="97"/>
      <c r="AYR146" s="97"/>
      <c r="AYS146" s="97"/>
      <c r="AYT146" s="97"/>
      <c r="AYU146" s="97"/>
      <c r="AYV146" s="97"/>
      <c r="AYW146" s="97"/>
      <c r="AYX146" s="97"/>
      <c r="AYY146" s="97"/>
      <c r="AYZ146" s="97"/>
      <c r="AZA146" s="97"/>
      <c r="AZB146" s="97"/>
      <c r="AZC146" s="97"/>
      <c r="AZD146" s="97"/>
      <c r="AZE146" s="97"/>
      <c r="AZF146" s="97"/>
      <c r="AZG146" s="97"/>
      <c r="AZH146" s="97"/>
      <c r="AZI146" s="97"/>
      <c r="AZJ146" s="97"/>
      <c r="AZK146" s="97"/>
      <c r="AZL146" s="97"/>
      <c r="AZM146" s="97"/>
      <c r="AZN146" s="97"/>
      <c r="AZO146" s="97"/>
      <c r="AZP146" s="97"/>
      <c r="AZQ146" s="97"/>
      <c r="AZR146" s="97"/>
      <c r="AZS146" s="97"/>
      <c r="AZT146" s="97"/>
      <c r="AZU146" s="97"/>
      <c r="AZV146" s="97"/>
      <c r="AZW146" s="97"/>
      <c r="AZX146" s="97"/>
      <c r="AZY146" s="97"/>
      <c r="AZZ146" s="97"/>
      <c r="BAA146" s="97"/>
      <c r="BAB146" s="97"/>
      <c r="BAC146" s="97"/>
      <c r="BAD146" s="97"/>
      <c r="BAE146" s="97"/>
      <c r="BAF146" s="97"/>
      <c r="BAG146" s="97"/>
      <c r="BAH146" s="97"/>
      <c r="BAI146" s="97"/>
      <c r="BAJ146" s="97"/>
      <c r="BAK146" s="97"/>
      <c r="BAL146" s="97"/>
      <c r="BAM146" s="97"/>
      <c r="BAN146" s="97"/>
      <c r="BAO146" s="97"/>
      <c r="BAP146" s="97"/>
      <c r="BAQ146" s="97"/>
      <c r="BAR146" s="97"/>
      <c r="BAS146" s="97"/>
      <c r="BAT146" s="97"/>
      <c r="BAU146" s="97"/>
      <c r="BAV146" s="97"/>
      <c r="BAW146" s="97"/>
      <c r="BAX146" s="97"/>
      <c r="BAY146" s="97"/>
      <c r="BAZ146" s="97"/>
      <c r="BBA146" s="97"/>
      <c r="BBB146" s="97"/>
      <c r="BBC146" s="97"/>
      <c r="BBD146" s="97"/>
      <c r="BBE146" s="97"/>
      <c r="BBF146" s="97"/>
      <c r="BBG146" s="97"/>
      <c r="BBH146" s="97"/>
      <c r="BBI146" s="97"/>
      <c r="BBJ146" s="97"/>
      <c r="BBK146" s="97"/>
      <c r="BBL146" s="97"/>
      <c r="BBM146" s="97"/>
      <c r="BBN146" s="97"/>
      <c r="BBO146" s="97"/>
      <c r="BBP146" s="97"/>
      <c r="BBQ146" s="97"/>
      <c r="BBR146" s="97"/>
      <c r="BBS146" s="97"/>
      <c r="BBT146" s="97"/>
      <c r="BBU146" s="97"/>
      <c r="BBV146" s="97"/>
      <c r="BBW146" s="97"/>
      <c r="BBX146" s="97"/>
      <c r="BBY146" s="97"/>
      <c r="BBZ146" s="97"/>
      <c r="BCA146" s="97"/>
      <c r="BCB146" s="97"/>
      <c r="BCC146" s="97"/>
      <c r="BCD146" s="97"/>
      <c r="BCE146" s="97"/>
      <c r="BCF146" s="97"/>
      <c r="BCG146" s="97"/>
      <c r="BCH146" s="97"/>
      <c r="BCI146" s="97"/>
      <c r="BCJ146" s="97"/>
      <c r="BCK146" s="97"/>
      <c r="BCL146" s="97"/>
      <c r="BCM146" s="97"/>
      <c r="BCN146" s="97"/>
      <c r="BCO146" s="97"/>
      <c r="BCP146" s="97"/>
      <c r="BCQ146" s="97"/>
      <c r="BCR146" s="97"/>
      <c r="BCS146" s="97"/>
      <c r="BCT146" s="97"/>
      <c r="BCU146" s="97"/>
      <c r="BCV146" s="97"/>
      <c r="BCW146" s="97"/>
      <c r="BCX146" s="97"/>
      <c r="BCY146" s="97"/>
      <c r="BCZ146" s="97"/>
      <c r="BDA146" s="97"/>
      <c r="BDB146" s="97"/>
      <c r="BDC146" s="97"/>
      <c r="BDD146" s="97"/>
      <c r="BDE146" s="97"/>
      <c r="BDF146" s="97"/>
      <c r="BDG146" s="97"/>
      <c r="BDH146" s="97"/>
      <c r="BDI146" s="97"/>
      <c r="BDJ146" s="97"/>
      <c r="BDK146" s="97"/>
      <c r="BDL146" s="97"/>
      <c r="BDM146" s="97"/>
      <c r="BDN146" s="97"/>
      <c r="BDO146" s="97"/>
      <c r="BDP146" s="97"/>
      <c r="BDQ146" s="97"/>
      <c r="BDR146" s="97"/>
      <c r="BDS146" s="97"/>
      <c r="BDT146" s="97"/>
      <c r="BDU146" s="97"/>
      <c r="BDV146" s="97"/>
      <c r="BDW146" s="97"/>
      <c r="BDX146" s="97"/>
      <c r="BDY146" s="97"/>
      <c r="BDZ146" s="97"/>
      <c r="BEA146" s="97"/>
      <c r="BEB146" s="97"/>
      <c r="BEC146" s="97"/>
      <c r="BED146" s="97"/>
      <c r="BEE146" s="97"/>
      <c r="BEF146" s="97"/>
      <c r="BEG146" s="97"/>
      <c r="BEH146" s="97"/>
      <c r="BEI146" s="97"/>
      <c r="BEJ146" s="97"/>
      <c r="BEK146" s="97"/>
      <c r="BEL146" s="97"/>
      <c r="BEM146" s="97"/>
      <c r="BEN146" s="97"/>
      <c r="BEO146" s="97"/>
      <c r="BEP146" s="97"/>
      <c r="BEQ146" s="97"/>
      <c r="BER146" s="97"/>
      <c r="BES146" s="97"/>
      <c r="BET146" s="97"/>
      <c r="BEU146" s="97"/>
      <c r="BEV146" s="97"/>
      <c r="BEW146" s="97"/>
      <c r="BEX146" s="97"/>
      <c r="BEY146" s="97"/>
      <c r="BEZ146" s="97"/>
      <c r="BFA146" s="97"/>
      <c r="BFB146" s="97"/>
      <c r="BFC146" s="97"/>
      <c r="BFD146" s="97"/>
      <c r="BFE146" s="97"/>
      <c r="BFF146" s="97"/>
      <c r="BFG146" s="97"/>
      <c r="BFH146" s="97"/>
      <c r="BFI146" s="97"/>
      <c r="BFJ146" s="97"/>
      <c r="BFK146" s="97"/>
      <c r="BFL146" s="97"/>
      <c r="BFM146" s="97"/>
      <c r="BFN146" s="97"/>
      <c r="BFO146" s="97"/>
      <c r="BFP146" s="97"/>
      <c r="BFQ146" s="97"/>
      <c r="BFR146" s="97"/>
      <c r="BFS146" s="97"/>
      <c r="BFT146" s="97"/>
      <c r="BFU146" s="97"/>
      <c r="BFV146" s="97"/>
      <c r="BFW146" s="97"/>
      <c r="BFX146" s="97"/>
      <c r="BFY146" s="97"/>
      <c r="BFZ146" s="97"/>
      <c r="BGA146" s="97"/>
      <c r="BGB146" s="97"/>
      <c r="BGC146" s="97"/>
      <c r="BGD146" s="97"/>
      <c r="BGE146" s="97"/>
      <c r="BGF146" s="97"/>
      <c r="BGG146" s="97"/>
      <c r="BGH146" s="97"/>
      <c r="BGI146" s="97"/>
      <c r="BGJ146" s="97"/>
      <c r="BGK146" s="97"/>
      <c r="BGL146" s="97"/>
      <c r="BGM146" s="97"/>
      <c r="BGN146" s="97"/>
      <c r="BGO146" s="97"/>
      <c r="BGP146" s="97"/>
      <c r="BGQ146" s="97"/>
      <c r="BGR146" s="97"/>
      <c r="BGS146" s="97"/>
      <c r="BGT146" s="97"/>
      <c r="BGU146" s="97"/>
      <c r="BGV146" s="97"/>
      <c r="BGW146" s="97"/>
      <c r="BGX146" s="97"/>
      <c r="BGY146" s="97"/>
      <c r="BGZ146" s="97"/>
      <c r="BHA146" s="97"/>
      <c r="BHB146" s="97"/>
      <c r="BHC146" s="97"/>
      <c r="BHD146" s="97"/>
      <c r="BHE146" s="97"/>
      <c r="BHF146" s="97"/>
      <c r="BHG146" s="97"/>
      <c r="BHH146" s="97"/>
      <c r="BHI146" s="97"/>
      <c r="BHJ146" s="97"/>
      <c r="BHK146" s="97"/>
      <c r="BHL146" s="97"/>
      <c r="BHM146" s="97"/>
      <c r="BHN146" s="97"/>
      <c r="BHO146" s="97"/>
      <c r="BHP146" s="97"/>
      <c r="BHQ146" s="97"/>
      <c r="BHR146" s="97"/>
      <c r="BHS146" s="97"/>
      <c r="BHT146" s="97"/>
      <c r="BHU146" s="97"/>
      <c r="BHV146" s="97"/>
      <c r="BHW146" s="97"/>
      <c r="BHX146" s="97"/>
      <c r="BHY146" s="97"/>
      <c r="BHZ146" s="97"/>
      <c r="BIA146" s="97"/>
      <c r="BIB146" s="97"/>
      <c r="BIC146" s="97"/>
      <c r="BID146" s="97"/>
      <c r="BIE146" s="97"/>
      <c r="BIF146" s="97"/>
      <c r="BIG146" s="97"/>
      <c r="BIH146" s="97"/>
      <c r="BII146" s="97"/>
      <c r="BIJ146" s="97"/>
      <c r="BIK146" s="97"/>
      <c r="BIL146" s="97"/>
      <c r="BIM146" s="97"/>
      <c r="BIN146" s="97"/>
      <c r="BIO146" s="97"/>
      <c r="BIP146" s="97"/>
      <c r="BIQ146" s="97"/>
      <c r="BIR146" s="97"/>
      <c r="BIS146" s="97"/>
      <c r="BIT146" s="97"/>
      <c r="BIU146" s="97"/>
      <c r="BIV146" s="97"/>
      <c r="BIW146" s="97"/>
      <c r="BIX146" s="97"/>
      <c r="BIY146" s="97"/>
      <c r="BIZ146" s="97"/>
      <c r="BJA146" s="97"/>
      <c r="BJB146" s="97"/>
      <c r="BJC146" s="97"/>
      <c r="BJD146" s="97"/>
      <c r="BJE146" s="97"/>
      <c r="BJF146" s="97"/>
      <c r="BJG146" s="97"/>
      <c r="BJH146" s="97"/>
      <c r="BJI146" s="97"/>
      <c r="BJJ146" s="97"/>
      <c r="BJK146" s="97"/>
      <c r="BJL146" s="97"/>
      <c r="BJM146" s="97"/>
      <c r="BJN146" s="97"/>
      <c r="BJO146" s="97"/>
      <c r="BJP146" s="97"/>
      <c r="BJQ146" s="97"/>
      <c r="BJR146" s="97"/>
      <c r="BJS146" s="97"/>
      <c r="BJT146" s="97"/>
      <c r="BJU146" s="97"/>
      <c r="BJV146" s="97"/>
      <c r="BJW146" s="97"/>
      <c r="BJX146" s="97"/>
      <c r="BJY146" s="97"/>
      <c r="BJZ146" s="97"/>
      <c r="BKA146" s="97"/>
      <c r="BKB146" s="97"/>
      <c r="BKC146" s="97"/>
      <c r="BKD146" s="97"/>
      <c r="BKE146" s="97"/>
      <c r="BKF146" s="97"/>
      <c r="BKG146" s="97"/>
      <c r="BKH146" s="97"/>
      <c r="BKI146" s="97"/>
      <c r="BKJ146" s="97"/>
      <c r="BKK146" s="97"/>
      <c r="BKL146" s="97"/>
      <c r="BKM146" s="97"/>
      <c r="BKN146" s="97"/>
      <c r="BKO146" s="97"/>
      <c r="BKP146" s="97"/>
      <c r="BKQ146" s="97"/>
      <c r="BKR146" s="97"/>
      <c r="BKS146" s="97"/>
      <c r="BKT146" s="97"/>
      <c r="BKU146" s="97"/>
      <c r="BKV146" s="97"/>
      <c r="BKW146" s="97"/>
      <c r="BKX146" s="97"/>
      <c r="BKY146" s="97"/>
      <c r="BKZ146" s="97"/>
      <c r="BLA146" s="97"/>
      <c r="BLB146" s="97"/>
      <c r="BLC146" s="97"/>
      <c r="BLD146" s="97"/>
      <c r="BLE146" s="97"/>
      <c r="BLF146" s="97"/>
      <c r="BLG146" s="97"/>
      <c r="BLH146" s="97"/>
      <c r="BLI146" s="97"/>
      <c r="BLJ146" s="97"/>
      <c r="BLK146" s="97"/>
      <c r="BLL146" s="97"/>
      <c r="BLM146" s="97"/>
      <c r="BLN146" s="97"/>
      <c r="BLO146" s="97"/>
      <c r="BLP146" s="97"/>
      <c r="BLQ146" s="97"/>
      <c r="BLR146" s="97"/>
      <c r="BLS146" s="97"/>
      <c r="BLT146" s="97"/>
      <c r="BLU146" s="97"/>
      <c r="BLV146" s="97"/>
      <c r="BLW146" s="97"/>
      <c r="BLX146" s="97"/>
      <c r="BLY146" s="97"/>
      <c r="BLZ146" s="97"/>
      <c r="BMA146" s="97"/>
      <c r="BMB146" s="97"/>
      <c r="BMC146" s="97"/>
      <c r="BMD146" s="97"/>
      <c r="BME146" s="97"/>
      <c r="BMF146" s="97"/>
      <c r="BMG146" s="97"/>
      <c r="BMH146" s="97"/>
      <c r="BMI146" s="97"/>
      <c r="BMJ146" s="97"/>
      <c r="BMK146" s="97"/>
      <c r="BML146" s="97"/>
      <c r="BMM146" s="97"/>
      <c r="BMN146" s="97"/>
      <c r="BMO146" s="97"/>
      <c r="BMP146" s="97"/>
      <c r="BMQ146" s="97"/>
      <c r="BMR146" s="97"/>
      <c r="BMS146" s="97"/>
      <c r="BMT146" s="97"/>
      <c r="BMU146" s="97"/>
      <c r="BMV146" s="97"/>
      <c r="BMW146" s="97"/>
      <c r="BMX146" s="97"/>
      <c r="BMY146" s="97"/>
      <c r="BMZ146" s="97"/>
      <c r="BNA146" s="97"/>
      <c r="BNB146" s="97"/>
      <c r="BNC146" s="97"/>
      <c r="BND146" s="97"/>
      <c r="BNE146" s="97"/>
      <c r="BNF146" s="97"/>
      <c r="BNG146" s="97"/>
      <c r="BNH146" s="97"/>
      <c r="BNI146" s="97"/>
      <c r="BNJ146" s="97"/>
      <c r="BNK146" s="97"/>
      <c r="BNL146" s="97"/>
      <c r="BNM146" s="97"/>
      <c r="BNN146" s="97"/>
      <c r="BNO146" s="97"/>
      <c r="BNP146" s="97"/>
      <c r="BNQ146" s="97"/>
      <c r="BNR146" s="97"/>
      <c r="BNS146" s="97"/>
      <c r="BNT146" s="97"/>
      <c r="BNU146" s="97"/>
      <c r="BNV146" s="97"/>
      <c r="BNW146" s="97"/>
      <c r="BNX146" s="97"/>
      <c r="BNY146" s="97"/>
      <c r="BNZ146" s="97"/>
      <c r="BOA146" s="97"/>
      <c r="BOB146" s="97"/>
      <c r="BOC146" s="97"/>
      <c r="BOD146" s="97"/>
      <c r="BOE146" s="97"/>
      <c r="BOF146" s="97"/>
      <c r="BOG146" s="97"/>
      <c r="BOH146" s="97"/>
      <c r="BOI146" s="97"/>
      <c r="BOJ146" s="97"/>
      <c r="BOK146" s="97"/>
      <c r="BOL146" s="97"/>
      <c r="BOM146" s="97"/>
      <c r="BON146" s="97"/>
      <c r="BOO146" s="97"/>
      <c r="BOP146" s="97"/>
      <c r="BOQ146" s="97"/>
      <c r="BOR146" s="97"/>
      <c r="BOS146" s="97"/>
      <c r="BOT146" s="97"/>
      <c r="BOU146" s="97"/>
      <c r="BOV146" s="97"/>
      <c r="BOW146" s="97"/>
      <c r="BOX146" s="97"/>
      <c r="BOY146" s="97"/>
      <c r="BOZ146" s="97"/>
      <c r="BPA146" s="97"/>
      <c r="BPB146" s="97"/>
      <c r="BPC146" s="97"/>
      <c r="BPD146" s="97"/>
      <c r="BPE146" s="97"/>
      <c r="BPF146" s="97"/>
      <c r="BPG146" s="97"/>
      <c r="BPH146" s="97"/>
      <c r="BPI146" s="97"/>
      <c r="BPJ146" s="97"/>
      <c r="BPK146" s="97"/>
      <c r="BPL146" s="97"/>
      <c r="BPM146" s="97"/>
      <c r="BPN146" s="97"/>
      <c r="BPO146" s="97"/>
      <c r="BPP146" s="97"/>
      <c r="BPQ146" s="97"/>
      <c r="BPR146" s="97"/>
      <c r="BPS146" s="97"/>
      <c r="BPT146" s="97"/>
      <c r="BPU146" s="97"/>
      <c r="BPV146" s="97"/>
      <c r="BPW146" s="97"/>
      <c r="BPX146" s="97"/>
      <c r="BPY146" s="97"/>
      <c r="BPZ146" s="97"/>
      <c r="BQA146" s="97"/>
      <c r="BQB146" s="97"/>
      <c r="BQC146" s="97"/>
      <c r="BQD146" s="97"/>
      <c r="BQE146" s="97"/>
      <c r="BQF146" s="97"/>
      <c r="BQG146" s="97"/>
      <c r="BQH146" s="97"/>
      <c r="BQI146" s="97"/>
      <c r="BQJ146" s="97"/>
      <c r="BQK146" s="97"/>
      <c r="BQL146" s="97"/>
      <c r="BQM146" s="97"/>
      <c r="BQN146" s="97"/>
      <c r="BQO146" s="97"/>
      <c r="BQP146" s="97"/>
      <c r="BQQ146" s="97"/>
      <c r="BQR146" s="97"/>
      <c r="BQS146" s="97"/>
      <c r="BQT146" s="97"/>
      <c r="BQU146" s="97"/>
      <c r="BQV146" s="97"/>
      <c r="BQW146" s="97"/>
    </row>
    <row r="147" spans="1:1817" s="164" customFormat="1" ht="38.25" hidden="1" x14ac:dyDescent="0.25">
      <c r="A147" s="74" t="s">
        <v>315</v>
      </c>
      <c r="B147" s="73" t="s">
        <v>336</v>
      </c>
      <c r="C147" s="74" t="s">
        <v>227</v>
      </c>
      <c r="D147" s="84" t="s">
        <v>228</v>
      </c>
      <c r="E147" s="74">
        <v>42</v>
      </c>
      <c r="F147" s="84" t="s">
        <v>129</v>
      </c>
      <c r="G147" s="74">
        <v>185</v>
      </c>
      <c r="H147" s="84" t="s">
        <v>131</v>
      </c>
      <c r="I147" s="85">
        <v>71</v>
      </c>
      <c r="J147" s="86" t="s">
        <v>132</v>
      </c>
      <c r="K147" s="85">
        <v>391</v>
      </c>
      <c r="L147" s="84" t="s">
        <v>229</v>
      </c>
      <c r="M147" s="74"/>
      <c r="N147" s="85"/>
      <c r="O147" s="85"/>
      <c r="P147" s="86"/>
      <c r="Q147" s="282" t="s">
        <v>31</v>
      </c>
      <c r="R147" s="87">
        <f>+W147</f>
        <v>90</v>
      </c>
      <c r="S147" s="87">
        <f>+S146</f>
        <v>10</v>
      </c>
      <c r="T147" s="87">
        <f t="shared" ref="T147:W147" si="133">+T146</f>
        <v>40</v>
      </c>
      <c r="U147" s="87">
        <f t="shared" si="133"/>
        <v>70</v>
      </c>
      <c r="V147" s="87">
        <f t="shared" si="133"/>
        <v>80</v>
      </c>
      <c r="W147" s="87">
        <f t="shared" si="133"/>
        <v>90</v>
      </c>
      <c r="X147" s="308">
        <f>+X146</f>
        <v>25</v>
      </c>
      <c r="Y147" s="166">
        <f t="shared" ref="Y147:AA147" si="134">+Y146</f>
        <v>24.7</v>
      </c>
      <c r="Z147" s="166">
        <f t="shared" si="134"/>
        <v>0.61749999999999994</v>
      </c>
      <c r="AA147" s="166">
        <f t="shared" si="134"/>
        <v>0</v>
      </c>
      <c r="AB147" s="166"/>
      <c r="AC147" s="166"/>
      <c r="AD147" s="166">
        <f>+AD146</f>
        <v>0</v>
      </c>
      <c r="AE147" s="166"/>
      <c r="AF147" s="166"/>
      <c r="AG147" s="166">
        <f>+AG146</f>
        <v>33</v>
      </c>
      <c r="AJ147" s="166">
        <f>+AJ146</f>
        <v>0</v>
      </c>
      <c r="AK147" s="166"/>
      <c r="AL147" s="166"/>
      <c r="AM147" s="166">
        <f>+AM146</f>
        <v>0</v>
      </c>
      <c r="AN147" s="166">
        <f>+AN146</f>
        <v>40</v>
      </c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  <c r="EO147" s="163"/>
      <c r="EP147" s="163"/>
      <c r="EQ147" s="163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3"/>
      <c r="FF147" s="163"/>
      <c r="FG147" s="163"/>
      <c r="FH147" s="163"/>
      <c r="FI147" s="163"/>
      <c r="FJ147" s="163"/>
      <c r="FK147" s="163"/>
      <c r="FL147" s="163"/>
      <c r="FM147" s="163"/>
      <c r="FN147" s="163"/>
      <c r="FO147" s="163"/>
      <c r="FP147" s="163"/>
      <c r="FQ147" s="163"/>
      <c r="FR147" s="163"/>
      <c r="FS147" s="163"/>
      <c r="FT147" s="163"/>
      <c r="FU147" s="163"/>
      <c r="FV147" s="163"/>
      <c r="FW147" s="163"/>
      <c r="FX147" s="163"/>
      <c r="FY147" s="163"/>
      <c r="FZ147" s="163"/>
      <c r="GA147" s="163"/>
      <c r="GB147" s="163"/>
      <c r="GC147" s="163"/>
      <c r="GD147" s="163"/>
      <c r="GE147" s="163"/>
      <c r="GF147" s="163"/>
      <c r="GG147" s="163"/>
      <c r="GH147" s="163"/>
      <c r="GI147" s="163"/>
      <c r="GJ147" s="163"/>
      <c r="GK147" s="163"/>
      <c r="GL147" s="163"/>
      <c r="GM147" s="163"/>
      <c r="GN147" s="163"/>
      <c r="GO147" s="163"/>
      <c r="GP147" s="163"/>
      <c r="GQ147" s="163"/>
      <c r="GR147" s="163"/>
      <c r="GS147" s="163"/>
      <c r="GT147" s="163"/>
      <c r="GU147" s="163"/>
      <c r="GV147" s="163"/>
      <c r="GW147" s="163"/>
      <c r="GX147" s="163"/>
      <c r="GY147" s="163"/>
      <c r="GZ147" s="163"/>
      <c r="HA147" s="163"/>
      <c r="HB147" s="163"/>
      <c r="HC147" s="163"/>
      <c r="HD147" s="163"/>
      <c r="HE147" s="163"/>
      <c r="HF147" s="163"/>
      <c r="HG147" s="163"/>
      <c r="HH147" s="163"/>
      <c r="HI147" s="163"/>
      <c r="HJ147" s="163"/>
      <c r="HK147" s="163"/>
      <c r="HL147" s="163"/>
      <c r="HM147" s="163"/>
      <c r="HN147" s="163"/>
      <c r="HO147" s="163"/>
      <c r="HP147" s="163"/>
      <c r="HQ147" s="163"/>
      <c r="HR147" s="163"/>
      <c r="HS147" s="163"/>
      <c r="HT147" s="163"/>
      <c r="HU147" s="163"/>
      <c r="HV147" s="163"/>
      <c r="HW147" s="163"/>
      <c r="HX147" s="163"/>
      <c r="HY147" s="163"/>
      <c r="HZ147" s="163"/>
      <c r="IA147" s="163"/>
      <c r="IB147" s="163"/>
      <c r="IC147" s="163"/>
      <c r="ID147" s="163"/>
      <c r="IE147" s="163"/>
      <c r="IF147" s="163"/>
      <c r="IG147" s="163"/>
      <c r="IH147" s="163"/>
      <c r="II147" s="163"/>
      <c r="IJ147" s="163"/>
      <c r="IK147" s="163"/>
      <c r="IL147" s="163"/>
      <c r="IM147" s="163"/>
      <c r="IN147" s="163"/>
      <c r="IO147" s="163"/>
      <c r="IP147" s="163"/>
      <c r="IQ147" s="163"/>
      <c r="IR147" s="163"/>
      <c r="IS147" s="163"/>
      <c r="IT147" s="163"/>
      <c r="IU147" s="163"/>
      <c r="IV147" s="163"/>
      <c r="IW147" s="163"/>
      <c r="IX147" s="163"/>
      <c r="IY147" s="163"/>
      <c r="IZ147" s="163"/>
      <c r="JA147" s="163"/>
      <c r="JB147" s="163"/>
      <c r="JC147" s="163"/>
      <c r="JD147" s="163"/>
      <c r="JE147" s="163"/>
      <c r="JF147" s="163"/>
      <c r="JG147" s="163"/>
      <c r="JH147" s="163"/>
      <c r="JI147" s="163"/>
      <c r="JJ147" s="163"/>
      <c r="JK147" s="163"/>
      <c r="JL147" s="163"/>
      <c r="JM147" s="163"/>
      <c r="JN147" s="163"/>
      <c r="JO147" s="163"/>
      <c r="JP147" s="163"/>
      <c r="JQ147" s="163"/>
      <c r="JR147" s="163"/>
      <c r="JS147" s="163"/>
      <c r="JT147" s="163"/>
      <c r="JU147" s="163"/>
      <c r="JV147" s="163"/>
      <c r="JW147" s="163"/>
      <c r="JX147" s="163"/>
      <c r="JY147" s="163"/>
      <c r="JZ147" s="163"/>
      <c r="KA147" s="163"/>
      <c r="KB147" s="163"/>
      <c r="KC147" s="163"/>
      <c r="KD147" s="163"/>
      <c r="KE147" s="163"/>
      <c r="KF147" s="163"/>
      <c r="KG147" s="163"/>
      <c r="KH147" s="163"/>
      <c r="KI147" s="163"/>
      <c r="KJ147" s="163"/>
      <c r="KK147" s="163"/>
      <c r="KL147" s="163"/>
      <c r="KM147" s="163"/>
      <c r="KN147" s="163"/>
      <c r="KO147" s="163"/>
      <c r="KP147" s="163"/>
      <c r="KQ147" s="163"/>
      <c r="KR147" s="163"/>
      <c r="KS147" s="163"/>
      <c r="KT147" s="163"/>
      <c r="KU147" s="163"/>
      <c r="KV147" s="163"/>
      <c r="KW147" s="163"/>
      <c r="KX147" s="163"/>
      <c r="KY147" s="163"/>
      <c r="KZ147" s="163"/>
      <c r="LA147" s="163"/>
      <c r="LB147" s="163"/>
      <c r="LC147" s="163"/>
      <c r="LD147" s="163"/>
      <c r="LE147" s="163"/>
      <c r="LF147" s="163"/>
      <c r="LG147" s="163"/>
      <c r="LH147" s="163"/>
      <c r="LI147" s="163"/>
      <c r="LJ147" s="163"/>
      <c r="LK147" s="163"/>
      <c r="LL147" s="163"/>
      <c r="LM147" s="163"/>
      <c r="LN147" s="163"/>
      <c r="LO147" s="163"/>
      <c r="LP147" s="163"/>
      <c r="LQ147" s="163"/>
      <c r="LR147" s="163"/>
      <c r="LS147" s="163"/>
      <c r="LT147" s="163"/>
      <c r="LU147" s="163"/>
      <c r="LV147" s="163"/>
      <c r="LW147" s="163"/>
      <c r="LX147" s="163"/>
      <c r="LY147" s="163"/>
      <c r="LZ147" s="163"/>
      <c r="MA147" s="163"/>
      <c r="MB147" s="163"/>
      <c r="MC147" s="163"/>
      <c r="MD147" s="163"/>
      <c r="ME147" s="163"/>
      <c r="MF147" s="163"/>
      <c r="MG147" s="163"/>
      <c r="MH147" s="163"/>
      <c r="MI147" s="163"/>
      <c r="MJ147" s="163"/>
      <c r="MK147" s="163"/>
      <c r="ML147" s="163"/>
      <c r="MM147" s="163"/>
      <c r="MN147" s="163"/>
      <c r="MO147" s="163"/>
      <c r="MP147" s="163"/>
      <c r="MQ147" s="163"/>
      <c r="MR147" s="163"/>
      <c r="MS147" s="163"/>
      <c r="MT147" s="163"/>
      <c r="MU147" s="163"/>
      <c r="MV147" s="163"/>
      <c r="MW147" s="163"/>
      <c r="MX147" s="163"/>
      <c r="MY147" s="163"/>
      <c r="MZ147" s="163"/>
      <c r="NA147" s="163"/>
      <c r="NB147" s="163"/>
      <c r="NC147" s="163"/>
      <c r="ND147" s="163"/>
      <c r="NE147" s="163"/>
      <c r="NF147" s="163"/>
      <c r="NG147" s="163"/>
      <c r="NH147" s="163"/>
      <c r="NI147" s="163"/>
      <c r="NJ147" s="163"/>
      <c r="NK147" s="163"/>
      <c r="NL147" s="163"/>
      <c r="NM147" s="163"/>
      <c r="NN147" s="163"/>
      <c r="NO147" s="163"/>
      <c r="NP147" s="163"/>
      <c r="NQ147" s="163"/>
      <c r="NR147" s="163"/>
      <c r="NS147" s="163"/>
      <c r="NT147" s="163"/>
      <c r="NU147" s="163"/>
      <c r="NV147" s="163"/>
      <c r="NW147" s="163"/>
      <c r="NX147" s="163"/>
      <c r="NY147" s="163"/>
      <c r="NZ147" s="163"/>
      <c r="OA147" s="163"/>
      <c r="OB147" s="163"/>
      <c r="OC147" s="163"/>
      <c r="OD147" s="163"/>
      <c r="OE147" s="163"/>
      <c r="OF147" s="163"/>
      <c r="OG147" s="163"/>
      <c r="OH147" s="163"/>
      <c r="OI147" s="163"/>
      <c r="OJ147" s="163"/>
      <c r="OK147" s="163"/>
      <c r="OL147" s="163"/>
      <c r="OM147" s="163"/>
      <c r="ON147" s="163"/>
      <c r="OO147" s="163"/>
      <c r="OP147" s="163"/>
      <c r="OQ147" s="163"/>
      <c r="OR147" s="163"/>
      <c r="OS147" s="163"/>
      <c r="OT147" s="163"/>
      <c r="OU147" s="163"/>
      <c r="OV147" s="163"/>
      <c r="OW147" s="163"/>
      <c r="OX147" s="163"/>
      <c r="OY147" s="163"/>
      <c r="OZ147" s="163"/>
      <c r="PA147" s="163"/>
      <c r="PB147" s="163"/>
      <c r="PC147" s="163"/>
      <c r="PD147" s="163"/>
      <c r="PE147" s="163"/>
      <c r="PF147" s="163"/>
      <c r="PG147" s="163"/>
      <c r="PH147" s="163"/>
      <c r="PI147" s="163"/>
      <c r="PJ147" s="163"/>
      <c r="PK147" s="163"/>
      <c r="PL147" s="163"/>
      <c r="PM147" s="163"/>
      <c r="PN147" s="163"/>
      <c r="PO147" s="163"/>
      <c r="PP147" s="163"/>
      <c r="PQ147" s="163"/>
      <c r="PR147" s="163"/>
      <c r="PS147" s="163"/>
      <c r="PT147" s="163"/>
      <c r="PU147" s="163"/>
      <c r="PV147" s="163"/>
      <c r="PW147" s="163"/>
      <c r="PX147" s="163"/>
      <c r="PY147" s="163"/>
      <c r="PZ147" s="163"/>
      <c r="QA147" s="163"/>
      <c r="QB147" s="163"/>
      <c r="QC147" s="163"/>
      <c r="QD147" s="163"/>
      <c r="QE147" s="163"/>
      <c r="QF147" s="163"/>
      <c r="QG147" s="163"/>
      <c r="QH147" s="163"/>
      <c r="QI147" s="163"/>
      <c r="QJ147" s="163"/>
      <c r="QK147" s="163"/>
      <c r="QL147" s="163"/>
      <c r="QM147" s="163"/>
      <c r="QN147" s="163"/>
      <c r="QO147" s="163"/>
      <c r="QP147" s="163"/>
      <c r="QQ147" s="163"/>
      <c r="QR147" s="163"/>
      <c r="QS147" s="163"/>
      <c r="QT147" s="163"/>
      <c r="QU147" s="163"/>
      <c r="QV147" s="163"/>
      <c r="QW147" s="163"/>
      <c r="QX147" s="163"/>
      <c r="QY147" s="163"/>
      <c r="QZ147" s="163"/>
      <c r="RA147" s="163"/>
      <c r="RB147" s="163"/>
      <c r="RC147" s="163"/>
      <c r="RD147" s="163"/>
      <c r="RE147" s="163"/>
      <c r="RF147" s="163"/>
      <c r="RG147" s="163"/>
      <c r="RH147" s="163"/>
      <c r="RI147" s="163"/>
      <c r="RJ147" s="163"/>
      <c r="RK147" s="163"/>
      <c r="RL147" s="163"/>
      <c r="RM147" s="163"/>
      <c r="RN147" s="163"/>
      <c r="RO147" s="163"/>
      <c r="RP147" s="163"/>
      <c r="RQ147" s="163"/>
      <c r="RR147" s="163"/>
      <c r="RS147" s="163"/>
      <c r="RT147" s="163"/>
      <c r="RU147" s="163"/>
      <c r="RV147" s="163"/>
      <c r="RW147" s="163"/>
      <c r="RX147" s="163"/>
      <c r="RY147" s="163"/>
      <c r="RZ147" s="163"/>
      <c r="SA147" s="163"/>
      <c r="SB147" s="163"/>
      <c r="SC147" s="163"/>
      <c r="SD147" s="163"/>
      <c r="SE147" s="163"/>
      <c r="SF147" s="163"/>
      <c r="SG147" s="163"/>
      <c r="SH147" s="163"/>
      <c r="SI147" s="163"/>
      <c r="SJ147" s="163"/>
      <c r="SK147" s="163"/>
      <c r="SL147" s="163"/>
      <c r="SM147" s="163"/>
      <c r="SN147" s="163"/>
      <c r="SO147" s="163"/>
      <c r="SP147" s="163"/>
      <c r="SQ147" s="163"/>
      <c r="SR147" s="163"/>
      <c r="SS147" s="163"/>
      <c r="ST147" s="163"/>
      <c r="SU147" s="163"/>
      <c r="SV147" s="163"/>
      <c r="SW147" s="163"/>
      <c r="SX147" s="163"/>
      <c r="SY147" s="163"/>
      <c r="SZ147" s="163"/>
      <c r="TA147" s="163"/>
      <c r="TB147" s="163"/>
      <c r="TC147" s="163"/>
      <c r="TD147" s="163"/>
      <c r="TE147" s="163"/>
      <c r="TF147" s="163"/>
      <c r="TG147" s="163"/>
      <c r="TH147" s="163"/>
      <c r="TI147" s="163"/>
      <c r="TJ147" s="163"/>
      <c r="TK147" s="163"/>
      <c r="TL147" s="163"/>
      <c r="TM147" s="163"/>
      <c r="TN147" s="163"/>
      <c r="TO147" s="163"/>
      <c r="TP147" s="163"/>
      <c r="TQ147" s="163"/>
      <c r="TR147" s="163"/>
      <c r="TS147" s="163"/>
      <c r="TT147" s="163"/>
      <c r="TU147" s="163"/>
      <c r="TV147" s="163"/>
      <c r="TW147" s="163"/>
      <c r="TX147" s="163"/>
      <c r="TY147" s="163"/>
      <c r="TZ147" s="163"/>
      <c r="UA147" s="163"/>
      <c r="UB147" s="163"/>
      <c r="UC147" s="163"/>
      <c r="UD147" s="163"/>
      <c r="UE147" s="163"/>
      <c r="UF147" s="163"/>
      <c r="UG147" s="163"/>
      <c r="UH147" s="163"/>
      <c r="UI147" s="163"/>
      <c r="UJ147" s="163"/>
      <c r="UK147" s="163"/>
      <c r="UL147" s="163"/>
      <c r="UM147" s="163"/>
      <c r="UN147" s="163"/>
      <c r="UO147" s="163"/>
      <c r="UP147" s="163"/>
      <c r="UQ147" s="163"/>
      <c r="UR147" s="163"/>
      <c r="US147" s="163"/>
      <c r="UT147" s="163"/>
      <c r="UU147" s="163"/>
      <c r="UV147" s="163"/>
      <c r="UW147" s="163"/>
      <c r="UX147" s="163"/>
      <c r="UY147" s="163"/>
      <c r="UZ147" s="163"/>
      <c r="VA147" s="163"/>
      <c r="VB147" s="163"/>
      <c r="VC147" s="163"/>
      <c r="VD147" s="163"/>
      <c r="VE147" s="163"/>
      <c r="VF147" s="163"/>
      <c r="VG147" s="163"/>
      <c r="VH147" s="163"/>
      <c r="VI147" s="163"/>
      <c r="VJ147" s="163"/>
      <c r="VK147" s="163"/>
      <c r="VL147" s="163"/>
      <c r="VM147" s="163"/>
      <c r="VN147" s="163"/>
      <c r="VO147" s="163"/>
      <c r="VP147" s="163"/>
      <c r="VQ147" s="163"/>
      <c r="VR147" s="163"/>
      <c r="VS147" s="163"/>
      <c r="VT147" s="163"/>
      <c r="VU147" s="163"/>
      <c r="VV147" s="163"/>
      <c r="VW147" s="163"/>
      <c r="VX147" s="163"/>
      <c r="VY147" s="163"/>
      <c r="VZ147" s="163"/>
      <c r="WA147" s="163"/>
      <c r="WB147" s="163"/>
      <c r="WC147" s="163"/>
      <c r="WD147" s="163"/>
      <c r="WE147" s="163"/>
      <c r="WF147" s="163"/>
      <c r="WG147" s="163"/>
      <c r="WH147" s="163"/>
      <c r="WI147" s="163"/>
      <c r="WJ147" s="163"/>
      <c r="WK147" s="163"/>
      <c r="WL147" s="163"/>
      <c r="WM147" s="163"/>
      <c r="WN147" s="163"/>
      <c r="WO147" s="163"/>
      <c r="WP147" s="163"/>
      <c r="WQ147" s="163"/>
      <c r="WR147" s="163"/>
      <c r="WS147" s="163"/>
      <c r="WT147" s="163"/>
      <c r="WU147" s="163"/>
      <c r="WV147" s="163"/>
      <c r="WW147" s="163"/>
      <c r="WX147" s="163"/>
      <c r="WY147" s="163"/>
      <c r="WZ147" s="163"/>
      <c r="XA147" s="163"/>
      <c r="XB147" s="163"/>
      <c r="XC147" s="163"/>
      <c r="XD147" s="163"/>
      <c r="XE147" s="163"/>
      <c r="XF147" s="163"/>
      <c r="XG147" s="163"/>
      <c r="XH147" s="163"/>
      <c r="XI147" s="163"/>
      <c r="XJ147" s="163"/>
      <c r="XK147" s="163"/>
      <c r="XL147" s="163"/>
      <c r="XM147" s="163"/>
      <c r="XN147" s="163"/>
      <c r="XO147" s="163"/>
      <c r="XP147" s="163"/>
      <c r="XQ147" s="163"/>
      <c r="XR147" s="163"/>
      <c r="XS147" s="163"/>
      <c r="XT147" s="163"/>
      <c r="XU147" s="163"/>
      <c r="XV147" s="163"/>
      <c r="XW147" s="163"/>
      <c r="XX147" s="163"/>
      <c r="XY147" s="163"/>
      <c r="XZ147" s="163"/>
      <c r="YA147" s="163"/>
      <c r="YB147" s="163"/>
      <c r="YC147" s="163"/>
      <c r="YD147" s="163"/>
      <c r="YE147" s="163"/>
      <c r="YF147" s="163"/>
      <c r="YG147" s="163"/>
      <c r="YH147" s="163"/>
      <c r="YI147" s="163"/>
      <c r="YJ147" s="163"/>
      <c r="YK147" s="163"/>
      <c r="YL147" s="163"/>
      <c r="YM147" s="163"/>
      <c r="YN147" s="163"/>
      <c r="YO147" s="163"/>
      <c r="YP147" s="163"/>
      <c r="YQ147" s="163"/>
      <c r="YR147" s="163"/>
      <c r="YS147" s="163"/>
      <c r="YT147" s="163"/>
      <c r="YU147" s="163"/>
      <c r="YV147" s="163"/>
      <c r="YW147" s="163"/>
      <c r="YX147" s="163"/>
      <c r="YY147" s="163"/>
      <c r="YZ147" s="163"/>
      <c r="ZA147" s="163"/>
      <c r="ZB147" s="163"/>
      <c r="ZC147" s="163"/>
      <c r="ZD147" s="163"/>
      <c r="ZE147" s="163"/>
      <c r="ZF147" s="163"/>
      <c r="ZG147" s="163"/>
      <c r="ZH147" s="163"/>
      <c r="ZI147" s="163"/>
      <c r="ZJ147" s="163"/>
      <c r="ZK147" s="163"/>
      <c r="ZL147" s="163"/>
      <c r="ZM147" s="163"/>
      <c r="ZN147" s="163"/>
      <c r="ZO147" s="163"/>
      <c r="ZP147" s="163"/>
      <c r="ZQ147" s="163"/>
      <c r="ZR147" s="163"/>
      <c r="ZS147" s="163"/>
      <c r="ZT147" s="163"/>
      <c r="ZU147" s="163"/>
      <c r="ZV147" s="163"/>
      <c r="ZW147" s="163"/>
      <c r="ZX147" s="163"/>
      <c r="ZY147" s="163"/>
      <c r="ZZ147" s="163"/>
      <c r="AAA147" s="163"/>
      <c r="AAB147" s="163"/>
      <c r="AAC147" s="163"/>
      <c r="AAD147" s="163"/>
      <c r="AAE147" s="163"/>
      <c r="AAF147" s="163"/>
      <c r="AAG147" s="163"/>
      <c r="AAH147" s="163"/>
      <c r="AAI147" s="163"/>
      <c r="AAJ147" s="163"/>
      <c r="AAK147" s="163"/>
      <c r="AAL147" s="163"/>
      <c r="AAM147" s="163"/>
      <c r="AAN147" s="163"/>
      <c r="AAO147" s="163"/>
      <c r="AAP147" s="163"/>
      <c r="AAQ147" s="163"/>
      <c r="AAR147" s="163"/>
      <c r="AAS147" s="163"/>
      <c r="AAT147" s="163"/>
      <c r="AAU147" s="163"/>
      <c r="AAV147" s="163"/>
      <c r="AAW147" s="163"/>
      <c r="AAX147" s="163"/>
      <c r="AAY147" s="163"/>
      <c r="AAZ147" s="163"/>
      <c r="ABA147" s="163"/>
      <c r="ABB147" s="163"/>
      <c r="ABC147" s="163"/>
      <c r="ABD147" s="163"/>
      <c r="ABE147" s="163"/>
      <c r="ABF147" s="163"/>
      <c r="ABG147" s="163"/>
      <c r="ABH147" s="163"/>
      <c r="ABI147" s="163"/>
      <c r="ABJ147" s="163"/>
      <c r="ABK147" s="163"/>
      <c r="ABL147" s="163"/>
      <c r="ABM147" s="163"/>
      <c r="ABN147" s="163"/>
      <c r="ABO147" s="163"/>
      <c r="ABP147" s="163"/>
      <c r="ABQ147" s="163"/>
      <c r="ABR147" s="163"/>
      <c r="ABS147" s="163"/>
      <c r="ABT147" s="163"/>
      <c r="ABU147" s="163"/>
      <c r="ABV147" s="163"/>
      <c r="ABW147" s="163"/>
      <c r="ABX147" s="163"/>
      <c r="ABY147" s="163"/>
      <c r="ABZ147" s="163"/>
      <c r="ACA147" s="163"/>
      <c r="ACB147" s="163"/>
      <c r="ACC147" s="163"/>
      <c r="ACD147" s="163"/>
      <c r="ACE147" s="163"/>
      <c r="ACF147" s="163"/>
      <c r="ACG147" s="163"/>
      <c r="ACH147" s="163"/>
      <c r="ACI147" s="163"/>
      <c r="ACJ147" s="163"/>
      <c r="ACK147" s="163"/>
      <c r="ACL147" s="163"/>
      <c r="ACM147" s="163"/>
      <c r="ACN147" s="163"/>
      <c r="ACO147" s="163"/>
      <c r="ACP147" s="163"/>
      <c r="ACQ147" s="163"/>
      <c r="ACR147" s="163"/>
      <c r="ACS147" s="163"/>
      <c r="ACT147" s="163"/>
      <c r="ACU147" s="163"/>
      <c r="ACV147" s="163"/>
      <c r="ACW147" s="163"/>
      <c r="ACX147" s="163"/>
      <c r="ACY147" s="163"/>
      <c r="ACZ147" s="163"/>
      <c r="ADA147" s="163"/>
      <c r="ADB147" s="163"/>
      <c r="ADC147" s="163"/>
      <c r="ADD147" s="163"/>
      <c r="ADE147" s="163"/>
      <c r="ADF147" s="163"/>
      <c r="ADG147" s="163"/>
      <c r="ADH147" s="163"/>
      <c r="ADI147" s="163"/>
      <c r="ADJ147" s="163"/>
      <c r="ADK147" s="163"/>
      <c r="ADL147" s="163"/>
      <c r="ADM147" s="163"/>
      <c r="ADN147" s="163"/>
      <c r="ADO147" s="163"/>
      <c r="ADP147" s="163"/>
      <c r="ADQ147" s="163"/>
      <c r="ADR147" s="163"/>
      <c r="ADS147" s="163"/>
      <c r="ADT147" s="163"/>
      <c r="ADU147" s="163"/>
      <c r="ADV147" s="163"/>
      <c r="ADW147" s="163"/>
      <c r="ADX147" s="163"/>
      <c r="ADY147" s="163"/>
      <c r="ADZ147" s="163"/>
      <c r="AEA147" s="163"/>
      <c r="AEB147" s="163"/>
      <c r="AEC147" s="163"/>
      <c r="AED147" s="163"/>
      <c r="AEE147" s="163"/>
      <c r="AEF147" s="163"/>
      <c r="AEG147" s="163"/>
      <c r="AEH147" s="163"/>
      <c r="AEI147" s="163"/>
      <c r="AEJ147" s="163"/>
      <c r="AEK147" s="163"/>
      <c r="AEL147" s="163"/>
      <c r="AEM147" s="163"/>
      <c r="AEN147" s="163"/>
      <c r="AEO147" s="163"/>
      <c r="AEP147" s="163"/>
      <c r="AEQ147" s="163"/>
      <c r="AER147" s="163"/>
      <c r="AES147" s="163"/>
      <c r="AET147" s="163"/>
      <c r="AEU147" s="163"/>
      <c r="AEV147" s="163"/>
      <c r="AEW147" s="163"/>
      <c r="AEX147" s="163"/>
      <c r="AEY147" s="163"/>
      <c r="AEZ147" s="163"/>
      <c r="AFA147" s="163"/>
      <c r="AFB147" s="163"/>
      <c r="AFC147" s="163"/>
      <c r="AFD147" s="163"/>
      <c r="AFE147" s="163"/>
      <c r="AFF147" s="163"/>
      <c r="AFG147" s="163"/>
      <c r="AFH147" s="163"/>
      <c r="AFI147" s="163"/>
      <c r="AFJ147" s="163"/>
      <c r="AFK147" s="163"/>
      <c r="AFL147" s="163"/>
      <c r="AFM147" s="163"/>
      <c r="AFN147" s="163"/>
      <c r="AFO147" s="163"/>
      <c r="AFP147" s="163"/>
      <c r="AFQ147" s="163"/>
      <c r="AFR147" s="163"/>
      <c r="AFS147" s="163"/>
      <c r="AFT147" s="163"/>
      <c r="AFU147" s="163"/>
      <c r="AFV147" s="163"/>
      <c r="AFW147" s="163"/>
      <c r="AFX147" s="163"/>
      <c r="AFY147" s="163"/>
      <c r="AFZ147" s="163"/>
      <c r="AGA147" s="163"/>
      <c r="AGB147" s="163"/>
      <c r="AGC147" s="163"/>
      <c r="AGD147" s="163"/>
      <c r="AGE147" s="163"/>
      <c r="AGF147" s="163"/>
      <c r="AGG147" s="163"/>
      <c r="AGH147" s="163"/>
      <c r="AGI147" s="163"/>
      <c r="AGJ147" s="163"/>
      <c r="AGK147" s="163"/>
      <c r="AGL147" s="163"/>
      <c r="AGM147" s="163"/>
      <c r="AGN147" s="163"/>
      <c r="AGO147" s="163"/>
      <c r="AGP147" s="163"/>
      <c r="AGQ147" s="163"/>
      <c r="AGR147" s="163"/>
      <c r="AGS147" s="163"/>
      <c r="AGT147" s="163"/>
      <c r="AGU147" s="163"/>
      <c r="AGV147" s="163"/>
      <c r="AGW147" s="163"/>
      <c r="AGX147" s="163"/>
      <c r="AGY147" s="163"/>
      <c r="AGZ147" s="163"/>
      <c r="AHA147" s="163"/>
      <c r="AHB147" s="163"/>
      <c r="AHC147" s="163"/>
      <c r="AHD147" s="163"/>
      <c r="AHE147" s="163"/>
      <c r="AHF147" s="163"/>
      <c r="AHG147" s="163"/>
      <c r="AHH147" s="163"/>
      <c r="AHI147" s="163"/>
      <c r="AHJ147" s="163"/>
      <c r="AHK147" s="163"/>
      <c r="AHL147" s="163"/>
      <c r="AHM147" s="163"/>
      <c r="AHN147" s="163"/>
      <c r="AHO147" s="163"/>
      <c r="AHP147" s="163"/>
      <c r="AHQ147" s="163"/>
      <c r="AHR147" s="163"/>
      <c r="AHS147" s="163"/>
      <c r="AHT147" s="163"/>
      <c r="AHU147" s="163"/>
      <c r="AHV147" s="163"/>
      <c r="AHW147" s="163"/>
      <c r="AHX147" s="163"/>
      <c r="AHY147" s="163"/>
      <c r="AHZ147" s="163"/>
      <c r="AIA147" s="163"/>
      <c r="AIB147" s="163"/>
      <c r="AIC147" s="163"/>
      <c r="AID147" s="163"/>
      <c r="AIE147" s="163"/>
      <c r="AIF147" s="163"/>
      <c r="AIG147" s="163"/>
      <c r="AIH147" s="163"/>
      <c r="AII147" s="163"/>
      <c r="AIJ147" s="163"/>
      <c r="AIK147" s="163"/>
      <c r="AIL147" s="163"/>
      <c r="AIM147" s="163"/>
      <c r="AIN147" s="163"/>
      <c r="AIO147" s="163"/>
      <c r="AIP147" s="163"/>
      <c r="AIQ147" s="163"/>
      <c r="AIR147" s="163"/>
      <c r="AIS147" s="163"/>
      <c r="AIT147" s="163"/>
      <c r="AIU147" s="163"/>
      <c r="AIV147" s="163"/>
      <c r="AIW147" s="163"/>
      <c r="AIX147" s="163"/>
      <c r="AIY147" s="163"/>
      <c r="AIZ147" s="163"/>
      <c r="AJA147" s="163"/>
      <c r="AJB147" s="163"/>
      <c r="AJC147" s="163"/>
      <c r="AJD147" s="163"/>
      <c r="AJE147" s="163"/>
      <c r="AJF147" s="163"/>
      <c r="AJG147" s="163"/>
      <c r="AJH147" s="163"/>
      <c r="AJI147" s="163"/>
      <c r="AJJ147" s="163"/>
      <c r="AJK147" s="163"/>
      <c r="AJL147" s="163"/>
      <c r="AJM147" s="163"/>
      <c r="AJN147" s="163"/>
      <c r="AJO147" s="163"/>
      <c r="AJP147" s="163"/>
      <c r="AJQ147" s="163"/>
      <c r="AJR147" s="163"/>
      <c r="AJS147" s="163"/>
      <c r="AJT147" s="163"/>
      <c r="AJU147" s="163"/>
      <c r="AJV147" s="163"/>
      <c r="AJW147" s="163"/>
      <c r="AJX147" s="163"/>
      <c r="AJY147" s="163"/>
      <c r="AJZ147" s="163"/>
      <c r="AKA147" s="163"/>
      <c r="AKB147" s="163"/>
      <c r="AKC147" s="163"/>
      <c r="AKD147" s="163"/>
      <c r="AKE147" s="163"/>
      <c r="AKF147" s="163"/>
      <c r="AKG147" s="163"/>
      <c r="AKH147" s="163"/>
      <c r="AKI147" s="163"/>
      <c r="AKJ147" s="163"/>
      <c r="AKK147" s="163"/>
      <c r="AKL147" s="163"/>
      <c r="AKM147" s="163"/>
      <c r="AKN147" s="163"/>
      <c r="AKO147" s="163"/>
      <c r="AKP147" s="163"/>
      <c r="AKQ147" s="163"/>
      <c r="AKR147" s="163"/>
      <c r="AKS147" s="163"/>
      <c r="AKT147" s="163"/>
      <c r="AKU147" s="163"/>
      <c r="AKV147" s="163"/>
      <c r="AKW147" s="163"/>
      <c r="AKX147" s="163"/>
      <c r="AKY147" s="163"/>
      <c r="AKZ147" s="163"/>
      <c r="ALA147" s="163"/>
      <c r="ALB147" s="163"/>
      <c r="ALC147" s="163"/>
      <c r="ALD147" s="163"/>
      <c r="ALE147" s="163"/>
      <c r="ALF147" s="163"/>
      <c r="ALG147" s="163"/>
      <c r="ALH147" s="163"/>
      <c r="ALI147" s="163"/>
      <c r="ALJ147" s="163"/>
      <c r="ALK147" s="163"/>
      <c r="ALL147" s="163"/>
      <c r="ALM147" s="163"/>
      <c r="ALN147" s="163"/>
      <c r="ALO147" s="163"/>
      <c r="ALP147" s="163"/>
      <c r="ALQ147" s="163"/>
      <c r="ALR147" s="163"/>
      <c r="ALS147" s="163"/>
      <c r="ALT147" s="163"/>
      <c r="ALU147" s="163"/>
      <c r="ALV147" s="163"/>
      <c r="ALW147" s="163"/>
      <c r="ALX147" s="163"/>
      <c r="ALY147" s="163"/>
      <c r="ALZ147" s="163"/>
      <c r="AMA147" s="163"/>
      <c r="AMB147" s="163"/>
      <c r="AMC147" s="163"/>
      <c r="AMD147" s="163"/>
      <c r="AME147" s="163"/>
      <c r="AMF147" s="163"/>
      <c r="AMG147" s="163"/>
      <c r="AMH147" s="163"/>
      <c r="AMI147" s="163"/>
      <c r="AMJ147" s="163"/>
      <c r="AMK147" s="163"/>
      <c r="AML147" s="163"/>
      <c r="AMM147" s="163"/>
      <c r="AMN147" s="163"/>
      <c r="AMO147" s="163"/>
      <c r="AMP147" s="163"/>
      <c r="AMQ147" s="163"/>
      <c r="AMR147" s="163"/>
      <c r="AMS147" s="163"/>
      <c r="AMT147" s="163"/>
      <c r="AMU147" s="163"/>
      <c r="AMV147" s="163"/>
      <c r="AMW147" s="163"/>
      <c r="AMX147" s="163"/>
      <c r="AMY147" s="163"/>
      <c r="AMZ147" s="163"/>
      <c r="ANA147" s="163"/>
      <c r="ANB147" s="163"/>
      <c r="ANC147" s="163"/>
      <c r="AND147" s="163"/>
      <c r="ANE147" s="163"/>
      <c r="ANF147" s="163"/>
      <c r="ANG147" s="163"/>
      <c r="ANH147" s="163"/>
      <c r="ANI147" s="163"/>
      <c r="ANJ147" s="163"/>
      <c r="ANK147" s="163"/>
      <c r="ANL147" s="163"/>
      <c r="ANM147" s="163"/>
      <c r="ANN147" s="163"/>
      <c r="ANO147" s="163"/>
      <c r="ANP147" s="163"/>
      <c r="ANQ147" s="163"/>
      <c r="ANR147" s="163"/>
      <c r="ANS147" s="163"/>
      <c r="ANT147" s="163"/>
      <c r="ANU147" s="163"/>
      <c r="ANV147" s="163"/>
      <c r="ANW147" s="163"/>
      <c r="ANX147" s="163"/>
      <c r="ANY147" s="163"/>
      <c r="ANZ147" s="163"/>
      <c r="AOA147" s="163"/>
      <c r="AOB147" s="163"/>
      <c r="AOC147" s="163"/>
      <c r="AOD147" s="163"/>
      <c r="AOE147" s="163"/>
      <c r="AOF147" s="163"/>
      <c r="AOG147" s="163"/>
      <c r="AOH147" s="163"/>
      <c r="AOI147" s="163"/>
      <c r="AOJ147" s="163"/>
      <c r="AOK147" s="163"/>
      <c r="AOL147" s="163"/>
      <c r="AOM147" s="163"/>
      <c r="AON147" s="163"/>
      <c r="AOO147" s="163"/>
      <c r="AOP147" s="163"/>
      <c r="AOQ147" s="163"/>
      <c r="AOR147" s="163"/>
      <c r="AOS147" s="163"/>
      <c r="AOT147" s="163"/>
      <c r="AOU147" s="163"/>
      <c r="AOV147" s="163"/>
      <c r="AOW147" s="163"/>
      <c r="AOX147" s="163"/>
      <c r="AOY147" s="163"/>
      <c r="AOZ147" s="163"/>
      <c r="APA147" s="163"/>
      <c r="APB147" s="163"/>
      <c r="APC147" s="163"/>
      <c r="APD147" s="163"/>
      <c r="APE147" s="163"/>
      <c r="APF147" s="163"/>
      <c r="APG147" s="163"/>
      <c r="APH147" s="163"/>
      <c r="API147" s="163"/>
      <c r="APJ147" s="163"/>
      <c r="APK147" s="163"/>
      <c r="APL147" s="163"/>
      <c r="APM147" s="163"/>
      <c r="APN147" s="163"/>
      <c r="APO147" s="163"/>
      <c r="APP147" s="163"/>
      <c r="APQ147" s="163"/>
      <c r="APR147" s="163"/>
      <c r="APS147" s="163"/>
      <c r="APT147" s="163"/>
      <c r="APU147" s="163"/>
      <c r="APV147" s="163"/>
      <c r="APW147" s="163"/>
      <c r="APX147" s="163"/>
      <c r="APY147" s="163"/>
      <c r="APZ147" s="163"/>
      <c r="AQA147" s="163"/>
      <c r="AQB147" s="163"/>
      <c r="AQC147" s="163"/>
      <c r="AQD147" s="163"/>
      <c r="AQE147" s="163"/>
      <c r="AQF147" s="163"/>
      <c r="AQG147" s="163"/>
      <c r="AQH147" s="163"/>
      <c r="AQI147" s="163"/>
      <c r="AQJ147" s="163"/>
      <c r="AQK147" s="163"/>
      <c r="AQL147" s="163"/>
      <c r="AQM147" s="163"/>
      <c r="AQN147" s="163"/>
      <c r="AQO147" s="163"/>
      <c r="AQP147" s="163"/>
      <c r="AQQ147" s="163"/>
      <c r="AQR147" s="163"/>
      <c r="AQS147" s="163"/>
      <c r="AQT147" s="163"/>
      <c r="AQU147" s="163"/>
      <c r="AQV147" s="163"/>
      <c r="AQW147" s="163"/>
      <c r="AQX147" s="163"/>
      <c r="AQY147" s="163"/>
      <c r="AQZ147" s="163"/>
      <c r="ARA147" s="163"/>
      <c r="ARB147" s="163"/>
      <c r="ARC147" s="163"/>
      <c r="ARD147" s="163"/>
      <c r="ARE147" s="163"/>
      <c r="ARF147" s="163"/>
      <c r="ARG147" s="163"/>
      <c r="ARH147" s="163"/>
      <c r="ARI147" s="163"/>
      <c r="ARJ147" s="163"/>
      <c r="ARK147" s="163"/>
      <c r="ARL147" s="163"/>
      <c r="ARM147" s="163"/>
      <c r="ARN147" s="163"/>
      <c r="ARO147" s="163"/>
      <c r="ARP147" s="163"/>
      <c r="ARQ147" s="163"/>
      <c r="ARR147" s="163"/>
      <c r="ARS147" s="163"/>
      <c r="ART147" s="163"/>
      <c r="ARU147" s="163"/>
      <c r="ARV147" s="163"/>
      <c r="ARW147" s="163"/>
      <c r="ARX147" s="163"/>
      <c r="ARY147" s="163"/>
      <c r="ARZ147" s="163"/>
      <c r="ASA147" s="163"/>
      <c r="ASB147" s="163"/>
      <c r="ASC147" s="163"/>
      <c r="ASD147" s="163"/>
      <c r="ASE147" s="163"/>
      <c r="ASF147" s="163"/>
      <c r="ASG147" s="163"/>
      <c r="ASH147" s="163"/>
      <c r="ASI147" s="163"/>
      <c r="ASJ147" s="163"/>
      <c r="ASK147" s="163"/>
      <c r="ASL147" s="163"/>
      <c r="ASM147" s="163"/>
      <c r="ASN147" s="163"/>
      <c r="ASO147" s="163"/>
      <c r="ASP147" s="163"/>
      <c r="ASQ147" s="163"/>
      <c r="ASR147" s="163"/>
      <c r="ASS147" s="163"/>
      <c r="AST147" s="163"/>
      <c r="ASU147" s="163"/>
      <c r="ASV147" s="163"/>
      <c r="ASW147" s="163"/>
      <c r="ASX147" s="163"/>
      <c r="ASY147" s="163"/>
      <c r="ASZ147" s="163"/>
      <c r="ATA147" s="163"/>
      <c r="ATB147" s="163"/>
      <c r="ATC147" s="163"/>
      <c r="ATD147" s="163"/>
      <c r="ATE147" s="163"/>
      <c r="ATF147" s="163"/>
      <c r="ATG147" s="163"/>
      <c r="ATH147" s="163"/>
      <c r="ATI147" s="163"/>
      <c r="ATJ147" s="163"/>
      <c r="ATK147" s="163"/>
      <c r="ATL147" s="163"/>
      <c r="ATM147" s="163"/>
      <c r="ATN147" s="163"/>
      <c r="ATO147" s="163"/>
      <c r="ATP147" s="163"/>
      <c r="ATQ147" s="163"/>
      <c r="ATR147" s="163"/>
      <c r="ATS147" s="163"/>
      <c r="ATT147" s="163"/>
      <c r="ATU147" s="163"/>
      <c r="ATV147" s="163"/>
      <c r="ATW147" s="163"/>
      <c r="ATX147" s="163"/>
      <c r="ATY147" s="163"/>
      <c r="ATZ147" s="163"/>
      <c r="AUA147" s="163"/>
      <c r="AUB147" s="163"/>
      <c r="AUC147" s="163"/>
      <c r="AUD147" s="163"/>
      <c r="AUE147" s="163"/>
      <c r="AUF147" s="163"/>
      <c r="AUG147" s="163"/>
      <c r="AUH147" s="163"/>
      <c r="AUI147" s="163"/>
      <c r="AUJ147" s="163"/>
      <c r="AUK147" s="163"/>
      <c r="AUL147" s="163"/>
      <c r="AUM147" s="163"/>
      <c r="AUN147" s="163"/>
      <c r="AUO147" s="163"/>
      <c r="AUP147" s="163"/>
      <c r="AUQ147" s="163"/>
      <c r="AUR147" s="163"/>
      <c r="AUS147" s="163"/>
      <c r="AUT147" s="163"/>
      <c r="AUU147" s="163"/>
      <c r="AUV147" s="163"/>
      <c r="AUW147" s="163"/>
      <c r="AUX147" s="163"/>
      <c r="AUY147" s="163"/>
      <c r="AUZ147" s="163"/>
      <c r="AVA147" s="163"/>
      <c r="AVB147" s="163"/>
      <c r="AVC147" s="163"/>
      <c r="AVD147" s="163"/>
      <c r="AVE147" s="163"/>
      <c r="AVF147" s="163"/>
      <c r="AVG147" s="163"/>
      <c r="AVH147" s="163"/>
      <c r="AVI147" s="163"/>
      <c r="AVJ147" s="163"/>
      <c r="AVK147" s="163"/>
      <c r="AVL147" s="163"/>
      <c r="AVM147" s="163"/>
      <c r="AVN147" s="163"/>
      <c r="AVO147" s="163"/>
      <c r="AVP147" s="163"/>
      <c r="AVQ147" s="163"/>
      <c r="AVR147" s="163"/>
      <c r="AVS147" s="163"/>
      <c r="AVT147" s="163"/>
      <c r="AVU147" s="163"/>
      <c r="AVV147" s="163"/>
      <c r="AVW147" s="163"/>
      <c r="AVX147" s="163"/>
      <c r="AVY147" s="163"/>
      <c r="AVZ147" s="163"/>
      <c r="AWA147" s="163"/>
      <c r="AWB147" s="163"/>
      <c r="AWC147" s="163"/>
      <c r="AWD147" s="163"/>
      <c r="AWE147" s="163"/>
      <c r="AWF147" s="163"/>
      <c r="AWG147" s="163"/>
      <c r="AWH147" s="163"/>
      <c r="AWI147" s="163"/>
      <c r="AWJ147" s="163"/>
      <c r="AWK147" s="163"/>
      <c r="AWL147" s="163"/>
      <c r="AWM147" s="163"/>
      <c r="AWN147" s="163"/>
      <c r="AWO147" s="163"/>
      <c r="AWP147" s="163"/>
      <c r="AWQ147" s="163"/>
      <c r="AWR147" s="163"/>
      <c r="AWS147" s="163"/>
      <c r="AWT147" s="163"/>
      <c r="AWU147" s="163"/>
      <c r="AWV147" s="163"/>
      <c r="AWW147" s="163"/>
      <c r="AWX147" s="163"/>
      <c r="AWY147" s="163"/>
      <c r="AWZ147" s="163"/>
      <c r="AXA147" s="163"/>
      <c r="AXB147" s="163"/>
      <c r="AXC147" s="163"/>
      <c r="AXD147" s="163"/>
      <c r="AXE147" s="163"/>
      <c r="AXF147" s="163"/>
      <c r="AXG147" s="163"/>
      <c r="AXH147" s="163"/>
      <c r="AXI147" s="163"/>
      <c r="AXJ147" s="163"/>
      <c r="AXK147" s="163"/>
      <c r="AXL147" s="163"/>
      <c r="AXM147" s="163"/>
      <c r="AXN147" s="163"/>
      <c r="AXO147" s="163"/>
      <c r="AXP147" s="163"/>
      <c r="AXQ147" s="163"/>
      <c r="AXR147" s="163"/>
      <c r="AXS147" s="163"/>
      <c r="AXT147" s="163"/>
      <c r="AXU147" s="163"/>
      <c r="AXV147" s="163"/>
      <c r="AXW147" s="163"/>
      <c r="AXX147" s="163"/>
      <c r="AXY147" s="163"/>
      <c r="AXZ147" s="163"/>
      <c r="AYA147" s="163"/>
      <c r="AYB147" s="163"/>
      <c r="AYC147" s="163"/>
      <c r="AYD147" s="163"/>
      <c r="AYE147" s="163"/>
      <c r="AYF147" s="163"/>
      <c r="AYG147" s="163"/>
      <c r="AYH147" s="163"/>
      <c r="AYI147" s="163"/>
      <c r="AYJ147" s="163"/>
      <c r="AYK147" s="163"/>
      <c r="AYL147" s="163"/>
      <c r="AYM147" s="163"/>
      <c r="AYN147" s="163"/>
      <c r="AYO147" s="163"/>
      <c r="AYP147" s="163"/>
      <c r="AYQ147" s="163"/>
      <c r="AYR147" s="163"/>
      <c r="AYS147" s="163"/>
      <c r="AYT147" s="163"/>
      <c r="AYU147" s="163"/>
      <c r="AYV147" s="163"/>
      <c r="AYW147" s="163"/>
      <c r="AYX147" s="163"/>
      <c r="AYY147" s="163"/>
      <c r="AYZ147" s="163"/>
      <c r="AZA147" s="163"/>
      <c r="AZB147" s="163"/>
      <c r="AZC147" s="163"/>
      <c r="AZD147" s="163"/>
      <c r="AZE147" s="163"/>
      <c r="AZF147" s="163"/>
      <c r="AZG147" s="163"/>
      <c r="AZH147" s="163"/>
      <c r="AZI147" s="163"/>
      <c r="AZJ147" s="163"/>
      <c r="AZK147" s="163"/>
      <c r="AZL147" s="163"/>
      <c r="AZM147" s="163"/>
      <c r="AZN147" s="163"/>
      <c r="AZO147" s="163"/>
      <c r="AZP147" s="163"/>
      <c r="AZQ147" s="163"/>
      <c r="AZR147" s="163"/>
      <c r="AZS147" s="163"/>
      <c r="AZT147" s="163"/>
      <c r="AZU147" s="163"/>
      <c r="AZV147" s="163"/>
      <c r="AZW147" s="163"/>
      <c r="AZX147" s="163"/>
      <c r="AZY147" s="163"/>
      <c r="AZZ147" s="163"/>
      <c r="BAA147" s="163"/>
      <c r="BAB147" s="163"/>
      <c r="BAC147" s="163"/>
      <c r="BAD147" s="163"/>
      <c r="BAE147" s="163"/>
      <c r="BAF147" s="163"/>
      <c r="BAG147" s="163"/>
      <c r="BAH147" s="163"/>
      <c r="BAI147" s="163"/>
      <c r="BAJ147" s="163"/>
      <c r="BAK147" s="163"/>
      <c r="BAL147" s="163"/>
      <c r="BAM147" s="163"/>
      <c r="BAN147" s="163"/>
      <c r="BAO147" s="163"/>
      <c r="BAP147" s="163"/>
      <c r="BAQ147" s="163"/>
      <c r="BAR147" s="163"/>
      <c r="BAS147" s="163"/>
      <c r="BAT147" s="163"/>
      <c r="BAU147" s="163"/>
      <c r="BAV147" s="163"/>
      <c r="BAW147" s="163"/>
      <c r="BAX147" s="163"/>
      <c r="BAY147" s="163"/>
      <c r="BAZ147" s="163"/>
      <c r="BBA147" s="163"/>
      <c r="BBB147" s="163"/>
      <c r="BBC147" s="163"/>
      <c r="BBD147" s="163"/>
      <c r="BBE147" s="163"/>
      <c r="BBF147" s="163"/>
      <c r="BBG147" s="163"/>
      <c r="BBH147" s="163"/>
      <c r="BBI147" s="163"/>
      <c r="BBJ147" s="163"/>
      <c r="BBK147" s="163"/>
      <c r="BBL147" s="163"/>
      <c r="BBM147" s="163"/>
      <c r="BBN147" s="163"/>
      <c r="BBO147" s="163"/>
      <c r="BBP147" s="163"/>
      <c r="BBQ147" s="163"/>
      <c r="BBR147" s="163"/>
      <c r="BBS147" s="163"/>
      <c r="BBT147" s="163"/>
      <c r="BBU147" s="163"/>
      <c r="BBV147" s="163"/>
      <c r="BBW147" s="163"/>
      <c r="BBX147" s="163"/>
      <c r="BBY147" s="163"/>
      <c r="BBZ147" s="163"/>
      <c r="BCA147" s="163"/>
      <c r="BCB147" s="163"/>
      <c r="BCC147" s="163"/>
      <c r="BCD147" s="163"/>
      <c r="BCE147" s="163"/>
      <c r="BCF147" s="163"/>
      <c r="BCG147" s="163"/>
      <c r="BCH147" s="163"/>
      <c r="BCI147" s="163"/>
      <c r="BCJ147" s="163"/>
      <c r="BCK147" s="163"/>
      <c r="BCL147" s="163"/>
      <c r="BCM147" s="163"/>
      <c r="BCN147" s="163"/>
      <c r="BCO147" s="163"/>
      <c r="BCP147" s="163"/>
      <c r="BCQ147" s="163"/>
      <c r="BCR147" s="163"/>
      <c r="BCS147" s="163"/>
      <c r="BCT147" s="163"/>
      <c r="BCU147" s="163"/>
      <c r="BCV147" s="163"/>
      <c r="BCW147" s="163"/>
      <c r="BCX147" s="163"/>
      <c r="BCY147" s="163"/>
      <c r="BCZ147" s="163"/>
      <c r="BDA147" s="163"/>
      <c r="BDB147" s="163"/>
      <c r="BDC147" s="163"/>
      <c r="BDD147" s="163"/>
      <c r="BDE147" s="163"/>
      <c r="BDF147" s="163"/>
      <c r="BDG147" s="163"/>
      <c r="BDH147" s="163"/>
      <c r="BDI147" s="163"/>
      <c r="BDJ147" s="163"/>
      <c r="BDK147" s="163"/>
      <c r="BDL147" s="163"/>
      <c r="BDM147" s="163"/>
      <c r="BDN147" s="163"/>
      <c r="BDO147" s="163"/>
      <c r="BDP147" s="163"/>
      <c r="BDQ147" s="163"/>
      <c r="BDR147" s="163"/>
      <c r="BDS147" s="163"/>
      <c r="BDT147" s="163"/>
      <c r="BDU147" s="163"/>
      <c r="BDV147" s="163"/>
      <c r="BDW147" s="163"/>
      <c r="BDX147" s="163"/>
      <c r="BDY147" s="163"/>
      <c r="BDZ147" s="163"/>
      <c r="BEA147" s="163"/>
      <c r="BEB147" s="163"/>
      <c r="BEC147" s="163"/>
      <c r="BED147" s="163"/>
      <c r="BEE147" s="163"/>
      <c r="BEF147" s="163"/>
      <c r="BEG147" s="163"/>
      <c r="BEH147" s="163"/>
      <c r="BEI147" s="163"/>
      <c r="BEJ147" s="163"/>
      <c r="BEK147" s="163"/>
      <c r="BEL147" s="163"/>
      <c r="BEM147" s="163"/>
      <c r="BEN147" s="163"/>
      <c r="BEO147" s="163"/>
      <c r="BEP147" s="163"/>
      <c r="BEQ147" s="163"/>
      <c r="BER147" s="163"/>
      <c r="BES147" s="163"/>
      <c r="BET147" s="163"/>
      <c r="BEU147" s="163"/>
      <c r="BEV147" s="163"/>
      <c r="BEW147" s="163"/>
      <c r="BEX147" s="163"/>
      <c r="BEY147" s="163"/>
      <c r="BEZ147" s="163"/>
      <c r="BFA147" s="163"/>
      <c r="BFB147" s="163"/>
      <c r="BFC147" s="163"/>
      <c r="BFD147" s="163"/>
      <c r="BFE147" s="163"/>
      <c r="BFF147" s="163"/>
      <c r="BFG147" s="163"/>
      <c r="BFH147" s="163"/>
      <c r="BFI147" s="163"/>
      <c r="BFJ147" s="163"/>
      <c r="BFK147" s="163"/>
      <c r="BFL147" s="163"/>
      <c r="BFM147" s="163"/>
      <c r="BFN147" s="163"/>
      <c r="BFO147" s="163"/>
      <c r="BFP147" s="163"/>
      <c r="BFQ147" s="163"/>
      <c r="BFR147" s="163"/>
      <c r="BFS147" s="163"/>
      <c r="BFT147" s="163"/>
      <c r="BFU147" s="163"/>
      <c r="BFV147" s="163"/>
      <c r="BFW147" s="163"/>
      <c r="BFX147" s="163"/>
      <c r="BFY147" s="163"/>
      <c r="BFZ147" s="163"/>
      <c r="BGA147" s="163"/>
      <c r="BGB147" s="163"/>
      <c r="BGC147" s="163"/>
      <c r="BGD147" s="163"/>
      <c r="BGE147" s="163"/>
      <c r="BGF147" s="163"/>
      <c r="BGG147" s="163"/>
      <c r="BGH147" s="163"/>
      <c r="BGI147" s="163"/>
      <c r="BGJ147" s="163"/>
      <c r="BGK147" s="163"/>
      <c r="BGL147" s="163"/>
      <c r="BGM147" s="163"/>
      <c r="BGN147" s="163"/>
      <c r="BGO147" s="163"/>
      <c r="BGP147" s="163"/>
      <c r="BGQ147" s="163"/>
      <c r="BGR147" s="163"/>
      <c r="BGS147" s="163"/>
      <c r="BGT147" s="163"/>
      <c r="BGU147" s="163"/>
      <c r="BGV147" s="163"/>
      <c r="BGW147" s="163"/>
      <c r="BGX147" s="163"/>
      <c r="BGY147" s="163"/>
      <c r="BGZ147" s="163"/>
      <c r="BHA147" s="163"/>
      <c r="BHB147" s="163"/>
      <c r="BHC147" s="163"/>
      <c r="BHD147" s="163"/>
      <c r="BHE147" s="163"/>
      <c r="BHF147" s="163"/>
      <c r="BHG147" s="163"/>
      <c r="BHH147" s="163"/>
      <c r="BHI147" s="163"/>
      <c r="BHJ147" s="163"/>
      <c r="BHK147" s="163"/>
      <c r="BHL147" s="163"/>
      <c r="BHM147" s="163"/>
      <c r="BHN147" s="163"/>
      <c r="BHO147" s="163"/>
      <c r="BHP147" s="163"/>
      <c r="BHQ147" s="163"/>
      <c r="BHR147" s="163"/>
      <c r="BHS147" s="163"/>
      <c r="BHT147" s="163"/>
      <c r="BHU147" s="163"/>
      <c r="BHV147" s="163"/>
      <c r="BHW147" s="163"/>
      <c r="BHX147" s="163"/>
      <c r="BHY147" s="163"/>
      <c r="BHZ147" s="163"/>
      <c r="BIA147" s="163"/>
      <c r="BIB147" s="163"/>
      <c r="BIC147" s="163"/>
      <c r="BID147" s="163"/>
      <c r="BIE147" s="163"/>
      <c r="BIF147" s="163"/>
      <c r="BIG147" s="163"/>
      <c r="BIH147" s="163"/>
      <c r="BII147" s="163"/>
      <c r="BIJ147" s="163"/>
      <c r="BIK147" s="163"/>
      <c r="BIL147" s="163"/>
      <c r="BIM147" s="163"/>
      <c r="BIN147" s="163"/>
      <c r="BIO147" s="163"/>
      <c r="BIP147" s="163"/>
      <c r="BIQ147" s="163"/>
      <c r="BIR147" s="163"/>
      <c r="BIS147" s="163"/>
      <c r="BIT147" s="163"/>
      <c r="BIU147" s="163"/>
      <c r="BIV147" s="163"/>
      <c r="BIW147" s="163"/>
      <c r="BIX147" s="163"/>
      <c r="BIY147" s="163"/>
      <c r="BIZ147" s="163"/>
      <c r="BJA147" s="163"/>
      <c r="BJB147" s="163"/>
      <c r="BJC147" s="163"/>
      <c r="BJD147" s="163"/>
      <c r="BJE147" s="163"/>
      <c r="BJF147" s="163"/>
      <c r="BJG147" s="163"/>
      <c r="BJH147" s="163"/>
      <c r="BJI147" s="163"/>
      <c r="BJJ147" s="163"/>
      <c r="BJK147" s="163"/>
      <c r="BJL147" s="163"/>
      <c r="BJM147" s="163"/>
      <c r="BJN147" s="163"/>
      <c r="BJO147" s="163"/>
      <c r="BJP147" s="163"/>
      <c r="BJQ147" s="163"/>
      <c r="BJR147" s="163"/>
      <c r="BJS147" s="163"/>
      <c r="BJT147" s="163"/>
      <c r="BJU147" s="163"/>
      <c r="BJV147" s="163"/>
      <c r="BJW147" s="163"/>
      <c r="BJX147" s="163"/>
      <c r="BJY147" s="163"/>
      <c r="BJZ147" s="163"/>
      <c r="BKA147" s="163"/>
      <c r="BKB147" s="163"/>
      <c r="BKC147" s="163"/>
      <c r="BKD147" s="163"/>
      <c r="BKE147" s="163"/>
      <c r="BKF147" s="163"/>
      <c r="BKG147" s="163"/>
      <c r="BKH147" s="163"/>
      <c r="BKI147" s="163"/>
      <c r="BKJ147" s="163"/>
      <c r="BKK147" s="163"/>
      <c r="BKL147" s="163"/>
      <c r="BKM147" s="163"/>
      <c r="BKN147" s="163"/>
      <c r="BKO147" s="163"/>
      <c r="BKP147" s="163"/>
      <c r="BKQ147" s="163"/>
      <c r="BKR147" s="163"/>
      <c r="BKS147" s="163"/>
      <c r="BKT147" s="163"/>
      <c r="BKU147" s="163"/>
      <c r="BKV147" s="163"/>
      <c r="BKW147" s="163"/>
      <c r="BKX147" s="163"/>
      <c r="BKY147" s="163"/>
      <c r="BKZ147" s="163"/>
      <c r="BLA147" s="163"/>
      <c r="BLB147" s="163"/>
      <c r="BLC147" s="163"/>
      <c r="BLD147" s="163"/>
      <c r="BLE147" s="163"/>
      <c r="BLF147" s="163"/>
      <c r="BLG147" s="163"/>
      <c r="BLH147" s="163"/>
      <c r="BLI147" s="163"/>
      <c r="BLJ147" s="163"/>
      <c r="BLK147" s="163"/>
      <c r="BLL147" s="163"/>
      <c r="BLM147" s="163"/>
      <c r="BLN147" s="163"/>
      <c r="BLO147" s="163"/>
      <c r="BLP147" s="163"/>
      <c r="BLQ147" s="163"/>
      <c r="BLR147" s="163"/>
      <c r="BLS147" s="163"/>
      <c r="BLT147" s="163"/>
      <c r="BLU147" s="163"/>
      <c r="BLV147" s="163"/>
      <c r="BLW147" s="163"/>
      <c r="BLX147" s="163"/>
      <c r="BLY147" s="163"/>
      <c r="BLZ147" s="163"/>
      <c r="BMA147" s="163"/>
      <c r="BMB147" s="163"/>
      <c r="BMC147" s="163"/>
      <c r="BMD147" s="163"/>
      <c r="BME147" s="163"/>
      <c r="BMF147" s="163"/>
      <c r="BMG147" s="163"/>
      <c r="BMH147" s="163"/>
      <c r="BMI147" s="163"/>
      <c r="BMJ147" s="163"/>
      <c r="BMK147" s="163"/>
      <c r="BML147" s="163"/>
      <c r="BMM147" s="163"/>
      <c r="BMN147" s="163"/>
      <c r="BMO147" s="163"/>
      <c r="BMP147" s="163"/>
      <c r="BMQ147" s="163"/>
      <c r="BMR147" s="163"/>
      <c r="BMS147" s="163"/>
      <c r="BMT147" s="163"/>
      <c r="BMU147" s="163"/>
      <c r="BMV147" s="163"/>
      <c r="BMW147" s="163"/>
      <c r="BMX147" s="163"/>
      <c r="BMY147" s="163"/>
      <c r="BMZ147" s="163"/>
      <c r="BNA147" s="163"/>
      <c r="BNB147" s="163"/>
      <c r="BNC147" s="163"/>
      <c r="BND147" s="163"/>
      <c r="BNE147" s="163"/>
      <c r="BNF147" s="163"/>
      <c r="BNG147" s="163"/>
      <c r="BNH147" s="163"/>
      <c r="BNI147" s="163"/>
      <c r="BNJ147" s="163"/>
      <c r="BNK147" s="163"/>
      <c r="BNL147" s="163"/>
      <c r="BNM147" s="163"/>
      <c r="BNN147" s="163"/>
      <c r="BNO147" s="163"/>
      <c r="BNP147" s="163"/>
      <c r="BNQ147" s="163"/>
      <c r="BNR147" s="163"/>
      <c r="BNS147" s="163"/>
      <c r="BNT147" s="163"/>
      <c r="BNU147" s="163"/>
      <c r="BNV147" s="163"/>
      <c r="BNW147" s="163"/>
      <c r="BNX147" s="163"/>
      <c r="BNY147" s="163"/>
      <c r="BNZ147" s="163"/>
      <c r="BOA147" s="163"/>
      <c r="BOB147" s="163"/>
      <c r="BOC147" s="163"/>
      <c r="BOD147" s="163"/>
      <c r="BOE147" s="163"/>
      <c r="BOF147" s="163"/>
      <c r="BOG147" s="163"/>
      <c r="BOH147" s="163"/>
      <c r="BOI147" s="163"/>
      <c r="BOJ147" s="163"/>
      <c r="BOK147" s="163"/>
      <c r="BOL147" s="163"/>
      <c r="BOM147" s="163"/>
      <c r="BON147" s="163"/>
      <c r="BOO147" s="163"/>
      <c r="BOP147" s="163"/>
      <c r="BOQ147" s="163"/>
      <c r="BOR147" s="163"/>
      <c r="BOS147" s="163"/>
      <c r="BOT147" s="163"/>
      <c r="BOU147" s="163"/>
      <c r="BOV147" s="163"/>
      <c r="BOW147" s="163"/>
      <c r="BOX147" s="163"/>
      <c r="BOY147" s="163"/>
      <c r="BOZ147" s="163"/>
      <c r="BPA147" s="163"/>
      <c r="BPB147" s="163"/>
      <c r="BPC147" s="163"/>
      <c r="BPD147" s="163"/>
      <c r="BPE147" s="163"/>
      <c r="BPF147" s="163"/>
      <c r="BPG147" s="163"/>
      <c r="BPH147" s="163"/>
      <c r="BPI147" s="163"/>
      <c r="BPJ147" s="163"/>
      <c r="BPK147" s="163"/>
      <c r="BPL147" s="163"/>
      <c r="BPM147" s="163"/>
      <c r="BPN147" s="163"/>
      <c r="BPO147" s="163"/>
      <c r="BPP147" s="163"/>
      <c r="BPQ147" s="163"/>
      <c r="BPR147" s="163"/>
      <c r="BPS147" s="163"/>
      <c r="BPT147" s="163"/>
      <c r="BPU147" s="163"/>
      <c r="BPV147" s="163"/>
      <c r="BPW147" s="163"/>
      <c r="BPX147" s="163"/>
      <c r="BPY147" s="163"/>
      <c r="BPZ147" s="163"/>
      <c r="BQA147" s="163"/>
      <c r="BQB147" s="163"/>
      <c r="BQC147" s="163"/>
      <c r="BQD147" s="163"/>
      <c r="BQE147" s="163"/>
      <c r="BQF147" s="163"/>
      <c r="BQG147" s="163"/>
      <c r="BQH147" s="163"/>
      <c r="BQI147" s="163"/>
      <c r="BQJ147" s="163"/>
      <c r="BQK147" s="163"/>
      <c r="BQL147" s="163"/>
      <c r="BQM147" s="163"/>
      <c r="BQN147" s="163"/>
      <c r="BQO147" s="163"/>
      <c r="BQP147" s="163"/>
      <c r="BQQ147" s="163"/>
      <c r="BQR147" s="163"/>
      <c r="BQS147" s="163"/>
      <c r="BQT147" s="163"/>
      <c r="BQU147" s="163"/>
      <c r="BQV147" s="163"/>
      <c r="BQW147" s="163"/>
    </row>
    <row r="148" spans="1:1817" s="99" customFormat="1" ht="25.5" hidden="1" x14ac:dyDescent="0.25">
      <c r="A148" s="115" t="s">
        <v>255</v>
      </c>
      <c r="B148" s="115" t="s">
        <v>338</v>
      </c>
      <c r="C148" s="115" t="s">
        <v>16</v>
      </c>
      <c r="D148" s="111" t="s">
        <v>17</v>
      </c>
      <c r="E148" s="28" t="s">
        <v>18</v>
      </c>
      <c r="F148" s="111" t="s">
        <v>19</v>
      </c>
      <c r="G148" s="28">
        <v>127</v>
      </c>
      <c r="H148" s="108" t="s">
        <v>54</v>
      </c>
      <c r="I148" s="112">
        <v>347</v>
      </c>
      <c r="J148" s="113" t="s">
        <v>248</v>
      </c>
      <c r="K148" s="112">
        <v>120</v>
      </c>
      <c r="L148" s="108" t="s">
        <v>56</v>
      </c>
      <c r="M148" s="28"/>
      <c r="N148" s="112">
        <v>1115</v>
      </c>
      <c r="O148" s="112">
        <v>1</v>
      </c>
      <c r="P148" s="113" t="s">
        <v>249</v>
      </c>
      <c r="Q148" s="272" t="s">
        <v>26</v>
      </c>
      <c r="R148" s="114">
        <f t="shared" ref="R148" si="135">+SUM(S148:W148)</f>
        <v>570</v>
      </c>
      <c r="S148" s="114">
        <v>96</v>
      </c>
      <c r="T148" s="114">
        <v>170</v>
      </c>
      <c r="U148" s="114">
        <v>170</v>
      </c>
      <c r="V148" s="114">
        <v>119</v>
      </c>
      <c r="W148" s="114">
        <v>15</v>
      </c>
      <c r="X148" s="101">
        <v>161</v>
      </c>
      <c r="Y148" s="101">
        <v>128</v>
      </c>
      <c r="Z148" s="238">
        <f>+Y148/T148</f>
        <v>0.75294117647058822</v>
      </c>
      <c r="AA148" s="101"/>
      <c r="AB148" s="101"/>
      <c r="AC148" s="238"/>
      <c r="AD148" s="101"/>
      <c r="AE148" s="101"/>
      <c r="AF148" s="238"/>
      <c r="AG148" s="101">
        <v>170</v>
      </c>
      <c r="AJ148" s="101"/>
      <c r="AK148" s="101"/>
      <c r="AL148" s="101"/>
      <c r="AM148" s="101"/>
      <c r="AN148" s="101">
        <v>170</v>
      </c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  <c r="DU148" s="134"/>
      <c r="DV148" s="134"/>
      <c r="DW148" s="134"/>
      <c r="DX148" s="134"/>
      <c r="DY148" s="134"/>
      <c r="DZ148" s="134"/>
      <c r="EA148" s="134"/>
      <c r="EB148" s="134"/>
      <c r="EC148" s="134"/>
      <c r="ED148" s="134"/>
      <c r="EE148" s="134"/>
      <c r="EF148" s="134"/>
      <c r="EG148" s="134"/>
      <c r="EH148" s="134"/>
      <c r="EI148" s="134"/>
      <c r="EJ148" s="134"/>
      <c r="EK148" s="134"/>
      <c r="EL148" s="134"/>
      <c r="EM148" s="134"/>
      <c r="EN148" s="134"/>
      <c r="EO148" s="134"/>
      <c r="EP148" s="134"/>
      <c r="EQ148" s="134"/>
      <c r="ER148" s="134"/>
      <c r="ES148" s="134"/>
      <c r="ET148" s="134"/>
      <c r="EU148" s="134"/>
      <c r="EV148" s="134"/>
      <c r="EW148" s="134"/>
      <c r="EX148" s="134"/>
      <c r="EY148" s="134"/>
      <c r="EZ148" s="134"/>
      <c r="FA148" s="134"/>
      <c r="FB148" s="134"/>
      <c r="FC148" s="134"/>
      <c r="FD148" s="134"/>
      <c r="FE148" s="134"/>
      <c r="FF148" s="134"/>
      <c r="FG148" s="134"/>
      <c r="FH148" s="134"/>
      <c r="FI148" s="134"/>
      <c r="FJ148" s="134"/>
      <c r="FK148" s="134"/>
      <c r="FL148" s="134"/>
      <c r="FM148" s="134"/>
      <c r="FN148" s="134"/>
      <c r="FO148" s="134"/>
      <c r="FP148" s="134"/>
      <c r="FQ148" s="134"/>
      <c r="FR148" s="134"/>
      <c r="FS148" s="134"/>
      <c r="FT148" s="134"/>
      <c r="FU148" s="134"/>
      <c r="FV148" s="134"/>
      <c r="FW148" s="134"/>
      <c r="FX148" s="134"/>
      <c r="FY148" s="134"/>
      <c r="FZ148" s="134"/>
      <c r="GA148" s="134"/>
      <c r="GB148" s="134"/>
      <c r="GC148" s="134"/>
      <c r="GD148" s="134"/>
      <c r="GE148" s="134"/>
      <c r="GF148" s="134"/>
      <c r="GG148" s="134"/>
      <c r="GH148" s="134"/>
      <c r="GI148" s="134"/>
      <c r="GJ148" s="134"/>
      <c r="GK148" s="134"/>
      <c r="GL148" s="134"/>
      <c r="GM148" s="134"/>
      <c r="GN148" s="134"/>
      <c r="GO148" s="134"/>
      <c r="GP148" s="134"/>
      <c r="GQ148" s="134"/>
      <c r="GR148" s="134"/>
      <c r="GS148" s="134"/>
      <c r="GT148" s="134"/>
      <c r="GU148" s="134"/>
      <c r="GV148" s="134"/>
      <c r="GW148" s="134"/>
      <c r="GX148" s="134"/>
      <c r="GY148" s="134"/>
      <c r="GZ148" s="134"/>
      <c r="HA148" s="134"/>
      <c r="HB148" s="134"/>
      <c r="HC148" s="134"/>
      <c r="HD148" s="134"/>
      <c r="HE148" s="134"/>
      <c r="HF148" s="134"/>
      <c r="HG148" s="134"/>
      <c r="HH148" s="134"/>
      <c r="HI148" s="134"/>
      <c r="HJ148" s="134"/>
      <c r="HK148" s="134"/>
      <c r="HL148" s="134"/>
      <c r="HM148" s="134"/>
      <c r="HN148" s="134"/>
      <c r="HO148" s="134"/>
      <c r="HP148" s="134"/>
      <c r="HQ148" s="134"/>
      <c r="HR148" s="134"/>
      <c r="HS148" s="134"/>
      <c r="HT148" s="134"/>
      <c r="HU148" s="134"/>
      <c r="HV148" s="134"/>
      <c r="HW148" s="134"/>
      <c r="HX148" s="134"/>
      <c r="HY148" s="134"/>
      <c r="HZ148" s="134"/>
      <c r="IA148" s="134"/>
      <c r="IB148" s="134"/>
      <c r="IC148" s="134"/>
      <c r="ID148" s="134"/>
      <c r="IE148" s="134"/>
      <c r="IF148" s="134"/>
      <c r="IG148" s="134"/>
      <c r="IH148" s="134"/>
      <c r="II148" s="134"/>
      <c r="IJ148" s="134"/>
      <c r="IK148" s="134"/>
      <c r="IL148" s="134"/>
      <c r="IM148" s="134"/>
      <c r="IN148" s="134"/>
      <c r="IO148" s="134"/>
      <c r="IP148" s="134"/>
      <c r="IQ148" s="134"/>
      <c r="IR148" s="134"/>
      <c r="IS148" s="134"/>
      <c r="IT148" s="134"/>
      <c r="IU148" s="134"/>
      <c r="IV148" s="134"/>
      <c r="IW148" s="134"/>
      <c r="IX148" s="134"/>
      <c r="IY148" s="134"/>
      <c r="IZ148" s="134"/>
      <c r="JA148" s="134"/>
      <c r="JB148" s="134"/>
      <c r="JC148" s="134"/>
      <c r="JD148" s="134"/>
      <c r="JE148" s="134"/>
      <c r="JF148" s="134"/>
      <c r="JG148" s="134"/>
      <c r="JH148" s="134"/>
      <c r="JI148" s="134"/>
      <c r="JJ148" s="134"/>
      <c r="JK148" s="134"/>
      <c r="JL148" s="134"/>
      <c r="JM148" s="134"/>
      <c r="JN148" s="134"/>
      <c r="JO148" s="134"/>
      <c r="JP148" s="134"/>
      <c r="JQ148" s="134"/>
      <c r="JR148" s="134"/>
      <c r="JS148" s="134"/>
      <c r="JT148" s="134"/>
      <c r="JU148" s="134"/>
      <c r="JV148" s="134"/>
      <c r="JW148" s="134"/>
      <c r="JX148" s="134"/>
      <c r="JY148" s="134"/>
      <c r="JZ148" s="134"/>
      <c r="KA148" s="134"/>
      <c r="KB148" s="134"/>
      <c r="KC148" s="134"/>
      <c r="KD148" s="134"/>
      <c r="KE148" s="134"/>
      <c r="KF148" s="134"/>
      <c r="KG148" s="134"/>
      <c r="KH148" s="134"/>
      <c r="KI148" s="134"/>
      <c r="KJ148" s="134"/>
      <c r="KK148" s="134"/>
      <c r="KL148" s="134"/>
      <c r="KM148" s="134"/>
      <c r="KN148" s="134"/>
      <c r="KO148" s="134"/>
      <c r="KP148" s="134"/>
      <c r="KQ148" s="134"/>
      <c r="KR148" s="134"/>
      <c r="KS148" s="134"/>
      <c r="KT148" s="134"/>
      <c r="KU148" s="134"/>
      <c r="KV148" s="134"/>
      <c r="KW148" s="134"/>
      <c r="KX148" s="134"/>
      <c r="KY148" s="134"/>
      <c r="KZ148" s="134"/>
      <c r="LA148" s="134"/>
      <c r="LB148" s="134"/>
      <c r="LC148" s="134"/>
      <c r="LD148" s="134"/>
      <c r="LE148" s="134"/>
      <c r="LF148" s="134"/>
      <c r="LG148" s="134"/>
      <c r="LH148" s="134"/>
      <c r="LI148" s="134"/>
      <c r="LJ148" s="134"/>
      <c r="LK148" s="134"/>
      <c r="LL148" s="134"/>
      <c r="LM148" s="134"/>
      <c r="LN148" s="134"/>
      <c r="LO148" s="134"/>
      <c r="LP148" s="134"/>
      <c r="LQ148" s="134"/>
      <c r="LR148" s="134"/>
      <c r="LS148" s="134"/>
      <c r="LT148" s="134"/>
      <c r="LU148" s="134"/>
      <c r="LV148" s="134"/>
      <c r="LW148" s="134"/>
      <c r="LX148" s="134"/>
      <c r="LY148" s="134"/>
      <c r="LZ148" s="134"/>
      <c r="MA148" s="134"/>
      <c r="MB148" s="134"/>
      <c r="MC148" s="134"/>
      <c r="MD148" s="134"/>
      <c r="ME148" s="134"/>
      <c r="MF148" s="134"/>
      <c r="MG148" s="134"/>
      <c r="MH148" s="134"/>
      <c r="MI148" s="134"/>
      <c r="MJ148" s="134"/>
      <c r="MK148" s="134"/>
      <c r="ML148" s="134"/>
      <c r="MM148" s="134"/>
      <c r="MN148" s="134"/>
      <c r="MO148" s="134"/>
      <c r="MP148" s="134"/>
      <c r="MQ148" s="134"/>
      <c r="MR148" s="134"/>
      <c r="MS148" s="134"/>
      <c r="MT148" s="134"/>
      <c r="MU148" s="134"/>
      <c r="MV148" s="134"/>
      <c r="MW148" s="134"/>
      <c r="MX148" s="134"/>
      <c r="MY148" s="134"/>
      <c r="MZ148" s="134"/>
      <c r="NA148" s="134"/>
      <c r="NB148" s="134"/>
      <c r="NC148" s="134"/>
      <c r="ND148" s="134"/>
      <c r="NE148" s="134"/>
      <c r="NF148" s="134"/>
      <c r="NG148" s="134"/>
      <c r="NH148" s="134"/>
      <c r="NI148" s="134"/>
      <c r="NJ148" s="134"/>
      <c r="NK148" s="134"/>
      <c r="NL148" s="134"/>
      <c r="NM148" s="134"/>
      <c r="NN148" s="134"/>
      <c r="NO148" s="134"/>
      <c r="NP148" s="134"/>
      <c r="NQ148" s="134"/>
      <c r="NR148" s="134"/>
      <c r="NS148" s="134"/>
      <c r="NT148" s="134"/>
      <c r="NU148" s="134"/>
      <c r="NV148" s="134"/>
      <c r="NW148" s="134"/>
      <c r="NX148" s="134"/>
      <c r="NY148" s="134"/>
      <c r="NZ148" s="134"/>
      <c r="OA148" s="134"/>
      <c r="OB148" s="134"/>
      <c r="OC148" s="134"/>
      <c r="OD148" s="134"/>
      <c r="OE148" s="134"/>
      <c r="OF148" s="134"/>
      <c r="OG148" s="134"/>
      <c r="OH148" s="134"/>
      <c r="OI148" s="134"/>
      <c r="OJ148" s="134"/>
      <c r="OK148" s="134"/>
      <c r="OL148" s="134"/>
      <c r="OM148" s="134"/>
      <c r="ON148" s="134"/>
      <c r="OO148" s="134"/>
      <c r="OP148" s="134"/>
      <c r="OQ148" s="134"/>
      <c r="OR148" s="134"/>
      <c r="OS148" s="134"/>
      <c r="OT148" s="134"/>
      <c r="OU148" s="134"/>
      <c r="OV148" s="134"/>
      <c r="OW148" s="134"/>
      <c r="OX148" s="134"/>
      <c r="OY148" s="134"/>
      <c r="OZ148" s="134"/>
      <c r="PA148" s="134"/>
      <c r="PB148" s="134"/>
      <c r="PC148" s="134"/>
      <c r="PD148" s="134"/>
      <c r="PE148" s="134"/>
      <c r="PF148" s="134"/>
      <c r="PG148" s="134"/>
      <c r="PH148" s="134"/>
      <c r="PI148" s="134"/>
      <c r="PJ148" s="134"/>
      <c r="PK148" s="134"/>
      <c r="PL148" s="134"/>
      <c r="PM148" s="134"/>
      <c r="PN148" s="134"/>
      <c r="PO148" s="134"/>
      <c r="PP148" s="134"/>
      <c r="PQ148" s="134"/>
      <c r="PR148" s="134"/>
      <c r="PS148" s="134"/>
      <c r="PT148" s="134"/>
      <c r="PU148" s="134"/>
      <c r="PV148" s="134"/>
      <c r="PW148" s="134"/>
      <c r="PX148" s="134"/>
      <c r="PY148" s="134"/>
      <c r="PZ148" s="134"/>
      <c r="QA148" s="134"/>
      <c r="QB148" s="134"/>
      <c r="QC148" s="134"/>
      <c r="QD148" s="134"/>
      <c r="QE148" s="134"/>
      <c r="QF148" s="134"/>
      <c r="QG148" s="134"/>
      <c r="QH148" s="134"/>
      <c r="QI148" s="134"/>
      <c r="QJ148" s="134"/>
      <c r="QK148" s="134"/>
      <c r="QL148" s="134"/>
      <c r="QM148" s="134"/>
      <c r="QN148" s="134"/>
      <c r="QO148" s="134"/>
      <c r="QP148" s="134"/>
      <c r="QQ148" s="134"/>
      <c r="QR148" s="134"/>
      <c r="QS148" s="134"/>
      <c r="QT148" s="134"/>
      <c r="QU148" s="134"/>
      <c r="QV148" s="134"/>
      <c r="QW148" s="134"/>
      <c r="QX148" s="134"/>
      <c r="QY148" s="134"/>
      <c r="QZ148" s="134"/>
      <c r="RA148" s="134"/>
      <c r="RB148" s="134"/>
      <c r="RC148" s="134"/>
      <c r="RD148" s="134"/>
      <c r="RE148" s="134"/>
      <c r="RF148" s="134"/>
      <c r="RG148" s="134"/>
      <c r="RH148" s="134"/>
      <c r="RI148" s="134"/>
      <c r="RJ148" s="134"/>
      <c r="RK148" s="134"/>
      <c r="RL148" s="134"/>
      <c r="RM148" s="134"/>
      <c r="RN148" s="134"/>
      <c r="RO148" s="134"/>
      <c r="RP148" s="134"/>
      <c r="RQ148" s="134"/>
      <c r="RR148" s="134"/>
      <c r="RS148" s="134"/>
      <c r="RT148" s="134"/>
      <c r="RU148" s="134"/>
      <c r="RV148" s="134"/>
      <c r="RW148" s="134"/>
      <c r="RX148" s="134"/>
      <c r="RY148" s="134"/>
      <c r="RZ148" s="134"/>
      <c r="SA148" s="134"/>
      <c r="SB148" s="134"/>
      <c r="SC148" s="134"/>
      <c r="SD148" s="134"/>
      <c r="SE148" s="134"/>
      <c r="SF148" s="134"/>
      <c r="SG148" s="134"/>
      <c r="SH148" s="134"/>
      <c r="SI148" s="134"/>
      <c r="SJ148" s="134"/>
      <c r="SK148" s="134"/>
      <c r="SL148" s="134"/>
      <c r="SM148" s="134"/>
      <c r="SN148" s="134"/>
      <c r="SO148" s="134"/>
      <c r="SP148" s="134"/>
      <c r="SQ148" s="134"/>
      <c r="SR148" s="134"/>
      <c r="SS148" s="134"/>
      <c r="ST148" s="134"/>
      <c r="SU148" s="134"/>
      <c r="SV148" s="134"/>
      <c r="SW148" s="134"/>
      <c r="SX148" s="134"/>
      <c r="SY148" s="134"/>
      <c r="SZ148" s="134"/>
      <c r="TA148" s="134"/>
      <c r="TB148" s="134"/>
      <c r="TC148" s="134"/>
      <c r="TD148" s="134"/>
      <c r="TE148" s="134"/>
      <c r="TF148" s="134"/>
      <c r="TG148" s="134"/>
      <c r="TH148" s="134"/>
      <c r="TI148" s="134"/>
      <c r="TJ148" s="134"/>
      <c r="TK148" s="134"/>
      <c r="TL148" s="134"/>
      <c r="TM148" s="134"/>
      <c r="TN148" s="134"/>
      <c r="TO148" s="134"/>
      <c r="TP148" s="134"/>
      <c r="TQ148" s="134"/>
      <c r="TR148" s="134"/>
      <c r="TS148" s="134"/>
      <c r="TT148" s="134"/>
      <c r="TU148" s="134"/>
      <c r="TV148" s="134"/>
      <c r="TW148" s="134"/>
      <c r="TX148" s="134"/>
      <c r="TY148" s="134"/>
      <c r="TZ148" s="134"/>
      <c r="UA148" s="134"/>
      <c r="UB148" s="134"/>
      <c r="UC148" s="134"/>
      <c r="UD148" s="134"/>
      <c r="UE148" s="134"/>
      <c r="UF148" s="134"/>
      <c r="UG148" s="134"/>
      <c r="UH148" s="134"/>
      <c r="UI148" s="134"/>
      <c r="UJ148" s="134"/>
      <c r="UK148" s="134"/>
      <c r="UL148" s="134"/>
      <c r="UM148" s="134"/>
      <c r="UN148" s="134"/>
      <c r="UO148" s="134"/>
      <c r="UP148" s="134"/>
      <c r="UQ148" s="134"/>
      <c r="UR148" s="134"/>
      <c r="US148" s="134"/>
      <c r="UT148" s="134"/>
      <c r="UU148" s="134"/>
      <c r="UV148" s="134"/>
      <c r="UW148" s="134"/>
      <c r="UX148" s="134"/>
      <c r="UY148" s="134"/>
      <c r="UZ148" s="134"/>
      <c r="VA148" s="134"/>
      <c r="VB148" s="134"/>
      <c r="VC148" s="134"/>
      <c r="VD148" s="134"/>
      <c r="VE148" s="134"/>
      <c r="VF148" s="134"/>
      <c r="VG148" s="134"/>
      <c r="VH148" s="134"/>
      <c r="VI148" s="134"/>
      <c r="VJ148" s="134"/>
      <c r="VK148" s="134"/>
      <c r="VL148" s="134"/>
      <c r="VM148" s="134"/>
      <c r="VN148" s="134"/>
      <c r="VO148" s="134"/>
      <c r="VP148" s="134"/>
      <c r="VQ148" s="134"/>
      <c r="VR148" s="134"/>
      <c r="VS148" s="134"/>
      <c r="VT148" s="134"/>
      <c r="VU148" s="134"/>
      <c r="VV148" s="134"/>
      <c r="VW148" s="134"/>
      <c r="VX148" s="134"/>
      <c r="VY148" s="134"/>
      <c r="VZ148" s="134"/>
      <c r="WA148" s="134"/>
      <c r="WB148" s="134"/>
      <c r="WC148" s="134"/>
      <c r="WD148" s="134"/>
      <c r="WE148" s="134"/>
      <c r="WF148" s="134"/>
      <c r="WG148" s="134"/>
      <c r="WH148" s="134"/>
      <c r="WI148" s="134"/>
      <c r="WJ148" s="134"/>
      <c r="WK148" s="134"/>
      <c r="WL148" s="134"/>
      <c r="WM148" s="134"/>
      <c r="WN148" s="134"/>
      <c r="WO148" s="134"/>
      <c r="WP148" s="134"/>
      <c r="WQ148" s="134"/>
      <c r="WR148" s="134"/>
      <c r="WS148" s="134"/>
      <c r="WT148" s="134"/>
      <c r="WU148" s="134"/>
      <c r="WV148" s="134"/>
      <c r="WW148" s="134"/>
      <c r="WX148" s="134"/>
      <c r="WY148" s="134"/>
      <c r="WZ148" s="134"/>
      <c r="XA148" s="134"/>
      <c r="XB148" s="134"/>
      <c r="XC148" s="134"/>
      <c r="XD148" s="134"/>
      <c r="XE148" s="134"/>
      <c r="XF148" s="134"/>
      <c r="XG148" s="134"/>
      <c r="XH148" s="134"/>
      <c r="XI148" s="134"/>
      <c r="XJ148" s="134"/>
      <c r="XK148" s="134"/>
      <c r="XL148" s="134"/>
      <c r="XM148" s="134"/>
      <c r="XN148" s="134"/>
      <c r="XO148" s="134"/>
      <c r="XP148" s="134"/>
      <c r="XQ148" s="134"/>
      <c r="XR148" s="134"/>
      <c r="XS148" s="134"/>
      <c r="XT148" s="134"/>
      <c r="XU148" s="134"/>
      <c r="XV148" s="134"/>
      <c r="XW148" s="134"/>
      <c r="XX148" s="134"/>
      <c r="XY148" s="134"/>
      <c r="XZ148" s="134"/>
      <c r="YA148" s="134"/>
      <c r="YB148" s="134"/>
      <c r="YC148" s="134"/>
      <c r="YD148" s="134"/>
      <c r="YE148" s="134"/>
      <c r="YF148" s="134"/>
      <c r="YG148" s="134"/>
      <c r="YH148" s="134"/>
      <c r="YI148" s="134"/>
      <c r="YJ148" s="134"/>
      <c r="YK148" s="134"/>
      <c r="YL148" s="134"/>
      <c r="YM148" s="134"/>
      <c r="YN148" s="134"/>
      <c r="YO148" s="134"/>
      <c r="YP148" s="134"/>
      <c r="YQ148" s="134"/>
      <c r="YR148" s="134"/>
      <c r="YS148" s="134"/>
      <c r="YT148" s="134"/>
      <c r="YU148" s="134"/>
      <c r="YV148" s="134"/>
      <c r="YW148" s="134"/>
      <c r="YX148" s="134"/>
      <c r="YY148" s="134"/>
      <c r="YZ148" s="134"/>
      <c r="ZA148" s="134"/>
      <c r="ZB148" s="134"/>
      <c r="ZC148" s="134"/>
      <c r="ZD148" s="134"/>
      <c r="ZE148" s="134"/>
      <c r="ZF148" s="134"/>
      <c r="ZG148" s="134"/>
      <c r="ZH148" s="134"/>
      <c r="ZI148" s="134"/>
      <c r="ZJ148" s="134"/>
      <c r="ZK148" s="134"/>
      <c r="ZL148" s="134"/>
      <c r="ZM148" s="134"/>
      <c r="ZN148" s="134"/>
      <c r="ZO148" s="134"/>
      <c r="ZP148" s="134"/>
      <c r="ZQ148" s="134"/>
      <c r="ZR148" s="134"/>
      <c r="ZS148" s="134"/>
      <c r="ZT148" s="134"/>
      <c r="ZU148" s="134"/>
      <c r="ZV148" s="134"/>
      <c r="ZW148" s="134"/>
      <c r="ZX148" s="134"/>
      <c r="ZY148" s="134"/>
      <c r="ZZ148" s="134"/>
      <c r="AAA148" s="134"/>
      <c r="AAB148" s="134"/>
      <c r="AAC148" s="134"/>
      <c r="AAD148" s="134"/>
      <c r="AAE148" s="134"/>
      <c r="AAF148" s="134"/>
      <c r="AAG148" s="134"/>
      <c r="AAH148" s="134"/>
      <c r="AAI148" s="134"/>
      <c r="AAJ148" s="134"/>
      <c r="AAK148" s="134"/>
      <c r="AAL148" s="134"/>
      <c r="AAM148" s="134"/>
      <c r="AAN148" s="134"/>
      <c r="AAO148" s="134"/>
      <c r="AAP148" s="134"/>
      <c r="AAQ148" s="134"/>
      <c r="AAR148" s="134"/>
      <c r="AAS148" s="134"/>
      <c r="AAT148" s="134"/>
      <c r="AAU148" s="134"/>
      <c r="AAV148" s="134"/>
      <c r="AAW148" s="134"/>
      <c r="AAX148" s="134"/>
      <c r="AAY148" s="134"/>
      <c r="AAZ148" s="134"/>
      <c r="ABA148" s="134"/>
      <c r="ABB148" s="134"/>
      <c r="ABC148" s="134"/>
      <c r="ABD148" s="134"/>
      <c r="ABE148" s="134"/>
      <c r="ABF148" s="134"/>
      <c r="ABG148" s="134"/>
      <c r="ABH148" s="134"/>
      <c r="ABI148" s="134"/>
      <c r="ABJ148" s="134"/>
      <c r="ABK148" s="134"/>
      <c r="ABL148" s="134"/>
      <c r="ABM148" s="134"/>
      <c r="ABN148" s="134"/>
      <c r="ABO148" s="134"/>
      <c r="ABP148" s="134"/>
      <c r="ABQ148" s="134"/>
      <c r="ABR148" s="134"/>
      <c r="ABS148" s="134"/>
      <c r="ABT148" s="134"/>
      <c r="ABU148" s="134"/>
      <c r="ABV148" s="134"/>
      <c r="ABW148" s="134"/>
      <c r="ABX148" s="134"/>
      <c r="ABY148" s="134"/>
      <c r="ABZ148" s="134"/>
      <c r="ACA148" s="134"/>
      <c r="ACB148" s="134"/>
      <c r="ACC148" s="134"/>
      <c r="ACD148" s="134"/>
      <c r="ACE148" s="134"/>
      <c r="ACF148" s="134"/>
      <c r="ACG148" s="134"/>
      <c r="ACH148" s="134"/>
      <c r="ACI148" s="134"/>
      <c r="ACJ148" s="134"/>
      <c r="ACK148" s="134"/>
      <c r="ACL148" s="134"/>
      <c r="ACM148" s="134"/>
      <c r="ACN148" s="134"/>
      <c r="ACO148" s="134"/>
      <c r="ACP148" s="134"/>
      <c r="ACQ148" s="134"/>
      <c r="ACR148" s="134"/>
      <c r="ACS148" s="134"/>
      <c r="ACT148" s="134"/>
      <c r="ACU148" s="134"/>
      <c r="ACV148" s="134"/>
      <c r="ACW148" s="134"/>
      <c r="ACX148" s="134"/>
      <c r="ACY148" s="134"/>
      <c r="ACZ148" s="134"/>
      <c r="ADA148" s="134"/>
      <c r="ADB148" s="134"/>
      <c r="ADC148" s="134"/>
      <c r="ADD148" s="134"/>
      <c r="ADE148" s="134"/>
      <c r="ADF148" s="134"/>
      <c r="ADG148" s="134"/>
      <c r="ADH148" s="134"/>
      <c r="ADI148" s="134"/>
      <c r="ADJ148" s="134"/>
      <c r="ADK148" s="134"/>
      <c r="ADL148" s="134"/>
      <c r="ADM148" s="134"/>
      <c r="ADN148" s="134"/>
      <c r="ADO148" s="134"/>
      <c r="ADP148" s="134"/>
      <c r="ADQ148" s="134"/>
      <c r="ADR148" s="134"/>
      <c r="ADS148" s="134"/>
      <c r="ADT148" s="134"/>
      <c r="ADU148" s="134"/>
      <c r="ADV148" s="134"/>
      <c r="ADW148" s="134"/>
      <c r="ADX148" s="134"/>
      <c r="ADY148" s="134"/>
      <c r="ADZ148" s="134"/>
      <c r="AEA148" s="134"/>
      <c r="AEB148" s="134"/>
      <c r="AEC148" s="134"/>
      <c r="AED148" s="134"/>
      <c r="AEE148" s="134"/>
      <c r="AEF148" s="134"/>
      <c r="AEG148" s="134"/>
      <c r="AEH148" s="134"/>
      <c r="AEI148" s="134"/>
      <c r="AEJ148" s="134"/>
      <c r="AEK148" s="134"/>
      <c r="AEL148" s="134"/>
      <c r="AEM148" s="134"/>
      <c r="AEN148" s="134"/>
      <c r="AEO148" s="134"/>
      <c r="AEP148" s="134"/>
      <c r="AEQ148" s="134"/>
      <c r="AER148" s="134"/>
      <c r="AES148" s="134"/>
      <c r="AET148" s="134"/>
      <c r="AEU148" s="134"/>
      <c r="AEV148" s="134"/>
      <c r="AEW148" s="134"/>
      <c r="AEX148" s="134"/>
      <c r="AEY148" s="134"/>
      <c r="AEZ148" s="134"/>
      <c r="AFA148" s="134"/>
      <c r="AFB148" s="134"/>
      <c r="AFC148" s="134"/>
      <c r="AFD148" s="134"/>
      <c r="AFE148" s="134"/>
      <c r="AFF148" s="134"/>
      <c r="AFG148" s="134"/>
      <c r="AFH148" s="134"/>
      <c r="AFI148" s="134"/>
      <c r="AFJ148" s="134"/>
      <c r="AFK148" s="134"/>
      <c r="AFL148" s="134"/>
      <c r="AFM148" s="134"/>
      <c r="AFN148" s="134"/>
      <c r="AFO148" s="134"/>
      <c r="AFP148" s="134"/>
      <c r="AFQ148" s="134"/>
      <c r="AFR148" s="134"/>
      <c r="AFS148" s="134"/>
      <c r="AFT148" s="134"/>
      <c r="AFU148" s="134"/>
      <c r="AFV148" s="134"/>
      <c r="AFW148" s="134"/>
      <c r="AFX148" s="134"/>
      <c r="AFY148" s="134"/>
      <c r="AFZ148" s="134"/>
      <c r="AGA148" s="134"/>
      <c r="AGB148" s="134"/>
      <c r="AGC148" s="134"/>
      <c r="AGD148" s="134"/>
      <c r="AGE148" s="134"/>
      <c r="AGF148" s="134"/>
      <c r="AGG148" s="134"/>
      <c r="AGH148" s="134"/>
      <c r="AGI148" s="134"/>
      <c r="AGJ148" s="134"/>
      <c r="AGK148" s="134"/>
      <c r="AGL148" s="134"/>
      <c r="AGM148" s="134"/>
      <c r="AGN148" s="134"/>
      <c r="AGO148" s="134"/>
      <c r="AGP148" s="134"/>
      <c r="AGQ148" s="134"/>
      <c r="AGR148" s="134"/>
      <c r="AGS148" s="134"/>
      <c r="AGT148" s="134"/>
      <c r="AGU148" s="134"/>
      <c r="AGV148" s="134"/>
      <c r="AGW148" s="134"/>
      <c r="AGX148" s="134"/>
      <c r="AGY148" s="134"/>
      <c r="AGZ148" s="134"/>
      <c r="AHA148" s="134"/>
      <c r="AHB148" s="134"/>
      <c r="AHC148" s="134"/>
      <c r="AHD148" s="134"/>
      <c r="AHE148" s="134"/>
      <c r="AHF148" s="134"/>
      <c r="AHG148" s="134"/>
      <c r="AHH148" s="134"/>
      <c r="AHI148" s="134"/>
      <c r="AHJ148" s="134"/>
      <c r="AHK148" s="134"/>
      <c r="AHL148" s="134"/>
      <c r="AHM148" s="134"/>
      <c r="AHN148" s="134"/>
      <c r="AHO148" s="134"/>
      <c r="AHP148" s="134"/>
      <c r="AHQ148" s="134"/>
      <c r="AHR148" s="134"/>
      <c r="AHS148" s="134"/>
      <c r="AHT148" s="134"/>
      <c r="AHU148" s="134"/>
      <c r="AHV148" s="134"/>
      <c r="AHW148" s="134"/>
      <c r="AHX148" s="134"/>
      <c r="AHY148" s="134"/>
      <c r="AHZ148" s="134"/>
      <c r="AIA148" s="134"/>
      <c r="AIB148" s="134"/>
      <c r="AIC148" s="134"/>
      <c r="AID148" s="134"/>
      <c r="AIE148" s="134"/>
      <c r="AIF148" s="134"/>
      <c r="AIG148" s="134"/>
      <c r="AIH148" s="134"/>
      <c r="AII148" s="134"/>
      <c r="AIJ148" s="134"/>
      <c r="AIK148" s="134"/>
      <c r="AIL148" s="134"/>
      <c r="AIM148" s="134"/>
      <c r="AIN148" s="134"/>
      <c r="AIO148" s="134"/>
      <c r="AIP148" s="134"/>
      <c r="AIQ148" s="134"/>
      <c r="AIR148" s="134"/>
      <c r="AIS148" s="134"/>
      <c r="AIT148" s="134"/>
      <c r="AIU148" s="134"/>
      <c r="AIV148" s="134"/>
      <c r="AIW148" s="134"/>
      <c r="AIX148" s="134"/>
      <c r="AIY148" s="134"/>
      <c r="AIZ148" s="134"/>
      <c r="AJA148" s="134"/>
      <c r="AJB148" s="134"/>
      <c r="AJC148" s="134"/>
      <c r="AJD148" s="134"/>
      <c r="AJE148" s="134"/>
      <c r="AJF148" s="134"/>
      <c r="AJG148" s="134"/>
      <c r="AJH148" s="134"/>
      <c r="AJI148" s="134"/>
      <c r="AJJ148" s="134"/>
      <c r="AJK148" s="134"/>
      <c r="AJL148" s="134"/>
      <c r="AJM148" s="134"/>
      <c r="AJN148" s="134"/>
      <c r="AJO148" s="134"/>
      <c r="AJP148" s="134"/>
      <c r="AJQ148" s="134"/>
      <c r="AJR148" s="134"/>
      <c r="AJS148" s="134"/>
      <c r="AJT148" s="134"/>
      <c r="AJU148" s="134"/>
      <c r="AJV148" s="134"/>
      <c r="AJW148" s="134"/>
      <c r="AJX148" s="134"/>
      <c r="AJY148" s="134"/>
      <c r="AJZ148" s="134"/>
      <c r="AKA148" s="134"/>
      <c r="AKB148" s="134"/>
      <c r="AKC148" s="134"/>
      <c r="AKD148" s="134"/>
      <c r="AKE148" s="134"/>
      <c r="AKF148" s="134"/>
      <c r="AKG148" s="134"/>
      <c r="AKH148" s="134"/>
      <c r="AKI148" s="134"/>
      <c r="AKJ148" s="134"/>
      <c r="AKK148" s="134"/>
      <c r="AKL148" s="134"/>
      <c r="AKM148" s="134"/>
      <c r="AKN148" s="134"/>
      <c r="AKO148" s="134"/>
      <c r="AKP148" s="134"/>
      <c r="AKQ148" s="134"/>
      <c r="AKR148" s="134"/>
      <c r="AKS148" s="134"/>
      <c r="AKT148" s="134"/>
      <c r="AKU148" s="134"/>
      <c r="AKV148" s="134"/>
      <c r="AKW148" s="134"/>
      <c r="AKX148" s="134"/>
      <c r="AKY148" s="134"/>
      <c r="AKZ148" s="134"/>
      <c r="ALA148" s="134"/>
      <c r="ALB148" s="134"/>
      <c r="ALC148" s="134"/>
      <c r="ALD148" s="134"/>
      <c r="ALE148" s="134"/>
      <c r="ALF148" s="134"/>
      <c r="ALG148" s="134"/>
      <c r="ALH148" s="134"/>
      <c r="ALI148" s="134"/>
      <c r="ALJ148" s="134"/>
      <c r="ALK148" s="134"/>
      <c r="ALL148" s="134"/>
      <c r="ALM148" s="134"/>
      <c r="ALN148" s="134"/>
      <c r="ALO148" s="134"/>
      <c r="ALP148" s="134"/>
      <c r="ALQ148" s="134"/>
      <c r="ALR148" s="134"/>
      <c r="ALS148" s="134"/>
      <c r="ALT148" s="134"/>
      <c r="ALU148" s="134"/>
      <c r="ALV148" s="134"/>
      <c r="ALW148" s="134"/>
      <c r="ALX148" s="134"/>
      <c r="ALY148" s="134"/>
      <c r="ALZ148" s="134"/>
      <c r="AMA148" s="134"/>
      <c r="AMB148" s="134"/>
      <c r="AMC148" s="134"/>
      <c r="AMD148" s="134"/>
      <c r="AME148" s="134"/>
      <c r="AMF148" s="134"/>
      <c r="AMG148" s="134"/>
      <c r="AMH148" s="134"/>
      <c r="AMI148" s="134"/>
      <c r="AMJ148" s="134"/>
      <c r="AMK148" s="134"/>
      <c r="AML148" s="134"/>
      <c r="AMM148" s="134"/>
      <c r="AMN148" s="134"/>
      <c r="AMO148" s="134"/>
      <c r="AMP148" s="134"/>
      <c r="AMQ148" s="134"/>
      <c r="AMR148" s="134"/>
      <c r="AMS148" s="134"/>
      <c r="AMT148" s="134"/>
      <c r="AMU148" s="134"/>
      <c r="AMV148" s="134"/>
      <c r="AMW148" s="134"/>
      <c r="AMX148" s="134"/>
      <c r="AMY148" s="134"/>
      <c r="AMZ148" s="134"/>
      <c r="ANA148" s="134"/>
      <c r="ANB148" s="134"/>
      <c r="ANC148" s="134"/>
      <c r="AND148" s="134"/>
      <c r="ANE148" s="134"/>
      <c r="ANF148" s="134"/>
      <c r="ANG148" s="134"/>
      <c r="ANH148" s="134"/>
      <c r="ANI148" s="134"/>
      <c r="ANJ148" s="134"/>
      <c r="ANK148" s="134"/>
      <c r="ANL148" s="134"/>
      <c r="ANM148" s="134"/>
      <c r="ANN148" s="134"/>
      <c r="ANO148" s="134"/>
      <c r="ANP148" s="134"/>
      <c r="ANQ148" s="134"/>
      <c r="ANR148" s="134"/>
      <c r="ANS148" s="134"/>
      <c r="ANT148" s="134"/>
      <c r="ANU148" s="134"/>
      <c r="ANV148" s="134"/>
      <c r="ANW148" s="134"/>
      <c r="ANX148" s="134"/>
      <c r="ANY148" s="134"/>
      <c r="ANZ148" s="134"/>
      <c r="AOA148" s="134"/>
      <c r="AOB148" s="134"/>
      <c r="AOC148" s="134"/>
      <c r="AOD148" s="134"/>
      <c r="AOE148" s="134"/>
      <c r="AOF148" s="134"/>
      <c r="AOG148" s="134"/>
      <c r="AOH148" s="134"/>
      <c r="AOI148" s="134"/>
      <c r="AOJ148" s="134"/>
      <c r="AOK148" s="134"/>
      <c r="AOL148" s="134"/>
      <c r="AOM148" s="134"/>
      <c r="AON148" s="134"/>
      <c r="AOO148" s="134"/>
      <c r="AOP148" s="134"/>
      <c r="AOQ148" s="134"/>
      <c r="AOR148" s="134"/>
      <c r="AOS148" s="134"/>
      <c r="AOT148" s="134"/>
      <c r="AOU148" s="134"/>
      <c r="AOV148" s="134"/>
      <c r="AOW148" s="134"/>
      <c r="AOX148" s="134"/>
      <c r="AOY148" s="134"/>
      <c r="AOZ148" s="134"/>
      <c r="APA148" s="134"/>
      <c r="APB148" s="134"/>
      <c r="APC148" s="134"/>
      <c r="APD148" s="134"/>
      <c r="APE148" s="134"/>
      <c r="APF148" s="134"/>
      <c r="APG148" s="134"/>
      <c r="APH148" s="134"/>
      <c r="API148" s="134"/>
      <c r="APJ148" s="134"/>
      <c r="APK148" s="134"/>
      <c r="APL148" s="134"/>
      <c r="APM148" s="134"/>
      <c r="APN148" s="134"/>
      <c r="APO148" s="134"/>
      <c r="APP148" s="134"/>
      <c r="APQ148" s="134"/>
      <c r="APR148" s="134"/>
      <c r="APS148" s="134"/>
      <c r="APT148" s="134"/>
      <c r="APU148" s="134"/>
      <c r="APV148" s="134"/>
      <c r="APW148" s="134"/>
      <c r="APX148" s="134"/>
      <c r="APY148" s="134"/>
      <c r="APZ148" s="134"/>
      <c r="AQA148" s="134"/>
      <c r="AQB148" s="134"/>
      <c r="AQC148" s="134"/>
      <c r="AQD148" s="134"/>
      <c r="AQE148" s="134"/>
      <c r="AQF148" s="134"/>
      <c r="AQG148" s="134"/>
      <c r="AQH148" s="134"/>
      <c r="AQI148" s="134"/>
      <c r="AQJ148" s="134"/>
      <c r="AQK148" s="134"/>
      <c r="AQL148" s="134"/>
      <c r="AQM148" s="134"/>
      <c r="AQN148" s="134"/>
      <c r="AQO148" s="134"/>
      <c r="AQP148" s="134"/>
      <c r="AQQ148" s="134"/>
      <c r="AQR148" s="134"/>
      <c r="AQS148" s="134"/>
      <c r="AQT148" s="134"/>
      <c r="AQU148" s="134"/>
      <c r="AQV148" s="134"/>
      <c r="AQW148" s="134"/>
      <c r="AQX148" s="134"/>
      <c r="AQY148" s="134"/>
      <c r="AQZ148" s="134"/>
      <c r="ARA148" s="134"/>
      <c r="ARB148" s="134"/>
      <c r="ARC148" s="134"/>
      <c r="ARD148" s="134"/>
      <c r="ARE148" s="134"/>
      <c r="ARF148" s="134"/>
      <c r="ARG148" s="134"/>
      <c r="ARH148" s="134"/>
      <c r="ARI148" s="134"/>
      <c r="ARJ148" s="134"/>
      <c r="ARK148" s="134"/>
      <c r="ARL148" s="134"/>
      <c r="ARM148" s="134"/>
      <c r="ARN148" s="134"/>
      <c r="ARO148" s="134"/>
      <c r="ARP148" s="134"/>
      <c r="ARQ148" s="134"/>
      <c r="ARR148" s="134"/>
      <c r="ARS148" s="134"/>
      <c r="ART148" s="134"/>
      <c r="ARU148" s="134"/>
      <c r="ARV148" s="134"/>
      <c r="ARW148" s="134"/>
      <c r="ARX148" s="134"/>
      <c r="ARY148" s="134"/>
      <c r="ARZ148" s="134"/>
      <c r="ASA148" s="134"/>
      <c r="ASB148" s="134"/>
      <c r="ASC148" s="134"/>
      <c r="ASD148" s="134"/>
      <c r="ASE148" s="134"/>
      <c r="ASF148" s="134"/>
      <c r="ASG148" s="134"/>
      <c r="ASH148" s="134"/>
      <c r="ASI148" s="134"/>
      <c r="ASJ148" s="134"/>
      <c r="ASK148" s="134"/>
      <c r="ASL148" s="134"/>
      <c r="ASM148" s="134"/>
      <c r="ASN148" s="134"/>
      <c r="ASO148" s="134"/>
      <c r="ASP148" s="134"/>
      <c r="ASQ148" s="134"/>
      <c r="ASR148" s="134"/>
      <c r="ASS148" s="134"/>
      <c r="AST148" s="134"/>
      <c r="ASU148" s="134"/>
      <c r="ASV148" s="134"/>
      <c r="ASW148" s="134"/>
      <c r="ASX148" s="134"/>
      <c r="ASY148" s="134"/>
      <c r="ASZ148" s="134"/>
      <c r="ATA148" s="134"/>
      <c r="ATB148" s="134"/>
      <c r="ATC148" s="134"/>
      <c r="ATD148" s="134"/>
      <c r="ATE148" s="134"/>
      <c r="ATF148" s="134"/>
      <c r="ATG148" s="134"/>
      <c r="ATH148" s="134"/>
      <c r="ATI148" s="134"/>
      <c r="ATJ148" s="134"/>
      <c r="ATK148" s="134"/>
      <c r="ATL148" s="134"/>
      <c r="ATM148" s="134"/>
      <c r="ATN148" s="134"/>
      <c r="ATO148" s="134"/>
      <c r="ATP148" s="134"/>
      <c r="ATQ148" s="134"/>
      <c r="ATR148" s="134"/>
      <c r="ATS148" s="134"/>
      <c r="ATT148" s="134"/>
      <c r="ATU148" s="134"/>
      <c r="ATV148" s="134"/>
      <c r="ATW148" s="134"/>
      <c r="ATX148" s="134"/>
      <c r="ATY148" s="134"/>
      <c r="ATZ148" s="134"/>
      <c r="AUA148" s="134"/>
      <c r="AUB148" s="134"/>
      <c r="AUC148" s="134"/>
      <c r="AUD148" s="134"/>
      <c r="AUE148" s="134"/>
      <c r="AUF148" s="134"/>
      <c r="AUG148" s="134"/>
      <c r="AUH148" s="134"/>
      <c r="AUI148" s="134"/>
      <c r="AUJ148" s="134"/>
      <c r="AUK148" s="134"/>
      <c r="AUL148" s="134"/>
      <c r="AUM148" s="134"/>
      <c r="AUN148" s="134"/>
      <c r="AUO148" s="134"/>
      <c r="AUP148" s="134"/>
      <c r="AUQ148" s="134"/>
      <c r="AUR148" s="134"/>
      <c r="AUS148" s="134"/>
      <c r="AUT148" s="134"/>
      <c r="AUU148" s="134"/>
      <c r="AUV148" s="134"/>
      <c r="AUW148" s="134"/>
      <c r="AUX148" s="134"/>
      <c r="AUY148" s="134"/>
      <c r="AUZ148" s="134"/>
      <c r="AVA148" s="134"/>
      <c r="AVB148" s="134"/>
      <c r="AVC148" s="134"/>
      <c r="AVD148" s="134"/>
      <c r="AVE148" s="134"/>
      <c r="AVF148" s="134"/>
      <c r="AVG148" s="134"/>
      <c r="AVH148" s="134"/>
      <c r="AVI148" s="134"/>
      <c r="AVJ148" s="134"/>
      <c r="AVK148" s="134"/>
      <c r="AVL148" s="134"/>
      <c r="AVM148" s="134"/>
      <c r="AVN148" s="134"/>
      <c r="AVO148" s="134"/>
      <c r="AVP148" s="134"/>
      <c r="AVQ148" s="134"/>
      <c r="AVR148" s="134"/>
      <c r="AVS148" s="134"/>
      <c r="AVT148" s="134"/>
      <c r="AVU148" s="134"/>
      <c r="AVV148" s="134"/>
      <c r="AVW148" s="134"/>
      <c r="AVX148" s="134"/>
      <c r="AVY148" s="134"/>
      <c r="AVZ148" s="134"/>
      <c r="AWA148" s="134"/>
      <c r="AWB148" s="134"/>
      <c r="AWC148" s="134"/>
      <c r="AWD148" s="134"/>
      <c r="AWE148" s="134"/>
      <c r="AWF148" s="134"/>
      <c r="AWG148" s="134"/>
      <c r="AWH148" s="134"/>
      <c r="AWI148" s="134"/>
      <c r="AWJ148" s="134"/>
      <c r="AWK148" s="134"/>
      <c r="AWL148" s="134"/>
      <c r="AWM148" s="134"/>
      <c r="AWN148" s="134"/>
      <c r="AWO148" s="134"/>
      <c r="AWP148" s="134"/>
      <c r="AWQ148" s="134"/>
      <c r="AWR148" s="134"/>
      <c r="AWS148" s="134"/>
      <c r="AWT148" s="134"/>
      <c r="AWU148" s="134"/>
      <c r="AWV148" s="134"/>
      <c r="AWW148" s="134"/>
      <c r="AWX148" s="134"/>
      <c r="AWY148" s="134"/>
      <c r="AWZ148" s="134"/>
      <c r="AXA148" s="134"/>
      <c r="AXB148" s="134"/>
      <c r="AXC148" s="134"/>
      <c r="AXD148" s="134"/>
      <c r="AXE148" s="134"/>
      <c r="AXF148" s="134"/>
      <c r="AXG148" s="134"/>
      <c r="AXH148" s="134"/>
      <c r="AXI148" s="134"/>
      <c r="AXJ148" s="134"/>
      <c r="AXK148" s="134"/>
      <c r="AXL148" s="134"/>
      <c r="AXM148" s="134"/>
      <c r="AXN148" s="134"/>
      <c r="AXO148" s="134"/>
      <c r="AXP148" s="134"/>
      <c r="AXQ148" s="134"/>
      <c r="AXR148" s="134"/>
      <c r="AXS148" s="134"/>
      <c r="AXT148" s="134"/>
      <c r="AXU148" s="134"/>
      <c r="AXV148" s="134"/>
      <c r="AXW148" s="134"/>
      <c r="AXX148" s="134"/>
      <c r="AXY148" s="134"/>
      <c r="AXZ148" s="134"/>
      <c r="AYA148" s="134"/>
      <c r="AYB148" s="134"/>
      <c r="AYC148" s="134"/>
      <c r="AYD148" s="134"/>
      <c r="AYE148" s="134"/>
      <c r="AYF148" s="134"/>
      <c r="AYG148" s="134"/>
      <c r="AYH148" s="134"/>
      <c r="AYI148" s="134"/>
      <c r="AYJ148" s="134"/>
      <c r="AYK148" s="134"/>
      <c r="AYL148" s="134"/>
      <c r="AYM148" s="134"/>
      <c r="AYN148" s="134"/>
      <c r="AYO148" s="134"/>
      <c r="AYP148" s="134"/>
      <c r="AYQ148" s="134"/>
      <c r="AYR148" s="134"/>
      <c r="AYS148" s="134"/>
      <c r="AYT148" s="134"/>
      <c r="AYU148" s="134"/>
      <c r="AYV148" s="134"/>
      <c r="AYW148" s="134"/>
      <c r="AYX148" s="134"/>
      <c r="AYY148" s="134"/>
      <c r="AYZ148" s="134"/>
      <c r="AZA148" s="134"/>
      <c r="AZB148" s="134"/>
      <c r="AZC148" s="134"/>
      <c r="AZD148" s="134"/>
      <c r="AZE148" s="134"/>
      <c r="AZF148" s="134"/>
      <c r="AZG148" s="134"/>
      <c r="AZH148" s="134"/>
      <c r="AZI148" s="134"/>
      <c r="AZJ148" s="134"/>
      <c r="AZK148" s="134"/>
      <c r="AZL148" s="134"/>
      <c r="AZM148" s="134"/>
      <c r="AZN148" s="134"/>
      <c r="AZO148" s="134"/>
      <c r="AZP148" s="134"/>
      <c r="AZQ148" s="134"/>
      <c r="AZR148" s="134"/>
      <c r="AZS148" s="134"/>
      <c r="AZT148" s="134"/>
      <c r="AZU148" s="134"/>
      <c r="AZV148" s="134"/>
      <c r="AZW148" s="134"/>
      <c r="AZX148" s="134"/>
      <c r="AZY148" s="134"/>
      <c r="AZZ148" s="134"/>
      <c r="BAA148" s="134"/>
      <c r="BAB148" s="134"/>
      <c r="BAC148" s="134"/>
      <c r="BAD148" s="134"/>
      <c r="BAE148" s="134"/>
      <c r="BAF148" s="134"/>
      <c r="BAG148" s="134"/>
      <c r="BAH148" s="134"/>
      <c r="BAI148" s="134"/>
      <c r="BAJ148" s="134"/>
      <c r="BAK148" s="134"/>
      <c r="BAL148" s="134"/>
      <c r="BAM148" s="134"/>
      <c r="BAN148" s="134"/>
      <c r="BAO148" s="134"/>
      <c r="BAP148" s="134"/>
      <c r="BAQ148" s="134"/>
      <c r="BAR148" s="134"/>
      <c r="BAS148" s="134"/>
      <c r="BAT148" s="134"/>
      <c r="BAU148" s="134"/>
      <c r="BAV148" s="134"/>
      <c r="BAW148" s="134"/>
      <c r="BAX148" s="134"/>
      <c r="BAY148" s="134"/>
      <c r="BAZ148" s="134"/>
      <c r="BBA148" s="134"/>
      <c r="BBB148" s="134"/>
      <c r="BBC148" s="134"/>
      <c r="BBD148" s="134"/>
      <c r="BBE148" s="134"/>
      <c r="BBF148" s="134"/>
      <c r="BBG148" s="134"/>
      <c r="BBH148" s="134"/>
      <c r="BBI148" s="134"/>
      <c r="BBJ148" s="134"/>
      <c r="BBK148" s="134"/>
      <c r="BBL148" s="134"/>
      <c r="BBM148" s="134"/>
      <c r="BBN148" s="134"/>
      <c r="BBO148" s="134"/>
      <c r="BBP148" s="134"/>
      <c r="BBQ148" s="134"/>
      <c r="BBR148" s="134"/>
      <c r="BBS148" s="134"/>
      <c r="BBT148" s="134"/>
      <c r="BBU148" s="134"/>
      <c r="BBV148" s="134"/>
      <c r="BBW148" s="134"/>
      <c r="BBX148" s="134"/>
      <c r="BBY148" s="134"/>
      <c r="BBZ148" s="134"/>
      <c r="BCA148" s="134"/>
      <c r="BCB148" s="134"/>
      <c r="BCC148" s="134"/>
      <c r="BCD148" s="134"/>
      <c r="BCE148" s="134"/>
      <c r="BCF148" s="134"/>
      <c r="BCG148" s="134"/>
      <c r="BCH148" s="134"/>
      <c r="BCI148" s="134"/>
      <c r="BCJ148" s="134"/>
      <c r="BCK148" s="134"/>
      <c r="BCL148" s="134"/>
      <c r="BCM148" s="134"/>
      <c r="BCN148" s="134"/>
      <c r="BCO148" s="134"/>
      <c r="BCP148" s="134"/>
      <c r="BCQ148" s="134"/>
      <c r="BCR148" s="134"/>
      <c r="BCS148" s="134"/>
      <c r="BCT148" s="134"/>
      <c r="BCU148" s="134"/>
      <c r="BCV148" s="134"/>
      <c r="BCW148" s="134"/>
      <c r="BCX148" s="134"/>
      <c r="BCY148" s="134"/>
      <c r="BCZ148" s="134"/>
      <c r="BDA148" s="134"/>
      <c r="BDB148" s="134"/>
      <c r="BDC148" s="134"/>
      <c r="BDD148" s="134"/>
      <c r="BDE148" s="134"/>
      <c r="BDF148" s="134"/>
      <c r="BDG148" s="134"/>
      <c r="BDH148" s="134"/>
      <c r="BDI148" s="134"/>
      <c r="BDJ148" s="134"/>
      <c r="BDK148" s="134"/>
      <c r="BDL148" s="134"/>
      <c r="BDM148" s="134"/>
      <c r="BDN148" s="134"/>
      <c r="BDO148" s="134"/>
      <c r="BDP148" s="134"/>
      <c r="BDQ148" s="134"/>
      <c r="BDR148" s="134"/>
      <c r="BDS148" s="134"/>
      <c r="BDT148" s="134"/>
      <c r="BDU148" s="134"/>
      <c r="BDV148" s="134"/>
      <c r="BDW148" s="134"/>
      <c r="BDX148" s="134"/>
      <c r="BDY148" s="134"/>
      <c r="BDZ148" s="134"/>
      <c r="BEA148" s="134"/>
      <c r="BEB148" s="134"/>
      <c r="BEC148" s="134"/>
      <c r="BED148" s="134"/>
      <c r="BEE148" s="134"/>
      <c r="BEF148" s="134"/>
      <c r="BEG148" s="134"/>
      <c r="BEH148" s="134"/>
      <c r="BEI148" s="134"/>
      <c r="BEJ148" s="134"/>
      <c r="BEK148" s="134"/>
      <c r="BEL148" s="134"/>
      <c r="BEM148" s="134"/>
      <c r="BEN148" s="134"/>
      <c r="BEO148" s="134"/>
      <c r="BEP148" s="134"/>
      <c r="BEQ148" s="134"/>
      <c r="BER148" s="134"/>
      <c r="BES148" s="134"/>
      <c r="BET148" s="134"/>
      <c r="BEU148" s="134"/>
      <c r="BEV148" s="134"/>
      <c r="BEW148" s="134"/>
      <c r="BEX148" s="134"/>
      <c r="BEY148" s="134"/>
      <c r="BEZ148" s="134"/>
      <c r="BFA148" s="134"/>
      <c r="BFB148" s="134"/>
      <c r="BFC148" s="134"/>
      <c r="BFD148" s="134"/>
      <c r="BFE148" s="134"/>
      <c r="BFF148" s="134"/>
      <c r="BFG148" s="134"/>
      <c r="BFH148" s="134"/>
      <c r="BFI148" s="134"/>
      <c r="BFJ148" s="134"/>
      <c r="BFK148" s="134"/>
      <c r="BFL148" s="134"/>
      <c r="BFM148" s="134"/>
      <c r="BFN148" s="134"/>
      <c r="BFO148" s="134"/>
      <c r="BFP148" s="134"/>
      <c r="BFQ148" s="134"/>
      <c r="BFR148" s="134"/>
      <c r="BFS148" s="134"/>
      <c r="BFT148" s="134"/>
      <c r="BFU148" s="134"/>
      <c r="BFV148" s="134"/>
      <c r="BFW148" s="134"/>
      <c r="BFX148" s="134"/>
      <c r="BFY148" s="134"/>
      <c r="BFZ148" s="134"/>
      <c r="BGA148" s="134"/>
      <c r="BGB148" s="134"/>
      <c r="BGC148" s="134"/>
      <c r="BGD148" s="134"/>
      <c r="BGE148" s="134"/>
      <c r="BGF148" s="134"/>
      <c r="BGG148" s="134"/>
      <c r="BGH148" s="134"/>
      <c r="BGI148" s="134"/>
      <c r="BGJ148" s="134"/>
      <c r="BGK148" s="134"/>
      <c r="BGL148" s="134"/>
      <c r="BGM148" s="134"/>
      <c r="BGN148" s="134"/>
      <c r="BGO148" s="134"/>
      <c r="BGP148" s="134"/>
      <c r="BGQ148" s="134"/>
      <c r="BGR148" s="134"/>
      <c r="BGS148" s="134"/>
      <c r="BGT148" s="134"/>
      <c r="BGU148" s="134"/>
      <c r="BGV148" s="134"/>
      <c r="BGW148" s="134"/>
      <c r="BGX148" s="134"/>
      <c r="BGY148" s="134"/>
      <c r="BGZ148" s="134"/>
      <c r="BHA148" s="134"/>
      <c r="BHB148" s="134"/>
      <c r="BHC148" s="134"/>
      <c r="BHD148" s="134"/>
      <c r="BHE148" s="134"/>
      <c r="BHF148" s="134"/>
      <c r="BHG148" s="134"/>
      <c r="BHH148" s="134"/>
      <c r="BHI148" s="134"/>
      <c r="BHJ148" s="134"/>
      <c r="BHK148" s="134"/>
      <c r="BHL148" s="134"/>
      <c r="BHM148" s="134"/>
      <c r="BHN148" s="134"/>
      <c r="BHO148" s="134"/>
      <c r="BHP148" s="134"/>
      <c r="BHQ148" s="134"/>
      <c r="BHR148" s="134"/>
      <c r="BHS148" s="134"/>
      <c r="BHT148" s="134"/>
      <c r="BHU148" s="134"/>
      <c r="BHV148" s="134"/>
      <c r="BHW148" s="134"/>
      <c r="BHX148" s="134"/>
      <c r="BHY148" s="134"/>
      <c r="BHZ148" s="134"/>
      <c r="BIA148" s="134"/>
      <c r="BIB148" s="134"/>
      <c r="BIC148" s="134"/>
      <c r="BID148" s="134"/>
      <c r="BIE148" s="134"/>
      <c r="BIF148" s="134"/>
      <c r="BIG148" s="134"/>
      <c r="BIH148" s="134"/>
      <c r="BII148" s="134"/>
      <c r="BIJ148" s="134"/>
      <c r="BIK148" s="134"/>
      <c r="BIL148" s="134"/>
      <c r="BIM148" s="134"/>
      <c r="BIN148" s="134"/>
      <c r="BIO148" s="134"/>
      <c r="BIP148" s="134"/>
      <c r="BIQ148" s="134"/>
      <c r="BIR148" s="134"/>
      <c r="BIS148" s="134"/>
      <c r="BIT148" s="134"/>
      <c r="BIU148" s="134"/>
      <c r="BIV148" s="134"/>
      <c r="BIW148" s="134"/>
      <c r="BIX148" s="134"/>
      <c r="BIY148" s="134"/>
      <c r="BIZ148" s="134"/>
      <c r="BJA148" s="134"/>
      <c r="BJB148" s="134"/>
      <c r="BJC148" s="134"/>
      <c r="BJD148" s="134"/>
      <c r="BJE148" s="134"/>
      <c r="BJF148" s="134"/>
      <c r="BJG148" s="134"/>
      <c r="BJH148" s="134"/>
      <c r="BJI148" s="134"/>
      <c r="BJJ148" s="134"/>
      <c r="BJK148" s="134"/>
      <c r="BJL148" s="134"/>
      <c r="BJM148" s="134"/>
      <c r="BJN148" s="134"/>
      <c r="BJO148" s="134"/>
      <c r="BJP148" s="134"/>
      <c r="BJQ148" s="134"/>
      <c r="BJR148" s="134"/>
      <c r="BJS148" s="134"/>
      <c r="BJT148" s="134"/>
      <c r="BJU148" s="134"/>
      <c r="BJV148" s="134"/>
      <c r="BJW148" s="134"/>
      <c r="BJX148" s="134"/>
      <c r="BJY148" s="134"/>
      <c r="BJZ148" s="134"/>
      <c r="BKA148" s="134"/>
      <c r="BKB148" s="134"/>
      <c r="BKC148" s="134"/>
      <c r="BKD148" s="134"/>
      <c r="BKE148" s="134"/>
      <c r="BKF148" s="134"/>
      <c r="BKG148" s="134"/>
      <c r="BKH148" s="134"/>
      <c r="BKI148" s="134"/>
      <c r="BKJ148" s="134"/>
      <c r="BKK148" s="134"/>
      <c r="BKL148" s="134"/>
      <c r="BKM148" s="134"/>
      <c r="BKN148" s="134"/>
      <c r="BKO148" s="134"/>
      <c r="BKP148" s="134"/>
      <c r="BKQ148" s="134"/>
      <c r="BKR148" s="134"/>
      <c r="BKS148" s="134"/>
      <c r="BKT148" s="134"/>
      <c r="BKU148" s="134"/>
      <c r="BKV148" s="134"/>
      <c r="BKW148" s="134"/>
      <c r="BKX148" s="134"/>
      <c r="BKY148" s="134"/>
      <c r="BKZ148" s="134"/>
      <c r="BLA148" s="134"/>
      <c r="BLB148" s="134"/>
      <c r="BLC148" s="134"/>
      <c r="BLD148" s="134"/>
      <c r="BLE148" s="134"/>
      <c r="BLF148" s="134"/>
      <c r="BLG148" s="134"/>
      <c r="BLH148" s="134"/>
      <c r="BLI148" s="134"/>
      <c r="BLJ148" s="134"/>
      <c r="BLK148" s="134"/>
      <c r="BLL148" s="134"/>
      <c r="BLM148" s="134"/>
      <c r="BLN148" s="134"/>
      <c r="BLO148" s="134"/>
      <c r="BLP148" s="134"/>
      <c r="BLQ148" s="134"/>
      <c r="BLR148" s="134"/>
      <c r="BLS148" s="134"/>
      <c r="BLT148" s="134"/>
      <c r="BLU148" s="134"/>
      <c r="BLV148" s="134"/>
      <c r="BLW148" s="134"/>
      <c r="BLX148" s="134"/>
      <c r="BLY148" s="134"/>
      <c r="BLZ148" s="134"/>
      <c r="BMA148" s="134"/>
      <c r="BMB148" s="134"/>
      <c r="BMC148" s="134"/>
      <c r="BMD148" s="134"/>
      <c r="BME148" s="134"/>
      <c r="BMF148" s="134"/>
      <c r="BMG148" s="134"/>
      <c r="BMH148" s="134"/>
      <c r="BMI148" s="134"/>
      <c r="BMJ148" s="134"/>
      <c r="BMK148" s="134"/>
      <c r="BML148" s="134"/>
      <c r="BMM148" s="134"/>
      <c r="BMN148" s="134"/>
      <c r="BMO148" s="134"/>
      <c r="BMP148" s="134"/>
      <c r="BMQ148" s="134"/>
      <c r="BMR148" s="134"/>
      <c r="BMS148" s="134"/>
      <c r="BMT148" s="134"/>
      <c r="BMU148" s="134"/>
      <c r="BMV148" s="134"/>
      <c r="BMW148" s="134"/>
      <c r="BMX148" s="134"/>
      <c r="BMY148" s="134"/>
      <c r="BMZ148" s="134"/>
      <c r="BNA148" s="134"/>
      <c r="BNB148" s="134"/>
      <c r="BNC148" s="134"/>
      <c r="BND148" s="134"/>
      <c r="BNE148" s="134"/>
      <c r="BNF148" s="134"/>
      <c r="BNG148" s="134"/>
      <c r="BNH148" s="134"/>
      <c r="BNI148" s="134"/>
      <c r="BNJ148" s="134"/>
      <c r="BNK148" s="134"/>
      <c r="BNL148" s="134"/>
      <c r="BNM148" s="134"/>
      <c r="BNN148" s="134"/>
      <c r="BNO148" s="134"/>
      <c r="BNP148" s="134"/>
      <c r="BNQ148" s="134"/>
      <c r="BNR148" s="134"/>
      <c r="BNS148" s="134"/>
      <c r="BNT148" s="134"/>
      <c r="BNU148" s="134"/>
      <c r="BNV148" s="134"/>
      <c r="BNW148" s="134"/>
      <c r="BNX148" s="134"/>
      <c r="BNY148" s="134"/>
      <c r="BNZ148" s="134"/>
      <c r="BOA148" s="134"/>
      <c r="BOB148" s="134"/>
      <c r="BOC148" s="134"/>
      <c r="BOD148" s="134"/>
      <c r="BOE148" s="134"/>
      <c r="BOF148" s="134"/>
      <c r="BOG148" s="134"/>
      <c r="BOH148" s="134"/>
      <c r="BOI148" s="134"/>
      <c r="BOJ148" s="134"/>
      <c r="BOK148" s="134"/>
      <c r="BOL148" s="134"/>
      <c r="BOM148" s="134"/>
      <c r="BON148" s="134"/>
      <c r="BOO148" s="134"/>
      <c r="BOP148" s="134"/>
      <c r="BOQ148" s="134"/>
      <c r="BOR148" s="134"/>
      <c r="BOS148" s="134"/>
      <c r="BOT148" s="134"/>
      <c r="BOU148" s="134"/>
      <c r="BOV148" s="134"/>
      <c r="BOW148" s="134"/>
      <c r="BOX148" s="134"/>
      <c r="BOY148" s="134"/>
      <c r="BOZ148" s="134"/>
      <c r="BPA148" s="134"/>
      <c r="BPB148" s="134"/>
      <c r="BPC148" s="134"/>
      <c r="BPD148" s="134"/>
      <c r="BPE148" s="134"/>
      <c r="BPF148" s="134"/>
      <c r="BPG148" s="134"/>
      <c r="BPH148" s="134"/>
      <c r="BPI148" s="134"/>
      <c r="BPJ148" s="134"/>
      <c r="BPK148" s="134"/>
      <c r="BPL148" s="134"/>
      <c r="BPM148" s="134"/>
      <c r="BPN148" s="134"/>
      <c r="BPO148" s="134"/>
      <c r="BPP148" s="134"/>
      <c r="BPQ148" s="134"/>
      <c r="BPR148" s="134"/>
      <c r="BPS148" s="134"/>
      <c r="BPT148" s="134"/>
      <c r="BPU148" s="134"/>
      <c r="BPV148" s="134"/>
      <c r="BPW148" s="134"/>
      <c r="BPX148" s="134"/>
      <c r="BPY148" s="134"/>
      <c r="BPZ148" s="134"/>
      <c r="BQA148" s="134"/>
      <c r="BQB148" s="134"/>
      <c r="BQC148" s="134"/>
      <c r="BQD148" s="134"/>
      <c r="BQE148" s="134"/>
      <c r="BQF148" s="134"/>
      <c r="BQG148" s="134"/>
      <c r="BQH148" s="134"/>
      <c r="BQI148" s="134"/>
      <c r="BQJ148" s="134"/>
      <c r="BQK148" s="134"/>
      <c r="BQL148" s="134"/>
      <c r="BQM148" s="134"/>
      <c r="BQN148" s="134"/>
      <c r="BQO148" s="134"/>
      <c r="BQP148" s="134"/>
      <c r="BQQ148" s="134"/>
      <c r="BQR148" s="134"/>
      <c r="BQS148" s="134"/>
      <c r="BQT148" s="134"/>
      <c r="BQU148" s="134"/>
      <c r="BQV148" s="134"/>
      <c r="BQW148" s="134"/>
    </row>
    <row r="149" spans="1:1817" s="164" customFormat="1" ht="25.5" hidden="1" x14ac:dyDescent="0.25">
      <c r="A149" s="74" t="s">
        <v>255</v>
      </c>
      <c r="B149" s="73" t="s">
        <v>336</v>
      </c>
      <c r="C149" s="74" t="s">
        <v>16</v>
      </c>
      <c r="D149" s="84" t="s">
        <v>17</v>
      </c>
      <c r="E149" s="74" t="s">
        <v>18</v>
      </c>
      <c r="F149" s="84" t="s">
        <v>19</v>
      </c>
      <c r="G149" s="74">
        <v>127</v>
      </c>
      <c r="H149" s="84" t="s">
        <v>54</v>
      </c>
      <c r="I149" s="85">
        <v>347</v>
      </c>
      <c r="J149" s="86" t="s">
        <v>248</v>
      </c>
      <c r="K149" s="85">
        <v>120</v>
      </c>
      <c r="L149" s="85" t="s">
        <v>56</v>
      </c>
      <c r="M149" s="74"/>
      <c r="N149" s="85"/>
      <c r="O149" s="85"/>
      <c r="P149" s="86"/>
      <c r="Q149" s="282" t="s">
        <v>26</v>
      </c>
      <c r="R149" s="87">
        <f>+SUM(S149:W149)</f>
        <v>570</v>
      </c>
      <c r="S149" s="87">
        <f t="shared" ref="S149:X149" si="136">+S148</f>
        <v>96</v>
      </c>
      <c r="T149" s="87">
        <f t="shared" si="136"/>
        <v>170</v>
      </c>
      <c r="U149" s="87">
        <f t="shared" si="136"/>
        <v>170</v>
      </c>
      <c r="V149" s="87">
        <f t="shared" si="136"/>
        <v>119</v>
      </c>
      <c r="W149" s="87">
        <f t="shared" si="136"/>
        <v>15</v>
      </c>
      <c r="X149" s="301">
        <f t="shared" si="136"/>
        <v>161</v>
      </c>
      <c r="Y149" s="219">
        <f t="shared" ref="Y149" si="137">+Y148</f>
        <v>128</v>
      </c>
      <c r="Z149" s="246">
        <f t="shared" ref="Z149" si="138">+Z148</f>
        <v>0.75294117647058822</v>
      </c>
      <c r="AA149" s="219">
        <f t="shared" ref="AA149" si="139">+AA148</f>
        <v>0</v>
      </c>
      <c r="AB149" s="219"/>
      <c r="AC149" s="246"/>
      <c r="AD149" s="219">
        <f t="shared" ref="AD149" si="140">+AD148</f>
        <v>0</v>
      </c>
      <c r="AE149" s="219"/>
      <c r="AF149" s="246"/>
      <c r="AG149" s="219">
        <v>170</v>
      </c>
      <c r="AJ149" s="166"/>
      <c r="AK149" s="166"/>
      <c r="AL149" s="219"/>
      <c r="AM149" s="166"/>
      <c r="AN149" s="219">
        <v>170</v>
      </c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3"/>
      <c r="FF149" s="163"/>
      <c r="FG149" s="163"/>
      <c r="FH149" s="163"/>
      <c r="FI149" s="163"/>
      <c r="FJ149" s="163"/>
      <c r="FK149" s="163"/>
      <c r="FL149" s="163"/>
      <c r="FM149" s="163"/>
      <c r="FN149" s="163"/>
      <c r="FO149" s="163"/>
      <c r="FP149" s="163"/>
      <c r="FQ149" s="163"/>
      <c r="FR149" s="163"/>
      <c r="FS149" s="163"/>
      <c r="FT149" s="163"/>
      <c r="FU149" s="163"/>
      <c r="FV149" s="163"/>
      <c r="FW149" s="163"/>
      <c r="FX149" s="163"/>
      <c r="FY149" s="163"/>
      <c r="FZ149" s="163"/>
      <c r="GA149" s="163"/>
      <c r="GB149" s="163"/>
      <c r="GC149" s="163"/>
      <c r="GD149" s="163"/>
      <c r="GE149" s="163"/>
      <c r="GF149" s="163"/>
      <c r="GG149" s="163"/>
      <c r="GH149" s="163"/>
      <c r="GI149" s="163"/>
      <c r="GJ149" s="163"/>
      <c r="GK149" s="163"/>
      <c r="GL149" s="163"/>
      <c r="GM149" s="163"/>
      <c r="GN149" s="163"/>
      <c r="GO149" s="163"/>
      <c r="GP149" s="163"/>
      <c r="GQ149" s="163"/>
      <c r="GR149" s="163"/>
      <c r="GS149" s="163"/>
      <c r="GT149" s="163"/>
      <c r="GU149" s="163"/>
      <c r="GV149" s="163"/>
      <c r="GW149" s="163"/>
      <c r="GX149" s="163"/>
      <c r="GY149" s="163"/>
      <c r="GZ149" s="163"/>
      <c r="HA149" s="163"/>
      <c r="HB149" s="163"/>
      <c r="HC149" s="163"/>
      <c r="HD149" s="163"/>
      <c r="HE149" s="163"/>
      <c r="HF149" s="163"/>
      <c r="HG149" s="163"/>
      <c r="HH149" s="163"/>
      <c r="HI149" s="163"/>
      <c r="HJ149" s="163"/>
      <c r="HK149" s="163"/>
      <c r="HL149" s="163"/>
      <c r="HM149" s="163"/>
      <c r="HN149" s="163"/>
      <c r="HO149" s="163"/>
      <c r="HP149" s="163"/>
      <c r="HQ149" s="163"/>
      <c r="HR149" s="163"/>
      <c r="HS149" s="163"/>
      <c r="HT149" s="163"/>
      <c r="HU149" s="163"/>
      <c r="HV149" s="163"/>
      <c r="HW149" s="163"/>
      <c r="HX149" s="163"/>
      <c r="HY149" s="163"/>
      <c r="HZ149" s="163"/>
      <c r="IA149" s="163"/>
      <c r="IB149" s="163"/>
      <c r="IC149" s="163"/>
      <c r="ID149" s="163"/>
      <c r="IE149" s="163"/>
      <c r="IF149" s="163"/>
      <c r="IG149" s="163"/>
      <c r="IH149" s="163"/>
      <c r="II149" s="163"/>
      <c r="IJ149" s="163"/>
      <c r="IK149" s="163"/>
      <c r="IL149" s="163"/>
      <c r="IM149" s="163"/>
      <c r="IN149" s="163"/>
      <c r="IO149" s="163"/>
      <c r="IP149" s="163"/>
      <c r="IQ149" s="163"/>
      <c r="IR149" s="163"/>
      <c r="IS149" s="163"/>
      <c r="IT149" s="163"/>
      <c r="IU149" s="163"/>
      <c r="IV149" s="163"/>
      <c r="IW149" s="163"/>
      <c r="IX149" s="163"/>
      <c r="IY149" s="163"/>
      <c r="IZ149" s="163"/>
      <c r="JA149" s="163"/>
      <c r="JB149" s="163"/>
      <c r="JC149" s="163"/>
      <c r="JD149" s="163"/>
      <c r="JE149" s="163"/>
      <c r="JF149" s="163"/>
      <c r="JG149" s="163"/>
      <c r="JH149" s="163"/>
      <c r="JI149" s="163"/>
      <c r="JJ149" s="163"/>
      <c r="JK149" s="163"/>
      <c r="JL149" s="163"/>
      <c r="JM149" s="163"/>
      <c r="JN149" s="163"/>
      <c r="JO149" s="163"/>
      <c r="JP149" s="163"/>
      <c r="JQ149" s="163"/>
      <c r="JR149" s="163"/>
      <c r="JS149" s="163"/>
      <c r="JT149" s="163"/>
      <c r="JU149" s="163"/>
      <c r="JV149" s="163"/>
      <c r="JW149" s="163"/>
      <c r="JX149" s="163"/>
      <c r="JY149" s="163"/>
      <c r="JZ149" s="163"/>
      <c r="KA149" s="163"/>
      <c r="KB149" s="163"/>
      <c r="KC149" s="163"/>
      <c r="KD149" s="163"/>
      <c r="KE149" s="163"/>
      <c r="KF149" s="163"/>
      <c r="KG149" s="163"/>
      <c r="KH149" s="163"/>
      <c r="KI149" s="163"/>
      <c r="KJ149" s="163"/>
      <c r="KK149" s="163"/>
      <c r="KL149" s="163"/>
      <c r="KM149" s="163"/>
      <c r="KN149" s="163"/>
      <c r="KO149" s="163"/>
      <c r="KP149" s="163"/>
      <c r="KQ149" s="163"/>
      <c r="KR149" s="163"/>
      <c r="KS149" s="163"/>
      <c r="KT149" s="163"/>
      <c r="KU149" s="163"/>
      <c r="KV149" s="163"/>
      <c r="KW149" s="163"/>
      <c r="KX149" s="163"/>
      <c r="KY149" s="163"/>
      <c r="KZ149" s="163"/>
      <c r="LA149" s="163"/>
      <c r="LB149" s="163"/>
      <c r="LC149" s="163"/>
      <c r="LD149" s="163"/>
      <c r="LE149" s="163"/>
      <c r="LF149" s="163"/>
      <c r="LG149" s="163"/>
      <c r="LH149" s="163"/>
      <c r="LI149" s="163"/>
      <c r="LJ149" s="163"/>
      <c r="LK149" s="163"/>
      <c r="LL149" s="163"/>
      <c r="LM149" s="163"/>
      <c r="LN149" s="163"/>
      <c r="LO149" s="163"/>
      <c r="LP149" s="163"/>
      <c r="LQ149" s="163"/>
      <c r="LR149" s="163"/>
      <c r="LS149" s="163"/>
      <c r="LT149" s="163"/>
      <c r="LU149" s="163"/>
      <c r="LV149" s="163"/>
      <c r="LW149" s="163"/>
      <c r="LX149" s="163"/>
      <c r="LY149" s="163"/>
      <c r="LZ149" s="163"/>
      <c r="MA149" s="163"/>
      <c r="MB149" s="163"/>
      <c r="MC149" s="163"/>
      <c r="MD149" s="163"/>
      <c r="ME149" s="163"/>
      <c r="MF149" s="163"/>
      <c r="MG149" s="163"/>
      <c r="MH149" s="163"/>
      <c r="MI149" s="163"/>
      <c r="MJ149" s="163"/>
      <c r="MK149" s="163"/>
      <c r="ML149" s="163"/>
      <c r="MM149" s="163"/>
      <c r="MN149" s="163"/>
      <c r="MO149" s="163"/>
      <c r="MP149" s="163"/>
      <c r="MQ149" s="163"/>
      <c r="MR149" s="163"/>
      <c r="MS149" s="163"/>
      <c r="MT149" s="163"/>
      <c r="MU149" s="163"/>
      <c r="MV149" s="163"/>
      <c r="MW149" s="163"/>
      <c r="MX149" s="163"/>
      <c r="MY149" s="163"/>
      <c r="MZ149" s="163"/>
      <c r="NA149" s="163"/>
      <c r="NB149" s="163"/>
      <c r="NC149" s="163"/>
      <c r="ND149" s="163"/>
      <c r="NE149" s="163"/>
      <c r="NF149" s="163"/>
      <c r="NG149" s="163"/>
      <c r="NH149" s="163"/>
      <c r="NI149" s="163"/>
      <c r="NJ149" s="163"/>
      <c r="NK149" s="163"/>
      <c r="NL149" s="163"/>
      <c r="NM149" s="163"/>
      <c r="NN149" s="163"/>
      <c r="NO149" s="163"/>
      <c r="NP149" s="163"/>
      <c r="NQ149" s="163"/>
      <c r="NR149" s="163"/>
      <c r="NS149" s="163"/>
      <c r="NT149" s="163"/>
      <c r="NU149" s="163"/>
      <c r="NV149" s="163"/>
      <c r="NW149" s="163"/>
      <c r="NX149" s="163"/>
      <c r="NY149" s="163"/>
      <c r="NZ149" s="163"/>
      <c r="OA149" s="163"/>
      <c r="OB149" s="163"/>
      <c r="OC149" s="163"/>
      <c r="OD149" s="163"/>
      <c r="OE149" s="163"/>
      <c r="OF149" s="163"/>
      <c r="OG149" s="163"/>
      <c r="OH149" s="163"/>
      <c r="OI149" s="163"/>
      <c r="OJ149" s="163"/>
      <c r="OK149" s="163"/>
      <c r="OL149" s="163"/>
      <c r="OM149" s="163"/>
      <c r="ON149" s="163"/>
      <c r="OO149" s="163"/>
      <c r="OP149" s="163"/>
      <c r="OQ149" s="163"/>
      <c r="OR149" s="163"/>
      <c r="OS149" s="163"/>
      <c r="OT149" s="163"/>
      <c r="OU149" s="163"/>
      <c r="OV149" s="163"/>
      <c r="OW149" s="163"/>
      <c r="OX149" s="163"/>
      <c r="OY149" s="163"/>
      <c r="OZ149" s="163"/>
      <c r="PA149" s="163"/>
      <c r="PB149" s="163"/>
      <c r="PC149" s="163"/>
      <c r="PD149" s="163"/>
      <c r="PE149" s="163"/>
      <c r="PF149" s="163"/>
      <c r="PG149" s="163"/>
      <c r="PH149" s="163"/>
      <c r="PI149" s="163"/>
      <c r="PJ149" s="163"/>
      <c r="PK149" s="163"/>
      <c r="PL149" s="163"/>
      <c r="PM149" s="163"/>
      <c r="PN149" s="163"/>
      <c r="PO149" s="163"/>
      <c r="PP149" s="163"/>
      <c r="PQ149" s="163"/>
      <c r="PR149" s="163"/>
      <c r="PS149" s="163"/>
      <c r="PT149" s="163"/>
      <c r="PU149" s="163"/>
      <c r="PV149" s="163"/>
      <c r="PW149" s="163"/>
      <c r="PX149" s="163"/>
      <c r="PY149" s="163"/>
      <c r="PZ149" s="163"/>
      <c r="QA149" s="163"/>
      <c r="QB149" s="163"/>
      <c r="QC149" s="163"/>
      <c r="QD149" s="163"/>
      <c r="QE149" s="163"/>
      <c r="QF149" s="163"/>
      <c r="QG149" s="163"/>
      <c r="QH149" s="163"/>
      <c r="QI149" s="163"/>
      <c r="QJ149" s="163"/>
      <c r="QK149" s="163"/>
      <c r="QL149" s="163"/>
      <c r="QM149" s="163"/>
      <c r="QN149" s="163"/>
      <c r="QO149" s="163"/>
      <c r="QP149" s="163"/>
      <c r="QQ149" s="163"/>
      <c r="QR149" s="163"/>
      <c r="QS149" s="163"/>
      <c r="QT149" s="163"/>
      <c r="QU149" s="163"/>
      <c r="QV149" s="163"/>
      <c r="QW149" s="163"/>
      <c r="QX149" s="163"/>
      <c r="QY149" s="163"/>
      <c r="QZ149" s="163"/>
      <c r="RA149" s="163"/>
      <c r="RB149" s="163"/>
      <c r="RC149" s="163"/>
      <c r="RD149" s="163"/>
      <c r="RE149" s="163"/>
      <c r="RF149" s="163"/>
      <c r="RG149" s="163"/>
      <c r="RH149" s="163"/>
      <c r="RI149" s="163"/>
      <c r="RJ149" s="163"/>
      <c r="RK149" s="163"/>
      <c r="RL149" s="163"/>
      <c r="RM149" s="163"/>
      <c r="RN149" s="163"/>
      <c r="RO149" s="163"/>
      <c r="RP149" s="163"/>
      <c r="RQ149" s="163"/>
      <c r="RR149" s="163"/>
      <c r="RS149" s="163"/>
      <c r="RT149" s="163"/>
      <c r="RU149" s="163"/>
      <c r="RV149" s="163"/>
      <c r="RW149" s="163"/>
      <c r="RX149" s="163"/>
      <c r="RY149" s="163"/>
      <c r="RZ149" s="163"/>
      <c r="SA149" s="163"/>
      <c r="SB149" s="163"/>
      <c r="SC149" s="163"/>
      <c r="SD149" s="163"/>
      <c r="SE149" s="163"/>
      <c r="SF149" s="163"/>
      <c r="SG149" s="163"/>
      <c r="SH149" s="163"/>
      <c r="SI149" s="163"/>
      <c r="SJ149" s="163"/>
      <c r="SK149" s="163"/>
      <c r="SL149" s="163"/>
      <c r="SM149" s="163"/>
      <c r="SN149" s="163"/>
      <c r="SO149" s="163"/>
      <c r="SP149" s="163"/>
      <c r="SQ149" s="163"/>
      <c r="SR149" s="163"/>
      <c r="SS149" s="163"/>
      <c r="ST149" s="163"/>
      <c r="SU149" s="163"/>
      <c r="SV149" s="163"/>
      <c r="SW149" s="163"/>
      <c r="SX149" s="163"/>
      <c r="SY149" s="163"/>
      <c r="SZ149" s="163"/>
      <c r="TA149" s="163"/>
      <c r="TB149" s="163"/>
      <c r="TC149" s="163"/>
      <c r="TD149" s="163"/>
      <c r="TE149" s="163"/>
      <c r="TF149" s="163"/>
      <c r="TG149" s="163"/>
      <c r="TH149" s="163"/>
      <c r="TI149" s="163"/>
      <c r="TJ149" s="163"/>
      <c r="TK149" s="163"/>
      <c r="TL149" s="163"/>
      <c r="TM149" s="163"/>
      <c r="TN149" s="163"/>
      <c r="TO149" s="163"/>
      <c r="TP149" s="163"/>
      <c r="TQ149" s="163"/>
      <c r="TR149" s="163"/>
      <c r="TS149" s="163"/>
      <c r="TT149" s="163"/>
      <c r="TU149" s="163"/>
      <c r="TV149" s="163"/>
      <c r="TW149" s="163"/>
      <c r="TX149" s="163"/>
      <c r="TY149" s="163"/>
      <c r="TZ149" s="163"/>
      <c r="UA149" s="163"/>
      <c r="UB149" s="163"/>
      <c r="UC149" s="163"/>
      <c r="UD149" s="163"/>
      <c r="UE149" s="163"/>
      <c r="UF149" s="163"/>
      <c r="UG149" s="163"/>
      <c r="UH149" s="163"/>
      <c r="UI149" s="163"/>
      <c r="UJ149" s="163"/>
      <c r="UK149" s="163"/>
      <c r="UL149" s="163"/>
      <c r="UM149" s="163"/>
      <c r="UN149" s="163"/>
      <c r="UO149" s="163"/>
      <c r="UP149" s="163"/>
      <c r="UQ149" s="163"/>
      <c r="UR149" s="163"/>
      <c r="US149" s="163"/>
      <c r="UT149" s="163"/>
      <c r="UU149" s="163"/>
      <c r="UV149" s="163"/>
      <c r="UW149" s="163"/>
      <c r="UX149" s="163"/>
      <c r="UY149" s="163"/>
      <c r="UZ149" s="163"/>
      <c r="VA149" s="163"/>
      <c r="VB149" s="163"/>
      <c r="VC149" s="163"/>
      <c r="VD149" s="163"/>
      <c r="VE149" s="163"/>
      <c r="VF149" s="163"/>
      <c r="VG149" s="163"/>
      <c r="VH149" s="163"/>
      <c r="VI149" s="163"/>
      <c r="VJ149" s="163"/>
      <c r="VK149" s="163"/>
      <c r="VL149" s="163"/>
      <c r="VM149" s="163"/>
      <c r="VN149" s="163"/>
      <c r="VO149" s="163"/>
      <c r="VP149" s="163"/>
      <c r="VQ149" s="163"/>
      <c r="VR149" s="163"/>
      <c r="VS149" s="163"/>
      <c r="VT149" s="163"/>
      <c r="VU149" s="163"/>
      <c r="VV149" s="163"/>
      <c r="VW149" s="163"/>
      <c r="VX149" s="163"/>
      <c r="VY149" s="163"/>
      <c r="VZ149" s="163"/>
      <c r="WA149" s="163"/>
      <c r="WB149" s="163"/>
      <c r="WC149" s="163"/>
      <c r="WD149" s="163"/>
      <c r="WE149" s="163"/>
      <c r="WF149" s="163"/>
      <c r="WG149" s="163"/>
      <c r="WH149" s="163"/>
      <c r="WI149" s="163"/>
      <c r="WJ149" s="163"/>
      <c r="WK149" s="163"/>
      <c r="WL149" s="163"/>
      <c r="WM149" s="163"/>
      <c r="WN149" s="163"/>
      <c r="WO149" s="163"/>
      <c r="WP149" s="163"/>
      <c r="WQ149" s="163"/>
      <c r="WR149" s="163"/>
      <c r="WS149" s="163"/>
      <c r="WT149" s="163"/>
      <c r="WU149" s="163"/>
      <c r="WV149" s="163"/>
      <c r="WW149" s="163"/>
      <c r="WX149" s="163"/>
      <c r="WY149" s="163"/>
      <c r="WZ149" s="163"/>
      <c r="XA149" s="163"/>
      <c r="XB149" s="163"/>
      <c r="XC149" s="163"/>
      <c r="XD149" s="163"/>
      <c r="XE149" s="163"/>
      <c r="XF149" s="163"/>
      <c r="XG149" s="163"/>
      <c r="XH149" s="163"/>
      <c r="XI149" s="163"/>
      <c r="XJ149" s="163"/>
      <c r="XK149" s="163"/>
      <c r="XL149" s="163"/>
      <c r="XM149" s="163"/>
      <c r="XN149" s="163"/>
      <c r="XO149" s="163"/>
      <c r="XP149" s="163"/>
      <c r="XQ149" s="163"/>
      <c r="XR149" s="163"/>
      <c r="XS149" s="163"/>
      <c r="XT149" s="163"/>
      <c r="XU149" s="163"/>
      <c r="XV149" s="163"/>
      <c r="XW149" s="163"/>
      <c r="XX149" s="163"/>
      <c r="XY149" s="163"/>
      <c r="XZ149" s="163"/>
      <c r="YA149" s="163"/>
      <c r="YB149" s="163"/>
      <c r="YC149" s="163"/>
      <c r="YD149" s="163"/>
      <c r="YE149" s="163"/>
      <c r="YF149" s="163"/>
      <c r="YG149" s="163"/>
      <c r="YH149" s="163"/>
      <c r="YI149" s="163"/>
      <c r="YJ149" s="163"/>
      <c r="YK149" s="163"/>
      <c r="YL149" s="163"/>
      <c r="YM149" s="163"/>
      <c r="YN149" s="163"/>
      <c r="YO149" s="163"/>
      <c r="YP149" s="163"/>
      <c r="YQ149" s="163"/>
      <c r="YR149" s="163"/>
      <c r="YS149" s="163"/>
      <c r="YT149" s="163"/>
      <c r="YU149" s="163"/>
      <c r="YV149" s="163"/>
      <c r="YW149" s="163"/>
      <c r="YX149" s="163"/>
      <c r="YY149" s="163"/>
      <c r="YZ149" s="163"/>
      <c r="ZA149" s="163"/>
      <c r="ZB149" s="163"/>
      <c r="ZC149" s="163"/>
      <c r="ZD149" s="163"/>
      <c r="ZE149" s="163"/>
      <c r="ZF149" s="163"/>
      <c r="ZG149" s="163"/>
      <c r="ZH149" s="163"/>
      <c r="ZI149" s="163"/>
      <c r="ZJ149" s="163"/>
      <c r="ZK149" s="163"/>
      <c r="ZL149" s="163"/>
      <c r="ZM149" s="163"/>
      <c r="ZN149" s="163"/>
      <c r="ZO149" s="163"/>
      <c r="ZP149" s="163"/>
      <c r="ZQ149" s="163"/>
      <c r="ZR149" s="163"/>
      <c r="ZS149" s="163"/>
      <c r="ZT149" s="163"/>
      <c r="ZU149" s="163"/>
      <c r="ZV149" s="163"/>
      <c r="ZW149" s="163"/>
      <c r="ZX149" s="163"/>
      <c r="ZY149" s="163"/>
      <c r="ZZ149" s="163"/>
      <c r="AAA149" s="163"/>
      <c r="AAB149" s="163"/>
      <c r="AAC149" s="163"/>
      <c r="AAD149" s="163"/>
      <c r="AAE149" s="163"/>
      <c r="AAF149" s="163"/>
      <c r="AAG149" s="163"/>
      <c r="AAH149" s="163"/>
      <c r="AAI149" s="163"/>
      <c r="AAJ149" s="163"/>
      <c r="AAK149" s="163"/>
      <c r="AAL149" s="163"/>
      <c r="AAM149" s="163"/>
      <c r="AAN149" s="163"/>
      <c r="AAO149" s="163"/>
      <c r="AAP149" s="163"/>
      <c r="AAQ149" s="163"/>
      <c r="AAR149" s="163"/>
      <c r="AAS149" s="163"/>
      <c r="AAT149" s="163"/>
      <c r="AAU149" s="163"/>
      <c r="AAV149" s="163"/>
      <c r="AAW149" s="163"/>
      <c r="AAX149" s="163"/>
      <c r="AAY149" s="163"/>
      <c r="AAZ149" s="163"/>
      <c r="ABA149" s="163"/>
      <c r="ABB149" s="163"/>
      <c r="ABC149" s="163"/>
      <c r="ABD149" s="163"/>
      <c r="ABE149" s="163"/>
      <c r="ABF149" s="163"/>
      <c r="ABG149" s="163"/>
      <c r="ABH149" s="163"/>
      <c r="ABI149" s="163"/>
      <c r="ABJ149" s="163"/>
      <c r="ABK149" s="163"/>
      <c r="ABL149" s="163"/>
      <c r="ABM149" s="163"/>
      <c r="ABN149" s="163"/>
      <c r="ABO149" s="163"/>
      <c r="ABP149" s="163"/>
      <c r="ABQ149" s="163"/>
      <c r="ABR149" s="163"/>
      <c r="ABS149" s="163"/>
      <c r="ABT149" s="163"/>
      <c r="ABU149" s="163"/>
      <c r="ABV149" s="163"/>
      <c r="ABW149" s="163"/>
      <c r="ABX149" s="163"/>
      <c r="ABY149" s="163"/>
      <c r="ABZ149" s="163"/>
      <c r="ACA149" s="163"/>
      <c r="ACB149" s="163"/>
      <c r="ACC149" s="163"/>
      <c r="ACD149" s="163"/>
      <c r="ACE149" s="163"/>
      <c r="ACF149" s="163"/>
      <c r="ACG149" s="163"/>
      <c r="ACH149" s="163"/>
      <c r="ACI149" s="163"/>
      <c r="ACJ149" s="163"/>
      <c r="ACK149" s="163"/>
      <c r="ACL149" s="163"/>
      <c r="ACM149" s="163"/>
      <c r="ACN149" s="163"/>
      <c r="ACO149" s="163"/>
      <c r="ACP149" s="163"/>
      <c r="ACQ149" s="163"/>
      <c r="ACR149" s="163"/>
      <c r="ACS149" s="163"/>
      <c r="ACT149" s="163"/>
      <c r="ACU149" s="163"/>
      <c r="ACV149" s="163"/>
      <c r="ACW149" s="163"/>
      <c r="ACX149" s="163"/>
      <c r="ACY149" s="163"/>
      <c r="ACZ149" s="163"/>
      <c r="ADA149" s="163"/>
      <c r="ADB149" s="163"/>
      <c r="ADC149" s="163"/>
      <c r="ADD149" s="163"/>
      <c r="ADE149" s="163"/>
      <c r="ADF149" s="163"/>
      <c r="ADG149" s="163"/>
      <c r="ADH149" s="163"/>
      <c r="ADI149" s="163"/>
      <c r="ADJ149" s="163"/>
      <c r="ADK149" s="163"/>
      <c r="ADL149" s="163"/>
      <c r="ADM149" s="163"/>
      <c r="ADN149" s="163"/>
      <c r="ADO149" s="163"/>
      <c r="ADP149" s="163"/>
      <c r="ADQ149" s="163"/>
      <c r="ADR149" s="163"/>
      <c r="ADS149" s="163"/>
      <c r="ADT149" s="163"/>
      <c r="ADU149" s="163"/>
      <c r="ADV149" s="163"/>
      <c r="ADW149" s="163"/>
      <c r="ADX149" s="163"/>
      <c r="ADY149" s="163"/>
      <c r="ADZ149" s="163"/>
      <c r="AEA149" s="163"/>
      <c r="AEB149" s="163"/>
      <c r="AEC149" s="163"/>
      <c r="AED149" s="163"/>
      <c r="AEE149" s="163"/>
      <c r="AEF149" s="163"/>
      <c r="AEG149" s="163"/>
      <c r="AEH149" s="163"/>
      <c r="AEI149" s="163"/>
      <c r="AEJ149" s="163"/>
      <c r="AEK149" s="163"/>
      <c r="AEL149" s="163"/>
      <c r="AEM149" s="163"/>
      <c r="AEN149" s="163"/>
      <c r="AEO149" s="163"/>
      <c r="AEP149" s="163"/>
      <c r="AEQ149" s="163"/>
      <c r="AER149" s="163"/>
      <c r="AES149" s="163"/>
      <c r="AET149" s="163"/>
      <c r="AEU149" s="163"/>
      <c r="AEV149" s="163"/>
      <c r="AEW149" s="163"/>
      <c r="AEX149" s="163"/>
      <c r="AEY149" s="163"/>
      <c r="AEZ149" s="163"/>
      <c r="AFA149" s="163"/>
      <c r="AFB149" s="163"/>
      <c r="AFC149" s="163"/>
      <c r="AFD149" s="163"/>
      <c r="AFE149" s="163"/>
      <c r="AFF149" s="163"/>
      <c r="AFG149" s="163"/>
      <c r="AFH149" s="163"/>
      <c r="AFI149" s="163"/>
      <c r="AFJ149" s="163"/>
      <c r="AFK149" s="163"/>
      <c r="AFL149" s="163"/>
      <c r="AFM149" s="163"/>
      <c r="AFN149" s="163"/>
      <c r="AFO149" s="163"/>
      <c r="AFP149" s="163"/>
      <c r="AFQ149" s="163"/>
      <c r="AFR149" s="163"/>
      <c r="AFS149" s="163"/>
      <c r="AFT149" s="163"/>
      <c r="AFU149" s="163"/>
      <c r="AFV149" s="163"/>
      <c r="AFW149" s="163"/>
      <c r="AFX149" s="163"/>
      <c r="AFY149" s="163"/>
      <c r="AFZ149" s="163"/>
      <c r="AGA149" s="163"/>
      <c r="AGB149" s="163"/>
      <c r="AGC149" s="163"/>
      <c r="AGD149" s="163"/>
      <c r="AGE149" s="163"/>
      <c r="AGF149" s="163"/>
      <c r="AGG149" s="163"/>
      <c r="AGH149" s="163"/>
      <c r="AGI149" s="163"/>
      <c r="AGJ149" s="163"/>
      <c r="AGK149" s="163"/>
      <c r="AGL149" s="163"/>
      <c r="AGM149" s="163"/>
      <c r="AGN149" s="163"/>
      <c r="AGO149" s="163"/>
      <c r="AGP149" s="163"/>
      <c r="AGQ149" s="163"/>
      <c r="AGR149" s="163"/>
      <c r="AGS149" s="163"/>
      <c r="AGT149" s="163"/>
      <c r="AGU149" s="163"/>
      <c r="AGV149" s="163"/>
      <c r="AGW149" s="163"/>
      <c r="AGX149" s="163"/>
      <c r="AGY149" s="163"/>
      <c r="AGZ149" s="163"/>
      <c r="AHA149" s="163"/>
      <c r="AHB149" s="163"/>
      <c r="AHC149" s="163"/>
      <c r="AHD149" s="163"/>
      <c r="AHE149" s="163"/>
      <c r="AHF149" s="163"/>
      <c r="AHG149" s="163"/>
      <c r="AHH149" s="163"/>
      <c r="AHI149" s="163"/>
      <c r="AHJ149" s="163"/>
      <c r="AHK149" s="163"/>
      <c r="AHL149" s="163"/>
      <c r="AHM149" s="163"/>
      <c r="AHN149" s="163"/>
      <c r="AHO149" s="163"/>
      <c r="AHP149" s="163"/>
      <c r="AHQ149" s="163"/>
      <c r="AHR149" s="163"/>
      <c r="AHS149" s="163"/>
      <c r="AHT149" s="163"/>
      <c r="AHU149" s="163"/>
      <c r="AHV149" s="163"/>
      <c r="AHW149" s="163"/>
      <c r="AHX149" s="163"/>
      <c r="AHY149" s="163"/>
      <c r="AHZ149" s="163"/>
      <c r="AIA149" s="163"/>
      <c r="AIB149" s="163"/>
      <c r="AIC149" s="163"/>
      <c r="AID149" s="163"/>
      <c r="AIE149" s="163"/>
      <c r="AIF149" s="163"/>
      <c r="AIG149" s="163"/>
      <c r="AIH149" s="163"/>
      <c r="AII149" s="163"/>
      <c r="AIJ149" s="163"/>
      <c r="AIK149" s="163"/>
      <c r="AIL149" s="163"/>
      <c r="AIM149" s="163"/>
      <c r="AIN149" s="163"/>
      <c r="AIO149" s="163"/>
      <c r="AIP149" s="163"/>
      <c r="AIQ149" s="163"/>
      <c r="AIR149" s="163"/>
      <c r="AIS149" s="163"/>
      <c r="AIT149" s="163"/>
      <c r="AIU149" s="163"/>
      <c r="AIV149" s="163"/>
      <c r="AIW149" s="163"/>
      <c r="AIX149" s="163"/>
      <c r="AIY149" s="163"/>
      <c r="AIZ149" s="163"/>
      <c r="AJA149" s="163"/>
      <c r="AJB149" s="163"/>
      <c r="AJC149" s="163"/>
      <c r="AJD149" s="163"/>
      <c r="AJE149" s="163"/>
      <c r="AJF149" s="163"/>
      <c r="AJG149" s="163"/>
      <c r="AJH149" s="163"/>
      <c r="AJI149" s="163"/>
      <c r="AJJ149" s="163"/>
      <c r="AJK149" s="163"/>
      <c r="AJL149" s="163"/>
      <c r="AJM149" s="163"/>
      <c r="AJN149" s="163"/>
      <c r="AJO149" s="163"/>
      <c r="AJP149" s="163"/>
      <c r="AJQ149" s="163"/>
      <c r="AJR149" s="163"/>
      <c r="AJS149" s="163"/>
      <c r="AJT149" s="163"/>
      <c r="AJU149" s="163"/>
      <c r="AJV149" s="163"/>
      <c r="AJW149" s="163"/>
      <c r="AJX149" s="163"/>
      <c r="AJY149" s="163"/>
      <c r="AJZ149" s="163"/>
      <c r="AKA149" s="163"/>
      <c r="AKB149" s="163"/>
      <c r="AKC149" s="163"/>
      <c r="AKD149" s="163"/>
      <c r="AKE149" s="163"/>
      <c r="AKF149" s="163"/>
      <c r="AKG149" s="163"/>
      <c r="AKH149" s="163"/>
      <c r="AKI149" s="163"/>
      <c r="AKJ149" s="163"/>
      <c r="AKK149" s="163"/>
      <c r="AKL149" s="163"/>
      <c r="AKM149" s="163"/>
      <c r="AKN149" s="163"/>
      <c r="AKO149" s="163"/>
      <c r="AKP149" s="163"/>
      <c r="AKQ149" s="163"/>
      <c r="AKR149" s="163"/>
      <c r="AKS149" s="163"/>
      <c r="AKT149" s="163"/>
      <c r="AKU149" s="163"/>
      <c r="AKV149" s="163"/>
      <c r="AKW149" s="163"/>
      <c r="AKX149" s="163"/>
      <c r="AKY149" s="163"/>
      <c r="AKZ149" s="163"/>
      <c r="ALA149" s="163"/>
      <c r="ALB149" s="163"/>
      <c r="ALC149" s="163"/>
      <c r="ALD149" s="163"/>
      <c r="ALE149" s="163"/>
      <c r="ALF149" s="163"/>
      <c r="ALG149" s="163"/>
      <c r="ALH149" s="163"/>
      <c r="ALI149" s="163"/>
      <c r="ALJ149" s="163"/>
      <c r="ALK149" s="163"/>
      <c r="ALL149" s="163"/>
      <c r="ALM149" s="163"/>
      <c r="ALN149" s="163"/>
      <c r="ALO149" s="163"/>
      <c r="ALP149" s="163"/>
      <c r="ALQ149" s="163"/>
      <c r="ALR149" s="163"/>
      <c r="ALS149" s="163"/>
      <c r="ALT149" s="163"/>
      <c r="ALU149" s="163"/>
      <c r="ALV149" s="163"/>
      <c r="ALW149" s="163"/>
      <c r="ALX149" s="163"/>
      <c r="ALY149" s="163"/>
      <c r="ALZ149" s="163"/>
      <c r="AMA149" s="163"/>
      <c r="AMB149" s="163"/>
      <c r="AMC149" s="163"/>
      <c r="AMD149" s="163"/>
      <c r="AME149" s="163"/>
      <c r="AMF149" s="163"/>
      <c r="AMG149" s="163"/>
      <c r="AMH149" s="163"/>
      <c r="AMI149" s="163"/>
      <c r="AMJ149" s="163"/>
      <c r="AMK149" s="163"/>
      <c r="AML149" s="163"/>
      <c r="AMM149" s="163"/>
      <c r="AMN149" s="163"/>
      <c r="AMO149" s="163"/>
      <c r="AMP149" s="163"/>
      <c r="AMQ149" s="163"/>
      <c r="AMR149" s="163"/>
      <c r="AMS149" s="163"/>
      <c r="AMT149" s="163"/>
      <c r="AMU149" s="163"/>
      <c r="AMV149" s="163"/>
      <c r="AMW149" s="163"/>
      <c r="AMX149" s="163"/>
      <c r="AMY149" s="163"/>
      <c r="AMZ149" s="163"/>
      <c r="ANA149" s="163"/>
      <c r="ANB149" s="163"/>
      <c r="ANC149" s="163"/>
      <c r="AND149" s="163"/>
      <c r="ANE149" s="163"/>
      <c r="ANF149" s="163"/>
      <c r="ANG149" s="163"/>
      <c r="ANH149" s="163"/>
      <c r="ANI149" s="163"/>
      <c r="ANJ149" s="163"/>
      <c r="ANK149" s="163"/>
      <c r="ANL149" s="163"/>
      <c r="ANM149" s="163"/>
      <c r="ANN149" s="163"/>
      <c r="ANO149" s="163"/>
      <c r="ANP149" s="163"/>
      <c r="ANQ149" s="163"/>
      <c r="ANR149" s="163"/>
      <c r="ANS149" s="163"/>
      <c r="ANT149" s="163"/>
      <c r="ANU149" s="163"/>
      <c r="ANV149" s="163"/>
      <c r="ANW149" s="163"/>
      <c r="ANX149" s="163"/>
      <c r="ANY149" s="163"/>
      <c r="ANZ149" s="163"/>
      <c r="AOA149" s="163"/>
      <c r="AOB149" s="163"/>
      <c r="AOC149" s="163"/>
      <c r="AOD149" s="163"/>
      <c r="AOE149" s="163"/>
      <c r="AOF149" s="163"/>
      <c r="AOG149" s="163"/>
      <c r="AOH149" s="163"/>
      <c r="AOI149" s="163"/>
      <c r="AOJ149" s="163"/>
      <c r="AOK149" s="163"/>
      <c r="AOL149" s="163"/>
      <c r="AOM149" s="163"/>
      <c r="AON149" s="163"/>
      <c r="AOO149" s="163"/>
      <c r="AOP149" s="163"/>
      <c r="AOQ149" s="163"/>
      <c r="AOR149" s="163"/>
      <c r="AOS149" s="163"/>
      <c r="AOT149" s="163"/>
      <c r="AOU149" s="163"/>
      <c r="AOV149" s="163"/>
      <c r="AOW149" s="163"/>
      <c r="AOX149" s="163"/>
      <c r="AOY149" s="163"/>
      <c r="AOZ149" s="163"/>
      <c r="APA149" s="163"/>
      <c r="APB149" s="163"/>
      <c r="APC149" s="163"/>
      <c r="APD149" s="163"/>
      <c r="APE149" s="163"/>
      <c r="APF149" s="163"/>
      <c r="APG149" s="163"/>
      <c r="APH149" s="163"/>
      <c r="API149" s="163"/>
      <c r="APJ149" s="163"/>
      <c r="APK149" s="163"/>
      <c r="APL149" s="163"/>
      <c r="APM149" s="163"/>
      <c r="APN149" s="163"/>
      <c r="APO149" s="163"/>
      <c r="APP149" s="163"/>
      <c r="APQ149" s="163"/>
      <c r="APR149" s="163"/>
      <c r="APS149" s="163"/>
      <c r="APT149" s="163"/>
      <c r="APU149" s="163"/>
      <c r="APV149" s="163"/>
      <c r="APW149" s="163"/>
      <c r="APX149" s="163"/>
      <c r="APY149" s="163"/>
      <c r="APZ149" s="163"/>
      <c r="AQA149" s="163"/>
      <c r="AQB149" s="163"/>
      <c r="AQC149" s="163"/>
      <c r="AQD149" s="163"/>
      <c r="AQE149" s="163"/>
      <c r="AQF149" s="163"/>
      <c r="AQG149" s="163"/>
      <c r="AQH149" s="163"/>
      <c r="AQI149" s="163"/>
      <c r="AQJ149" s="163"/>
      <c r="AQK149" s="163"/>
      <c r="AQL149" s="163"/>
      <c r="AQM149" s="163"/>
      <c r="AQN149" s="163"/>
      <c r="AQO149" s="163"/>
      <c r="AQP149" s="163"/>
      <c r="AQQ149" s="163"/>
      <c r="AQR149" s="163"/>
      <c r="AQS149" s="163"/>
      <c r="AQT149" s="163"/>
      <c r="AQU149" s="163"/>
      <c r="AQV149" s="163"/>
      <c r="AQW149" s="163"/>
      <c r="AQX149" s="163"/>
      <c r="AQY149" s="163"/>
      <c r="AQZ149" s="163"/>
      <c r="ARA149" s="163"/>
      <c r="ARB149" s="163"/>
      <c r="ARC149" s="163"/>
      <c r="ARD149" s="163"/>
      <c r="ARE149" s="163"/>
      <c r="ARF149" s="163"/>
      <c r="ARG149" s="163"/>
      <c r="ARH149" s="163"/>
      <c r="ARI149" s="163"/>
      <c r="ARJ149" s="163"/>
      <c r="ARK149" s="163"/>
      <c r="ARL149" s="163"/>
      <c r="ARM149" s="163"/>
      <c r="ARN149" s="163"/>
      <c r="ARO149" s="163"/>
      <c r="ARP149" s="163"/>
      <c r="ARQ149" s="163"/>
      <c r="ARR149" s="163"/>
      <c r="ARS149" s="163"/>
      <c r="ART149" s="163"/>
      <c r="ARU149" s="163"/>
      <c r="ARV149" s="163"/>
      <c r="ARW149" s="163"/>
      <c r="ARX149" s="163"/>
      <c r="ARY149" s="163"/>
      <c r="ARZ149" s="163"/>
      <c r="ASA149" s="163"/>
      <c r="ASB149" s="163"/>
      <c r="ASC149" s="163"/>
      <c r="ASD149" s="163"/>
      <c r="ASE149" s="163"/>
      <c r="ASF149" s="163"/>
      <c r="ASG149" s="163"/>
      <c r="ASH149" s="163"/>
      <c r="ASI149" s="163"/>
      <c r="ASJ149" s="163"/>
      <c r="ASK149" s="163"/>
      <c r="ASL149" s="163"/>
      <c r="ASM149" s="163"/>
      <c r="ASN149" s="163"/>
      <c r="ASO149" s="163"/>
      <c r="ASP149" s="163"/>
      <c r="ASQ149" s="163"/>
      <c r="ASR149" s="163"/>
      <c r="ASS149" s="163"/>
      <c r="AST149" s="163"/>
      <c r="ASU149" s="163"/>
      <c r="ASV149" s="163"/>
      <c r="ASW149" s="163"/>
      <c r="ASX149" s="163"/>
      <c r="ASY149" s="163"/>
      <c r="ASZ149" s="163"/>
      <c r="ATA149" s="163"/>
      <c r="ATB149" s="163"/>
      <c r="ATC149" s="163"/>
      <c r="ATD149" s="163"/>
      <c r="ATE149" s="163"/>
      <c r="ATF149" s="163"/>
      <c r="ATG149" s="163"/>
      <c r="ATH149" s="163"/>
      <c r="ATI149" s="163"/>
      <c r="ATJ149" s="163"/>
      <c r="ATK149" s="163"/>
      <c r="ATL149" s="163"/>
      <c r="ATM149" s="163"/>
      <c r="ATN149" s="163"/>
      <c r="ATO149" s="163"/>
      <c r="ATP149" s="163"/>
      <c r="ATQ149" s="163"/>
      <c r="ATR149" s="163"/>
      <c r="ATS149" s="163"/>
      <c r="ATT149" s="163"/>
      <c r="ATU149" s="163"/>
      <c r="ATV149" s="163"/>
      <c r="ATW149" s="163"/>
      <c r="ATX149" s="163"/>
      <c r="ATY149" s="163"/>
      <c r="ATZ149" s="163"/>
      <c r="AUA149" s="163"/>
      <c r="AUB149" s="163"/>
      <c r="AUC149" s="163"/>
      <c r="AUD149" s="163"/>
      <c r="AUE149" s="163"/>
      <c r="AUF149" s="163"/>
      <c r="AUG149" s="163"/>
      <c r="AUH149" s="163"/>
      <c r="AUI149" s="163"/>
      <c r="AUJ149" s="163"/>
      <c r="AUK149" s="163"/>
      <c r="AUL149" s="163"/>
      <c r="AUM149" s="163"/>
      <c r="AUN149" s="163"/>
      <c r="AUO149" s="163"/>
      <c r="AUP149" s="163"/>
      <c r="AUQ149" s="163"/>
      <c r="AUR149" s="163"/>
      <c r="AUS149" s="163"/>
      <c r="AUT149" s="163"/>
      <c r="AUU149" s="163"/>
      <c r="AUV149" s="163"/>
      <c r="AUW149" s="163"/>
      <c r="AUX149" s="163"/>
      <c r="AUY149" s="163"/>
      <c r="AUZ149" s="163"/>
      <c r="AVA149" s="163"/>
      <c r="AVB149" s="163"/>
      <c r="AVC149" s="163"/>
      <c r="AVD149" s="163"/>
      <c r="AVE149" s="163"/>
      <c r="AVF149" s="163"/>
      <c r="AVG149" s="163"/>
      <c r="AVH149" s="163"/>
      <c r="AVI149" s="163"/>
      <c r="AVJ149" s="163"/>
      <c r="AVK149" s="163"/>
      <c r="AVL149" s="163"/>
      <c r="AVM149" s="163"/>
      <c r="AVN149" s="163"/>
      <c r="AVO149" s="163"/>
      <c r="AVP149" s="163"/>
      <c r="AVQ149" s="163"/>
      <c r="AVR149" s="163"/>
      <c r="AVS149" s="163"/>
      <c r="AVT149" s="163"/>
      <c r="AVU149" s="163"/>
      <c r="AVV149" s="163"/>
      <c r="AVW149" s="163"/>
      <c r="AVX149" s="163"/>
      <c r="AVY149" s="163"/>
      <c r="AVZ149" s="163"/>
      <c r="AWA149" s="163"/>
      <c r="AWB149" s="163"/>
      <c r="AWC149" s="163"/>
      <c r="AWD149" s="163"/>
      <c r="AWE149" s="163"/>
      <c r="AWF149" s="163"/>
      <c r="AWG149" s="163"/>
      <c r="AWH149" s="163"/>
      <c r="AWI149" s="163"/>
      <c r="AWJ149" s="163"/>
      <c r="AWK149" s="163"/>
      <c r="AWL149" s="163"/>
      <c r="AWM149" s="163"/>
      <c r="AWN149" s="163"/>
      <c r="AWO149" s="163"/>
      <c r="AWP149" s="163"/>
      <c r="AWQ149" s="163"/>
      <c r="AWR149" s="163"/>
      <c r="AWS149" s="163"/>
      <c r="AWT149" s="163"/>
      <c r="AWU149" s="163"/>
      <c r="AWV149" s="163"/>
      <c r="AWW149" s="163"/>
      <c r="AWX149" s="163"/>
      <c r="AWY149" s="163"/>
      <c r="AWZ149" s="163"/>
      <c r="AXA149" s="163"/>
      <c r="AXB149" s="163"/>
      <c r="AXC149" s="163"/>
      <c r="AXD149" s="163"/>
      <c r="AXE149" s="163"/>
      <c r="AXF149" s="163"/>
      <c r="AXG149" s="163"/>
      <c r="AXH149" s="163"/>
      <c r="AXI149" s="163"/>
      <c r="AXJ149" s="163"/>
      <c r="AXK149" s="163"/>
      <c r="AXL149" s="163"/>
      <c r="AXM149" s="163"/>
      <c r="AXN149" s="163"/>
      <c r="AXO149" s="163"/>
      <c r="AXP149" s="163"/>
      <c r="AXQ149" s="163"/>
      <c r="AXR149" s="163"/>
      <c r="AXS149" s="163"/>
      <c r="AXT149" s="163"/>
      <c r="AXU149" s="163"/>
      <c r="AXV149" s="163"/>
      <c r="AXW149" s="163"/>
      <c r="AXX149" s="163"/>
      <c r="AXY149" s="163"/>
      <c r="AXZ149" s="163"/>
      <c r="AYA149" s="163"/>
      <c r="AYB149" s="163"/>
      <c r="AYC149" s="163"/>
      <c r="AYD149" s="163"/>
      <c r="AYE149" s="163"/>
      <c r="AYF149" s="163"/>
      <c r="AYG149" s="163"/>
      <c r="AYH149" s="163"/>
      <c r="AYI149" s="163"/>
      <c r="AYJ149" s="163"/>
      <c r="AYK149" s="163"/>
      <c r="AYL149" s="163"/>
      <c r="AYM149" s="163"/>
      <c r="AYN149" s="163"/>
      <c r="AYO149" s="163"/>
      <c r="AYP149" s="163"/>
      <c r="AYQ149" s="163"/>
      <c r="AYR149" s="163"/>
      <c r="AYS149" s="163"/>
      <c r="AYT149" s="163"/>
      <c r="AYU149" s="163"/>
      <c r="AYV149" s="163"/>
      <c r="AYW149" s="163"/>
      <c r="AYX149" s="163"/>
      <c r="AYY149" s="163"/>
      <c r="AYZ149" s="163"/>
      <c r="AZA149" s="163"/>
      <c r="AZB149" s="163"/>
      <c r="AZC149" s="163"/>
      <c r="AZD149" s="163"/>
      <c r="AZE149" s="163"/>
      <c r="AZF149" s="163"/>
      <c r="AZG149" s="163"/>
      <c r="AZH149" s="163"/>
      <c r="AZI149" s="163"/>
      <c r="AZJ149" s="163"/>
      <c r="AZK149" s="163"/>
      <c r="AZL149" s="163"/>
      <c r="AZM149" s="163"/>
      <c r="AZN149" s="163"/>
      <c r="AZO149" s="163"/>
      <c r="AZP149" s="163"/>
      <c r="AZQ149" s="163"/>
      <c r="AZR149" s="163"/>
      <c r="AZS149" s="163"/>
      <c r="AZT149" s="163"/>
      <c r="AZU149" s="163"/>
      <c r="AZV149" s="163"/>
      <c r="AZW149" s="163"/>
      <c r="AZX149" s="163"/>
      <c r="AZY149" s="163"/>
      <c r="AZZ149" s="163"/>
      <c r="BAA149" s="163"/>
      <c r="BAB149" s="163"/>
      <c r="BAC149" s="163"/>
      <c r="BAD149" s="163"/>
      <c r="BAE149" s="163"/>
      <c r="BAF149" s="163"/>
      <c r="BAG149" s="163"/>
      <c r="BAH149" s="163"/>
      <c r="BAI149" s="163"/>
      <c r="BAJ149" s="163"/>
      <c r="BAK149" s="163"/>
      <c r="BAL149" s="163"/>
      <c r="BAM149" s="163"/>
      <c r="BAN149" s="163"/>
      <c r="BAO149" s="163"/>
      <c r="BAP149" s="163"/>
      <c r="BAQ149" s="163"/>
      <c r="BAR149" s="163"/>
      <c r="BAS149" s="163"/>
      <c r="BAT149" s="163"/>
      <c r="BAU149" s="163"/>
      <c r="BAV149" s="163"/>
      <c r="BAW149" s="163"/>
      <c r="BAX149" s="163"/>
      <c r="BAY149" s="163"/>
      <c r="BAZ149" s="163"/>
      <c r="BBA149" s="163"/>
      <c r="BBB149" s="163"/>
      <c r="BBC149" s="163"/>
      <c r="BBD149" s="163"/>
      <c r="BBE149" s="163"/>
      <c r="BBF149" s="163"/>
      <c r="BBG149" s="163"/>
      <c r="BBH149" s="163"/>
      <c r="BBI149" s="163"/>
      <c r="BBJ149" s="163"/>
      <c r="BBK149" s="163"/>
      <c r="BBL149" s="163"/>
      <c r="BBM149" s="163"/>
      <c r="BBN149" s="163"/>
      <c r="BBO149" s="163"/>
      <c r="BBP149" s="163"/>
      <c r="BBQ149" s="163"/>
      <c r="BBR149" s="163"/>
      <c r="BBS149" s="163"/>
      <c r="BBT149" s="163"/>
      <c r="BBU149" s="163"/>
      <c r="BBV149" s="163"/>
      <c r="BBW149" s="163"/>
      <c r="BBX149" s="163"/>
      <c r="BBY149" s="163"/>
      <c r="BBZ149" s="163"/>
      <c r="BCA149" s="163"/>
      <c r="BCB149" s="163"/>
      <c r="BCC149" s="163"/>
      <c r="BCD149" s="163"/>
      <c r="BCE149" s="163"/>
      <c r="BCF149" s="163"/>
      <c r="BCG149" s="163"/>
      <c r="BCH149" s="163"/>
      <c r="BCI149" s="163"/>
      <c r="BCJ149" s="163"/>
      <c r="BCK149" s="163"/>
      <c r="BCL149" s="163"/>
      <c r="BCM149" s="163"/>
      <c r="BCN149" s="163"/>
      <c r="BCO149" s="163"/>
      <c r="BCP149" s="163"/>
      <c r="BCQ149" s="163"/>
      <c r="BCR149" s="163"/>
      <c r="BCS149" s="163"/>
      <c r="BCT149" s="163"/>
      <c r="BCU149" s="163"/>
      <c r="BCV149" s="163"/>
      <c r="BCW149" s="163"/>
      <c r="BCX149" s="163"/>
      <c r="BCY149" s="163"/>
      <c r="BCZ149" s="163"/>
      <c r="BDA149" s="163"/>
      <c r="BDB149" s="163"/>
      <c r="BDC149" s="163"/>
      <c r="BDD149" s="163"/>
      <c r="BDE149" s="163"/>
      <c r="BDF149" s="163"/>
      <c r="BDG149" s="163"/>
      <c r="BDH149" s="163"/>
      <c r="BDI149" s="163"/>
      <c r="BDJ149" s="163"/>
      <c r="BDK149" s="163"/>
      <c r="BDL149" s="163"/>
      <c r="BDM149" s="163"/>
      <c r="BDN149" s="163"/>
      <c r="BDO149" s="163"/>
      <c r="BDP149" s="163"/>
      <c r="BDQ149" s="163"/>
      <c r="BDR149" s="163"/>
      <c r="BDS149" s="163"/>
      <c r="BDT149" s="163"/>
      <c r="BDU149" s="163"/>
      <c r="BDV149" s="163"/>
      <c r="BDW149" s="163"/>
      <c r="BDX149" s="163"/>
      <c r="BDY149" s="163"/>
      <c r="BDZ149" s="163"/>
      <c r="BEA149" s="163"/>
      <c r="BEB149" s="163"/>
      <c r="BEC149" s="163"/>
      <c r="BED149" s="163"/>
      <c r="BEE149" s="163"/>
      <c r="BEF149" s="163"/>
      <c r="BEG149" s="163"/>
      <c r="BEH149" s="163"/>
      <c r="BEI149" s="163"/>
      <c r="BEJ149" s="163"/>
      <c r="BEK149" s="163"/>
      <c r="BEL149" s="163"/>
      <c r="BEM149" s="163"/>
      <c r="BEN149" s="163"/>
      <c r="BEO149" s="163"/>
      <c r="BEP149" s="163"/>
      <c r="BEQ149" s="163"/>
      <c r="BER149" s="163"/>
      <c r="BES149" s="163"/>
      <c r="BET149" s="163"/>
      <c r="BEU149" s="163"/>
      <c r="BEV149" s="163"/>
      <c r="BEW149" s="163"/>
      <c r="BEX149" s="163"/>
      <c r="BEY149" s="163"/>
      <c r="BEZ149" s="163"/>
      <c r="BFA149" s="163"/>
      <c r="BFB149" s="163"/>
      <c r="BFC149" s="163"/>
      <c r="BFD149" s="163"/>
      <c r="BFE149" s="163"/>
      <c r="BFF149" s="163"/>
      <c r="BFG149" s="163"/>
      <c r="BFH149" s="163"/>
      <c r="BFI149" s="163"/>
      <c r="BFJ149" s="163"/>
      <c r="BFK149" s="163"/>
      <c r="BFL149" s="163"/>
      <c r="BFM149" s="163"/>
      <c r="BFN149" s="163"/>
      <c r="BFO149" s="163"/>
      <c r="BFP149" s="163"/>
      <c r="BFQ149" s="163"/>
      <c r="BFR149" s="163"/>
      <c r="BFS149" s="163"/>
      <c r="BFT149" s="163"/>
      <c r="BFU149" s="163"/>
      <c r="BFV149" s="163"/>
      <c r="BFW149" s="163"/>
      <c r="BFX149" s="163"/>
      <c r="BFY149" s="163"/>
      <c r="BFZ149" s="163"/>
      <c r="BGA149" s="163"/>
      <c r="BGB149" s="163"/>
      <c r="BGC149" s="163"/>
      <c r="BGD149" s="163"/>
      <c r="BGE149" s="163"/>
      <c r="BGF149" s="163"/>
      <c r="BGG149" s="163"/>
      <c r="BGH149" s="163"/>
      <c r="BGI149" s="163"/>
      <c r="BGJ149" s="163"/>
      <c r="BGK149" s="163"/>
      <c r="BGL149" s="163"/>
      <c r="BGM149" s="163"/>
      <c r="BGN149" s="163"/>
      <c r="BGO149" s="163"/>
      <c r="BGP149" s="163"/>
      <c r="BGQ149" s="163"/>
      <c r="BGR149" s="163"/>
      <c r="BGS149" s="163"/>
      <c r="BGT149" s="163"/>
      <c r="BGU149" s="163"/>
      <c r="BGV149" s="163"/>
      <c r="BGW149" s="163"/>
      <c r="BGX149" s="163"/>
      <c r="BGY149" s="163"/>
      <c r="BGZ149" s="163"/>
      <c r="BHA149" s="163"/>
      <c r="BHB149" s="163"/>
      <c r="BHC149" s="163"/>
      <c r="BHD149" s="163"/>
      <c r="BHE149" s="163"/>
      <c r="BHF149" s="163"/>
      <c r="BHG149" s="163"/>
      <c r="BHH149" s="163"/>
      <c r="BHI149" s="163"/>
      <c r="BHJ149" s="163"/>
      <c r="BHK149" s="163"/>
      <c r="BHL149" s="163"/>
      <c r="BHM149" s="163"/>
      <c r="BHN149" s="163"/>
      <c r="BHO149" s="163"/>
      <c r="BHP149" s="163"/>
      <c r="BHQ149" s="163"/>
      <c r="BHR149" s="163"/>
      <c r="BHS149" s="163"/>
      <c r="BHT149" s="163"/>
      <c r="BHU149" s="163"/>
      <c r="BHV149" s="163"/>
      <c r="BHW149" s="163"/>
      <c r="BHX149" s="163"/>
      <c r="BHY149" s="163"/>
      <c r="BHZ149" s="163"/>
      <c r="BIA149" s="163"/>
      <c r="BIB149" s="163"/>
      <c r="BIC149" s="163"/>
      <c r="BID149" s="163"/>
      <c r="BIE149" s="163"/>
      <c r="BIF149" s="163"/>
      <c r="BIG149" s="163"/>
      <c r="BIH149" s="163"/>
      <c r="BII149" s="163"/>
      <c r="BIJ149" s="163"/>
      <c r="BIK149" s="163"/>
      <c r="BIL149" s="163"/>
      <c r="BIM149" s="163"/>
      <c r="BIN149" s="163"/>
      <c r="BIO149" s="163"/>
      <c r="BIP149" s="163"/>
      <c r="BIQ149" s="163"/>
      <c r="BIR149" s="163"/>
      <c r="BIS149" s="163"/>
      <c r="BIT149" s="163"/>
      <c r="BIU149" s="163"/>
      <c r="BIV149" s="163"/>
      <c r="BIW149" s="163"/>
      <c r="BIX149" s="163"/>
      <c r="BIY149" s="163"/>
      <c r="BIZ149" s="163"/>
      <c r="BJA149" s="163"/>
      <c r="BJB149" s="163"/>
      <c r="BJC149" s="163"/>
      <c r="BJD149" s="163"/>
      <c r="BJE149" s="163"/>
      <c r="BJF149" s="163"/>
      <c r="BJG149" s="163"/>
      <c r="BJH149" s="163"/>
      <c r="BJI149" s="163"/>
      <c r="BJJ149" s="163"/>
      <c r="BJK149" s="163"/>
      <c r="BJL149" s="163"/>
      <c r="BJM149" s="163"/>
      <c r="BJN149" s="163"/>
      <c r="BJO149" s="163"/>
      <c r="BJP149" s="163"/>
      <c r="BJQ149" s="163"/>
      <c r="BJR149" s="163"/>
      <c r="BJS149" s="163"/>
      <c r="BJT149" s="163"/>
      <c r="BJU149" s="163"/>
      <c r="BJV149" s="163"/>
      <c r="BJW149" s="163"/>
      <c r="BJX149" s="163"/>
      <c r="BJY149" s="163"/>
      <c r="BJZ149" s="163"/>
      <c r="BKA149" s="163"/>
      <c r="BKB149" s="163"/>
      <c r="BKC149" s="163"/>
      <c r="BKD149" s="163"/>
      <c r="BKE149" s="163"/>
      <c r="BKF149" s="163"/>
      <c r="BKG149" s="163"/>
      <c r="BKH149" s="163"/>
      <c r="BKI149" s="163"/>
      <c r="BKJ149" s="163"/>
      <c r="BKK149" s="163"/>
      <c r="BKL149" s="163"/>
      <c r="BKM149" s="163"/>
      <c r="BKN149" s="163"/>
      <c r="BKO149" s="163"/>
      <c r="BKP149" s="163"/>
      <c r="BKQ149" s="163"/>
      <c r="BKR149" s="163"/>
      <c r="BKS149" s="163"/>
      <c r="BKT149" s="163"/>
      <c r="BKU149" s="163"/>
      <c r="BKV149" s="163"/>
      <c r="BKW149" s="163"/>
      <c r="BKX149" s="163"/>
      <c r="BKY149" s="163"/>
      <c r="BKZ149" s="163"/>
      <c r="BLA149" s="163"/>
      <c r="BLB149" s="163"/>
      <c r="BLC149" s="163"/>
      <c r="BLD149" s="163"/>
      <c r="BLE149" s="163"/>
      <c r="BLF149" s="163"/>
      <c r="BLG149" s="163"/>
      <c r="BLH149" s="163"/>
      <c r="BLI149" s="163"/>
      <c r="BLJ149" s="163"/>
      <c r="BLK149" s="163"/>
      <c r="BLL149" s="163"/>
      <c r="BLM149" s="163"/>
      <c r="BLN149" s="163"/>
      <c r="BLO149" s="163"/>
      <c r="BLP149" s="163"/>
      <c r="BLQ149" s="163"/>
      <c r="BLR149" s="163"/>
      <c r="BLS149" s="163"/>
      <c r="BLT149" s="163"/>
      <c r="BLU149" s="163"/>
      <c r="BLV149" s="163"/>
      <c r="BLW149" s="163"/>
      <c r="BLX149" s="163"/>
      <c r="BLY149" s="163"/>
      <c r="BLZ149" s="163"/>
      <c r="BMA149" s="163"/>
      <c r="BMB149" s="163"/>
      <c r="BMC149" s="163"/>
      <c r="BMD149" s="163"/>
      <c r="BME149" s="163"/>
      <c r="BMF149" s="163"/>
      <c r="BMG149" s="163"/>
      <c r="BMH149" s="163"/>
      <c r="BMI149" s="163"/>
      <c r="BMJ149" s="163"/>
      <c r="BMK149" s="163"/>
      <c r="BML149" s="163"/>
      <c r="BMM149" s="163"/>
      <c r="BMN149" s="163"/>
      <c r="BMO149" s="163"/>
      <c r="BMP149" s="163"/>
      <c r="BMQ149" s="163"/>
      <c r="BMR149" s="163"/>
      <c r="BMS149" s="163"/>
      <c r="BMT149" s="163"/>
      <c r="BMU149" s="163"/>
      <c r="BMV149" s="163"/>
      <c r="BMW149" s="163"/>
      <c r="BMX149" s="163"/>
      <c r="BMY149" s="163"/>
      <c r="BMZ149" s="163"/>
      <c r="BNA149" s="163"/>
      <c r="BNB149" s="163"/>
      <c r="BNC149" s="163"/>
      <c r="BND149" s="163"/>
      <c r="BNE149" s="163"/>
      <c r="BNF149" s="163"/>
      <c r="BNG149" s="163"/>
      <c r="BNH149" s="163"/>
      <c r="BNI149" s="163"/>
      <c r="BNJ149" s="163"/>
      <c r="BNK149" s="163"/>
      <c r="BNL149" s="163"/>
      <c r="BNM149" s="163"/>
      <c r="BNN149" s="163"/>
      <c r="BNO149" s="163"/>
      <c r="BNP149" s="163"/>
      <c r="BNQ149" s="163"/>
      <c r="BNR149" s="163"/>
      <c r="BNS149" s="163"/>
      <c r="BNT149" s="163"/>
      <c r="BNU149" s="163"/>
      <c r="BNV149" s="163"/>
      <c r="BNW149" s="163"/>
      <c r="BNX149" s="163"/>
      <c r="BNY149" s="163"/>
      <c r="BNZ149" s="163"/>
      <c r="BOA149" s="163"/>
      <c r="BOB149" s="163"/>
      <c r="BOC149" s="163"/>
      <c r="BOD149" s="163"/>
      <c r="BOE149" s="163"/>
      <c r="BOF149" s="163"/>
      <c r="BOG149" s="163"/>
      <c r="BOH149" s="163"/>
      <c r="BOI149" s="163"/>
      <c r="BOJ149" s="163"/>
      <c r="BOK149" s="163"/>
      <c r="BOL149" s="163"/>
      <c r="BOM149" s="163"/>
      <c r="BON149" s="163"/>
      <c r="BOO149" s="163"/>
      <c r="BOP149" s="163"/>
      <c r="BOQ149" s="163"/>
      <c r="BOR149" s="163"/>
      <c r="BOS149" s="163"/>
      <c r="BOT149" s="163"/>
      <c r="BOU149" s="163"/>
      <c r="BOV149" s="163"/>
      <c r="BOW149" s="163"/>
      <c r="BOX149" s="163"/>
      <c r="BOY149" s="163"/>
      <c r="BOZ149" s="163"/>
      <c r="BPA149" s="163"/>
      <c r="BPB149" s="163"/>
      <c r="BPC149" s="163"/>
      <c r="BPD149" s="163"/>
      <c r="BPE149" s="163"/>
      <c r="BPF149" s="163"/>
      <c r="BPG149" s="163"/>
      <c r="BPH149" s="163"/>
      <c r="BPI149" s="163"/>
      <c r="BPJ149" s="163"/>
      <c r="BPK149" s="163"/>
      <c r="BPL149" s="163"/>
      <c r="BPM149" s="163"/>
      <c r="BPN149" s="163"/>
      <c r="BPO149" s="163"/>
      <c r="BPP149" s="163"/>
      <c r="BPQ149" s="163"/>
      <c r="BPR149" s="163"/>
      <c r="BPS149" s="163"/>
      <c r="BPT149" s="163"/>
      <c r="BPU149" s="163"/>
      <c r="BPV149" s="163"/>
      <c r="BPW149" s="163"/>
      <c r="BPX149" s="163"/>
      <c r="BPY149" s="163"/>
      <c r="BPZ149" s="163"/>
      <c r="BQA149" s="163"/>
      <c r="BQB149" s="163"/>
      <c r="BQC149" s="163"/>
      <c r="BQD149" s="163"/>
      <c r="BQE149" s="163"/>
      <c r="BQF149" s="163"/>
      <c r="BQG149" s="163"/>
      <c r="BQH149" s="163"/>
      <c r="BQI149" s="163"/>
      <c r="BQJ149" s="163"/>
      <c r="BQK149" s="163"/>
      <c r="BQL149" s="163"/>
      <c r="BQM149" s="163"/>
      <c r="BQN149" s="163"/>
      <c r="BQO149" s="163"/>
      <c r="BQP149" s="163"/>
      <c r="BQQ149" s="163"/>
      <c r="BQR149" s="163"/>
      <c r="BQS149" s="163"/>
      <c r="BQT149" s="163"/>
      <c r="BQU149" s="163"/>
      <c r="BQV149" s="163"/>
      <c r="BQW149" s="163"/>
    </row>
    <row r="150" spans="1:1817" s="99" customFormat="1" ht="51" hidden="1" x14ac:dyDescent="0.25">
      <c r="A150" s="115" t="s">
        <v>255</v>
      </c>
      <c r="B150" s="115" t="s">
        <v>338</v>
      </c>
      <c r="C150" s="115" t="s">
        <v>86</v>
      </c>
      <c r="D150" s="111" t="s">
        <v>87</v>
      </c>
      <c r="E150" s="28" t="s">
        <v>88</v>
      </c>
      <c r="F150" s="111" t="s">
        <v>89</v>
      </c>
      <c r="G150" s="28" t="s">
        <v>90</v>
      </c>
      <c r="H150" s="111" t="s">
        <v>91</v>
      </c>
      <c r="I150" s="28">
        <v>366</v>
      </c>
      <c r="J150" s="111" t="s">
        <v>92</v>
      </c>
      <c r="K150" s="28">
        <v>163</v>
      </c>
      <c r="L150" s="111" t="s">
        <v>93</v>
      </c>
      <c r="M150" s="28"/>
      <c r="N150" s="112">
        <v>1162</v>
      </c>
      <c r="O150" s="112">
        <v>1</v>
      </c>
      <c r="P150" s="113" t="s">
        <v>250</v>
      </c>
      <c r="Q150" s="272" t="s">
        <v>26</v>
      </c>
      <c r="R150" s="116">
        <f>+SUM(S150:W150)</f>
        <v>1</v>
      </c>
      <c r="S150" s="117">
        <v>0.2</v>
      </c>
      <c r="T150" s="117">
        <v>0.5</v>
      </c>
      <c r="U150" s="117">
        <v>0.16</v>
      </c>
      <c r="V150" s="117">
        <v>7.0000000000000007E-2</v>
      </c>
      <c r="W150" s="117">
        <v>7.0000000000000007E-2</v>
      </c>
      <c r="X150" s="231">
        <v>0.21</v>
      </c>
      <c r="Y150" s="231">
        <v>0.13</v>
      </c>
      <c r="Z150" s="238">
        <f>+Y150/T150</f>
        <v>0.26</v>
      </c>
      <c r="AA150" s="101"/>
      <c r="AB150" s="231"/>
      <c r="AC150" s="238"/>
      <c r="AD150" s="101"/>
      <c r="AE150" s="231"/>
      <c r="AF150" s="238"/>
      <c r="AG150" s="231">
        <v>0.4</v>
      </c>
      <c r="AJ150" s="265"/>
      <c r="AK150" s="265"/>
      <c r="AL150" s="231"/>
      <c r="AM150" s="265"/>
      <c r="AN150" s="231">
        <v>0.5</v>
      </c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4"/>
      <c r="DT150" s="134"/>
      <c r="DU150" s="134"/>
      <c r="DV150" s="134"/>
      <c r="DW150" s="134"/>
      <c r="DX150" s="134"/>
      <c r="DY150" s="134"/>
      <c r="DZ150" s="134"/>
      <c r="EA150" s="134"/>
      <c r="EB150" s="134"/>
      <c r="EC150" s="134"/>
      <c r="ED150" s="134"/>
      <c r="EE150" s="134"/>
      <c r="EF150" s="134"/>
      <c r="EG150" s="134"/>
      <c r="EH150" s="134"/>
      <c r="EI150" s="134"/>
      <c r="EJ150" s="134"/>
      <c r="EK150" s="134"/>
      <c r="EL150" s="134"/>
      <c r="EM150" s="134"/>
      <c r="EN150" s="134"/>
      <c r="EO150" s="134"/>
      <c r="EP150" s="134"/>
      <c r="EQ150" s="134"/>
      <c r="ER150" s="134"/>
      <c r="ES150" s="134"/>
      <c r="ET150" s="134"/>
      <c r="EU150" s="134"/>
      <c r="EV150" s="134"/>
      <c r="EW150" s="134"/>
      <c r="EX150" s="134"/>
      <c r="EY150" s="134"/>
      <c r="EZ150" s="134"/>
      <c r="FA150" s="134"/>
      <c r="FB150" s="134"/>
      <c r="FC150" s="134"/>
      <c r="FD150" s="134"/>
      <c r="FE150" s="134"/>
      <c r="FF150" s="134"/>
      <c r="FG150" s="134"/>
      <c r="FH150" s="134"/>
      <c r="FI150" s="134"/>
      <c r="FJ150" s="134"/>
      <c r="FK150" s="134"/>
      <c r="FL150" s="134"/>
      <c r="FM150" s="134"/>
      <c r="FN150" s="134"/>
      <c r="FO150" s="134"/>
      <c r="FP150" s="134"/>
      <c r="FQ150" s="134"/>
      <c r="FR150" s="134"/>
      <c r="FS150" s="134"/>
      <c r="FT150" s="134"/>
      <c r="FU150" s="134"/>
      <c r="FV150" s="134"/>
      <c r="FW150" s="134"/>
      <c r="FX150" s="134"/>
      <c r="FY150" s="134"/>
      <c r="FZ150" s="134"/>
      <c r="GA150" s="134"/>
      <c r="GB150" s="134"/>
      <c r="GC150" s="134"/>
      <c r="GD150" s="134"/>
      <c r="GE150" s="134"/>
      <c r="GF150" s="134"/>
      <c r="GG150" s="134"/>
      <c r="GH150" s="134"/>
      <c r="GI150" s="134"/>
      <c r="GJ150" s="134"/>
      <c r="GK150" s="134"/>
      <c r="GL150" s="134"/>
      <c r="GM150" s="134"/>
      <c r="GN150" s="134"/>
      <c r="GO150" s="134"/>
      <c r="GP150" s="134"/>
      <c r="GQ150" s="134"/>
      <c r="GR150" s="134"/>
      <c r="GS150" s="134"/>
      <c r="GT150" s="134"/>
      <c r="GU150" s="134"/>
      <c r="GV150" s="134"/>
      <c r="GW150" s="134"/>
      <c r="GX150" s="134"/>
      <c r="GY150" s="134"/>
      <c r="GZ150" s="134"/>
      <c r="HA150" s="134"/>
      <c r="HB150" s="134"/>
      <c r="HC150" s="134"/>
      <c r="HD150" s="134"/>
      <c r="HE150" s="134"/>
      <c r="HF150" s="134"/>
      <c r="HG150" s="134"/>
      <c r="HH150" s="134"/>
      <c r="HI150" s="134"/>
      <c r="HJ150" s="134"/>
      <c r="HK150" s="134"/>
      <c r="HL150" s="134"/>
      <c r="HM150" s="134"/>
      <c r="HN150" s="134"/>
      <c r="HO150" s="134"/>
      <c r="HP150" s="134"/>
      <c r="HQ150" s="134"/>
      <c r="HR150" s="134"/>
      <c r="HS150" s="134"/>
      <c r="HT150" s="134"/>
      <c r="HU150" s="134"/>
      <c r="HV150" s="134"/>
      <c r="HW150" s="134"/>
      <c r="HX150" s="134"/>
      <c r="HY150" s="134"/>
      <c r="HZ150" s="134"/>
      <c r="IA150" s="134"/>
      <c r="IB150" s="134"/>
      <c r="IC150" s="134"/>
      <c r="ID150" s="134"/>
      <c r="IE150" s="134"/>
      <c r="IF150" s="134"/>
      <c r="IG150" s="134"/>
      <c r="IH150" s="134"/>
      <c r="II150" s="134"/>
      <c r="IJ150" s="134"/>
      <c r="IK150" s="134"/>
      <c r="IL150" s="134"/>
      <c r="IM150" s="134"/>
      <c r="IN150" s="134"/>
      <c r="IO150" s="134"/>
      <c r="IP150" s="134"/>
      <c r="IQ150" s="134"/>
      <c r="IR150" s="134"/>
      <c r="IS150" s="134"/>
      <c r="IT150" s="134"/>
      <c r="IU150" s="134"/>
      <c r="IV150" s="134"/>
      <c r="IW150" s="134"/>
      <c r="IX150" s="134"/>
      <c r="IY150" s="134"/>
      <c r="IZ150" s="134"/>
      <c r="JA150" s="134"/>
      <c r="JB150" s="134"/>
      <c r="JC150" s="134"/>
      <c r="JD150" s="134"/>
      <c r="JE150" s="134"/>
      <c r="JF150" s="134"/>
      <c r="JG150" s="134"/>
      <c r="JH150" s="134"/>
      <c r="JI150" s="134"/>
      <c r="JJ150" s="134"/>
      <c r="JK150" s="134"/>
      <c r="JL150" s="134"/>
      <c r="JM150" s="134"/>
      <c r="JN150" s="134"/>
      <c r="JO150" s="134"/>
      <c r="JP150" s="134"/>
      <c r="JQ150" s="134"/>
      <c r="JR150" s="134"/>
      <c r="JS150" s="134"/>
      <c r="JT150" s="134"/>
      <c r="JU150" s="134"/>
      <c r="JV150" s="134"/>
      <c r="JW150" s="134"/>
      <c r="JX150" s="134"/>
      <c r="JY150" s="134"/>
      <c r="JZ150" s="134"/>
      <c r="KA150" s="134"/>
      <c r="KB150" s="134"/>
      <c r="KC150" s="134"/>
      <c r="KD150" s="134"/>
      <c r="KE150" s="134"/>
      <c r="KF150" s="134"/>
      <c r="KG150" s="134"/>
      <c r="KH150" s="134"/>
      <c r="KI150" s="134"/>
      <c r="KJ150" s="134"/>
      <c r="KK150" s="134"/>
      <c r="KL150" s="134"/>
      <c r="KM150" s="134"/>
      <c r="KN150" s="134"/>
      <c r="KO150" s="134"/>
      <c r="KP150" s="134"/>
      <c r="KQ150" s="134"/>
      <c r="KR150" s="134"/>
      <c r="KS150" s="134"/>
      <c r="KT150" s="134"/>
      <c r="KU150" s="134"/>
      <c r="KV150" s="134"/>
      <c r="KW150" s="134"/>
      <c r="KX150" s="134"/>
      <c r="KY150" s="134"/>
      <c r="KZ150" s="134"/>
      <c r="LA150" s="134"/>
      <c r="LB150" s="134"/>
      <c r="LC150" s="134"/>
      <c r="LD150" s="134"/>
      <c r="LE150" s="134"/>
      <c r="LF150" s="134"/>
      <c r="LG150" s="134"/>
      <c r="LH150" s="134"/>
      <c r="LI150" s="134"/>
      <c r="LJ150" s="134"/>
      <c r="LK150" s="134"/>
      <c r="LL150" s="134"/>
      <c r="LM150" s="134"/>
      <c r="LN150" s="134"/>
      <c r="LO150" s="134"/>
      <c r="LP150" s="134"/>
      <c r="LQ150" s="134"/>
      <c r="LR150" s="134"/>
      <c r="LS150" s="134"/>
      <c r="LT150" s="134"/>
      <c r="LU150" s="134"/>
      <c r="LV150" s="134"/>
      <c r="LW150" s="134"/>
      <c r="LX150" s="134"/>
      <c r="LY150" s="134"/>
      <c r="LZ150" s="134"/>
      <c r="MA150" s="134"/>
      <c r="MB150" s="134"/>
      <c r="MC150" s="134"/>
      <c r="MD150" s="134"/>
      <c r="ME150" s="134"/>
      <c r="MF150" s="134"/>
      <c r="MG150" s="134"/>
      <c r="MH150" s="134"/>
      <c r="MI150" s="134"/>
      <c r="MJ150" s="134"/>
      <c r="MK150" s="134"/>
      <c r="ML150" s="134"/>
      <c r="MM150" s="134"/>
      <c r="MN150" s="134"/>
      <c r="MO150" s="134"/>
      <c r="MP150" s="134"/>
      <c r="MQ150" s="134"/>
      <c r="MR150" s="134"/>
      <c r="MS150" s="134"/>
      <c r="MT150" s="134"/>
      <c r="MU150" s="134"/>
      <c r="MV150" s="134"/>
      <c r="MW150" s="134"/>
      <c r="MX150" s="134"/>
      <c r="MY150" s="134"/>
      <c r="MZ150" s="134"/>
      <c r="NA150" s="134"/>
      <c r="NB150" s="134"/>
      <c r="NC150" s="134"/>
      <c r="ND150" s="134"/>
      <c r="NE150" s="134"/>
      <c r="NF150" s="134"/>
      <c r="NG150" s="134"/>
      <c r="NH150" s="134"/>
      <c r="NI150" s="134"/>
      <c r="NJ150" s="134"/>
      <c r="NK150" s="134"/>
      <c r="NL150" s="134"/>
      <c r="NM150" s="134"/>
      <c r="NN150" s="134"/>
      <c r="NO150" s="134"/>
      <c r="NP150" s="134"/>
      <c r="NQ150" s="134"/>
      <c r="NR150" s="134"/>
      <c r="NS150" s="134"/>
      <c r="NT150" s="134"/>
      <c r="NU150" s="134"/>
      <c r="NV150" s="134"/>
      <c r="NW150" s="134"/>
      <c r="NX150" s="134"/>
      <c r="NY150" s="134"/>
      <c r="NZ150" s="134"/>
      <c r="OA150" s="134"/>
      <c r="OB150" s="134"/>
      <c r="OC150" s="134"/>
      <c r="OD150" s="134"/>
      <c r="OE150" s="134"/>
      <c r="OF150" s="134"/>
      <c r="OG150" s="134"/>
      <c r="OH150" s="134"/>
      <c r="OI150" s="134"/>
      <c r="OJ150" s="134"/>
      <c r="OK150" s="134"/>
      <c r="OL150" s="134"/>
      <c r="OM150" s="134"/>
      <c r="ON150" s="134"/>
      <c r="OO150" s="134"/>
      <c r="OP150" s="134"/>
      <c r="OQ150" s="134"/>
      <c r="OR150" s="134"/>
      <c r="OS150" s="134"/>
      <c r="OT150" s="134"/>
      <c r="OU150" s="134"/>
      <c r="OV150" s="134"/>
      <c r="OW150" s="134"/>
      <c r="OX150" s="134"/>
      <c r="OY150" s="134"/>
      <c r="OZ150" s="134"/>
      <c r="PA150" s="134"/>
      <c r="PB150" s="134"/>
      <c r="PC150" s="134"/>
      <c r="PD150" s="134"/>
      <c r="PE150" s="134"/>
      <c r="PF150" s="134"/>
      <c r="PG150" s="134"/>
      <c r="PH150" s="134"/>
      <c r="PI150" s="134"/>
      <c r="PJ150" s="134"/>
      <c r="PK150" s="134"/>
      <c r="PL150" s="134"/>
      <c r="PM150" s="134"/>
      <c r="PN150" s="134"/>
      <c r="PO150" s="134"/>
      <c r="PP150" s="134"/>
      <c r="PQ150" s="134"/>
      <c r="PR150" s="134"/>
      <c r="PS150" s="134"/>
      <c r="PT150" s="134"/>
      <c r="PU150" s="134"/>
      <c r="PV150" s="134"/>
      <c r="PW150" s="134"/>
      <c r="PX150" s="134"/>
      <c r="PY150" s="134"/>
      <c r="PZ150" s="134"/>
      <c r="QA150" s="134"/>
      <c r="QB150" s="134"/>
      <c r="QC150" s="134"/>
      <c r="QD150" s="134"/>
      <c r="QE150" s="134"/>
      <c r="QF150" s="134"/>
      <c r="QG150" s="134"/>
      <c r="QH150" s="134"/>
      <c r="QI150" s="134"/>
      <c r="QJ150" s="134"/>
      <c r="QK150" s="134"/>
      <c r="QL150" s="134"/>
      <c r="QM150" s="134"/>
      <c r="QN150" s="134"/>
      <c r="QO150" s="134"/>
      <c r="QP150" s="134"/>
      <c r="QQ150" s="134"/>
      <c r="QR150" s="134"/>
      <c r="QS150" s="134"/>
      <c r="QT150" s="134"/>
      <c r="QU150" s="134"/>
      <c r="QV150" s="134"/>
      <c r="QW150" s="134"/>
      <c r="QX150" s="134"/>
      <c r="QY150" s="134"/>
      <c r="QZ150" s="134"/>
      <c r="RA150" s="134"/>
      <c r="RB150" s="134"/>
      <c r="RC150" s="134"/>
      <c r="RD150" s="134"/>
      <c r="RE150" s="134"/>
      <c r="RF150" s="134"/>
      <c r="RG150" s="134"/>
      <c r="RH150" s="134"/>
      <c r="RI150" s="134"/>
      <c r="RJ150" s="134"/>
      <c r="RK150" s="134"/>
      <c r="RL150" s="134"/>
      <c r="RM150" s="134"/>
      <c r="RN150" s="134"/>
      <c r="RO150" s="134"/>
      <c r="RP150" s="134"/>
      <c r="RQ150" s="134"/>
      <c r="RR150" s="134"/>
      <c r="RS150" s="134"/>
      <c r="RT150" s="134"/>
      <c r="RU150" s="134"/>
      <c r="RV150" s="134"/>
      <c r="RW150" s="134"/>
      <c r="RX150" s="134"/>
      <c r="RY150" s="134"/>
      <c r="RZ150" s="134"/>
      <c r="SA150" s="134"/>
      <c r="SB150" s="134"/>
      <c r="SC150" s="134"/>
      <c r="SD150" s="134"/>
      <c r="SE150" s="134"/>
      <c r="SF150" s="134"/>
      <c r="SG150" s="134"/>
      <c r="SH150" s="134"/>
      <c r="SI150" s="134"/>
      <c r="SJ150" s="134"/>
      <c r="SK150" s="134"/>
      <c r="SL150" s="134"/>
      <c r="SM150" s="134"/>
      <c r="SN150" s="134"/>
      <c r="SO150" s="134"/>
      <c r="SP150" s="134"/>
      <c r="SQ150" s="134"/>
      <c r="SR150" s="134"/>
      <c r="SS150" s="134"/>
      <c r="ST150" s="134"/>
      <c r="SU150" s="134"/>
      <c r="SV150" s="134"/>
      <c r="SW150" s="134"/>
      <c r="SX150" s="134"/>
      <c r="SY150" s="134"/>
      <c r="SZ150" s="134"/>
      <c r="TA150" s="134"/>
      <c r="TB150" s="134"/>
      <c r="TC150" s="134"/>
      <c r="TD150" s="134"/>
      <c r="TE150" s="134"/>
      <c r="TF150" s="134"/>
      <c r="TG150" s="134"/>
      <c r="TH150" s="134"/>
      <c r="TI150" s="134"/>
      <c r="TJ150" s="134"/>
      <c r="TK150" s="134"/>
      <c r="TL150" s="134"/>
      <c r="TM150" s="134"/>
      <c r="TN150" s="134"/>
      <c r="TO150" s="134"/>
      <c r="TP150" s="134"/>
      <c r="TQ150" s="134"/>
      <c r="TR150" s="134"/>
      <c r="TS150" s="134"/>
      <c r="TT150" s="134"/>
      <c r="TU150" s="134"/>
      <c r="TV150" s="134"/>
      <c r="TW150" s="134"/>
      <c r="TX150" s="134"/>
      <c r="TY150" s="134"/>
      <c r="TZ150" s="134"/>
      <c r="UA150" s="134"/>
      <c r="UB150" s="134"/>
      <c r="UC150" s="134"/>
      <c r="UD150" s="134"/>
      <c r="UE150" s="134"/>
      <c r="UF150" s="134"/>
      <c r="UG150" s="134"/>
      <c r="UH150" s="134"/>
      <c r="UI150" s="134"/>
      <c r="UJ150" s="134"/>
      <c r="UK150" s="134"/>
      <c r="UL150" s="134"/>
      <c r="UM150" s="134"/>
      <c r="UN150" s="134"/>
      <c r="UO150" s="134"/>
      <c r="UP150" s="134"/>
      <c r="UQ150" s="134"/>
      <c r="UR150" s="134"/>
      <c r="US150" s="134"/>
      <c r="UT150" s="134"/>
      <c r="UU150" s="134"/>
      <c r="UV150" s="134"/>
      <c r="UW150" s="134"/>
      <c r="UX150" s="134"/>
      <c r="UY150" s="134"/>
      <c r="UZ150" s="134"/>
      <c r="VA150" s="134"/>
      <c r="VB150" s="134"/>
      <c r="VC150" s="134"/>
      <c r="VD150" s="134"/>
      <c r="VE150" s="134"/>
      <c r="VF150" s="134"/>
      <c r="VG150" s="134"/>
      <c r="VH150" s="134"/>
      <c r="VI150" s="134"/>
      <c r="VJ150" s="134"/>
      <c r="VK150" s="134"/>
      <c r="VL150" s="134"/>
      <c r="VM150" s="134"/>
      <c r="VN150" s="134"/>
      <c r="VO150" s="134"/>
      <c r="VP150" s="134"/>
      <c r="VQ150" s="134"/>
      <c r="VR150" s="134"/>
      <c r="VS150" s="134"/>
      <c r="VT150" s="134"/>
      <c r="VU150" s="134"/>
      <c r="VV150" s="134"/>
      <c r="VW150" s="134"/>
      <c r="VX150" s="134"/>
      <c r="VY150" s="134"/>
      <c r="VZ150" s="134"/>
      <c r="WA150" s="134"/>
      <c r="WB150" s="134"/>
      <c r="WC150" s="134"/>
      <c r="WD150" s="134"/>
      <c r="WE150" s="134"/>
      <c r="WF150" s="134"/>
      <c r="WG150" s="134"/>
      <c r="WH150" s="134"/>
      <c r="WI150" s="134"/>
      <c r="WJ150" s="134"/>
      <c r="WK150" s="134"/>
      <c r="WL150" s="134"/>
      <c r="WM150" s="134"/>
      <c r="WN150" s="134"/>
      <c r="WO150" s="134"/>
      <c r="WP150" s="134"/>
      <c r="WQ150" s="134"/>
      <c r="WR150" s="134"/>
      <c r="WS150" s="134"/>
      <c r="WT150" s="134"/>
      <c r="WU150" s="134"/>
      <c r="WV150" s="134"/>
      <c r="WW150" s="134"/>
      <c r="WX150" s="134"/>
      <c r="WY150" s="134"/>
      <c r="WZ150" s="134"/>
      <c r="XA150" s="134"/>
      <c r="XB150" s="134"/>
      <c r="XC150" s="134"/>
      <c r="XD150" s="134"/>
      <c r="XE150" s="134"/>
      <c r="XF150" s="134"/>
      <c r="XG150" s="134"/>
      <c r="XH150" s="134"/>
      <c r="XI150" s="134"/>
      <c r="XJ150" s="134"/>
      <c r="XK150" s="134"/>
      <c r="XL150" s="134"/>
      <c r="XM150" s="134"/>
      <c r="XN150" s="134"/>
      <c r="XO150" s="134"/>
      <c r="XP150" s="134"/>
      <c r="XQ150" s="134"/>
      <c r="XR150" s="134"/>
      <c r="XS150" s="134"/>
      <c r="XT150" s="134"/>
      <c r="XU150" s="134"/>
      <c r="XV150" s="134"/>
      <c r="XW150" s="134"/>
      <c r="XX150" s="134"/>
      <c r="XY150" s="134"/>
      <c r="XZ150" s="134"/>
      <c r="YA150" s="134"/>
      <c r="YB150" s="134"/>
      <c r="YC150" s="134"/>
      <c r="YD150" s="134"/>
      <c r="YE150" s="134"/>
      <c r="YF150" s="134"/>
      <c r="YG150" s="134"/>
      <c r="YH150" s="134"/>
      <c r="YI150" s="134"/>
      <c r="YJ150" s="134"/>
      <c r="YK150" s="134"/>
      <c r="YL150" s="134"/>
      <c r="YM150" s="134"/>
      <c r="YN150" s="134"/>
      <c r="YO150" s="134"/>
      <c r="YP150" s="134"/>
      <c r="YQ150" s="134"/>
      <c r="YR150" s="134"/>
      <c r="YS150" s="134"/>
      <c r="YT150" s="134"/>
      <c r="YU150" s="134"/>
      <c r="YV150" s="134"/>
      <c r="YW150" s="134"/>
      <c r="YX150" s="134"/>
      <c r="YY150" s="134"/>
      <c r="YZ150" s="134"/>
      <c r="ZA150" s="134"/>
      <c r="ZB150" s="134"/>
      <c r="ZC150" s="134"/>
      <c r="ZD150" s="134"/>
      <c r="ZE150" s="134"/>
      <c r="ZF150" s="134"/>
      <c r="ZG150" s="134"/>
      <c r="ZH150" s="134"/>
      <c r="ZI150" s="134"/>
      <c r="ZJ150" s="134"/>
      <c r="ZK150" s="134"/>
      <c r="ZL150" s="134"/>
      <c r="ZM150" s="134"/>
      <c r="ZN150" s="134"/>
      <c r="ZO150" s="134"/>
      <c r="ZP150" s="134"/>
      <c r="ZQ150" s="134"/>
      <c r="ZR150" s="134"/>
      <c r="ZS150" s="134"/>
      <c r="ZT150" s="134"/>
      <c r="ZU150" s="134"/>
      <c r="ZV150" s="134"/>
      <c r="ZW150" s="134"/>
      <c r="ZX150" s="134"/>
      <c r="ZY150" s="134"/>
      <c r="ZZ150" s="134"/>
      <c r="AAA150" s="134"/>
      <c r="AAB150" s="134"/>
      <c r="AAC150" s="134"/>
      <c r="AAD150" s="134"/>
      <c r="AAE150" s="134"/>
      <c r="AAF150" s="134"/>
      <c r="AAG150" s="134"/>
      <c r="AAH150" s="134"/>
      <c r="AAI150" s="134"/>
      <c r="AAJ150" s="134"/>
      <c r="AAK150" s="134"/>
      <c r="AAL150" s="134"/>
      <c r="AAM150" s="134"/>
      <c r="AAN150" s="134"/>
      <c r="AAO150" s="134"/>
      <c r="AAP150" s="134"/>
      <c r="AAQ150" s="134"/>
      <c r="AAR150" s="134"/>
      <c r="AAS150" s="134"/>
      <c r="AAT150" s="134"/>
      <c r="AAU150" s="134"/>
      <c r="AAV150" s="134"/>
      <c r="AAW150" s="134"/>
      <c r="AAX150" s="134"/>
      <c r="AAY150" s="134"/>
      <c r="AAZ150" s="134"/>
      <c r="ABA150" s="134"/>
      <c r="ABB150" s="134"/>
      <c r="ABC150" s="134"/>
      <c r="ABD150" s="134"/>
      <c r="ABE150" s="134"/>
      <c r="ABF150" s="134"/>
      <c r="ABG150" s="134"/>
      <c r="ABH150" s="134"/>
      <c r="ABI150" s="134"/>
      <c r="ABJ150" s="134"/>
      <c r="ABK150" s="134"/>
      <c r="ABL150" s="134"/>
      <c r="ABM150" s="134"/>
      <c r="ABN150" s="134"/>
      <c r="ABO150" s="134"/>
      <c r="ABP150" s="134"/>
      <c r="ABQ150" s="134"/>
      <c r="ABR150" s="134"/>
      <c r="ABS150" s="134"/>
      <c r="ABT150" s="134"/>
      <c r="ABU150" s="134"/>
      <c r="ABV150" s="134"/>
      <c r="ABW150" s="134"/>
      <c r="ABX150" s="134"/>
      <c r="ABY150" s="134"/>
      <c r="ABZ150" s="134"/>
      <c r="ACA150" s="134"/>
      <c r="ACB150" s="134"/>
      <c r="ACC150" s="134"/>
      <c r="ACD150" s="134"/>
      <c r="ACE150" s="134"/>
      <c r="ACF150" s="134"/>
      <c r="ACG150" s="134"/>
      <c r="ACH150" s="134"/>
      <c r="ACI150" s="134"/>
      <c r="ACJ150" s="134"/>
      <c r="ACK150" s="134"/>
      <c r="ACL150" s="134"/>
      <c r="ACM150" s="134"/>
      <c r="ACN150" s="134"/>
      <c r="ACO150" s="134"/>
      <c r="ACP150" s="134"/>
      <c r="ACQ150" s="134"/>
      <c r="ACR150" s="134"/>
      <c r="ACS150" s="134"/>
      <c r="ACT150" s="134"/>
      <c r="ACU150" s="134"/>
      <c r="ACV150" s="134"/>
      <c r="ACW150" s="134"/>
      <c r="ACX150" s="134"/>
      <c r="ACY150" s="134"/>
      <c r="ACZ150" s="134"/>
      <c r="ADA150" s="134"/>
      <c r="ADB150" s="134"/>
      <c r="ADC150" s="134"/>
      <c r="ADD150" s="134"/>
      <c r="ADE150" s="134"/>
      <c r="ADF150" s="134"/>
      <c r="ADG150" s="134"/>
      <c r="ADH150" s="134"/>
      <c r="ADI150" s="134"/>
      <c r="ADJ150" s="134"/>
      <c r="ADK150" s="134"/>
      <c r="ADL150" s="134"/>
      <c r="ADM150" s="134"/>
      <c r="ADN150" s="134"/>
      <c r="ADO150" s="134"/>
      <c r="ADP150" s="134"/>
      <c r="ADQ150" s="134"/>
      <c r="ADR150" s="134"/>
      <c r="ADS150" s="134"/>
      <c r="ADT150" s="134"/>
      <c r="ADU150" s="134"/>
      <c r="ADV150" s="134"/>
      <c r="ADW150" s="134"/>
      <c r="ADX150" s="134"/>
      <c r="ADY150" s="134"/>
      <c r="ADZ150" s="134"/>
      <c r="AEA150" s="134"/>
      <c r="AEB150" s="134"/>
      <c r="AEC150" s="134"/>
      <c r="AED150" s="134"/>
      <c r="AEE150" s="134"/>
      <c r="AEF150" s="134"/>
      <c r="AEG150" s="134"/>
      <c r="AEH150" s="134"/>
      <c r="AEI150" s="134"/>
      <c r="AEJ150" s="134"/>
      <c r="AEK150" s="134"/>
      <c r="AEL150" s="134"/>
      <c r="AEM150" s="134"/>
      <c r="AEN150" s="134"/>
      <c r="AEO150" s="134"/>
      <c r="AEP150" s="134"/>
      <c r="AEQ150" s="134"/>
      <c r="AER150" s="134"/>
      <c r="AES150" s="134"/>
      <c r="AET150" s="134"/>
      <c r="AEU150" s="134"/>
      <c r="AEV150" s="134"/>
      <c r="AEW150" s="134"/>
      <c r="AEX150" s="134"/>
      <c r="AEY150" s="134"/>
      <c r="AEZ150" s="134"/>
      <c r="AFA150" s="134"/>
      <c r="AFB150" s="134"/>
      <c r="AFC150" s="134"/>
      <c r="AFD150" s="134"/>
      <c r="AFE150" s="134"/>
      <c r="AFF150" s="134"/>
      <c r="AFG150" s="134"/>
      <c r="AFH150" s="134"/>
      <c r="AFI150" s="134"/>
      <c r="AFJ150" s="134"/>
      <c r="AFK150" s="134"/>
      <c r="AFL150" s="134"/>
      <c r="AFM150" s="134"/>
      <c r="AFN150" s="134"/>
      <c r="AFO150" s="134"/>
      <c r="AFP150" s="134"/>
      <c r="AFQ150" s="134"/>
      <c r="AFR150" s="134"/>
      <c r="AFS150" s="134"/>
      <c r="AFT150" s="134"/>
      <c r="AFU150" s="134"/>
      <c r="AFV150" s="134"/>
      <c r="AFW150" s="134"/>
      <c r="AFX150" s="134"/>
      <c r="AFY150" s="134"/>
      <c r="AFZ150" s="134"/>
      <c r="AGA150" s="134"/>
      <c r="AGB150" s="134"/>
      <c r="AGC150" s="134"/>
      <c r="AGD150" s="134"/>
      <c r="AGE150" s="134"/>
      <c r="AGF150" s="134"/>
      <c r="AGG150" s="134"/>
      <c r="AGH150" s="134"/>
      <c r="AGI150" s="134"/>
      <c r="AGJ150" s="134"/>
      <c r="AGK150" s="134"/>
      <c r="AGL150" s="134"/>
      <c r="AGM150" s="134"/>
      <c r="AGN150" s="134"/>
      <c r="AGO150" s="134"/>
      <c r="AGP150" s="134"/>
      <c r="AGQ150" s="134"/>
      <c r="AGR150" s="134"/>
      <c r="AGS150" s="134"/>
      <c r="AGT150" s="134"/>
      <c r="AGU150" s="134"/>
      <c r="AGV150" s="134"/>
      <c r="AGW150" s="134"/>
      <c r="AGX150" s="134"/>
      <c r="AGY150" s="134"/>
      <c r="AGZ150" s="134"/>
      <c r="AHA150" s="134"/>
      <c r="AHB150" s="134"/>
      <c r="AHC150" s="134"/>
      <c r="AHD150" s="134"/>
      <c r="AHE150" s="134"/>
      <c r="AHF150" s="134"/>
      <c r="AHG150" s="134"/>
      <c r="AHH150" s="134"/>
      <c r="AHI150" s="134"/>
      <c r="AHJ150" s="134"/>
      <c r="AHK150" s="134"/>
      <c r="AHL150" s="134"/>
      <c r="AHM150" s="134"/>
      <c r="AHN150" s="134"/>
      <c r="AHO150" s="134"/>
      <c r="AHP150" s="134"/>
      <c r="AHQ150" s="134"/>
      <c r="AHR150" s="134"/>
      <c r="AHS150" s="134"/>
      <c r="AHT150" s="134"/>
      <c r="AHU150" s="134"/>
      <c r="AHV150" s="134"/>
      <c r="AHW150" s="134"/>
      <c r="AHX150" s="134"/>
      <c r="AHY150" s="134"/>
      <c r="AHZ150" s="134"/>
      <c r="AIA150" s="134"/>
      <c r="AIB150" s="134"/>
      <c r="AIC150" s="134"/>
      <c r="AID150" s="134"/>
      <c r="AIE150" s="134"/>
      <c r="AIF150" s="134"/>
      <c r="AIG150" s="134"/>
      <c r="AIH150" s="134"/>
      <c r="AII150" s="134"/>
      <c r="AIJ150" s="134"/>
      <c r="AIK150" s="134"/>
      <c r="AIL150" s="134"/>
      <c r="AIM150" s="134"/>
      <c r="AIN150" s="134"/>
      <c r="AIO150" s="134"/>
      <c r="AIP150" s="134"/>
      <c r="AIQ150" s="134"/>
      <c r="AIR150" s="134"/>
      <c r="AIS150" s="134"/>
      <c r="AIT150" s="134"/>
      <c r="AIU150" s="134"/>
      <c r="AIV150" s="134"/>
      <c r="AIW150" s="134"/>
      <c r="AIX150" s="134"/>
      <c r="AIY150" s="134"/>
      <c r="AIZ150" s="134"/>
      <c r="AJA150" s="134"/>
      <c r="AJB150" s="134"/>
      <c r="AJC150" s="134"/>
      <c r="AJD150" s="134"/>
      <c r="AJE150" s="134"/>
      <c r="AJF150" s="134"/>
      <c r="AJG150" s="134"/>
      <c r="AJH150" s="134"/>
      <c r="AJI150" s="134"/>
      <c r="AJJ150" s="134"/>
      <c r="AJK150" s="134"/>
      <c r="AJL150" s="134"/>
      <c r="AJM150" s="134"/>
      <c r="AJN150" s="134"/>
      <c r="AJO150" s="134"/>
      <c r="AJP150" s="134"/>
      <c r="AJQ150" s="134"/>
      <c r="AJR150" s="134"/>
      <c r="AJS150" s="134"/>
      <c r="AJT150" s="134"/>
      <c r="AJU150" s="134"/>
      <c r="AJV150" s="134"/>
      <c r="AJW150" s="134"/>
      <c r="AJX150" s="134"/>
      <c r="AJY150" s="134"/>
      <c r="AJZ150" s="134"/>
      <c r="AKA150" s="134"/>
      <c r="AKB150" s="134"/>
      <c r="AKC150" s="134"/>
      <c r="AKD150" s="134"/>
      <c r="AKE150" s="134"/>
      <c r="AKF150" s="134"/>
      <c r="AKG150" s="134"/>
      <c r="AKH150" s="134"/>
      <c r="AKI150" s="134"/>
      <c r="AKJ150" s="134"/>
      <c r="AKK150" s="134"/>
      <c r="AKL150" s="134"/>
      <c r="AKM150" s="134"/>
      <c r="AKN150" s="134"/>
      <c r="AKO150" s="134"/>
      <c r="AKP150" s="134"/>
      <c r="AKQ150" s="134"/>
      <c r="AKR150" s="134"/>
      <c r="AKS150" s="134"/>
      <c r="AKT150" s="134"/>
      <c r="AKU150" s="134"/>
      <c r="AKV150" s="134"/>
      <c r="AKW150" s="134"/>
      <c r="AKX150" s="134"/>
      <c r="AKY150" s="134"/>
      <c r="AKZ150" s="134"/>
      <c r="ALA150" s="134"/>
      <c r="ALB150" s="134"/>
      <c r="ALC150" s="134"/>
      <c r="ALD150" s="134"/>
      <c r="ALE150" s="134"/>
      <c r="ALF150" s="134"/>
      <c r="ALG150" s="134"/>
      <c r="ALH150" s="134"/>
      <c r="ALI150" s="134"/>
      <c r="ALJ150" s="134"/>
      <c r="ALK150" s="134"/>
      <c r="ALL150" s="134"/>
      <c r="ALM150" s="134"/>
      <c r="ALN150" s="134"/>
      <c r="ALO150" s="134"/>
      <c r="ALP150" s="134"/>
      <c r="ALQ150" s="134"/>
      <c r="ALR150" s="134"/>
      <c r="ALS150" s="134"/>
      <c r="ALT150" s="134"/>
      <c r="ALU150" s="134"/>
      <c r="ALV150" s="134"/>
      <c r="ALW150" s="134"/>
      <c r="ALX150" s="134"/>
      <c r="ALY150" s="134"/>
      <c r="ALZ150" s="134"/>
      <c r="AMA150" s="134"/>
      <c r="AMB150" s="134"/>
      <c r="AMC150" s="134"/>
      <c r="AMD150" s="134"/>
      <c r="AME150" s="134"/>
      <c r="AMF150" s="134"/>
      <c r="AMG150" s="134"/>
      <c r="AMH150" s="134"/>
      <c r="AMI150" s="134"/>
      <c r="AMJ150" s="134"/>
      <c r="AMK150" s="134"/>
      <c r="AML150" s="134"/>
      <c r="AMM150" s="134"/>
      <c r="AMN150" s="134"/>
      <c r="AMO150" s="134"/>
      <c r="AMP150" s="134"/>
      <c r="AMQ150" s="134"/>
      <c r="AMR150" s="134"/>
      <c r="AMS150" s="134"/>
      <c r="AMT150" s="134"/>
      <c r="AMU150" s="134"/>
      <c r="AMV150" s="134"/>
      <c r="AMW150" s="134"/>
      <c r="AMX150" s="134"/>
      <c r="AMY150" s="134"/>
      <c r="AMZ150" s="134"/>
      <c r="ANA150" s="134"/>
      <c r="ANB150" s="134"/>
      <c r="ANC150" s="134"/>
      <c r="AND150" s="134"/>
      <c r="ANE150" s="134"/>
      <c r="ANF150" s="134"/>
      <c r="ANG150" s="134"/>
      <c r="ANH150" s="134"/>
      <c r="ANI150" s="134"/>
      <c r="ANJ150" s="134"/>
      <c r="ANK150" s="134"/>
      <c r="ANL150" s="134"/>
      <c r="ANM150" s="134"/>
      <c r="ANN150" s="134"/>
      <c r="ANO150" s="134"/>
      <c r="ANP150" s="134"/>
      <c r="ANQ150" s="134"/>
      <c r="ANR150" s="134"/>
      <c r="ANS150" s="134"/>
      <c r="ANT150" s="134"/>
      <c r="ANU150" s="134"/>
      <c r="ANV150" s="134"/>
      <c r="ANW150" s="134"/>
      <c r="ANX150" s="134"/>
      <c r="ANY150" s="134"/>
      <c r="ANZ150" s="134"/>
      <c r="AOA150" s="134"/>
      <c r="AOB150" s="134"/>
      <c r="AOC150" s="134"/>
      <c r="AOD150" s="134"/>
      <c r="AOE150" s="134"/>
      <c r="AOF150" s="134"/>
      <c r="AOG150" s="134"/>
      <c r="AOH150" s="134"/>
      <c r="AOI150" s="134"/>
      <c r="AOJ150" s="134"/>
      <c r="AOK150" s="134"/>
      <c r="AOL150" s="134"/>
      <c r="AOM150" s="134"/>
      <c r="AON150" s="134"/>
      <c r="AOO150" s="134"/>
      <c r="AOP150" s="134"/>
      <c r="AOQ150" s="134"/>
      <c r="AOR150" s="134"/>
      <c r="AOS150" s="134"/>
      <c r="AOT150" s="134"/>
      <c r="AOU150" s="134"/>
      <c r="AOV150" s="134"/>
      <c r="AOW150" s="134"/>
      <c r="AOX150" s="134"/>
      <c r="AOY150" s="134"/>
      <c r="AOZ150" s="134"/>
      <c r="APA150" s="134"/>
      <c r="APB150" s="134"/>
      <c r="APC150" s="134"/>
      <c r="APD150" s="134"/>
      <c r="APE150" s="134"/>
      <c r="APF150" s="134"/>
      <c r="APG150" s="134"/>
      <c r="APH150" s="134"/>
      <c r="API150" s="134"/>
      <c r="APJ150" s="134"/>
      <c r="APK150" s="134"/>
      <c r="APL150" s="134"/>
      <c r="APM150" s="134"/>
      <c r="APN150" s="134"/>
      <c r="APO150" s="134"/>
      <c r="APP150" s="134"/>
      <c r="APQ150" s="134"/>
      <c r="APR150" s="134"/>
      <c r="APS150" s="134"/>
      <c r="APT150" s="134"/>
      <c r="APU150" s="134"/>
      <c r="APV150" s="134"/>
      <c r="APW150" s="134"/>
      <c r="APX150" s="134"/>
      <c r="APY150" s="134"/>
      <c r="APZ150" s="134"/>
      <c r="AQA150" s="134"/>
      <c r="AQB150" s="134"/>
      <c r="AQC150" s="134"/>
      <c r="AQD150" s="134"/>
      <c r="AQE150" s="134"/>
      <c r="AQF150" s="134"/>
      <c r="AQG150" s="134"/>
      <c r="AQH150" s="134"/>
      <c r="AQI150" s="134"/>
      <c r="AQJ150" s="134"/>
      <c r="AQK150" s="134"/>
      <c r="AQL150" s="134"/>
      <c r="AQM150" s="134"/>
      <c r="AQN150" s="134"/>
      <c r="AQO150" s="134"/>
      <c r="AQP150" s="134"/>
      <c r="AQQ150" s="134"/>
      <c r="AQR150" s="134"/>
      <c r="AQS150" s="134"/>
      <c r="AQT150" s="134"/>
      <c r="AQU150" s="134"/>
      <c r="AQV150" s="134"/>
      <c r="AQW150" s="134"/>
      <c r="AQX150" s="134"/>
      <c r="AQY150" s="134"/>
      <c r="AQZ150" s="134"/>
      <c r="ARA150" s="134"/>
      <c r="ARB150" s="134"/>
      <c r="ARC150" s="134"/>
      <c r="ARD150" s="134"/>
      <c r="ARE150" s="134"/>
      <c r="ARF150" s="134"/>
      <c r="ARG150" s="134"/>
      <c r="ARH150" s="134"/>
      <c r="ARI150" s="134"/>
      <c r="ARJ150" s="134"/>
      <c r="ARK150" s="134"/>
      <c r="ARL150" s="134"/>
      <c r="ARM150" s="134"/>
      <c r="ARN150" s="134"/>
      <c r="ARO150" s="134"/>
      <c r="ARP150" s="134"/>
      <c r="ARQ150" s="134"/>
      <c r="ARR150" s="134"/>
      <c r="ARS150" s="134"/>
      <c r="ART150" s="134"/>
      <c r="ARU150" s="134"/>
      <c r="ARV150" s="134"/>
      <c r="ARW150" s="134"/>
      <c r="ARX150" s="134"/>
      <c r="ARY150" s="134"/>
      <c r="ARZ150" s="134"/>
      <c r="ASA150" s="134"/>
      <c r="ASB150" s="134"/>
      <c r="ASC150" s="134"/>
      <c r="ASD150" s="134"/>
      <c r="ASE150" s="134"/>
      <c r="ASF150" s="134"/>
      <c r="ASG150" s="134"/>
      <c r="ASH150" s="134"/>
      <c r="ASI150" s="134"/>
      <c r="ASJ150" s="134"/>
      <c r="ASK150" s="134"/>
      <c r="ASL150" s="134"/>
      <c r="ASM150" s="134"/>
      <c r="ASN150" s="134"/>
      <c r="ASO150" s="134"/>
      <c r="ASP150" s="134"/>
      <c r="ASQ150" s="134"/>
      <c r="ASR150" s="134"/>
      <c r="ASS150" s="134"/>
      <c r="AST150" s="134"/>
      <c r="ASU150" s="134"/>
      <c r="ASV150" s="134"/>
      <c r="ASW150" s="134"/>
      <c r="ASX150" s="134"/>
      <c r="ASY150" s="134"/>
      <c r="ASZ150" s="134"/>
      <c r="ATA150" s="134"/>
      <c r="ATB150" s="134"/>
      <c r="ATC150" s="134"/>
      <c r="ATD150" s="134"/>
      <c r="ATE150" s="134"/>
      <c r="ATF150" s="134"/>
      <c r="ATG150" s="134"/>
      <c r="ATH150" s="134"/>
      <c r="ATI150" s="134"/>
      <c r="ATJ150" s="134"/>
      <c r="ATK150" s="134"/>
      <c r="ATL150" s="134"/>
      <c r="ATM150" s="134"/>
      <c r="ATN150" s="134"/>
      <c r="ATO150" s="134"/>
      <c r="ATP150" s="134"/>
      <c r="ATQ150" s="134"/>
      <c r="ATR150" s="134"/>
      <c r="ATS150" s="134"/>
      <c r="ATT150" s="134"/>
      <c r="ATU150" s="134"/>
      <c r="ATV150" s="134"/>
      <c r="ATW150" s="134"/>
      <c r="ATX150" s="134"/>
      <c r="ATY150" s="134"/>
      <c r="ATZ150" s="134"/>
      <c r="AUA150" s="134"/>
      <c r="AUB150" s="134"/>
      <c r="AUC150" s="134"/>
      <c r="AUD150" s="134"/>
      <c r="AUE150" s="134"/>
      <c r="AUF150" s="134"/>
      <c r="AUG150" s="134"/>
      <c r="AUH150" s="134"/>
      <c r="AUI150" s="134"/>
      <c r="AUJ150" s="134"/>
      <c r="AUK150" s="134"/>
      <c r="AUL150" s="134"/>
      <c r="AUM150" s="134"/>
      <c r="AUN150" s="134"/>
      <c r="AUO150" s="134"/>
      <c r="AUP150" s="134"/>
      <c r="AUQ150" s="134"/>
      <c r="AUR150" s="134"/>
      <c r="AUS150" s="134"/>
      <c r="AUT150" s="134"/>
      <c r="AUU150" s="134"/>
      <c r="AUV150" s="134"/>
      <c r="AUW150" s="134"/>
      <c r="AUX150" s="134"/>
      <c r="AUY150" s="134"/>
      <c r="AUZ150" s="134"/>
      <c r="AVA150" s="134"/>
      <c r="AVB150" s="134"/>
      <c r="AVC150" s="134"/>
      <c r="AVD150" s="134"/>
      <c r="AVE150" s="134"/>
      <c r="AVF150" s="134"/>
      <c r="AVG150" s="134"/>
      <c r="AVH150" s="134"/>
      <c r="AVI150" s="134"/>
      <c r="AVJ150" s="134"/>
      <c r="AVK150" s="134"/>
      <c r="AVL150" s="134"/>
      <c r="AVM150" s="134"/>
      <c r="AVN150" s="134"/>
      <c r="AVO150" s="134"/>
      <c r="AVP150" s="134"/>
      <c r="AVQ150" s="134"/>
      <c r="AVR150" s="134"/>
      <c r="AVS150" s="134"/>
      <c r="AVT150" s="134"/>
      <c r="AVU150" s="134"/>
      <c r="AVV150" s="134"/>
      <c r="AVW150" s="134"/>
      <c r="AVX150" s="134"/>
      <c r="AVY150" s="134"/>
      <c r="AVZ150" s="134"/>
      <c r="AWA150" s="134"/>
      <c r="AWB150" s="134"/>
      <c r="AWC150" s="134"/>
      <c r="AWD150" s="134"/>
      <c r="AWE150" s="134"/>
      <c r="AWF150" s="134"/>
      <c r="AWG150" s="134"/>
      <c r="AWH150" s="134"/>
      <c r="AWI150" s="134"/>
      <c r="AWJ150" s="134"/>
      <c r="AWK150" s="134"/>
      <c r="AWL150" s="134"/>
      <c r="AWM150" s="134"/>
      <c r="AWN150" s="134"/>
      <c r="AWO150" s="134"/>
      <c r="AWP150" s="134"/>
      <c r="AWQ150" s="134"/>
      <c r="AWR150" s="134"/>
      <c r="AWS150" s="134"/>
      <c r="AWT150" s="134"/>
      <c r="AWU150" s="134"/>
      <c r="AWV150" s="134"/>
      <c r="AWW150" s="134"/>
      <c r="AWX150" s="134"/>
      <c r="AWY150" s="134"/>
      <c r="AWZ150" s="134"/>
      <c r="AXA150" s="134"/>
      <c r="AXB150" s="134"/>
      <c r="AXC150" s="134"/>
      <c r="AXD150" s="134"/>
      <c r="AXE150" s="134"/>
      <c r="AXF150" s="134"/>
      <c r="AXG150" s="134"/>
      <c r="AXH150" s="134"/>
      <c r="AXI150" s="134"/>
      <c r="AXJ150" s="134"/>
      <c r="AXK150" s="134"/>
      <c r="AXL150" s="134"/>
      <c r="AXM150" s="134"/>
      <c r="AXN150" s="134"/>
      <c r="AXO150" s="134"/>
      <c r="AXP150" s="134"/>
      <c r="AXQ150" s="134"/>
      <c r="AXR150" s="134"/>
      <c r="AXS150" s="134"/>
      <c r="AXT150" s="134"/>
      <c r="AXU150" s="134"/>
      <c r="AXV150" s="134"/>
      <c r="AXW150" s="134"/>
      <c r="AXX150" s="134"/>
      <c r="AXY150" s="134"/>
      <c r="AXZ150" s="134"/>
      <c r="AYA150" s="134"/>
      <c r="AYB150" s="134"/>
      <c r="AYC150" s="134"/>
      <c r="AYD150" s="134"/>
      <c r="AYE150" s="134"/>
      <c r="AYF150" s="134"/>
      <c r="AYG150" s="134"/>
      <c r="AYH150" s="134"/>
      <c r="AYI150" s="134"/>
      <c r="AYJ150" s="134"/>
      <c r="AYK150" s="134"/>
      <c r="AYL150" s="134"/>
      <c r="AYM150" s="134"/>
      <c r="AYN150" s="134"/>
      <c r="AYO150" s="134"/>
      <c r="AYP150" s="134"/>
      <c r="AYQ150" s="134"/>
      <c r="AYR150" s="134"/>
      <c r="AYS150" s="134"/>
      <c r="AYT150" s="134"/>
      <c r="AYU150" s="134"/>
      <c r="AYV150" s="134"/>
      <c r="AYW150" s="134"/>
      <c r="AYX150" s="134"/>
      <c r="AYY150" s="134"/>
      <c r="AYZ150" s="134"/>
      <c r="AZA150" s="134"/>
      <c r="AZB150" s="134"/>
      <c r="AZC150" s="134"/>
      <c r="AZD150" s="134"/>
      <c r="AZE150" s="134"/>
      <c r="AZF150" s="134"/>
      <c r="AZG150" s="134"/>
      <c r="AZH150" s="134"/>
      <c r="AZI150" s="134"/>
      <c r="AZJ150" s="134"/>
      <c r="AZK150" s="134"/>
      <c r="AZL150" s="134"/>
      <c r="AZM150" s="134"/>
      <c r="AZN150" s="134"/>
      <c r="AZO150" s="134"/>
      <c r="AZP150" s="134"/>
      <c r="AZQ150" s="134"/>
      <c r="AZR150" s="134"/>
      <c r="AZS150" s="134"/>
      <c r="AZT150" s="134"/>
      <c r="AZU150" s="134"/>
      <c r="AZV150" s="134"/>
      <c r="AZW150" s="134"/>
      <c r="AZX150" s="134"/>
      <c r="AZY150" s="134"/>
      <c r="AZZ150" s="134"/>
      <c r="BAA150" s="134"/>
      <c r="BAB150" s="134"/>
      <c r="BAC150" s="134"/>
      <c r="BAD150" s="134"/>
      <c r="BAE150" s="134"/>
      <c r="BAF150" s="134"/>
      <c r="BAG150" s="134"/>
      <c r="BAH150" s="134"/>
      <c r="BAI150" s="134"/>
      <c r="BAJ150" s="134"/>
      <c r="BAK150" s="134"/>
      <c r="BAL150" s="134"/>
      <c r="BAM150" s="134"/>
      <c r="BAN150" s="134"/>
      <c r="BAO150" s="134"/>
      <c r="BAP150" s="134"/>
      <c r="BAQ150" s="134"/>
      <c r="BAR150" s="134"/>
      <c r="BAS150" s="134"/>
      <c r="BAT150" s="134"/>
      <c r="BAU150" s="134"/>
      <c r="BAV150" s="134"/>
      <c r="BAW150" s="134"/>
      <c r="BAX150" s="134"/>
      <c r="BAY150" s="134"/>
      <c r="BAZ150" s="134"/>
      <c r="BBA150" s="134"/>
      <c r="BBB150" s="134"/>
      <c r="BBC150" s="134"/>
      <c r="BBD150" s="134"/>
      <c r="BBE150" s="134"/>
      <c r="BBF150" s="134"/>
      <c r="BBG150" s="134"/>
      <c r="BBH150" s="134"/>
      <c r="BBI150" s="134"/>
      <c r="BBJ150" s="134"/>
      <c r="BBK150" s="134"/>
      <c r="BBL150" s="134"/>
      <c r="BBM150" s="134"/>
      <c r="BBN150" s="134"/>
      <c r="BBO150" s="134"/>
      <c r="BBP150" s="134"/>
      <c r="BBQ150" s="134"/>
      <c r="BBR150" s="134"/>
      <c r="BBS150" s="134"/>
      <c r="BBT150" s="134"/>
      <c r="BBU150" s="134"/>
      <c r="BBV150" s="134"/>
      <c r="BBW150" s="134"/>
      <c r="BBX150" s="134"/>
      <c r="BBY150" s="134"/>
      <c r="BBZ150" s="134"/>
      <c r="BCA150" s="134"/>
      <c r="BCB150" s="134"/>
      <c r="BCC150" s="134"/>
      <c r="BCD150" s="134"/>
      <c r="BCE150" s="134"/>
      <c r="BCF150" s="134"/>
      <c r="BCG150" s="134"/>
      <c r="BCH150" s="134"/>
      <c r="BCI150" s="134"/>
      <c r="BCJ150" s="134"/>
      <c r="BCK150" s="134"/>
      <c r="BCL150" s="134"/>
      <c r="BCM150" s="134"/>
      <c r="BCN150" s="134"/>
      <c r="BCO150" s="134"/>
      <c r="BCP150" s="134"/>
      <c r="BCQ150" s="134"/>
      <c r="BCR150" s="134"/>
      <c r="BCS150" s="134"/>
      <c r="BCT150" s="134"/>
      <c r="BCU150" s="134"/>
      <c r="BCV150" s="134"/>
      <c r="BCW150" s="134"/>
      <c r="BCX150" s="134"/>
      <c r="BCY150" s="134"/>
      <c r="BCZ150" s="134"/>
      <c r="BDA150" s="134"/>
      <c r="BDB150" s="134"/>
      <c r="BDC150" s="134"/>
      <c r="BDD150" s="134"/>
      <c r="BDE150" s="134"/>
      <c r="BDF150" s="134"/>
      <c r="BDG150" s="134"/>
      <c r="BDH150" s="134"/>
      <c r="BDI150" s="134"/>
      <c r="BDJ150" s="134"/>
      <c r="BDK150" s="134"/>
      <c r="BDL150" s="134"/>
      <c r="BDM150" s="134"/>
      <c r="BDN150" s="134"/>
      <c r="BDO150" s="134"/>
      <c r="BDP150" s="134"/>
      <c r="BDQ150" s="134"/>
      <c r="BDR150" s="134"/>
      <c r="BDS150" s="134"/>
      <c r="BDT150" s="134"/>
      <c r="BDU150" s="134"/>
      <c r="BDV150" s="134"/>
      <c r="BDW150" s="134"/>
      <c r="BDX150" s="134"/>
      <c r="BDY150" s="134"/>
      <c r="BDZ150" s="134"/>
      <c r="BEA150" s="134"/>
      <c r="BEB150" s="134"/>
      <c r="BEC150" s="134"/>
      <c r="BED150" s="134"/>
      <c r="BEE150" s="134"/>
      <c r="BEF150" s="134"/>
      <c r="BEG150" s="134"/>
      <c r="BEH150" s="134"/>
      <c r="BEI150" s="134"/>
      <c r="BEJ150" s="134"/>
      <c r="BEK150" s="134"/>
      <c r="BEL150" s="134"/>
      <c r="BEM150" s="134"/>
      <c r="BEN150" s="134"/>
      <c r="BEO150" s="134"/>
      <c r="BEP150" s="134"/>
      <c r="BEQ150" s="134"/>
      <c r="BER150" s="134"/>
      <c r="BES150" s="134"/>
      <c r="BET150" s="134"/>
      <c r="BEU150" s="134"/>
      <c r="BEV150" s="134"/>
      <c r="BEW150" s="134"/>
      <c r="BEX150" s="134"/>
      <c r="BEY150" s="134"/>
      <c r="BEZ150" s="134"/>
      <c r="BFA150" s="134"/>
      <c r="BFB150" s="134"/>
      <c r="BFC150" s="134"/>
      <c r="BFD150" s="134"/>
      <c r="BFE150" s="134"/>
      <c r="BFF150" s="134"/>
      <c r="BFG150" s="134"/>
      <c r="BFH150" s="134"/>
      <c r="BFI150" s="134"/>
      <c r="BFJ150" s="134"/>
      <c r="BFK150" s="134"/>
      <c r="BFL150" s="134"/>
      <c r="BFM150" s="134"/>
      <c r="BFN150" s="134"/>
      <c r="BFO150" s="134"/>
      <c r="BFP150" s="134"/>
      <c r="BFQ150" s="134"/>
      <c r="BFR150" s="134"/>
      <c r="BFS150" s="134"/>
      <c r="BFT150" s="134"/>
      <c r="BFU150" s="134"/>
      <c r="BFV150" s="134"/>
      <c r="BFW150" s="134"/>
      <c r="BFX150" s="134"/>
      <c r="BFY150" s="134"/>
      <c r="BFZ150" s="134"/>
      <c r="BGA150" s="134"/>
      <c r="BGB150" s="134"/>
      <c r="BGC150" s="134"/>
      <c r="BGD150" s="134"/>
      <c r="BGE150" s="134"/>
      <c r="BGF150" s="134"/>
      <c r="BGG150" s="134"/>
      <c r="BGH150" s="134"/>
      <c r="BGI150" s="134"/>
      <c r="BGJ150" s="134"/>
      <c r="BGK150" s="134"/>
      <c r="BGL150" s="134"/>
      <c r="BGM150" s="134"/>
      <c r="BGN150" s="134"/>
      <c r="BGO150" s="134"/>
      <c r="BGP150" s="134"/>
      <c r="BGQ150" s="134"/>
      <c r="BGR150" s="134"/>
      <c r="BGS150" s="134"/>
      <c r="BGT150" s="134"/>
      <c r="BGU150" s="134"/>
      <c r="BGV150" s="134"/>
      <c r="BGW150" s="134"/>
      <c r="BGX150" s="134"/>
      <c r="BGY150" s="134"/>
      <c r="BGZ150" s="134"/>
      <c r="BHA150" s="134"/>
      <c r="BHB150" s="134"/>
      <c r="BHC150" s="134"/>
      <c r="BHD150" s="134"/>
      <c r="BHE150" s="134"/>
      <c r="BHF150" s="134"/>
      <c r="BHG150" s="134"/>
      <c r="BHH150" s="134"/>
      <c r="BHI150" s="134"/>
      <c r="BHJ150" s="134"/>
      <c r="BHK150" s="134"/>
      <c r="BHL150" s="134"/>
      <c r="BHM150" s="134"/>
      <c r="BHN150" s="134"/>
      <c r="BHO150" s="134"/>
      <c r="BHP150" s="134"/>
      <c r="BHQ150" s="134"/>
      <c r="BHR150" s="134"/>
      <c r="BHS150" s="134"/>
      <c r="BHT150" s="134"/>
      <c r="BHU150" s="134"/>
      <c r="BHV150" s="134"/>
      <c r="BHW150" s="134"/>
      <c r="BHX150" s="134"/>
      <c r="BHY150" s="134"/>
      <c r="BHZ150" s="134"/>
      <c r="BIA150" s="134"/>
      <c r="BIB150" s="134"/>
      <c r="BIC150" s="134"/>
      <c r="BID150" s="134"/>
      <c r="BIE150" s="134"/>
      <c r="BIF150" s="134"/>
      <c r="BIG150" s="134"/>
      <c r="BIH150" s="134"/>
      <c r="BII150" s="134"/>
      <c r="BIJ150" s="134"/>
      <c r="BIK150" s="134"/>
      <c r="BIL150" s="134"/>
      <c r="BIM150" s="134"/>
      <c r="BIN150" s="134"/>
      <c r="BIO150" s="134"/>
      <c r="BIP150" s="134"/>
      <c r="BIQ150" s="134"/>
      <c r="BIR150" s="134"/>
      <c r="BIS150" s="134"/>
      <c r="BIT150" s="134"/>
      <c r="BIU150" s="134"/>
      <c r="BIV150" s="134"/>
      <c r="BIW150" s="134"/>
      <c r="BIX150" s="134"/>
      <c r="BIY150" s="134"/>
      <c r="BIZ150" s="134"/>
      <c r="BJA150" s="134"/>
      <c r="BJB150" s="134"/>
      <c r="BJC150" s="134"/>
      <c r="BJD150" s="134"/>
      <c r="BJE150" s="134"/>
      <c r="BJF150" s="134"/>
      <c r="BJG150" s="134"/>
      <c r="BJH150" s="134"/>
      <c r="BJI150" s="134"/>
      <c r="BJJ150" s="134"/>
      <c r="BJK150" s="134"/>
      <c r="BJL150" s="134"/>
      <c r="BJM150" s="134"/>
      <c r="BJN150" s="134"/>
      <c r="BJO150" s="134"/>
      <c r="BJP150" s="134"/>
      <c r="BJQ150" s="134"/>
      <c r="BJR150" s="134"/>
      <c r="BJS150" s="134"/>
      <c r="BJT150" s="134"/>
      <c r="BJU150" s="134"/>
      <c r="BJV150" s="134"/>
      <c r="BJW150" s="134"/>
      <c r="BJX150" s="134"/>
      <c r="BJY150" s="134"/>
      <c r="BJZ150" s="134"/>
      <c r="BKA150" s="134"/>
      <c r="BKB150" s="134"/>
      <c r="BKC150" s="134"/>
      <c r="BKD150" s="134"/>
      <c r="BKE150" s="134"/>
      <c r="BKF150" s="134"/>
      <c r="BKG150" s="134"/>
      <c r="BKH150" s="134"/>
      <c r="BKI150" s="134"/>
      <c r="BKJ150" s="134"/>
      <c r="BKK150" s="134"/>
      <c r="BKL150" s="134"/>
      <c r="BKM150" s="134"/>
      <c r="BKN150" s="134"/>
      <c r="BKO150" s="134"/>
      <c r="BKP150" s="134"/>
      <c r="BKQ150" s="134"/>
      <c r="BKR150" s="134"/>
      <c r="BKS150" s="134"/>
      <c r="BKT150" s="134"/>
      <c r="BKU150" s="134"/>
      <c r="BKV150" s="134"/>
      <c r="BKW150" s="134"/>
      <c r="BKX150" s="134"/>
      <c r="BKY150" s="134"/>
      <c r="BKZ150" s="134"/>
      <c r="BLA150" s="134"/>
      <c r="BLB150" s="134"/>
      <c r="BLC150" s="134"/>
      <c r="BLD150" s="134"/>
      <c r="BLE150" s="134"/>
      <c r="BLF150" s="134"/>
      <c r="BLG150" s="134"/>
      <c r="BLH150" s="134"/>
      <c r="BLI150" s="134"/>
      <c r="BLJ150" s="134"/>
      <c r="BLK150" s="134"/>
      <c r="BLL150" s="134"/>
      <c r="BLM150" s="134"/>
      <c r="BLN150" s="134"/>
      <c r="BLO150" s="134"/>
      <c r="BLP150" s="134"/>
      <c r="BLQ150" s="134"/>
      <c r="BLR150" s="134"/>
      <c r="BLS150" s="134"/>
      <c r="BLT150" s="134"/>
      <c r="BLU150" s="134"/>
      <c r="BLV150" s="134"/>
      <c r="BLW150" s="134"/>
      <c r="BLX150" s="134"/>
      <c r="BLY150" s="134"/>
      <c r="BLZ150" s="134"/>
      <c r="BMA150" s="134"/>
      <c r="BMB150" s="134"/>
      <c r="BMC150" s="134"/>
      <c r="BMD150" s="134"/>
      <c r="BME150" s="134"/>
      <c r="BMF150" s="134"/>
      <c r="BMG150" s="134"/>
      <c r="BMH150" s="134"/>
      <c r="BMI150" s="134"/>
      <c r="BMJ150" s="134"/>
      <c r="BMK150" s="134"/>
      <c r="BML150" s="134"/>
      <c r="BMM150" s="134"/>
      <c r="BMN150" s="134"/>
      <c r="BMO150" s="134"/>
      <c r="BMP150" s="134"/>
      <c r="BMQ150" s="134"/>
      <c r="BMR150" s="134"/>
      <c r="BMS150" s="134"/>
      <c r="BMT150" s="134"/>
      <c r="BMU150" s="134"/>
      <c r="BMV150" s="134"/>
      <c r="BMW150" s="134"/>
      <c r="BMX150" s="134"/>
      <c r="BMY150" s="134"/>
      <c r="BMZ150" s="134"/>
      <c r="BNA150" s="134"/>
      <c r="BNB150" s="134"/>
      <c r="BNC150" s="134"/>
      <c r="BND150" s="134"/>
      <c r="BNE150" s="134"/>
      <c r="BNF150" s="134"/>
      <c r="BNG150" s="134"/>
      <c r="BNH150" s="134"/>
      <c r="BNI150" s="134"/>
      <c r="BNJ150" s="134"/>
      <c r="BNK150" s="134"/>
      <c r="BNL150" s="134"/>
      <c r="BNM150" s="134"/>
      <c r="BNN150" s="134"/>
      <c r="BNO150" s="134"/>
      <c r="BNP150" s="134"/>
      <c r="BNQ150" s="134"/>
      <c r="BNR150" s="134"/>
      <c r="BNS150" s="134"/>
      <c r="BNT150" s="134"/>
      <c r="BNU150" s="134"/>
      <c r="BNV150" s="134"/>
      <c r="BNW150" s="134"/>
      <c r="BNX150" s="134"/>
      <c r="BNY150" s="134"/>
      <c r="BNZ150" s="134"/>
      <c r="BOA150" s="134"/>
      <c r="BOB150" s="134"/>
      <c r="BOC150" s="134"/>
      <c r="BOD150" s="134"/>
      <c r="BOE150" s="134"/>
      <c r="BOF150" s="134"/>
      <c r="BOG150" s="134"/>
      <c r="BOH150" s="134"/>
      <c r="BOI150" s="134"/>
      <c r="BOJ150" s="134"/>
      <c r="BOK150" s="134"/>
      <c r="BOL150" s="134"/>
      <c r="BOM150" s="134"/>
      <c r="BON150" s="134"/>
      <c r="BOO150" s="134"/>
      <c r="BOP150" s="134"/>
      <c r="BOQ150" s="134"/>
      <c r="BOR150" s="134"/>
      <c r="BOS150" s="134"/>
      <c r="BOT150" s="134"/>
      <c r="BOU150" s="134"/>
      <c r="BOV150" s="134"/>
      <c r="BOW150" s="134"/>
      <c r="BOX150" s="134"/>
      <c r="BOY150" s="134"/>
      <c r="BOZ150" s="134"/>
      <c r="BPA150" s="134"/>
      <c r="BPB150" s="134"/>
      <c r="BPC150" s="134"/>
      <c r="BPD150" s="134"/>
      <c r="BPE150" s="134"/>
      <c r="BPF150" s="134"/>
      <c r="BPG150" s="134"/>
      <c r="BPH150" s="134"/>
      <c r="BPI150" s="134"/>
      <c r="BPJ150" s="134"/>
      <c r="BPK150" s="134"/>
      <c r="BPL150" s="134"/>
      <c r="BPM150" s="134"/>
      <c r="BPN150" s="134"/>
      <c r="BPO150" s="134"/>
      <c r="BPP150" s="134"/>
      <c r="BPQ150" s="134"/>
      <c r="BPR150" s="134"/>
      <c r="BPS150" s="134"/>
      <c r="BPT150" s="134"/>
      <c r="BPU150" s="134"/>
      <c r="BPV150" s="134"/>
      <c r="BPW150" s="134"/>
      <c r="BPX150" s="134"/>
      <c r="BPY150" s="134"/>
      <c r="BPZ150" s="134"/>
      <c r="BQA150" s="134"/>
      <c r="BQB150" s="134"/>
      <c r="BQC150" s="134"/>
      <c r="BQD150" s="134"/>
      <c r="BQE150" s="134"/>
      <c r="BQF150" s="134"/>
      <c r="BQG150" s="134"/>
      <c r="BQH150" s="134"/>
      <c r="BQI150" s="134"/>
      <c r="BQJ150" s="134"/>
      <c r="BQK150" s="134"/>
      <c r="BQL150" s="134"/>
      <c r="BQM150" s="134"/>
      <c r="BQN150" s="134"/>
      <c r="BQO150" s="134"/>
      <c r="BQP150" s="134"/>
      <c r="BQQ150" s="134"/>
      <c r="BQR150" s="134"/>
      <c r="BQS150" s="134"/>
      <c r="BQT150" s="134"/>
      <c r="BQU150" s="134"/>
      <c r="BQV150" s="134"/>
      <c r="BQW150" s="134"/>
    </row>
    <row r="151" spans="1:1817" s="164" customFormat="1" ht="38.25" hidden="1" x14ac:dyDescent="0.25">
      <c r="A151" s="74" t="s">
        <v>255</v>
      </c>
      <c r="B151" s="73" t="s">
        <v>336</v>
      </c>
      <c r="C151" s="74" t="s">
        <v>86</v>
      </c>
      <c r="D151" s="84" t="s">
        <v>87</v>
      </c>
      <c r="E151" s="74" t="s">
        <v>88</v>
      </c>
      <c r="F151" s="84" t="s">
        <v>89</v>
      </c>
      <c r="G151" s="74" t="s">
        <v>90</v>
      </c>
      <c r="H151" s="84" t="s">
        <v>91</v>
      </c>
      <c r="I151" s="85">
        <v>366</v>
      </c>
      <c r="J151" s="86" t="s">
        <v>92</v>
      </c>
      <c r="K151" s="85">
        <v>163</v>
      </c>
      <c r="L151" s="85" t="s">
        <v>93</v>
      </c>
      <c r="M151" s="74"/>
      <c r="N151" s="85"/>
      <c r="O151" s="85"/>
      <c r="P151" s="86"/>
      <c r="Q151" s="282" t="s">
        <v>26</v>
      </c>
      <c r="R151" s="89">
        <f>+SUM(S151:W151)</f>
        <v>1</v>
      </c>
      <c r="S151" s="89">
        <f>+S150</f>
        <v>0.2</v>
      </c>
      <c r="T151" s="89">
        <f t="shared" ref="T151:AA151" si="141">+T150</f>
        <v>0.5</v>
      </c>
      <c r="U151" s="89">
        <f t="shared" si="141"/>
        <v>0.16</v>
      </c>
      <c r="V151" s="89">
        <f t="shared" si="141"/>
        <v>7.0000000000000007E-2</v>
      </c>
      <c r="W151" s="89">
        <f t="shared" si="141"/>
        <v>7.0000000000000007E-2</v>
      </c>
      <c r="X151" s="306">
        <f t="shared" si="141"/>
        <v>0.21</v>
      </c>
      <c r="Y151" s="89">
        <f t="shared" si="141"/>
        <v>0.13</v>
      </c>
      <c r="Z151" s="246">
        <f t="shared" si="141"/>
        <v>0.26</v>
      </c>
      <c r="AA151" s="87">
        <f t="shared" si="141"/>
        <v>0</v>
      </c>
      <c r="AB151" s="89"/>
      <c r="AC151" s="246"/>
      <c r="AD151" s="87">
        <f>+AD150</f>
        <v>0</v>
      </c>
      <c r="AE151" s="89"/>
      <c r="AF151" s="246"/>
      <c r="AG151" s="89">
        <f>+AG150</f>
        <v>0.4</v>
      </c>
      <c r="AJ151" s="89">
        <f>+AJ150</f>
        <v>0</v>
      </c>
      <c r="AK151" s="89"/>
      <c r="AL151" s="89"/>
      <c r="AM151" s="89">
        <f>+AM150</f>
        <v>0</v>
      </c>
      <c r="AN151" s="89">
        <f>+AN150</f>
        <v>0.5</v>
      </c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3"/>
      <c r="FF151" s="163"/>
      <c r="FG151" s="163"/>
      <c r="FH151" s="163"/>
      <c r="FI151" s="163"/>
      <c r="FJ151" s="163"/>
      <c r="FK151" s="163"/>
      <c r="FL151" s="163"/>
      <c r="FM151" s="163"/>
      <c r="FN151" s="163"/>
      <c r="FO151" s="163"/>
      <c r="FP151" s="163"/>
      <c r="FQ151" s="163"/>
      <c r="FR151" s="163"/>
      <c r="FS151" s="163"/>
      <c r="FT151" s="163"/>
      <c r="FU151" s="163"/>
      <c r="FV151" s="163"/>
      <c r="FW151" s="163"/>
      <c r="FX151" s="163"/>
      <c r="FY151" s="163"/>
      <c r="FZ151" s="163"/>
      <c r="GA151" s="163"/>
      <c r="GB151" s="163"/>
      <c r="GC151" s="163"/>
      <c r="GD151" s="163"/>
      <c r="GE151" s="163"/>
      <c r="GF151" s="163"/>
      <c r="GG151" s="163"/>
      <c r="GH151" s="163"/>
      <c r="GI151" s="163"/>
      <c r="GJ151" s="163"/>
      <c r="GK151" s="163"/>
      <c r="GL151" s="163"/>
      <c r="GM151" s="163"/>
      <c r="GN151" s="163"/>
      <c r="GO151" s="163"/>
      <c r="GP151" s="163"/>
      <c r="GQ151" s="163"/>
      <c r="GR151" s="163"/>
      <c r="GS151" s="163"/>
      <c r="GT151" s="163"/>
      <c r="GU151" s="163"/>
      <c r="GV151" s="163"/>
      <c r="GW151" s="163"/>
      <c r="GX151" s="163"/>
      <c r="GY151" s="163"/>
      <c r="GZ151" s="163"/>
      <c r="HA151" s="163"/>
      <c r="HB151" s="163"/>
      <c r="HC151" s="163"/>
      <c r="HD151" s="163"/>
      <c r="HE151" s="163"/>
      <c r="HF151" s="163"/>
      <c r="HG151" s="163"/>
      <c r="HH151" s="163"/>
      <c r="HI151" s="163"/>
      <c r="HJ151" s="163"/>
      <c r="HK151" s="163"/>
      <c r="HL151" s="163"/>
      <c r="HM151" s="163"/>
      <c r="HN151" s="163"/>
      <c r="HO151" s="163"/>
      <c r="HP151" s="163"/>
      <c r="HQ151" s="163"/>
      <c r="HR151" s="163"/>
      <c r="HS151" s="163"/>
      <c r="HT151" s="163"/>
      <c r="HU151" s="163"/>
      <c r="HV151" s="163"/>
      <c r="HW151" s="163"/>
      <c r="HX151" s="163"/>
      <c r="HY151" s="163"/>
      <c r="HZ151" s="163"/>
      <c r="IA151" s="163"/>
      <c r="IB151" s="163"/>
      <c r="IC151" s="163"/>
      <c r="ID151" s="163"/>
      <c r="IE151" s="163"/>
      <c r="IF151" s="163"/>
      <c r="IG151" s="163"/>
      <c r="IH151" s="163"/>
      <c r="II151" s="163"/>
      <c r="IJ151" s="163"/>
      <c r="IK151" s="163"/>
      <c r="IL151" s="163"/>
      <c r="IM151" s="163"/>
      <c r="IN151" s="163"/>
      <c r="IO151" s="163"/>
      <c r="IP151" s="163"/>
      <c r="IQ151" s="163"/>
      <c r="IR151" s="163"/>
      <c r="IS151" s="163"/>
      <c r="IT151" s="163"/>
      <c r="IU151" s="163"/>
      <c r="IV151" s="163"/>
      <c r="IW151" s="163"/>
      <c r="IX151" s="163"/>
      <c r="IY151" s="163"/>
      <c r="IZ151" s="163"/>
      <c r="JA151" s="163"/>
      <c r="JB151" s="163"/>
      <c r="JC151" s="163"/>
      <c r="JD151" s="163"/>
      <c r="JE151" s="163"/>
      <c r="JF151" s="163"/>
      <c r="JG151" s="163"/>
      <c r="JH151" s="163"/>
      <c r="JI151" s="163"/>
      <c r="JJ151" s="163"/>
      <c r="JK151" s="163"/>
      <c r="JL151" s="163"/>
      <c r="JM151" s="163"/>
      <c r="JN151" s="163"/>
      <c r="JO151" s="163"/>
      <c r="JP151" s="163"/>
      <c r="JQ151" s="163"/>
      <c r="JR151" s="163"/>
      <c r="JS151" s="163"/>
      <c r="JT151" s="163"/>
      <c r="JU151" s="163"/>
      <c r="JV151" s="163"/>
      <c r="JW151" s="163"/>
      <c r="JX151" s="163"/>
      <c r="JY151" s="163"/>
      <c r="JZ151" s="163"/>
      <c r="KA151" s="163"/>
      <c r="KB151" s="163"/>
      <c r="KC151" s="163"/>
      <c r="KD151" s="163"/>
      <c r="KE151" s="163"/>
      <c r="KF151" s="163"/>
      <c r="KG151" s="163"/>
      <c r="KH151" s="163"/>
      <c r="KI151" s="163"/>
      <c r="KJ151" s="163"/>
      <c r="KK151" s="163"/>
      <c r="KL151" s="163"/>
      <c r="KM151" s="163"/>
      <c r="KN151" s="163"/>
      <c r="KO151" s="163"/>
      <c r="KP151" s="163"/>
      <c r="KQ151" s="163"/>
      <c r="KR151" s="163"/>
      <c r="KS151" s="163"/>
      <c r="KT151" s="163"/>
      <c r="KU151" s="163"/>
      <c r="KV151" s="163"/>
      <c r="KW151" s="163"/>
      <c r="KX151" s="163"/>
      <c r="KY151" s="163"/>
      <c r="KZ151" s="163"/>
      <c r="LA151" s="163"/>
      <c r="LB151" s="163"/>
      <c r="LC151" s="163"/>
      <c r="LD151" s="163"/>
      <c r="LE151" s="163"/>
      <c r="LF151" s="163"/>
      <c r="LG151" s="163"/>
      <c r="LH151" s="163"/>
      <c r="LI151" s="163"/>
      <c r="LJ151" s="163"/>
      <c r="LK151" s="163"/>
      <c r="LL151" s="163"/>
      <c r="LM151" s="163"/>
      <c r="LN151" s="163"/>
      <c r="LO151" s="163"/>
      <c r="LP151" s="163"/>
      <c r="LQ151" s="163"/>
      <c r="LR151" s="163"/>
      <c r="LS151" s="163"/>
      <c r="LT151" s="163"/>
      <c r="LU151" s="163"/>
      <c r="LV151" s="163"/>
      <c r="LW151" s="163"/>
      <c r="LX151" s="163"/>
      <c r="LY151" s="163"/>
      <c r="LZ151" s="163"/>
      <c r="MA151" s="163"/>
      <c r="MB151" s="163"/>
      <c r="MC151" s="163"/>
      <c r="MD151" s="163"/>
      <c r="ME151" s="163"/>
      <c r="MF151" s="163"/>
      <c r="MG151" s="163"/>
      <c r="MH151" s="163"/>
      <c r="MI151" s="163"/>
      <c r="MJ151" s="163"/>
      <c r="MK151" s="163"/>
      <c r="ML151" s="163"/>
      <c r="MM151" s="163"/>
      <c r="MN151" s="163"/>
      <c r="MO151" s="163"/>
      <c r="MP151" s="163"/>
      <c r="MQ151" s="163"/>
      <c r="MR151" s="163"/>
      <c r="MS151" s="163"/>
      <c r="MT151" s="163"/>
      <c r="MU151" s="163"/>
      <c r="MV151" s="163"/>
      <c r="MW151" s="163"/>
      <c r="MX151" s="163"/>
      <c r="MY151" s="163"/>
      <c r="MZ151" s="163"/>
      <c r="NA151" s="163"/>
      <c r="NB151" s="163"/>
      <c r="NC151" s="163"/>
      <c r="ND151" s="163"/>
      <c r="NE151" s="163"/>
      <c r="NF151" s="163"/>
      <c r="NG151" s="163"/>
      <c r="NH151" s="163"/>
      <c r="NI151" s="163"/>
      <c r="NJ151" s="163"/>
      <c r="NK151" s="163"/>
      <c r="NL151" s="163"/>
      <c r="NM151" s="163"/>
      <c r="NN151" s="163"/>
      <c r="NO151" s="163"/>
      <c r="NP151" s="163"/>
      <c r="NQ151" s="163"/>
      <c r="NR151" s="163"/>
      <c r="NS151" s="163"/>
      <c r="NT151" s="163"/>
      <c r="NU151" s="163"/>
      <c r="NV151" s="163"/>
      <c r="NW151" s="163"/>
      <c r="NX151" s="163"/>
      <c r="NY151" s="163"/>
      <c r="NZ151" s="163"/>
      <c r="OA151" s="163"/>
      <c r="OB151" s="163"/>
      <c r="OC151" s="163"/>
      <c r="OD151" s="163"/>
      <c r="OE151" s="163"/>
      <c r="OF151" s="163"/>
      <c r="OG151" s="163"/>
      <c r="OH151" s="163"/>
      <c r="OI151" s="163"/>
      <c r="OJ151" s="163"/>
      <c r="OK151" s="163"/>
      <c r="OL151" s="163"/>
      <c r="OM151" s="163"/>
      <c r="ON151" s="163"/>
      <c r="OO151" s="163"/>
      <c r="OP151" s="163"/>
      <c r="OQ151" s="163"/>
      <c r="OR151" s="163"/>
      <c r="OS151" s="163"/>
      <c r="OT151" s="163"/>
      <c r="OU151" s="163"/>
      <c r="OV151" s="163"/>
      <c r="OW151" s="163"/>
      <c r="OX151" s="163"/>
      <c r="OY151" s="163"/>
      <c r="OZ151" s="163"/>
      <c r="PA151" s="163"/>
      <c r="PB151" s="163"/>
      <c r="PC151" s="163"/>
      <c r="PD151" s="163"/>
      <c r="PE151" s="163"/>
      <c r="PF151" s="163"/>
      <c r="PG151" s="163"/>
      <c r="PH151" s="163"/>
      <c r="PI151" s="163"/>
      <c r="PJ151" s="163"/>
      <c r="PK151" s="163"/>
      <c r="PL151" s="163"/>
      <c r="PM151" s="163"/>
      <c r="PN151" s="163"/>
      <c r="PO151" s="163"/>
      <c r="PP151" s="163"/>
      <c r="PQ151" s="163"/>
      <c r="PR151" s="163"/>
      <c r="PS151" s="163"/>
      <c r="PT151" s="163"/>
      <c r="PU151" s="163"/>
      <c r="PV151" s="163"/>
      <c r="PW151" s="163"/>
      <c r="PX151" s="163"/>
      <c r="PY151" s="163"/>
      <c r="PZ151" s="163"/>
      <c r="QA151" s="163"/>
      <c r="QB151" s="163"/>
      <c r="QC151" s="163"/>
      <c r="QD151" s="163"/>
      <c r="QE151" s="163"/>
      <c r="QF151" s="163"/>
      <c r="QG151" s="163"/>
      <c r="QH151" s="163"/>
      <c r="QI151" s="163"/>
      <c r="QJ151" s="163"/>
      <c r="QK151" s="163"/>
      <c r="QL151" s="163"/>
      <c r="QM151" s="163"/>
      <c r="QN151" s="163"/>
      <c r="QO151" s="163"/>
      <c r="QP151" s="163"/>
      <c r="QQ151" s="163"/>
      <c r="QR151" s="163"/>
      <c r="QS151" s="163"/>
      <c r="QT151" s="163"/>
      <c r="QU151" s="163"/>
      <c r="QV151" s="163"/>
      <c r="QW151" s="163"/>
      <c r="QX151" s="163"/>
      <c r="QY151" s="163"/>
      <c r="QZ151" s="163"/>
      <c r="RA151" s="163"/>
      <c r="RB151" s="163"/>
      <c r="RC151" s="163"/>
      <c r="RD151" s="163"/>
      <c r="RE151" s="163"/>
      <c r="RF151" s="163"/>
      <c r="RG151" s="163"/>
      <c r="RH151" s="163"/>
      <c r="RI151" s="163"/>
      <c r="RJ151" s="163"/>
      <c r="RK151" s="163"/>
      <c r="RL151" s="163"/>
      <c r="RM151" s="163"/>
      <c r="RN151" s="163"/>
      <c r="RO151" s="163"/>
      <c r="RP151" s="163"/>
      <c r="RQ151" s="163"/>
      <c r="RR151" s="163"/>
      <c r="RS151" s="163"/>
      <c r="RT151" s="163"/>
      <c r="RU151" s="163"/>
      <c r="RV151" s="163"/>
      <c r="RW151" s="163"/>
      <c r="RX151" s="163"/>
      <c r="RY151" s="163"/>
      <c r="RZ151" s="163"/>
      <c r="SA151" s="163"/>
      <c r="SB151" s="163"/>
      <c r="SC151" s="163"/>
      <c r="SD151" s="163"/>
      <c r="SE151" s="163"/>
      <c r="SF151" s="163"/>
      <c r="SG151" s="163"/>
      <c r="SH151" s="163"/>
      <c r="SI151" s="163"/>
      <c r="SJ151" s="163"/>
      <c r="SK151" s="163"/>
      <c r="SL151" s="163"/>
      <c r="SM151" s="163"/>
      <c r="SN151" s="163"/>
      <c r="SO151" s="163"/>
      <c r="SP151" s="163"/>
      <c r="SQ151" s="163"/>
      <c r="SR151" s="163"/>
      <c r="SS151" s="163"/>
      <c r="ST151" s="163"/>
      <c r="SU151" s="163"/>
      <c r="SV151" s="163"/>
      <c r="SW151" s="163"/>
      <c r="SX151" s="163"/>
      <c r="SY151" s="163"/>
      <c r="SZ151" s="163"/>
      <c r="TA151" s="163"/>
      <c r="TB151" s="163"/>
      <c r="TC151" s="163"/>
      <c r="TD151" s="163"/>
      <c r="TE151" s="163"/>
      <c r="TF151" s="163"/>
      <c r="TG151" s="163"/>
      <c r="TH151" s="163"/>
      <c r="TI151" s="163"/>
      <c r="TJ151" s="163"/>
      <c r="TK151" s="163"/>
      <c r="TL151" s="163"/>
      <c r="TM151" s="163"/>
      <c r="TN151" s="163"/>
      <c r="TO151" s="163"/>
      <c r="TP151" s="163"/>
      <c r="TQ151" s="163"/>
      <c r="TR151" s="163"/>
      <c r="TS151" s="163"/>
      <c r="TT151" s="163"/>
      <c r="TU151" s="163"/>
      <c r="TV151" s="163"/>
      <c r="TW151" s="163"/>
      <c r="TX151" s="163"/>
      <c r="TY151" s="163"/>
      <c r="TZ151" s="163"/>
      <c r="UA151" s="163"/>
      <c r="UB151" s="163"/>
      <c r="UC151" s="163"/>
      <c r="UD151" s="163"/>
      <c r="UE151" s="163"/>
      <c r="UF151" s="163"/>
      <c r="UG151" s="163"/>
      <c r="UH151" s="163"/>
      <c r="UI151" s="163"/>
      <c r="UJ151" s="163"/>
      <c r="UK151" s="163"/>
      <c r="UL151" s="163"/>
      <c r="UM151" s="163"/>
      <c r="UN151" s="163"/>
      <c r="UO151" s="163"/>
      <c r="UP151" s="163"/>
      <c r="UQ151" s="163"/>
      <c r="UR151" s="163"/>
      <c r="US151" s="163"/>
      <c r="UT151" s="163"/>
      <c r="UU151" s="163"/>
      <c r="UV151" s="163"/>
      <c r="UW151" s="163"/>
      <c r="UX151" s="163"/>
      <c r="UY151" s="163"/>
      <c r="UZ151" s="163"/>
      <c r="VA151" s="163"/>
      <c r="VB151" s="163"/>
      <c r="VC151" s="163"/>
      <c r="VD151" s="163"/>
      <c r="VE151" s="163"/>
      <c r="VF151" s="163"/>
      <c r="VG151" s="163"/>
      <c r="VH151" s="163"/>
      <c r="VI151" s="163"/>
      <c r="VJ151" s="163"/>
      <c r="VK151" s="163"/>
      <c r="VL151" s="163"/>
      <c r="VM151" s="163"/>
      <c r="VN151" s="163"/>
      <c r="VO151" s="163"/>
      <c r="VP151" s="163"/>
      <c r="VQ151" s="163"/>
      <c r="VR151" s="163"/>
      <c r="VS151" s="163"/>
      <c r="VT151" s="163"/>
      <c r="VU151" s="163"/>
      <c r="VV151" s="163"/>
      <c r="VW151" s="163"/>
      <c r="VX151" s="163"/>
      <c r="VY151" s="163"/>
      <c r="VZ151" s="163"/>
      <c r="WA151" s="163"/>
      <c r="WB151" s="163"/>
      <c r="WC151" s="163"/>
      <c r="WD151" s="163"/>
      <c r="WE151" s="163"/>
      <c r="WF151" s="163"/>
      <c r="WG151" s="163"/>
      <c r="WH151" s="163"/>
      <c r="WI151" s="163"/>
      <c r="WJ151" s="163"/>
      <c r="WK151" s="163"/>
      <c r="WL151" s="163"/>
      <c r="WM151" s="163"/>
      <c r="WN151" s="163"/>
      <c r="WO151" s="163"/>
      <c r="WP151" s="163"/>
      <c r="WQ151" s="163"/>
      <c r="WR151" s="163"/>
      <c r="WS151" s="163"/>
      <c r="WT151" s="163"/>
      <c r="WU151" s="163"/>
      <c r="WV151" s="163"/>
      <c r="WW151" s="163"/>
      <c r="WX151" s="163"/>
      <c r="WY151" s="163"/>
      <c r="WZ151" s="163"/>
      <c r="XA151" s="163"/>
      <c r="XB151" s="163"/>
      <c r="XC151" s="163"/>
      <c r="XD151" s="163"/>
      <c r="XE151" s="163"/>
      <c r="XF151" s="163"/>
      <c r="XG151" s="163"/>
      <c r="XH151" s="163"/>
      <c r="XI151" s="163"/>
      <c r="XJ151" s="163"/>
      <c r="XK151" s="163"/>
      <c r="XL151" s="163"/>
      <c r="XM151" s="163"/>
      <c r="XN151" s="163"/>
      <c r="XO151" s="163"/>
      <c r="XP151" s="163"/>
      <c r="XQ151" s="163"/>
      <c r="XR151" s="163"/>
      <c r="XS151" s="163"/>
      <c r="XT151" s="163"/>
      <c r="XU151" s="163"/>
      <c r="XV151" s="163"/>
      <c r="XW151" s="163"/>
      <c r="XX151" s="163"/>
      <c r="XY151" s="163"/>
      <c r="XZ151" s="163"/>
      <c r="YA151" s="163"/>
      <c r="YB151" s="163"/>
      <c r="YC151" s="163"/>
      <c r="YD151" s="163"/>
      <c r="YE151" s="163"/>
      <c r="YF151" s="163"/>
      <c r="YG151" s="163"/>
      <c r="YH151" s="163"/>
      <c r="YI151" s="163"/>
      <c r="YJ151" s="163"/>
      <c r="YK151" s="163"/>
      <c r="YL151" s="163"/>
      <c r="YM151" s="163"/>
      <c r="YN151" s="163"/>
      <c r="YO151" s="163"/>
      <c r="YP151" s="163"/>
      <c r="YQ151" s="163"/>
      <c r="YR151" s="163"/>
      <c r="YS151" s="163"/>
      <c r="YT151" s="163"/>
      <c r="YU151" s="163"/>
      <c r="YV151" s="163"/>
      <c r="YW151" s="163"/>
      <c r="YX151" s="163"/>
      <c r="YY151" s="163"/>
      <c r="YZ151" s="163"/>
      <c r="ZA151" s="163"/>
      <c r="ZB151" s="163"/>
      <c r="ZC151" s="163"/>
      <c r="ZD151" s="163"/>
      <c r="ZE151" s="163"/>
      <c r="ZF151" s="163"/>
      <c r="ZG151" s="163"/>
      <c r="ZH151" s="163"/>
      <c r="ZI151" s="163"/>
      <c r="ZJ151" s="163"/>
      <c r="ZK151" s="163"/>
      <c r="ZL151" s="163"/>
      <c r="ZM151" s="163"/>
      <c r="ZN151" s="163"/>
      <c r="ZO151" s="163"/>
      <c r="ZP151" s="163"/>
      <c r="ZQ151" s="163"/>
      <c r="ZR151" s="163"/>
      <c r="ZS151" s="163"/>
      <c r="ZT151" s="163"/>
      <c r="ZU151" s="163"/>
      <c r="ZV151" s="163"/>
      <c r="ZW151" s="163"/>
      <c r="ZX151" s="163"/>
      <c r="ZY151" s="163"/>
      <c r="ZZ151" s="163"/>
      <c r="AAA151" s="163"/>
      <c r="AAB151" s="163"/>
      <c r="AAC151" s="163"/>
      <c r="AAD151" s="163"/>
      <c r="AAE151" s="163"/>
      <c r="AAF151" s="163"/>
      <c r="AAG151" s="163"/>
      <c r="AAH151" s="163"/>
      <c r="AAI151" s="163"/>
      <c r="AAJ151" s="163"/>
      <c r="AAK151" s="163"/>
      <c r="AAL151" s="163"/>
      <c r="AAM151" s="163"/>
      <c r="AAN151" s="163"/>
      <c r="AAO151" s="163"/>
      <c r="AAP151" s="163"/>
      <c r="AAQ151" s="163"/>
      <c r="AAR151" s="163"/>
      <c r="AAS151" s="163"/>
      <c r="AAT151" s="163"/>
      <c r="AAU151" s="163"/>
      <c r="AAV151" s="163"/>
      <c r="AAW151" s="163"/>
      <c r="AAX151" s="163"/>
      <c r="AAY151" s="163"/>
      <c r="AAZ151" s="163"/>
      <c r="ABA151" s="163"/>
      <c r="ABB151" s="163"/>
      <c r="ABC151" s="163"/>
      <c r="ABD151" s="163"/>
      <c r="ABE151" s="163"/>
      <c r="ABF151" s="163"/>
      <c r="ABG151" s="163"/>
      <c r="ABH151" s="163"/>
      <c r="ABI151" s="163"/>
      <c r="ABJ151" s="163"/>
      <c r="ABK151" s="163"/>
      <c r="ABL151" s="163"/>
      <c r="ABM151" s="163"/>
      <c r="ABN151" s="163"/>
      <c r="ABO151" s="163"/>
      <c r="ABP151" s="163"/>
      <c r="ABQ151" s="163"/>
      <c r="ABR151" s="163"/>
      <c r="ABS151" s="163"/>
      <c r="ABT151" s="163"/>
      <c r="ABU151" s="163"/>
      <c r="ABV151" s="163"/>
      <c r="ABW151" s="163"/>
      <c r="ABX151" s="163"/>
      <c r="ABY151" s="163"/>
      <c r="ABZ151" s="163"/>
      <c r="ACA151" s="163"/>
      <c r="ACB151" s="163"/>
      <c r="ACC151" s="163"/>
      <c r="ACD151" s="163"/>
      <c r="ACE151" s="163"/>
      <c r="ACF151" s="163"/>
      <c r="ACG151" s="163"/>
      <c r="ACH151" s="163"/>
      <c r="ACI151" s="163"/>
      <c r="ACJ151" s="163"/>
      <c r="ACK151" s="163"/>
      <c r="ACL151" s="163"/>
      <c r="ACM151" s="163"/>
      <c r="ACN151" s="163"/>
      <c r="ACO151" s="163"/>
      <c r="ACP151" s="163"/>
      <c r="ACQ151" s="163"/>
      <c r="ACR151" s="163"/>
      <c r="ACS151" s="163"/>
      <c r="ACT151" s="163"/>
      <c r="ACU151" s="163"/>
      <c r="ACV151" s="163"/>
      <c r="ACW151" s="163"/>
      <c r="ACX151" s="163"/>
      <c r="ACY151" s="163"/>
      <c r="ACZ151" s="163"/>
      <c r="ADA151" s="163"/>
      <c r="ADB151" s="163"/>
      <c r="ADC151" s="163"/>
      <c r="ADD151" s="163"/>
      <c r="ADE151" s="163"/>
      <c r="ADF151" s="163"/>
      <c r="ADG151" s="163"/>
      <c r="ADH151" s="163"/>
      <c r="ADI151" s="163"/>
      <c r="ADJ151" s="163"/>
      <c r="ADK151" s="163"/>
      <c r="ADL151" s="163"/>
      <c r="ADM151" s="163"/>
      <c r="ADN151" s="163"/>
      <c r="ADO151" s="163"/>
      <c r="ADP151" s="163"/>
      <c r="ADQ151" s="163"/>
      <c r="ADR151" s="163"/>
      <c r="ADS151" s="163"/>
      <c r="ADT151" s="163"/>
      <c r="ADU151" s="163"/>
      <c r="ADV151" s="163"/>
      <c r="ADW151" s="163"/>
      <c r="ADX151" s="163"/>
      <c r="ADY151" s="163"/>
      <c r="ADZ151" s="163"/>
      <c r="AEA151" s="163"/>
      <c r="AEB151" s="163"/>
      <c r="AEC151" s="163"/>
      <c r="AED151" s="163"/>
      <c r="AEE151" s="163"/>
      <c r="AEF151" s="163"/>
      <c r="AEG151" s="163"/>
      <c r="AEH151" s="163"/>
      <c r="AEI151" s="163"/>
      <c r="AEJ151" s="163"/>
      <c r="AEK151" s="163"/>
      <c r="AEL151" s="163"/>
      <c r="AEM151" s="163"/>
      <c r="AEN151" s="163"/>
      <c r="AEO151" s="163"/>
      <c r="AEP151" s="163"/>
      <c r="AEQ151" s="163"/>
      <c r="AER151" s="163"/>
      <c r="AES151" s="163"/>
      <c r="AET151" s="163"/>
      <c r="AEU151" s="163"/>
      <c r="AEV151" s="163"/>
      <c r="AEW151" s="163"/>
      <c r="AEX151" s="163"/>
      <c r="AEY151" s="163"/>
      <c r="AEZ151" s="163"/>
      <c r="AFA151" s="163"/>
      <c r="AFB151" s="163"/>
      <c r="AFC151" s="163"/>
      <c r="AFD151" s="163"/>
      <c r="AFE151" s="163"/>
      <c r="AFF151" s="163"/>
      <c r="AFG151" s="163"/>
      <c r="AFH151" s="163"/>
      <c r="AFI151" s="163"/>
      <c r="AFJ151" s="163"/>
      <c r="AFK151" s="163"/>
      <c r="AFL151" s="163"/>
      <c r="AFM151" s="163"/>
      <c r="AFN151" s="163"/>
      <c r="AFO151" s="163"/>
      <c r="AFP151" s="163"/>
      <c r="AFQ151" s="163"/>
      <c r="AFR151" s="163"/>
      <c r="AFS151" s="163"/>
      <c r="AFT151" s="163"/>
      <c r="AFU151" s="163"/>
      <c r="AFV151" s="163"/>
      <c r="AFW151" s="163"/>
      <c r="AFX151" s="163"/>
      <c r="AFY151" s="163"/>
      <c r="AFZ151" s="163"/>
      <c r="AGA151" s="163"/>
      <c r="AGB151" s="163"/>
      <c r="AGC151" s="163"/>
      <c r="AGD151" s="163"/>
      <c r="AGE151" s="163"/>
      <c r="AGF151" s="163"/>
      <c r="AGG151" s="163"/>
      <c r="AGH151" s="163"/>
      <c r="AGI151" s="163"/>
      <c r="AGJ151" s="163"/>
      <c r="AGK151" s="163"/>
      <c r="AGL151" s="163"/>
      <c r="AGM151" s="163"/>
      <c r="AGN151" s="163"/>
      <c r="AGO151" s="163"/>
      <c r="AGP151" s="163"/>
      <c r="AGQ151" s="163"/>
      <c r="AGR151" s="163"/>
      <c r="AGS151" s="163"/>
      <c r="AGT151" s="163"/>
      <c r="AGU151" s="163"/>
      <c r="AGV151" s="163"/>
      <c r="AGW151" s="163"/>
      <c r="AGX151" s="163"/>
      <c r="AGY151" s="163"/>
      <c r="AGZ151" s="163"/>
      <c r="AHA151" s="163"/>
      <c r="AHB151" s="163"/>
      <c r="AHC151" s="163"/>
      <c r="AHD151" s="163"/>
      <c r="AHE151" s="163"/>
      <c r="AHF151" s="163"/>
      <c r="AHG151" s="163"/>
      <c r="AHH151" s="163"/>
      <c r="AHI151" s="163"/>
      <c r="AHJ151" s="163"/>
      <c r="AHK151" s="163"/>
      <c r="AHL151" s="163"/>
      <c r="AHM151" s="163"/>
      <c r="AHN151" s="163"/>
      <c r="AHO151" s="163"/>
      <c r="AHP151" s="163"/>
      <c r="AHQ151" s="163"/>
      <c r="AHR151" s="163"/>
      <c r="AHS151" s="163"/>
      <c r="AHT151" s="163"/>
      <c r="AHU151" s="163"/>
      <c r="AHV151" s="163"/>
      <c r="AHW151" s="163"/>
      <c r="AHX151" s="163"/>
      <c r="AHY151" s="163"/>
      <c r="AHZ151" s="163"/>
      <c r="AIA151" s="163"/>
      <c r="AIB151" s="163"/>
      <c r="AIC151" s="163"/>
      <c r="AID151" s="163"/>
      <c r="AIE151" s="163"/>
      <c r="AIF151" s="163"/>
      <c r="AIG151" s="163"/>
      <c r="AIH151" s="163"/>
      <c r="AII151" s="163"/>
      <c r="AIJ151" s="163"/>
      <c r="AIK151" s="163"/>
      <c r="AIL151" s="163"/>
      <c r="AIM151" s="163"/>
      <c r="AIN151" s="163"/>
      <c r="AIO151" s="163"/>
      <c r="AIP151" s="163"/>
      <c r="AIQ151" s="163"/>
      <c r="AIR151" s="163"/>
      <c r="AIS151" s="163"/>
      <c r="AIT151" s="163"/>
      <c r="AIU151" s="163"/>
      <c r="AIV151" s="163"/>
      <c r="AIW151" s="163"/>
      <c r="AIX151" s="163"/>
      <c r="AIY151" s="163"/>
      <c r="AIZ151" s="163"/>
      <c r="AJA151" s="163"/>
      <c r="AJB151" s="163"/>
      <c r="AJC151" s="163"/>
      <c r="AJD151" s="163"/>
      <c r="AJE151" s="163"/>
      <c r="AJF151" s="163"/>
      <c r="AJG151" s="163"/>
      <c r="AJH151" s="163"/>
      <c r="AJI151" s="163"/>
      <c r="AJJ151" s="163"/>
      <c r="AJK151" s="163"/>
      <c r="AJL151" s="163"/>
      <c r="AJM151" s="163"/>
      <c r="AJN151" s="163"/>
      <c r="AJO151" s="163"/>
      <c r="AJP151" s="163"/>
      <c r="AJQ151" s="163"/>
      <c r="AJR151" s="163"/>
      <c r="AJS151" s="163"/>
      <c r="AJT151" s="163"/>
      <c r="AJU151" s="163"/>
      <c r="AJV151" s="163"/>
      <c r="AJW151" s="163"/>
      <c r="AJX151" s="163"/>
      <c r="AJY151" s="163"/>
      <c r="AJZ151" s="163"/>
      <c r="AKA151" s="163"/>
      <c r="AKB151" s="163"/>
      <c r="AKC151" s="163"/>
      <c r="AKD151" s="163"/>
      <c r="AKE151" s="163"/>
      <c r="AKF151" s="163"/>
      <c r="AKG151" s="163"/>
      <c r="AKH151" s="163"/>
      <c r="AKI151" s="163"/>
      <c r="AKJ151" s="163"/>
      <c r="AKK151" s="163"/>
      <c r="AKL151" s="163"/>
      <c r="AKM151" s="163"/>
      <c r="AKN151" s="163"/>
      <c r="AKO151" s="163"/>
      <c r="AKP151" s="163"/>
      <c r="AKQ151" s="163"/>
      <c r="AKR151" s="163"/>
      <c r="AKS151" s="163"/>
      <c r="AKT151" s="163"/>
      <c r="AKU151" s="163"/>
      <c r="AKV151" s="163"/>
      <c r="AKW151" s="163"/>
      <c r="AKX151" s="163"/>
      <c r="AKY151" s="163"/>
      <c r="AKZ151" s="163"/>
      <c r="ALA151" s="163"/>
      <c r="ALB151" s="163"/>
      <c r="ALC151" s="163"/>
      <c r="ALD151" s="163"/>
      <c r="ALE151" s="163"/>
      <c r="ALF151" s="163"/>
      <c r="ALG151" s="163"/>
      <c r="ALH151" s="163"/>
      <c r="ALI151" s="163"/>
      <c r="ALJ151" s="163"/>
      <c r="ALK151" s="163"/>
      <c r="ALL151" s="163"/>
      <c r="ALM151" s="163"/>
      <c r="ALN151" s="163"/>
      <c r="ALO151" s="163"/>
      <c r="ALP151" s="163"/>
      <c r="ALQ151" s="163"/>
      <c r="ALR151" s="163"/>
      <c r="ALS151" s="163"/>
      <c r="ALT151" s="163"/>
      <c r="ALU151" s="163"/>
      <c r="ALV151" s="163"/>
      <c r="ALW151" s="163"/>
      <c r="ALX151" s="163"/>
      <c r="ALY151" s="163"/>
      <c r="ALZ151" s="163"/>
      <c r="AMA151" s="163"/>
      <c r="AMB151" s="163"/>
      <c r="AMC151" s="163"/>
      <c r="AMD151" s="163"/>
      <c r="AME151" s="163"/>
      <c r="AMF151" s="163"/>
      <c r="AMG151" s="163"/>
      <c r="AMH151" s="163"/>
      <c r="AMI151" s="163"/>
      <c r="AMJ151" s="163"/>
      <c r="AMK151" s="163"/>
      <c r="AML151" s="163"/>
      <c r="AMM151" s="163"/>
      <c r="AMN151" s="163"/>
      <c r="AMO151" s="163"/>
      <c r="AMP151" s="163"/>
      <c r="AMQ151" s="163"/>
      <c r="AMR151" s="163"/>
      <c r="AMS151" s="163"/>
      <c r="AMT151" s="163"/>
      <c r="AMU151" s="163"/>
      <c r="AMV151" s="163"/>
      <c r="AMW151" s="163"/>
      <c r="AMX151" s="163"/>
      <c r="AMY151" s="163"/>
      <c r="AMZ151" s="163"/>
      <c r="ANA151" s="163"/>
      <c r="ANB151" s="163"/>
      <c r="ANC151" s="163"/>
      <c r="AND151" s="163"/>
      <c r="ANE151" s="163"/>
      <c r="ANF151" s="163"/>
      <c r="ANG151" s="163"/>
      <c r="ANH151" s="163"/>
      <c r="ANI151" s="163"/>
      <c r="ANJ151" s="163"/>
      <c r="ANK151" s="163"/>
      <c r="ANL151" s="163"/>
      <c r="ANM151" s="163"/>
      <c r="ANN151" s="163"/>
      <c r="ANO151" s="163"/>
      <c r="ANP151" s="163"/>
      <c r="ANQ151" s="163"/>
      <c r="ANR151" s="163"/>
      <c r="ANS151" s="163"/>
      <c r="ANT151" s="163"/>
      <c r="ANU151" s="163"/>
      <c r="ANV151" s="163"/>
      <c r="ANW151" s="163"/>
      <c r="ANX151" s="163"/>
      <c r="ANY151" s="163"/>
      <c r="ANZ151" s="163"/>
      <c r="AOA151" s="163"/>
      <c r="AOB151" s="163"/>
      <c r="AOC151" s="163"/>
      <c r="AOD151" s="163"/>
      <c r="AOE151" s="163"/>
      <c r="AOF151" s="163"/>
      <c r="AOG151" s="163"/>
      <c r="AOH151" s="163"/>
      <c r="AOI151" s="163"/>
      <c r="AOJ151" s="163"/>
      <c r="AOK151" s="163"/>
      <c r="AOL151" s="163"/>
      <c r="AOM151" s="163"/>
      <c r="AON151" s="163"/>
      <c r="AOO151" s="163"/>
      <c r="AOP151" s="163"/>
      <c r="AOQ151" s="163"/>
      <c r="AOR151" s="163"/>
      <c r="AOS151" s="163"/>
      <c r="AOT151" s="163"/>
      <c r="AOU151" s="163"/>
      <c r="AOV151" s="163"/>
      <c r="AOW151" s="163"/>
      <c r="AOX151" s="163"/>
      <c r="AOY151" s="163"/>
      <c r="AOZ151" s="163"/>
      <c r="APA151" s="163"/>
      <c r="APB151" s="163"/>
      <c r="APC151" s="163"/>
      <c r="APD151" s="163"/>
      <c r="APE151" s="163"/>
      <c r="APF151" s="163"/>
      <c r="APG151" s="163"/>
      <c r="APH151" s="163"/>
      <c r="API151" s="163"/>
      <c r="APJ151" s="163"/>
      <c r="APK151" s="163"/>
      <c r="APL151" s="163"/>
      <c r="APM151" s="163"/>
      <c r="APN151" s="163"/>
      <c r="APO151" s="163"/>
      <c r="APP151" s="163"/>
      <c r="APQ151" s="163"/>
      <c r="APR151" s="163"/>
      <c r="APS151" s="163"/>
      <c r="APT151" s="163"/>
      <c r="APU151" s="163"/>
      <c r="APV151" s="163"/>
      <c r="APW151" s="163"/>
      <c r="APX151" s="163"/>
      <c r="APY151" s="163"/>
      <c r="APZ151" s="163"/>
      <c r="AQA151" s="163"/>
      <c r="AQB151" s="163"/>
      <c r="AQC151" s="163"/>
      <c r="AQD151" s="163"/>
      <c r="AQE151" s="163"/>
      <c r="AQF151" s="163"/>
      <c r="AQG151" s="163"/>
      <c r="AQH151" s="163"/>
      <c r="AQI151" s="163"/>
      <c r="AQJ151" s="163"/>
      <c r="AQK151" s="163"/>
      <c r="AQL151" s="163"/>
      <c r="AQM151" s="163"/>
      <c r="AQN151" s="163"/>
      <c r="AQO151" s="163"/>
      <c r="AQP151" s="163"/>
      <c r="AQQ151" s="163"/>
      <c r="AQR151" s="163"/>
      <c r="AQS151" s="163"/>
      <c r="AQT151" s="163"/>
      <c r="AQU151" s="163"/>
      <c r="AQV151" s="163"/>
      <c r="AQW151" s="163"/>
      <c r="AQX151" s="163"/>
      <c r="AQY151" s="163"/>
      <c r="AQZ151" s="163"/>
      <c r="ARA151" s="163"/>
      <c r="ARB151" s="163"/>
      <c r="ARC151" s="163"/>
      <c r="ARD151" s="163"/>
      <c r="ARE151" s="163"/>
      <c r="ARF151" s="163"/>
      <c r="ARG151" s="163"/>
      <c r="ARH151" s="163"/>
      <c r="ARI151" s="163"/>
      <c r="ARJ151" s="163"/>
      <c r="ARK151" s="163"/>
      <c r="ARL151" s="163"/>
      <c r="ARM151" s="163"/>
      <c r="ARN151" s="163"/>
      <c r="ARO151" s="163"/>
      <c r="ARP151" s="163"/>
      <c r="ARQ151" s="163"/>
      <c r="ARR151" s="163"/>
      <c r="ARS151" s="163"/>
      <c r="ART151" s="163"/>
      <c r="ARU151" s="163"/>
      <c r="ARV151" s="163"/>
      <c r="ARW151" s="163"/>
      <c r="ARX151" s="163"/>
      <c r="ARY151" s="163"/>
      <c r="ARZ151" s="163"/>
      <c r="ASA151" s="163"/>
      <c r="ASB151" s="163"/>
      <c r="ASC151" s="163"/>
      <c r="ASD151" s="163"/>
      <c r="ASE151" s="163"/>
      <c r="ASF151" s="163"/>
      <c r="ASG151" s="163"/>
      <c r="ASH151" s="163"/>
      <c r="ASI151" s="163"/>
      <c r="ASJ151" s="163"/>
      <c r="ASK151" s="163"/>
      <c r="ASL151" s="163"/>
      <c r="ASM151" s="163"/>
      <c r="ASN151" s="163"/>
      <c r="ASO151" s="163"/>
      <c r="ASP151" s="163"/>
      <c r="ASQ151" s="163"/>
      <c r="ASR151" s="163"/>
      <c r="ASS151" s="163"/>
      <c r="AST151" s="163"/>
      <c r="ASU151" s="163"/>
      <c r="ASV151" s="163"/>
      <c r="ASW151" s="163"/>
      <c r="ASX151" s="163"/>
      <c r="ASY151" s="163"/>
      <c r="ASZ151" s="163"/>
      <c r="ATA151" s="163"/>
      <c r="ATB151" s="163"/>
      <c r="ATC151" s="163"/>
      <c r="ATD151" s="163"/>
      <c r="ATE151" s="163"/>
      <c r="ATF151" s="163"/>
      <c r="ATG151" s="163"/>
      <c r="ATH151" s="163"/>
      <c r="ATI151" s="163"/>
      <c r="ATJ151" s="163"/>
      <c r="ATK151" s="163"/>
      <c r="ATL151" s="163"/>
      <c r="ATM151" s="163"/>
      <c r="ATN151" s="163"/>
      <c r="ATO151" s="163"/>
      <c r="ATP151" s="163"/>
      <c r="ATQ151" s="163"/>
      <c r="ATR151" s="163"/>
      <c r="ATS151" s="163"/>
      <c r="ATT151" s="163"/>
      <c r="ATU151" s="163"/>
      <c r="ATV151" s="163"/>
      <c r="ATW151" s="163"/>
      <c r="ATX151" s="163"/>
      <c r="ATY151" s="163"/>
      <c r="ATZ151" s="163"/>
      <c r="AUA151" s="163"/>
      <c r="AUB151" s="163"/>
      <c r="AUC151" s="163"/>
      <c r="AUD151" s="163"/>
      <c r="AUE151" s="163"/>
      <c r="AUF151" s="163"/>
      <c r="AUG151" s="163"/>
      <c r="AUH151" s="163"/>
      <c r="AUI151" s="163"/>
      <c r="AUJ151" s="163"/>
      <c r="AUK151" s="163"/>
      <c r="AUL151" s="163"/>
      <c r="AUM151" s="163"/>
      <c r="AUN151" s="163"/>
      <c r="AUO151" s="163"/>
      <c r="AUP151" s="163"/>
      <c r="AUQ151" s="163"/>
      <c r="AUR151" s="163"/>
      <c r="AUS151" s="163"/>
      <c r="AUT151" s="163"/>
      <c r="AUU151" s="163"/>
      <c r="AUV151" s="163"/>
      <c r="AUW151" s="163"/>
      <c r="AUX151" s="163"/>
      <c r="AUY151" s="163"/>
      <c r="AUZ151" s="163"/>
      <c r="AVA151" s="163"/>
      <c r="AVB151" s="163"/>
      <c r="AVC151" s="163"/>
      <c r="AVD151" s="163"/>
      <c r="AVE151" s="163"/>
      <c r="AVF151" s="163"/>
      <c r="AVG151" s="163"/>
      <c r="AVH151" s="163"/>
      <c r="AVI151" s="163"/>
      <c r="AVJ151" s="163"/>
      <c r="AVK151" s="163"/>
      <c r="AVL151" s="163"/>
      <c r="AVM151" s="163"/>
      <c r="AVN151" s="163"/>
      <c r="AVO151" s="163"/>
      <c r="AVP151" s="163"/>
      <c r="AVQ151" s="163"/>
      <c r="AVR151" s="163"/>
      <c r="AVS151" s="163"/>
      <c r="AVT151" s="163"/>
      <c r="AVU151" s="163"/>
      <c r="AVV151" s="163"/>
      <c r="AVW151" s="163"/>
      <c r="AVX151" s="163"/>
      <c r="AVY151" s="163"/>
      <c r="AVZ151" s="163"/>
      <c r="AWA151" s="163"/>
      <c r="AWB151" s="163"/>
      <c r="AWC151" s="163"/>
      <c r="AWD151" s="163"/>
      <c r="AWE151" s="163"/>
      <c r="AWF151" s="163"/>
      <c r="AWG151" s="163"/>
      <c r="AWH151" s="163"/>
      <c r="AWI151" s="163"/>
      <c r="AWJ151" s="163"/>
      <c r="AWK151" s="163"/>
      <c r="AWL151" s="163"/>
      <c r="AWM151" s="163"/>
      <c r="AWN151" s="163"/>
      <c r="AWO151" s="163"/>
      <c r="AWP151" s="163"/>
      <c r="AWQ151" s="163"/>
      <c r="AWR151" s="163"/>
      <c r="AWS151" s="163"/>
      <c r="AWT151" s="163"/>
      <c r="AWU151" s="163"/>
      <c r="AWV151" s="163"/>
      <c r="AWW151" s="163"/>
      <c r="AWX151" s="163"/>
      <c r="AWY151" s="163"/>
      <c r="AWZ151" s="163"/>
      <c r="AXA151" s="163"/>
      <c r="AXB151" s="163"/>
      <c r="AXC151" s="163"/>
      <c r="AXD151" s="163"/>
      <c r="AXE151" s="163"/>
      <c r="AXF151" s="163"/>
      <c r="AXG151" s="163"/>
      <c r="AXH151" s="163"/>
      <c r="AXI151" s="163"/>
      <c r="AXJ151" s="163"/>
      <c r="AXK151" s="163"/>
      <c r="AXL151" s="163"/>
      <c r="AXM151" s="163"/>
      <c r="AXN151" s="163"/>
      <c r="AXO151" s="163"/>
      <c r="AXP151" s="163"/>
      <c r="AXQ151" s="163"/>
      <c r="AXR151" s="163"/>
      <c r="AXS151" s="163"/>
      <c r="AXT151" s="163"/>
      <c r="AXU151" s="163"/>
      <c r="AXV151" s="163"/>
      <c r="AXW151" s="163"/>
      <c r="AXX151" s="163"/>
      <c r="AXY151" s="163"/>
      <c r="AXZ151" s="163"/>
      <c r="AYA151" s="163"/>
      <c r="AYB151" s="163"/>
      <c r="AYC151" s="163"/>
      <c r="AYD151" s="163"/>
      <c r="AYE151" s="163"/>
      <c r="AYF151" s="163"/>
      <c r="AYG151" s="163"/>
      <c r="AYH151" s="163"/>
      <c r="AYI151" s="163"/>
      <c r="AYJ151" s="163"/>
      <c r="AYK151" s="163"/>
      <c r="AYL151" s="163"/>
      <c r="AYM151" s="163"/>
      <c r="AYN151" s="163"/>
      <c r="AYO151" s="163"/>
      <c r="AYP151" s="163"/>
      <c r="AYQ151" s="163"/>
      <c r="AYR151" s="163"/>
      <c r="AYS151" s="163"/>
      <c r="AYT151" s="163"/>
      <c r="AYU151" s="163"/>
      <c r="AYV151" s="163"/>
      <c r="AYW151" s="163"/>
      <c r="AYX151" s="163"/>
      <c r="AYY151" s="163"/>
      <c r="AYZ151" s="163"/>
      <c r="AZA151" s="163"/>
      <c r="AZB151" s="163"/>
      <c r="AZC151" s="163"/>
      <c r="AZD151" s="163"/>
      <c r="AZE151" s="163"/>
      <c r="AZF151" s="163"/>
      <c r="AZG151" s="163"/>
      <c r="AZH151" s="163"/>
      <c r="AZI151" s="163"/>
      <c r="AZJ151" s="163"/>
      <c r="AZK151" s="163"/>
      <c r="AZL151" s="163"/>
      <c r="AZM151" s="163"/>
      <c r="AZN151" s="163"/>
      <c r="AZO151" s="163"/>
      <c r="AZP151" s="163"/>
      <c r="AZQ151" s="163"/>
      <c r="AZR151" s="163"/>
      <c r="AZS151" s="163"/>
      <c r="AZT151" s="163"/>
      <c r="AZU151" s="163"/>
      <c r="AZV151" s="163"/>
      <c r="AZW151" s="163"/>
      <c r="AZX151" s="163"/>
      <c r="AZY151" s="163"/>
      <c r="AZZ151" s="163"/>
      <c r="BAA151" s="163"/>
      <c r="BAB151" s="163"/>
      <c r="BAC151" s="163"/>
      <c r="BAD151" s="163"/>
      <c r="BAE151" s="163"/>
      <c r="BAF151" s="163"/>
      <c r="BAG151" s="163"/>
      <c r="BAH151" s="163"/>
      <c r="BAI151" s="163"/>
      <c r="BAJ151" s="163"/>
      <c r="BAK151" s="163"/>
      <c r="BAL151" s="163"/>
      <c r="BAM151" s="163"/>
      <c r="BAN151" s="163"/>
      <c r="BAO151" s="163"/>
      <c r="BAP151" s="163"/>
      <c r="BAQ151" s="163"/>
      <c r="BAR151" s="163"/>
      <c r="BAS151" s="163"/>
      <c r="BAT151" s="163"/>
      <c r="BAU151" s="163"/>
      <c r="BAV151" s="163"/>
      <c r="BAW151" s="163"/>
      <c r="BAX151" s="163"/>
      <c r="BAY151" s="163"/>
      <c r="BAZ151" s="163"/>
      <c r="BBA151" s="163"/>
      <c r="BBB151" s="163"/>
      <c r="BBC151" s="163"/>
      <c r="BBD151" s="163"/>
      <c r="BBE151" s="163"/>
      <c r="BBF151" s="163"/>
      <c r="BBG151" s="163"/>
      <c r="BBH151" s="163"/>
      <c r="BBI151" s="163"/>
      <c r="BBJ151" s="163"/>
      <c r="BBK151" s="163"/>
      <c r="BBL151" s="163"/>
      <c r="BBM151" s="163"/>
      <c r="BBN151" s="163"/>
      <c r="BBO151" s="163"/>
      <c r="BBP151" s="163"/>
      <c r="BBQ151" s="163"/>
      <c r="BBR151" s="163"/>
      <c r="BBS151" s="163"/>
      <c r="BBT151" s="163"/>
      <c r="BBU151" s="163"/>
      <c r="BBV151" s="163"/>
      <c r="BBW151" s="163"/>
      <c r="BBX151" s="163"/>
      <c r="BBY151" s="163"/>
      <c r="BBZ151" s="163"/>
      <c r="BCA151" s="163"/>
      <c r="BCB151" s="163"/>
      <c r="BCC151" s="163"/>
      <c r="BCD151" s="163"/>
      <c r="BCE151" s="163"/>
      <c r="BCF151" s="163"/>
      <c r="BCG151" s="163"/>
      <c r="BCH151" s="163"/>
      <c r="BCI151" s="163"/>
      <c r="BCJ151" s="163"/>
      <c r="BCK151" s="163"/>
      <c r="BCL151" s="163"/>
      <c r="BCM151" s="163"/>
      <c r="BCN151" s="163"/>
      <c r="BCO151" s="163"/>
      <c r="BCP151" s="163"/>
      <c r="BCQ151" s="163"/>
      <c r="BCR151" s="163"/>
      <c r="BCS151" s="163"/>
      <c r="BCT151" s="163"/>
      <c r="BCU151" s="163"/>
      <c r="BCV151" s="163"/>
      <c r="BCW151" s="163"/>
      <c r="BCX151" s="163"/>
      <c r="BCY151" s="163"/>
      <c r="BCZ151" s="163"/>
      <c r="BDA151" s="163"/>
      <c r="BDB151" s="163"/>
      <c r="BDC151" s="163"/>
      <c r="BDD151" s="163"/>
      <c r="BDE151" s="163"/>
      <c r="BDF151" s="163"/>
      <c r="BDG151" s="163"/>
      <c r="BDH151" s="163"/>
      <c r="BDI151" s="163"/>
      <c r="BDJ151" s="163"/>
      <c r="BDK151" s="163"/>
      <c r="BDL151" s="163"/>
      <c r="BDM151" s="163"/>
      <c r="BDN151" s="163"/>
      <c r="BDO151" s="163"/>
      <c r="BDP151" s="163"/>
      <c r="BDQ151" s="163"/>
      <c r="BDR151" s="163"/>
      <c r="BDS151" s="163"/>
      <c r="BDT151" s="163"/>
      <c r="BDU151" s="163"/>
      <c r="BDV151" s="163"/>
      <c r="BDW151" s="163"/>
      <c r="BDX151" s="163"/>
      <c r="BDY151" s="163"/>
      <c r="BDZ151" s="163"/>
      <c r="BEA151" s="163"/>
      <c r="BEB151" s="163"/>
      <c r="BEC151" s="163"/>
      <c r="BED151" s="163"/>
      <c r="BEE151" s="163"/>
      <c r="BEF151" s="163"/>
      <c r="BEG151" s="163"/>
      <c r="BEH151" s="163"/>
      <c r="BEI151" s="163"/>
      <c r="BEJ151" s="163"/>
      <c r="BEK151" s="163"/>
      <c r="BEL151" s="163"/>
      <c r="BEM151" s="163"/>
      <c r="BEN151" s="163"/>
      <c r="BEO151" s="163"/>
      <c r="BEP151" s="163"/>
      <c r="BEQ151" s="163"/>
      <c r="BER151" s="163"/>
      <c r="BES151" s="163"/>
      <c r="BET151" s="163"/>
      <c r="BEU151" s="163"/>
      <c r="BEV151" s="163"/>
      <c r="BEW151" s="163"/>
      <c r="BEX151" s="163"/>
      <c r="BEY151" s="163"/>
      <c r="BEZ151" s="163"/>
      <c r="BFA151" s="163"/>
      <c r="BFB151" s="163"/>
      <c r="BFC151" s="163"/>
      <c r="BFD151" s="163"/>
      <c r="BFE151" s="163"/>
      <c r="BFF151" s="163"/>
      <c r="BFG151" s="163"/>
      <c r="BFH151" s="163"/>
      <c r="BFI151" s="163"/>
      <c r="BFJ151" s="163"/>
      <c r="BFK151" s="163"/>
      <c r="BFL151" s="163"/>
      <c r="BFM151" s="163"/>
      <c r="BFN151" s="163"/>
      <c r="BFO151" s="163"/>
      <c r="BFP151" s="163"/>
      <c r="BFQ151" s="163"/>
      <c r="BFR151" s="163"/>
      <c r="BFS151" s="163"/>
      <c r="BFT151" s="163"/>
      <c r="BFU151" s="163"/>
      <c r="BFV151" s="163"/>
      <c r="BFW151" s="163"/>
      <c r="BFX151" s="163"/>
      <c r="BFY151" s="163"/>
      <c r="BFZ151" s="163"/>
      <c r="BGA151" s="163"/>
      <c r="BGB151" s="163"/>
      <c r="BGC151" s="163"/>
      <c r="BGD151" s="163"/>
      <c r="BGE151" s="163"/>
      <c r="BGF151" s="163"/>
      <c r="BGG151" s="163"/>
      <c r="BGH151" s="163"/>
      <c r="BGI151" s="163"/>
      <c r="BGJ151" s="163"/>
      <c r="BGK151" s="163"/>
      <c r="BGL151" s="163"/>
      <c r="BGM151" s="163"/>
      <c r="BGN151" s="163"/>
      <c r="BGO151" s="163"/>
      <c r="BGP151" s="163"/>
      <c r="BGQ151" s="163"/>
      <c r="BGR151" s="163"/>
      <c r="BGS151" s="163"/>
      <c r="BGT151" s="163"/>
      <c r="BGU151" s="163"/>
      <c r="BGV151" s="163"/>
      <c r="BGW151" s="163"/>
      <c r="BGX151" s="163"/>
      <c r="BGY151" s="163"/>
      <c r="BGZ151" s="163"/>
      <c r="BHA151" s="163"/>
      <c r="BHB151" s="163"/>
      <c r="BHC151" s="163"/>
      <c r="BHD151" s="163"/>
      <c r="BHE151" s="163"/>
      <c r="BHF151" s="163"/>
      <c r="BHG151" s="163"/>
      <c r="BHH151" s="163"/>
      <c r="BHI151" s="163"/>
      <c r="BHJ151" s="163"/>
      <c r="BHK151" s="163"/>
      <c r="BHL151" s="163"/>
      <c r="BHM151" s="163"/>
      <c r="BHN151" s="163"/>
      <c r="BHO151" s="163"/>
      <c r="BHP151" s="163"/>
      <c r="BHQ151" s="163"/>
      <c r="BHR151" s="163"/>
      <c r="BHS151" s="163"/>
      <c r="BHT151" s="163"/>
      <c r="BHU151" s="163"/>
      <c r="BHV151" s="163"/>
      <c r="BHW151" s="163"/>
      <c r="BHX151" s="163"/>
      <c r="BHY151" s="163"/>
      <c r="BHZ151" s="163"/>
      <c r="BIA151" s="163"/>
      <c r="BIB151" s="163"/>
      <c r="BIC151" s="163"/>
      <c r="BID151" s="163"/>
      <c r="BIE151" s="163"/>
      <c r="BIF151" s="163"/>
      <c r="BIG151" s="163"/>
      <c r="BIH151" s="163"/>
      <c r="BII151" s="163"/>
      <c r="BIJ151" s="163"/>
      <c r="BIK151" s="163"/>
      <c r="BIL151" s="163"/>
      <c r="BIM151" s="163"/>
      <c r="BIN151" s="163"/>
      <c r="BIO151" s="163"/>
      <c r="BIP151" s="163"/>
      <c r="BIQ151" s="163"/>
      <c r="BIR151" s="163"/>
      <c r="BIS151" s="163"/>
      <c r="BIT151" s="163"/>
      <c r="BIU151" s="163"/>
      <c r="BIV151" s="163"/>
      <c r="BIW151" s="163"/>
      <c r="BIX151" s="163"/>
      <c r="BIY151" s="163"/>
      <c r="BIZ151" s="163"/>
      <c r="BJA151" s="163"/>
      <c r="BJB151" s="163"/>
      <c r="BJC151" s="163"/>
      <c r="BJD151" s="163"/>
      <c r="BJE151" s="163"/>
      <c r="BJF151" s="163"/>
      <c r="BJG151" s="163"/>
      <c r="BJH151" s="163"/>
      <c r="BJI151" s="163"/>
      <c r="BJJ151" s="163"/>
      <c r="BJK151" s="163"/>
      <c r="BJL151" s="163"/>
      <c r="BJM151" s="163"/>
      <c r="BJN151" s="163"/>
      <c r="BJO151" s="163"/>
      <c r="BJP151" s="163"/>
      <c r="BJQ151" s="163"/>
      <c r="BJR151" s="163"/>
      <c r="BJS151" s="163"/>
      <c r="BJT151" s="163"/>
      <c r="BJU151" s="163"/>
      <c r="BJV151" s="163"/>
      <c r="BJW151" s="163"/>
      <c r="BJX151" s="163"/>
      <c r="BJY151" s="163"/>
      <c r="BJZ151" s="163"/>
      <c r="BKA151" s="163"/>
      <c r="BKB151" s="163"/>
      <c r="BKC151" s="163"/>
      <c r="BKD151" s="163"/>
      <c r="BKE151" s="163"/>
      <c r="BKF151" s="163"/>
      <c r="BKG151" s="163"/>
      <c r="BKH151" s="163"/>
      <c r="BKI151" s="163"/>
      <c r="BKJ151" s="163"/>
      <c r="BKK151" s="163"/>
      <c r="BKL151" s="163"/>
      <c r="BKM151" s="163"/>
      <c r="BKN151" s="163"/>
      <c r="BKO151" s="163"/>
      <c r="BKP151" s="163"/>
      <c r="BKQ151" s="163"/>
      <c r="BKR151" s="163"/>
      <c r="BKS151" s="163"/>
      <c r="BKT151" s="163"/>
      <c r="BKU151" s="163"/>
      <c r="BKV151" s="163"/>
      <c r="BKW151" s="163"/>
      <c r="BKX151" s="163"/>
      <c r="BKY151" s="163"/>
      <c r="BKZ151" s="163"/>
      <c r="BLA151" s="163"/>
      <c r="BLB151" s="163"/>
      <c r="BLC151" s="163"/>
      <c r="BLD151" s="163"/>
      <c r="BLE151" s="163"/>
      <c r="BLF151" s="163"/>
      <c r="BLG151" s="163"/>
      <c r="BLH151" s="163"/>
      <c r="BLI151" s="163"/>
      <c r="BLJ151" s="163"/>
      <c r="BLK151" s="163"/>
      <c r="BLL151" s="163"/>
      <c r="BLM151" s="163"/>
      <c r="BLN151" s="163"/>
      <c r="BLO151" s="163"/>
      <c r="BLP151" s="163"/>
      <c r="BLQ151" s="163"/>
      <c r="BLR151" s="163"/>
      <c r="BLS151" s="163"/>
      <c r="BLT151" s="163"/>
      <c r="BLU151" s="163"/>
      <c r="BLV151" s="163"/>
      <c r="BLW151" s="163"/>
      <c r="BLX151" s="163"/>
      <c r="BLY151" s="163"/>
      <c r="BLZ151" s="163"/>
      <c r="BMA151" s="163"/>
      <c r="BMB151" s="163"/>
      <c r="BMC151" s="163"/>
      <c r="BMD151" s="163"/>
      <c r="BME151" s="163"/>
      <c r="BMF151" s="163"/>
      <c r="BMG151" s="163"/>
      <c r="BMH151" s="163"/>
      <c r="BMI151" s="163"/>
      <c r="BMJ151" s="163"/>
      <c r="BMK151" s="163"/>
      <c r="BML151" s="163"/>
      <c r="BMM151" s="163"/>
      <c r="BMN151" s="163"/>
      <c r="BMO151" s="163"/>
      <c r="BMP151" s="163"/>
      <c r="BMQ151" s="163"/>
      <c r="BMR151" s="163"/>
      <c r="BMS151" s="163"/>
      <c r="BMT151" s="163"/>
      <c r="BMU151" s="163"/>
      <c r="BMV151" s="163"/>
      <c r="BMW151" s="163"/>
      <c r="BMX151" s="163"/>
      <c r="BMY151" s="163"/>
      <c r="BMZ151" s="163"/>
      <c r="BNA151" s="163"/>
      <c r="BNB151" s="163"/>
      <c r="BNC151" s="163"/>
      <c r="BND151" s="163"/>
      <c r="BNE151" s="163"/>
      <c r="BNF151" s="163"/>
      <c r="BNG151" s="163"/>
      <c r="BNH151" s="163"/>
      <c r="BNI151" s="163"/>
      <c r="BNJ151" s="163"/>
      <c r="BNK151" s="163"/>
      <c r="BNL151" s="163"/>
      <c r="BNM151" s="163"/>
      <c r="BNN151" s="163"/>
      <c r="BNO151" s="163"/>
      <c r="BNP151" s="163"/>
      <c r="BNQ151" s="163"/>
      <c r="BNR151" s="163"/>
      <c r="BNS151" s="163"/>
      <c r="BNT151" s="163"/>
      <c r="BNU151" s="163"/>
      <c r="BNV151" s="163"/>
      <c r="BNW151" s="163"/>
      <c r="BNX151" s="163"/>
      <c r="BNY151" s="163"/>
      <c r="BNZ151" s="163"/>
      <c r="BOA151" s="163"/>
      <c r="BOB151" s="163"/>
      <c r="BOC151" s="163"/>
      <c r="BOD151" s="163"/>
      <c r="BOE151" s="163"/>
      <c r="BOF151" s="163"/>
      <c r="BOG151" s="163"/>
      <c r="BOH151" s="163"/>
      <c r="BOI151" s="163"/>
      <c r="BOJ151" s="163"/>
      <c r="BOK151" s="163"/>
      <c r="BOL151" s="163"/>
      <c r="BOM151" s="163"/>
      <c r="BON151" s="163"/>
      <c r="BOO151" s="163"/>
      <c r="BOP151" s="163"/>
      <c r="BOQ151" s="163"/>
      <c r="BOR151" s="163"/>
      <c r="BOS151" s="163"/>
      <c r="BOT151" s="163"/>
      <c r="BOU151" s="163"/>
      <c r="BOV151" s="163"/>
      <c r="BOW151" s="163"/>
      <c r="BOX151" s="163"/>
      <c r="BOY151" s="163"/>
      <c r="BOZ151" s="163"/>
      <c r="BPA151" s="163"/>
      <c r="BPB151" s="163"/>
      <c r="BPC151" s="163"/>
      <c r="BPD151" s="163"/>
      <c r="BPE151" s="163"/>
      <c r="BPF151" s="163"/>
      <c r="BPG151" s="163"/>
      <c r="BPH151" s="163"/>
      <c r="BPI151" s="163"/>
      <c r="BPJ151" s="163"/>
      <c r="BPK151" s="163"/>
      <c r="BPL151" s="163"/>
      <c r="BPM151" s="163"/>
      <c r="BPN151" s="163"/>
      <c r="BPO151" s="163"/>
      <c r="BPP151" s="163"/>
      <c r="BPQ151" s="163"/>
      <c r="BPR151" s="163"/>
      <c r="BPS151" s="163"/>
      <c r="BPT151" s="163"/>
      <c r="BPU151" s="163"/>
      <c r="BPV151" s="163"/>
      <c r="BPW151" s="163"/>
      <c r="BPX151" s="163"/>
      <c r="BPY151" s="163"/>
      <c r="BPZ151" s="163"/>
      <c r="BQA151" s="163"/>
      <c r="BQB151" s="163"/>
      <c r="BQC151" s="163"/>
      <c r="BQD151" s="163"/>
      <c r="BQE151" s="163"/>
      <c r="BQF151" s="163"/>
      <c r="BQG151" s="163"/>
      <c r="BQH151" s="163"/>
      <c r="BQI151" s="163"/>
      <c r="BQJ151" s="163"/>
      <c r="BQK151" s="163"/>
      <c r="BQL151" s="163"/>
      <c r="BQM151" s="163"/>
      <c r="BQN151" s="163"/>
      <c r="BQO151" s="163"/>
      <c r="BQP151" s="163"/>
      <c r="BQQ151" s="163"/>
      <c r="BQR151" s="163"/>
      <c r="BQS151" s="163"/>
      <c r="BQT151" s="163"/>
      <c r="BQU151" s="163"/>
      <c r="BQV151" s="163"/>
      <c r="BQW151" s="163"/>
    </row>
    <row r="152" spans="1:1817" s="99" customFormat="1" ht="63.75" hidden="1" x14ac:dyDescent="0.25">
      <c r="A152" s="110" t="s">
        <v>255</v>
      </c>
      <c r="B152" s="110" t="s">
        <v>338</v>
      </c>
      <c r="C152" s="110" t="s">
        <v>97</v>
      </c>
      <c r="D152" s="111" t="s">
        <v>219</v>
      </c>
      <c r="E152" s="28">
        <v>25</v>
      </c>
      <c r="F152" s="111" t="s">
        <v>100</v>
      </c>
      <c r="G152" s="28">
        <v>157</v>
      </c>
      <c r="H152" s="108" t="s">
        <v>102</v>
      </c>
      <c r="I152" s="112">
        <v>371</v>
      </c>
      <c r="J152" s="113" t="s">
        <v>251</v>
      </c>
      <c r="K152" s="112">
        <v>273</v>
      </c>
      <c r="L152" s="108" t="s">
        <v>252</v>
      </c>
      <c r="M152" s="28"/>
      <c r="N152" s="112">
        <v>1164</v>
      </c>
      <c r="O152" s="112">
        <v>1</v>
      </c>
      <c r="P152" s="113" t="s">
        <v>343</v>
      </c>
      <c r="Q152" s="272" t="s">
        <v>26</v>
      </c>
      <c r="R152" s="114">
        <f t="shared" ref="R152" si="142">+SUM(S152:W152)</f>
        <v>2063</v>
      </c>
      <c r="S152" s="114">
        <v>711</v>
      </c>
      <c r="T152" s="114">
        <v>421</v>
      </c>
      <c r="U152" s="114">
        <v>421</v>
      </c>
      <c r="V152" s="114">
        <v>421</v>
      </c>
      <c r="W152" s="114">
        <v>89</v>
      </c>
      <c r="X152" s="101">
        <v>80</v>
      </c>
      <c r="Y152" s="101">
        <v>93</v>
      </c>
      <c r="Z152" s="238">
        <f>+Y152/T152</f>
        <v>0.22090261282660331</v>
      </c>
      <c r="AA152" s="101"/>
      <c r="AB152" s="101"/>
      <c r="AC152" s="238"/>
      <c r="AD152" s="101"/>
      <c r="AE152" s="101"/>
      <c r="AF152" s="238"/>
      <c r="AG152" s="101">
        <v>250</v>
      </c>
      <c r="AJ152" s="101"/>
      <c r="AK152" s="101"/>
      <c r="AL152" s="101"/>
      <c r="AM152" s="101"/>
      <c r="AN152" s="101">
        <v>421</v>
      </c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4"/>
      <c r="EF152" s="134"/>
      <c r="EG152" s="134"/>
      <c r="EH152" s="134"/>
      <c r="EI152" s="134"/>
      <c r="EJ152" s="134"/>
      <c r="EK152" s="134"/>
      <c r="EL152" s="134"/>
      <c r="EM152" s="134"/>
      <c r="EN152" s="134"/>
      <c r="EO152" s="134"/>
      <c r="EP152" s="134"/>
      <c r="EQ152" s="134"/>
      <c r="ER152" s="134"/>
      <c r="ES152" s="134"/>
      <c r="ET152" s="134"/>
      <c r="EU152" s="134"/>
      <c r="EV152" s="134"/>
      <c r="EW152" s="134"/>
      <c r="EX152" s="134"/>
      <c r="EY152" s="134"/>
      <c r="EZ152" s="134"/>
      <c r="FA152" s="134"/>
      <c r="FB152" s="134"/>
      <c r="FC152" s="134"/>
      <c r="FD152" s="134"/>
      <c r="FE152" s="134"/>
      <c r="FF152" s="134"/>
      <c r="FG152" s="134"/>
      <c r="FH152" s="134"/>
      <c r="FI152" s="134"/>
      <c r="FJ152" s="134"/>
      <c r="FK152" s="134"/>
      <c r="FL152" s="134"/>
      <c r="FM152" s="134"/>
      <c r="FN152" s="134"/>
      <c r="FO152" s="134"/>
      <c r="FP152" s="134"/>
      <c r="FQ152" s="134"/>
      <c r="FR152" s="134"/>
      <c r="FS152" s="134"/>
      <c r="FT152" s="134"/>
      <c r="FU152" s="134"/>
      <c r="FV152" s="134"/>
      <c r="FW152" s="134"/>
      <c r="FX152" s="134"/>
      <c r="FY152" s="134"/>
      <c r="FZ152" s="134"/>
      <c r="GA152" s="134"/>
      <c r="GB152" s="134"/>
      <c r="GC152" s="134"/>
      <c r="GD152" s="134"/>
      <c r="GE152" s="134"/>
      <c r="GF152" s="134"/>
      <c r="GG152" s="134"/>
      <c r="GH152" s="134"/>
      <c r="GI152" s="134"/>
      <c r="GJ152" s="134"/>
      <c r="GK152" s="134"/>
      <c r="GL152" s="134"/>
      <c r="GM152" s="134"/>
      <c r="GN152" s="134"/>
      <c r="GO152" s="134"/>
      <c r="GP152" s="134"/>
      <c r="GQ152" s="134"/>
      <c r="GR152" s="134"/>
      <c r="GS152" s="134"/>
      <c r="GT152" s="134"/>
      <c r="GU152" s="134"/>
      <c r="GV152" s="134"/>
      <c r="GW152" s="134"/>
      <c r="GX152" s="134"/>
      <c r="GY152" s="134"/>
      <c r="GZ152" s="134"/>
      <c r="HA152" s="134"/>
      <c r="HB152" s="134"/>
      <c r="HC152" s="134"/>
      <c r="HD152" s="134"/>
      <c r="HE152" s="134"/>
      <c r="HF152" s="134"/>
      <c r="HG152" s="134"/>
      <c r="HH152" s="134"/>
      <c r="HI152" s="134"/>
      <c r="HJ152" s="134"/>
      <c r="HK152" s="134"/>
      <c r="HL152" s="134"/>
      <c r="HM152" s="134"/>
      <c r="HN152" s="134"/>
      <c r="HO152" s="134"/>
      <c r="HP152" s="134"/>
      <c r="HQ152" s="134"/>
      <c r="HR152" s="134"/>
      <c r="HS152" s="134"/>
      <c r="HT152" s="134"/>
      <c r="HU152" s="134"/>
      <c r="HV152" s="134"/>
      <c r="HW152" s="134"/>
      <c r="HX152" s="134"/>
      <c r="HY152" s="134"/>
      <c r="HZ152" s="134"/>
      <c r="IA152" s="134"/>
      <c r="IB152" s="134"/>
      <c r="IC152" s="134"/>
      <c r="ID152" s="134"/>
      <c r="IE152" s="134"/>
      <c r="IF152" s="134"/>
      <c r="IG152" s="134"/>
      <c r="IH152" s="134"/>
      <c r="II152" s="134"/>
      <c r="IJ152" s="134"/>
      <c r="IK152" s="134"/>
      <c r="IL152" s="134"/>
      <c r="IM152" s="134"/>
      <c r="IN152" s="134"/>
      <c r="IO152" s="134"/>
      <c r="IP152" s="134"/>
      <c r="IQ152" s="134"/>
      <c r="IR152" s="134"/>
      <c r="IS152" s="134"/>
      <c r="IT152" s="134"/>
      <c r="IU152" s="134"/>
      <c r="IV152" s="134"/>
      <c r="IW152" s="134"/>
      <c r="IX152" s="134"/>
      <c r="IY152" s="134"/>
      <c r="IZ152" s="134"/>
      <c r="JA152" s="134"/>
      <c r="JB152" s="134"/>
      <c r="JC152" s="134"/>
      <c r="JD152" s="134"/>
      <c r="JE152" s="134"/>
      <c r="JF152" s="134"/>
      <c r="JG152" s="134"/>
      <c r="JH152" s="134"/>
      <c r="JI152" s="134"/>
      <c r="JJ152" s="134"/>
      <c r="JK152" s="134"/>
      <c r="JL152" s="134"/>
      <c r="JM152" s="134"/>
      <c r="JN152" s="134"/>
      <c r="JO152" s="134"/>
      <c r="JP152" s="134"/>
      <c r="JQ152" s="134"/>
      <c r="JR152" s="134"/>
      <c r="JS152" s="134"/>
      <c r="JT152" s="134"/>
      <c r="JU152" s="134"/>
      <c r="JV152" s="134"/>
      <c r="JW152" s="134"/>
      <c r="JX152" s="134"/>
      <c r="JY152" s="134"/>
      <c r="JZ152" s="134"/>
      <c r="KA152" s="134"/>
      <c r="KB152" s="134"/>
      <c r="KC152" s="134"/>
      <c r="KD152" s="134"/>
      <c r="KE152" s="134"/>
      <c r="KF152" s="134"/>
      <c r="KG152" s="134"/>
      <c r="KH152" s="134"/>
      <c r="KI152" s="134"/>
      <c r="KJ152" s="134"/>
      <c r="KK152" s="134"/>
      <c r="KL152" s="134"/>
      <c r="KM152" s="134"/>
      <c r="KN152" s="134"/>
      <c r="KO152" s="134"/>
      <c r="KP152" s="134"/>
      <c r="KQ152" s="134"/>
      <c r="KR152" s="134"/>
      <c r="KS152" s="134"/>
      <c r="KT152" s="134"/>
      <c r="KU152" s="134"/>
      <c r="KV152" s="134"/>
      <c r="KW152" s="134"/>
      <c r="KX152" s="134"/>
      <c r="KY152" s="134"/>
      <c r="KZ152" s="134"/>
      <c r="LA152" s="134"/>
      <c r="LB152" s="134"/>
      <c r="LC152" s="134"/>
      <c r="LD152" s="134"/>
      <c r="LE152" s="134"/>
      <c r="LF152" s="134"/>
      <c r="LG152" s="134"/>
      <c r="LH152" s="134"/>
      <c r="LI152" s="134"/>
      <c r="LJ152" s="134"/>
      <c r="LK152" s="134"/>
      <c r="LL152" s="134"/>
      <c r="LM152" s="134"/>
      <c r="LN152" s="134"/>
      <c r="LO152" s="134"/>
      <c r="LP152" s="134"/>
      <c r="LQ152" s="134"/>
      <c r="LR152" s="134"/>
      <c r="LS152" s="134"/>
      <c r="LT152" s="134"/>
      <c r="LU152" s="134"/>
      <c r="LV152" s="134"/>
      <c r="LW152" s="134"/>
      <c r="LX152" s="134"/>
      <c r="LY152" s="134"/>
      <c r="LZ152" s="134"/>
      <c r="MA152" s="134"/>
      <c r="MB152" s="134"/>
      <c r="MC152" s="134"/>
      <c r="MD152" s="134"/>
      <c r="ME152" s="134"/>
      <c r="MF152" s="134"/>
      <c r="MG152" s="134"/>
      <c r="MH152" s="134"/>
      <c r="MI152" s="134"/>
      <c r="MJ152" s="134"/>
      <c r="MK152" s="134"/>
      <c r="ML152" s="134"/>
      <c r="MM152" s="134"/>
      <c r="MN152" s="134"/>
      <c r="MO152" s="134"/>
      <c r="MP152" s="134"/>
      <c r="MQ152" s="134"/>
      <c r="MR152" s="134"/>
      <c r="MS152" s="134"/>
      <c r="MT152" s="134"/>
      <c r="MU152" s="134"/>
      <c r="MV152" s="134"/>
      <c r="MW152" s="134"/>
      <c r="MX152" s="134"/>
      <c r="MY152" s="134"/>
      <c r="MZ152" s="134"/>
      <c r="NA152" s="134"/>
      <c r="NB152" s="134"/>
      <c r="NC152" s="134"/>
      <c r="ND152" s="134"/>
      <c r="NE152" s="134"/>
      <c r="NF152" s="134"/>
      <c r="NG152" s="134"/>
      <c r="NH152" s="134"/>
      <c r="NI152" s="134"/>
      <c r="NJ152" s="134"/>
      <c r="NK152" s="134"/>
      <c r="NL152" s="134"/>
      <c r="NM152" s="134"/>
      <c r="NN152" s="134"/>
      <c r="NO152" s="134"/>
      <c r="NP152" s="134"/>
      <c r="NQ152" s="134"/>
      <c r="NR152" s="134"/>
      <c r="NS152" s="134"/>
      <c r="NT152" s="134"/>
      <c r="NU152" s="134"/>
      <c r="NV152" s="134"/>
      <c r="NW152" s="134"/>
      <c r="NX152" s="134"/>
      <c r="NY152" s="134"/>
      <c r="NZ152" s="134"/>
      <c r="OA152" s="134"/>
      <c r="OB152" s="134"/>
      <c r="OC152" s="134"/>
      <c r="OD152" s="134"/>
      <c r="OE152" s="134"/>
      <c r="OF152" s="134"/>
      <c r="OG152" s="134"/>
      <c r="OH152" s="134"/>
      <c r="OI152" s="134"/>
      <c r="OJ152" s="134"/>
      <c r="OK152" s="134"/>
      <c r="OL152" s="134"/>
      <c r="OM152" s="134"/>
      <c r="ON152" s="134"/>
      <c r="OO152" s="134"/>
      <c r="OP152" s="134"/>
      <c r="OQ152" s="134"/>
      <c r="OR152" s="134"/>
      <c r="OS152" s="134"/>
      <c r="OT152" s="134"/>
      <c r="OU152" s="134"/>
      <c r="OV152" s="134"/>
      <c r="OW152" s="134"/>
      <c r="OX152" s="134"/>
      <c r="OY152" s="134"/>
      <c r="OZ152" s="134"/>
      <c r="PA152" s="134"/>
      <c r="PB152" s="134"/>
      <c r="PC152" s="134"/>
      <c r="PD152" s="134"/>
      <c r="PE152" s="134"/>
      <c r="PF152" s="134"/>
      <c r="PG152" s="134"/>
      <c r="PH152" s="134"/>
      <c r="PI152" s="134"/>
      <c r="PJ152" s="134"/>
      <c r="PK152" s="134"/>
      <c r="PL152" s="134"/>
      <c r="PM152" s="134"/>
      <c r="PN152" s="134"/>
      <c r="PO152" s="134"/>
      <c r="PP152" s="134"/>
      <c r="PQ152" s="134"/>
      <c r="PR152" s="134"/>
      <c r="PS152" s="134"/>
      <c r="PT152" s="134"/>
      <c r="PU152" s="134"/>
      <c r="PV152" s="134"/>
      <c r="PW152" s="134"/>
      <c r="PX152" s="134"/>
      <c r="PY152" s="134"/>
      <c r="PZ152" s="134"/>
      <c r="QA152" s="134"/>
      <c r="QB152" s="134"/>
      <c r="QC152" s="134"/>
      <c r="QD152" s="134"/>
      <c r="QE152" s="134"/>
      <c r="QF152" s="134"/>
      <c r="QG152" s="134"/>
      <c r="QH152" s="134"/>
      <c r="QI152" s="134"/>
      <c r="QJ152" s="134"/>
      <c r="QK152" s="134"/>
      <c r="QL152" s="134"/>
      <c r="QM152" s="134"/>
      <c r="QN152" s="134"/>
      <c r="QO152" s="134"/>
      <c r="QP152" s="134"/>
      <c r="QQ152" s="134"/>
      <c r="QR152" s="134"/>
      <c r="QS152" s="134"/>
      <c r="QT152" s="134"/>
      <c r="QU152" s="134"/>
      <c r="QV152" s="134"/>
      <c r="QW152" s="134"/>
      <c r="QX152" s="134"/>
      <c r="QY152" s="134"/>
      <c r="QZ152" s="134"/>
      <c r="RA152" s="134"/>
      <c r="RB152" s="134"/>
      <c r="RC152" s="134"/>
      <c r="RD152" s="134"/>
      <c r="RE152" s="134"/>
      <c r="RF152" s="134"/>
      <c r="RG152" s="134"/>
      <c r="RH152" s="134"/>
      <c r="RI152" s="134"/>
      <c r="RJ152" s="134"/>
      <c r="RK152" s="134"/>
      <c r="RL152" s="134"/>
      <c r="RM152" s="134"/>
      <c r="RN152" s="134"/>
      <c r="RO152" s="134"/>
      <c r="RP152" s="134"/>
      <c r="RQ152" s="134"/>
      <c r="RR152" s="134"/>
      <c r="RS152" s="134"/>
      <c r="RT152" s="134"/>
      <c r="RU152" s="134"/>
      <c r="RV152" s="134"/>
      <c r="RW152" s="134"/>
      <c r="RX152" s="134"/>
      <c r="RY152" s="134"/>
      <c r="RZ152" s="134"/>
      <c r="SA152" s="134"/>
      <c r="SB152" s="134"/>
      <c r="SC152" s="134"/>
      <c r="SD152" s="134"/>
      <c r="SE152" s="134"/>
      <c r="SF152" s="134"/>
      <c r="SG152" s="134"/>
      <c r="SH152" s="134"/>
      <c r="SI152" s="134"/>
      <c r="SJ152" s="134"/>
      <c r="SK152" s="134"/>
      <c r="SL152" s="134"/>
      <c r="SM152" s="134"/>
      <c r="SN152" s="134"/>
      <c r="SO152" s="134"/>
      <c r="SP152" s="134"/>
      <c r="SQ152" s="134"/>
      <c r="SR152" s="134"/>
      <c r="SS152" s="134"/>
      <c r="ST152" s="134"/>
      <c r="SU152" s="134"/>
      <c r="SV152" s="134"/>
      <c r="SW152" s="134"/>
      <c r="SX152" s="134"/>
      <c r="SY152" s="134"/>
      <c r="SZ152" s="134"/>
      <c r="TA152" s="134"/>
      <c r="TB152" s="134"/>
      <c r="TC152" s="134"/>
      <c r="TD152" s="134"/>
      <c r="TE152" s="134"/>
      <c r="TF152" s="134"/>
      <c r="TG152" s="134"/>
      <c r="TH152" s="134"/>
      <c r="TI152" s="134"/>
      <c r="TJ152" s="134"/>
      <c r="TK152" s="134"/>
      <c r="TL152" s="134"/>
      <c r="TM152" s="134"/>
      <c r="TN152" s="134"/>
      <c r="TO152" s="134"/>
      <c r="TP152" s="134"/>
      <c r="TQ152" s="134"/>
      <c r="TR152" s="134"/>
      <c r="TS152" s="134"/>
      <c r="TT152" s="134"/>
      <c r="TU152" s="134"/>
      <c r="TV152" s="134"/>
      <c r="TW152" s="134"/>
      <c r="TX152" s="134"/>
      <c r="TY152" s="134"/>
      <c r="TZ152" s="134"/>
      <c r="UA152" s="134"/>
      <c r="UB152" s="134"/>
      <c r="UC152" s="134"/>
      <c r="UD152" s="134"/>
      <c r="UE152" s="134"/>
      <c r="UF152" s="134"/>
      <c r="UG152" s="134"/>
      <c r="UH152" s="134"/>
      <c r="UI152" s="134"/>
      <c r="UJ152" s="134"/>
      <c r="UK152" s="134"/>
      <c r="UL152" s="134"/>
      <c r="UM152" s="134"/>
      <c r="UN152" s="134"/>
      <c r="UO152" s="134"/>
      <c r="UP152" s="134"/>
      <c r="UQ152" s="134"/>
      <c r="UR152" s="134"/>
      <c r="US152" s="134"/>
      <c r="UT152" s="134"/>
      <c r="UU152" s="134"/>
      <c r="UV152" s="134"/>
      <c r="UW152" s="134"/>
      <c r="UX152" s="134"/>
      <c r="UY152" s="134"/>
      <c r="UZ152" s="134"/>
      <c r="VA152" s="134"/>
      <c r="VB152" s="134"/>
      <c r="VC152" s="134"/>
      <c r="VD152" s="134"/>
      <c r="VE152" s="134"/>
      <c r="VF152" s="134"/>
      <c r="VG152" s="134"/>
      <c r="VH152" s="134"/>
      <c r="VI152" s="134"/>
      <c r="VJ152" s="134"/>
      <c r="VK152" s="134"/>
      <c r="VL152" s="134"/>
      <c r="VM152" s="134"/>
      <c r="VN152" s="134"/>
      <c r="VO152" s="134"/>
      <c r="VP152" s="134"/>
      <c r="VQ152" s="134"/>
      <c r="VR152" s="134"/>
      <c r="VS152" s="134"/>
      <c r="VT152" s="134"/>
      <c r="VU152" s="134"/>
      <c r="VV152" s="134"/>
      <c r="VW152" s="134"/>
      <c r="VX152" s="134"/>
      <c r="VY152" s="134"/>
      <c r="VZ152" s="134"/>
      <c r="WA152" s="134"/>
      <c r="WB152" s="134"/>
      <c r="WC152" s="134"/>
      <c r="WD152" s="134"/>
      <c r="WE152" s="134"/>
      <c r="WF152" s="134"/>
      <c r="WG152" s="134"/>
      <c r="WH152" s="134"/>
      <c r="WI152" s="134"/>
      <c r="WJ152" s="134"/>
      <c r="WK152" s="134"/>
      <c r="WL152" s="134"/>
      <c r="WM152" s="134"/>
      <c r="WN152" s="134"/>
      <c r="WO152" s="134"/>
      <c r="WP152" s="134"/>
      <c r="WQ152" s="134"/>
      <c r="WR152" s="134"/>
      <c r="WS152" s="134"/>
      <c r="WT152" s="134"/>
      <c r="WU152" s="134"/>
      <c r="WV152" s="134"/>
      <c r="WW152" s="134"/>
      <c r="WX152" s="134"/>
      <c r="WY152" s="134"/>
      <c r="WZ152" s="134"/>
      <c r="XA152" s="134"/>
      <c r="XB152" s="134"/>
      <c r="XC152" s="134"/>
      <c r="XD152" s="134"/>
      <c r="XE152" s="134"/>
      <c r="XF152" s="134"/>
      <c r="XG152" s="134"/>
      <c r="XH152" s="134"/>
      <c r="XI152" s="134"/>
      <c r="XJ152" s="134"/>
      <c r="XK152" s="134"/>
      <c r="XL152" s="134"/>
      <c r="XM152" s="134"/>
      <c r="XN152" s="134"/>
      <c r="XO152" s="134"/>
      <c r="XP152" s="134"/>
      <c r="XQ152" s="134"/>
      <c r="XR152" s="134"/>
      <c r="XS152" s="134"/>
      <c r="XT152" s="134"/>
      <c r="XU152" s="134"/>
      <c r="XV152" s="134"/>
      <c r="XW152" s="134"/>
      <c r="XX152" s="134"/>
      <c r="XY152" s="134"/>
      <c r="XZ152" s="134"/>
      <c r="YA152" s="134"/>
      <c r="YB152" s="134"/>
      <c r="YC152" s="134"/>
      <c r="YD152" s="134"/>
      <c r="YE152" s="134"/>
      <c r="YF152" s="134"/>
      <c r="YG152" s="134"/>
      <c r="YH152" s="134"/>
      <c r="YI152" s="134"/>
      <c r="YJ152" s="134"/>
      <c r="YK152" s="134"/>
      <c r="YL152" s="134"/>
      <c r="YM152" s="134"/>
      <c r="YN152" s="134"/>
      <c r="YO152" s="134"/>
      <c r="YP152" s="134"/>
      <c r="YQ152" s="134"/>
      <c r="YR152" s="134"/>
      <c r="YS152" s="134"/>
      <c r="YT152" s="134"/>
      <c r="YU152" s="134"/>
      <c r="YV152" s="134"/>
      <c r="YW152" s="134"/>
      <c r="YX152" s="134"/>
      <c r="YY152" s="134"/>
      <c r="YZ152" s="134"/>
      <c r="ZA152" s="134"/>
      <c r="ZB152" s="134"/>
      <c r="ZC152" s="134"/>
      <c r="ZD152" s="134"/>
      <c r="ZE152" s="134"/>
      <c r="ZF152" s="134"/>
      <c r="ZG152" s="134"/>
      <c r="ZH152" s="134"/>
      <c r="ZI152" s="134"/>
      <c r="ZJ152" s="134"/>
      <c r="ZK152" s="134"/>
      <c r="ZL152" s="134"/>
      <c r="ZM152" s="134"/>
      <c r="ZN152" s="134"/>
      <c r="ZO152" s="134"/>
      <c r="ZP152" s="134"/>
      <c r="ZQ152" s="134"/>
      <c r="ZR152" s="134"/>
      <c r="ZS152" s="134"/>
      <c r="ZT152" s="134"/>
      <c r="ZU152" s="134"/>
      <c r="ZV152" s="134"/>
      <c r="ZW152" s="134"/>
      <c r="ZX152" s="134"/>
      <c r="ZY152" s="134"/>
      <c r="ZZ152" s="134"/>
      <c r="AAA152" s="134"/>
      <c r="AAB152" s="134"/>
      <c r="AAC152" s="134"/>
      <c r="AAD152" s="134"/>
      <c r="AAE152" s="134"/>
      <c r="AAF152" s="134"/>
      <c r="AAG152" s="134"/>
      <c r="AAH152" s="134"/>
      <c r="AAI152" s="134"/>
      <c r="AAJ152" s="134"/>
      <c r="AAK152" s="134"/>
      <c r="AAL152" s="134"/>
      <c r="AAM152" s="134"/>
      <c r="AAN152" s="134"/>
      <c r="AAO152" s="134"/>
      <c r="AAP152" s="134"/>
      <c r="AAQ152" s="134"/>
      <c r="AAR152" s="134"/>
      <c r="AAS152" s="134"/>
      <c r="AAT152" s="134"/>
      <c r="AAU152" s="134"/>
      <c r="AAV152" s="134"/>
      <c r="AAW152" s="134"/>
      <c r="AAX152" s="134"/>
      <c r="AAY152" s="134"/>
      <c r="AAZ152" s="134"/>
      <c r="ABA152" s="134"/>
      <c r="ABB152" s="134"/>
      <c r="ABC152" s="134"/>
      <c r="ABD152" s="134"/>
      <c r="ABE152" s="134"/>
      <c r="ABF152" s="134"/>
      <c r="ABG152" s="134"/>
      <c r="ABH152" s="134"/>
      <c r="ABI152" s="134"/>
      <c r="ABJ152" s="134"/>
      <c r="ABK152" s="134"/>
      <c r="ABL152" s="134"/>
      <c r="ABM152" s="134"/>
      <c r="ABN152" s="134"/>
      <c r="ABO152" s="134"/>
      <c r="ABP152" s="134"/>
      <c r="ABQ152" s="134"/>
      <c r="ABR152" s="134"/>
      <c r="ABS152" s="134"/>
      <c r="ABT152" s="134"/>
      <c r="ABU152" s="134"/>
      <c r="ABV152" s="134"/>
      <c r="ABW152" s="134"/>
      <c r="ABX152" s="134"/>
      <c r="ABY152" s="134"/>
      <c r="ABZ152" s="134"/>
      <c r="ACA152" s="134"/>
      <c r="ACB152" s="134"/>
      <c r="ACC152" s="134"/>
      <c r="ACD152" s="134"/>
      <c r="ACE152" s="134"/>
      <c r="ACF152" s="134"/>
      <c r="ACG152" s="134"/>
      <c r="ACH152" s="134"/>
      <c r="ACI152" s="134"/>
      <c r="ACJ152" s="134"/>
      <c r="ACK152" s="134"/>
      <c r="ACL152" s="134"/>
      <c r="ACM152" s="134"/>
      <c r="ACN152" s="134"/>
      <c r="ACO152" s="134"/>
      <c r="ACP152" s="134"/>
      <c r="ACQ152" s="134"/>
      <c r="ACR152" s="134"/>
      <c r="ACS152" s="134"/>
      <c r="ACT152" s="134"/>
      <c r="ACU152" s="134"/>
      <c r="ACV152" s="134"/>
      <c r="ACW152" s="134"/>
      <c r="ACX152" s="134"/>
      <c r="ACY152" s="134"/>
      <c r="ACZ152" s="134"/>
      <c r="ADA152" s="134"/>
      <c r="ADB152" s="134"/>
      <c r="ADC152" s="134"/>
      <c r="ADD152" s="134"/>
      <c r="ADE152" s="134"/>
      <c r="ADF152" s="134"/>
      <c r="ADG152" s="134"/>
      <c r="ADH152" s="134"/>
      <c r="ADI152" s="134"/>
      <c r="ADJ152" s="134"/>
      <c r="ADK152" s="134"/>
      <c r="ADL152" s="134"/>
      <c r="ADM152" s="134"/>
      <c r="ADN152" s="134"/>
      <c r="ADO152" s="134"/>
      <c r="ADP152" s="134"/>
      <c r="ADQ152" s="134"/>
      <c r="ADR152" s="134"/>
      <c r="ADS152" s="134"/>
      <c r="ADT152" s="134"/>
      <c r="ADU152" s="134"/>
      <c r="ADV152" s="134"/>
      <c r="ADW152" s="134"/>
      <c r="ADX152" s="134"/>
      <c r="ADY152" s="134"/>
      <c r="ADZ152" s="134"/>
      <c r="AEA152" s="134"/>
      <c r="AEB152" s="134"/>
      <c r="AEC152" s="134"/>
      <c r="AED152" s="134"/>
      <c r="AEE152" s="134"/>
      <c r="AEF152" s="134"/>
      <c r="AEG152" s="134"/>
      <c r="AEH152" s="134"/>
      <c r="AEI152" s="134"/>
      <c r="AEJ152" s="134"/>
      <c r="AEK152" s="134"/>
      <c r="AEL152" s="134"/>
      <c r="AEM152" s="134"/>
      <c r="AEN152" s="134"/>
      <c r="AEO152" s="134"/>
      <c r="AEP152" s="134"/>
      <c r="AEQ152" s="134"/>
      <c r="AER152" s="134"/>
      <c r="AES152" s="134"/>
      <c r="AET152" s="134"/>
      <c r="AEU152" s="134"/>
      <c r="AEV152" s="134"/>
      <c r="AEW152" s="134"/>
      <c r="AEX152" s="134"/>
      <c r="AEY152" s="134"/>
      <c r="AEZ152" s="134"/>
      <c r="AFA152" s="134"/>
      <c r="AFB152" s="134"/>
      <c r="AFC152" s="134"/>
      <c r="AFD152" s="134"/>
      <c r="AFE152" s="134"/>
      <c r="AFF152" s="134"/>
      <c r="AFG152" s="134"/>
      <c r="AFH152" s="134"/>
      <c r="AFI152" s="134"/>
      <c r="AFJ152" s="134"/>
      <c r="AFK152" s="134"/>
      <c r="AFL152" s="134"/>
      <c r="AFM152" s="134"/>
      <c r="AFN152" s="134"/>
      <c r="AFO152" s="134"/>
      <c r="AFP152" s="134"/>
      <c r="AFQ152" s="134"/>
      <c r="AFR152" s="134"/>
      <c r="AFS152" s="134"/>
      <c r="AFT152" s="134"/>
      <c r="AFU152" s="134"/>
      <c r="AFV152" s="134"/>
      <c r="AFW152" s="134"/>
      <c r="AFX152" s="134"/>
      <c r="AFY152" s="134"/>
      <c r="AFZ152" s="134"/>
      <c r="AGA152" s="134"/>
      <c r="AGB152" s="134"/>
      <c r="AGC152" s="134"/>
      <c r="AGD152" s="134"/>
      <c r="AGE152" s="134"/>
      <c r="AGF152" s="134"/>
      <c r="AGG152" s="134"/>
      <c r="AGH152" s="134"/>
      <c r="AGI152" s="134"/>
      <c r="AGJ152" s="134"/>
      <c r="AGK152" s="134"/>
      <c r="AGL152" s="134"/>
      <c r="AGM152" s="134"/>
      <c r="AGN152" s="134"/>
      <c r="AGO152" s="134"/>
      <c r="AGP152" s="134"/>
      <c r="AGQ152" s="134"/>
      <c r="AGR152" s="134"/>
      <c r="AGS152" s="134"/>
      <c r="AGT152" s="134"/>
      <c r="AGU152" s="134"/>
      <c r="AGV152" s="134"/>
      <c r="AGW152" s="134"/>
      <c r="AGX152" s="134"/>
      <c r="AGY152" s="134"/>
      <c r="AGZ152" s="134"/>
      <c r="AHA152" s="134"/>
      <c r="AHB152" s="134"/>
      <c r="AHC152" s="134"/>
      <c r="AHD152" s="134"/>
      <c r="AHE152" s="134"/>
      <c r="AHF152" s="134"/>
      <c r="AHG152" s="134"/>
      <c r="AHH152" s="134"/>
      <c r="AHI152" s="134"/>
      <c r="AHJ152" s="134"/>
      <c r="AHK152" s="134"/>
      <c r="AHL152" s="134"/>
      <c r="AHM152" s="134"/>
      <c r="AHN152" s="134"/>
      <c r="AHO152" s="134"/>
      <c r="AHP152" s="134"/>
      <c r="AHQ152" s="134"/>
      <c r="AHR152" s="134"/>
      <c r="AHS152" s="134"/>
      <c r="AHT152" s="134"/>
      <c r="AHU152" s="134"/>
      <c r="AHV152" s="134"/>
      <c r="AHW152" s="134"/>
      <c r="AHX152" s="134"/>
      <c r="AHY152" s="134"/>
      <c r="AHZ152" s="134"/>
      <c r="AIA152" s="134"/>
      <c r="AIB152" s="134"/>
      <c r="AIC152" s="134"/>
      <c r="AID152" s="134"/>
      <c r="AIE152" s="134"/>
      <c r="AIF152" s="134"/>
      <c r="AIG152" s="134"/>
      <c r="AIH152" s="134"/>
      <c r="AII152" s="134"/>
      <c r="AIJ152" s="134"/>
      <c r="AIK152" s="134"/>
      <c r="AIL152" s="134"/>
      <c r="AIM152" s="134"/>
      <c r="AIN152" s="134"/>
      <c r="AIO152" s="134"/>
      <c r="AIP152" s="134"/>
      <c r="AIQ152" s="134"/>
      <c r="AIR152" s="134"/>
      <c r="AIS152" s="134"/>
      <c r="AIT152" s="134"/>
      <c r="AIU152" s="134"/>
      <c r="AIV152" s="134"/>
      <c r="AIW152" s="134"/>
      <c r="AIX152" s="134"/>
      <c r="AIY152" s="134"/>
      <c r="AIZ152" s="134"/>
      <c r="AJA152" s="134"/>
      <c r="AJB152" s="134"/>
      <c r="AJC152" s="134"/>
      <c r="AJD152" s="134"/>
      <c r="AJE152" s="134"/>
      <c r="AJF152" s="134"/>
      <c r="AJG152" s="134"/>
      <c r="AJH152" s="134"/>
      <c r="AJI152" s="134"/>
      <c r="AJJ152" s="134"/>
      <c r="AJK152" s="134"/>
      <c r="AJL152" s="134"/>
      <c r="AJM152" s="134"/>
      <c r="AJN152" s="134"/>
      <c r="AJO152" s="134"/>
      <c r="AJP152" s="134"/>
      <c r="AJQ152" s="134"/>
      <c r="AJR152" s="134"/>
      <c r="AJS152" s="134"/>
      <c r="AJT152" s="134"/>
      <c r="AJU152" s="134"/>
      <c r="AJV152" s="134"/>
      <c r="AJW152" s="134"/>
      <c r="AJX152" s="134"/>
      <c r="AJY152" s="134"/>
      <c r="AJZ152" s="134"/>
      <c r="AKA152" s="134"/>
      <c r="AKB152" s="134"/>
      <c r="AKC152" s="134"/>
      <c r="AKD152" s="134"/>
      <c r="AKE152" s="134"/>
      <c r="AKF152" s="134"/>
      <c r="AKG152" s="134"/>
      <c r="AKH152" s="134"/>
      <c r="AKI152" s="134"/>
      <c r="AKJ152" s="134"/>
      <c r="AKK152" s="134"/>
      <c r="AKL152" s="134"/>
      <c r="AKM152" s="134"/>
      <c r="AKN152" s="134"/>
      <c r="AKO152" s="134"/>
      <c r="AKP152" s="134"/>
      <c r="AKQ152" s="134"/>
      <c r="AKR152" s="134"/>
      <c r="AKS152" s="134"/>
      <c r="AKT152" s="134"/>
      <c r="AKU152" s="134"/>
      <c r="AKV152" s="134"/>
      <c r="AKW152" s="134"/>
      <c r="AKX152" s="134"/>
      <c r="AKY152" s="134"/>
      <c r="AKZ152" s="134"/>
      <c r="ALA152" s="134"/>
      <c r="ALB152" s="134"/>
      <c r="ALC152" s="134"/>
      <c r="ALD152" s="134"/>
      <c r="ALE152" s="134"/>
      <c r="ALF152" s="134"/>
      <c r="ALG152" s="134"/>
      <c r="ALH152" s="134"/>
      <c r="ALI152" s="134"/>
      <c r="ALJ152" s="134"/>
      <c r="ALK152" s="134"/>
      <c r="ALL152" s="134"/>
      <c r="ALM152" s="134"/>
      <c r="ALN152" s="134"/>
      <c r="ALO152" s="134"/>
      <c r="ALP152" s="134"/>
      <c r="ALQ152" s="134"/>
      <c r="ALR152" s="134"/>
      <c r="ALS152" s="134"/>
      <c r="ALT152" s="134"/>
      <c r="ALU152" s="134"/>
      <c r="ALV152" s="134"/>
      <c r="ALW152" s="134"/>
      <c r="ALX152" s="134"/>
      <c r="ALY152" s="134"/>
      <c r="ALZ152" s="134"/>
      <c r="AMA152" s="134"/>
      <c r="AMB152" s="134"/>
      <c r="AMC152" s="134"/>
      <c r="AMD152" s="134"/>
      <c r="AME152" s="134"/>
      <c r="AMF152" s="134"/>
      <c r="AMG152" s="134"/>
      <c r="AMH152" s="134"/>
      <c r="AMI152" s="134"/>
      <c r="AMJ152" s="134"/>
      <c r="AMK152" s="134"/>
      <c r="AML152" s="134"/>
      <c r="AMM152" s="134"/>
      <c r="AMN152" s="134"/>
      <c r="AMO152" s="134"/>
      <c r="AMP152" s="134"/>
      <c r="AMQ152" s="134"/>
      <c r="AMR152" s="134"/>
      <c r="AMS152" s="134"/>
      <c r="AMT152" s="134"/>
      <c r="AMU152" s="134"/>
      <c r="AMV152" s="134"/>
      <c r="AMW152" s="134"/>
      <c r="AMX152" s="134"/>
      <c r="AMY152" s="134"/>
      <c r="AMZ152" s="134"/>
      <c r="ANA152" s="134"/>
      <c r="ANB152" s="134"/>
      <c r="ANC152" s="134"/>
      <c r="AND152" s="134"/>
      <c r="ANE152" s="134"/>
      <c r="ANF152" s="134"/>
      <c r="ANG152" s="134"/>
      <c r="ANH152" s="134"/>
      <c r="ANI152" s="134"/>
      <c r="ANJ152" s="134"/>
      <c r="ANK152" s="134"/>
      <c r="ANL152" s="134"/>
      <c r="ANM152" s="134"/>
      <c r="ANN152" s="134"/>
      <c r="ANO152" s="134"/>
      <c r="ANP152" s="134"/>
      <c r="ANQ152" s="134"/>
      <c r="ANR152" s="134"/>
      <c r="ANS152" s="134"/>
      <c r="ANT152" s="134"/>
      <c r="ANU152" s="134"/>
      <c r="ANV152" s="134"/>
      <c r="ANW152" s="134"/>
      <c r="ANX152" s="134"/>
      <c r="ANY152" s="134"/>
      <c r="ANZ152" s="134"/>
      <c r="AOA152" s="134"/>
      <c r="AOB152" s="134"/>
      <c r="AOC152" s="134"/>
      <c r="AOD152" s="134"/>
      <c r="AOE152" s="134"/>
      <c r="AOF152" s="134"/>
      <c r="AOG152" s="134"/>
      <c r="AOH152" s="134"/>
      <c r="AOI152" s="134"/>
      <c r="AOJ152" s="134"/>
      <c r="AOK152" s="134"/>
      <c r="AOL152" s="134"/>
      <c r="AOM152" s="134"/>
      <c r="AON152" s="134"/>
      <c r="AOO152" s="134"/>
      <c r="AOP152" s="134"/>
      <c r="AOQ152" s="134"/>
      <c r="AOR152" s="134"/>
      <c r="AOS152" s="134"/>
      <c r="AOT152" s="134"/>
      <c r="AOU152" s="134"/>
      <c r="AOV152" s="134"/>
      <c r="AOW152" s="134"/>
      <c r="AOX152" s="134"/>
      <c r="AOY152" s="134"/>
      <c r="AOZ152" s="134"/>
      <c r="APA152" s="134"/>
      <c r="APB152" s="134"/>
      <c r="APC152" s="134"/>
      <c r="APD152" s="134"/>
      <c r="APE152" s="134"/>
      <c r="APF152" s="134"/>
      <c r="APG152" s="134"/>
      <c r="APH152" s="134"/>
      <c r="API152" s="134"/>
      <c r="APJ152" s="134"/>
      <c r="APK152" s="134"/>
      <c r="APL152" s="134"/>
      <c r="APM152" s="134"/>
      <c r="APN152" s="134"/>
      <c r="APO152" s="134"/>
      <c r="APP152" s="134"/>
      <c r="APQ152" s="134"/>
      <c r="APR152" s="134"/>
      <c r="APS152" s="134"/>
      <c r="APT152" s="134"/>
      <c r="APU152" s="134"/>
      <c r="APV152" s="134"/>
      <c r="APW152" s="134"/>
      <c r="APX152" s="134"/>
      <c r="APY152" s="134"/>
      <c r="APZ152" s="134"/>
      <c r="AQA152" s="134"/>
      <c r="AQB152" s="134"/>
      <c r="AQC152" s="134"/>
      <c r="AQD152" s="134"/>
      <c r="AQE152" s="134"/>
      <c r="AQF152" s="134"/>
      <c r="AQG152" s="134"/>
      <c r="AQH152" s="134"/>
      <c r="AQI152" s="134"/>
      <c r="AQJ152" s="134"/>
      <c r="AQK152" s="134"/>
      <c r="AQL152" s="134"/>
      <c r="AQM152" s="134"/>
      <c r="AQN152" s="134"/>
      <c r="AQO152" s="134"/>
      <c r="AQP152" s="134"/>
      <c r="AQQ152" s="134"/>
      <c r="AQR152" s="134"/>
      <c r="AQS152" s="134"/>
      <c r="AQT152" s="134"/>
      <c r="AQU152" s="134"/>
      <c r="AQV152" s="134"/>
      <c r="AQW152" s="134"/>
      <c r="AQX152" s="134"/>
      <c r="AQY152" s="134"/>
      <c r="AQZ152" s="134"/>
      <c r="ARA152" s="134"/>
      <c r="ARB152" s="134"/>
      <c r="ARC152" s="134"/>
      <c r="ARD152" s="134"/>
      <c r="ARE152" s="134"/>
      <c r="ARF152" s="134"/>
      <c r="ARG152" s="134"/>
      <c r="ARH152" s="134"/>
      <c r="ARI152" s="134"/>
      <c r="ARJ152" s="134"/>
      <c r="ARK152" s="134"/>
      <c r="ARL152" s="134"/>
      <c r="ARM152" s="134"/>
      <c r="ARN152" s="134"/>
      <c r="ARO152" s="134"/>
      <c r="ARP152" s="134"/>
      <c r="ARQ152" s="134"/>
      <c r="ARR152" s="134"/>
      <c r="ARS152" s="134"/>
      <c r="ART152" s="134"/>
      <c r="ARU152" s="134"/>
      <c r="ARV152" s="134"/>
      <c r="ARW152" s="134"/>
      <c r="ARX152" s="134"/>
      <c r="ARY152" s="134"/>
      <c r="ARZ152" s="134"/>
      <c r="ASA152" s="134"/>
      <c r="ASB152" s="134"/>
      <c r="ASC152" s="134"/>
      <c r="ASD152" s="134"/>
      <c r="ASE152" s="134"/>
      <c r="ASF152" s="134"/>
      <c r="ASG152" s="134"/>
      <c r="ASH152" s="134"/>
      <c r="ASI152" s="134"/>
      <c r="ASJ152" s="134"/>
      <c r="ASK152" s="134"/>
      <c r="ASL152" s="134"/>
      <c r="ASM152" s="134"/>
      <c r="ASN152" s="134"/>
      <c r="ASO152" s="134"/>
      <c r="ASP152" s="134"/>
      <c r="ASQ152" s="134"/>
      <c r="ASR152" s="134"/>
      <c r="ASS152" s="134"/>
      <c r="AST152" s="134"/>
      <c r="ASU152" s="134"/>
      <c r="ASV152" s="134"/>
      <c r="ASW152" s="134"/>
      <c r="ASX152" s="134"/>
      <c r="ASY152" s="134"/>
      <c r="ASZ152" s="134"/>
      <c r="ATA152" s="134"/>
      <c r="ATB152" s="134"/>
      <c r="ATC152" s="134"/>
      <c r="ATD152" s="134"/>
      <c r="ATE152" s="134"/>
      <c r="ATF152" s="134"/>
      <c r="ATG152" s="134"/>
      <c r="ATH152" s="134"/>
      <c r="ATI152" s="134"/>
      <c r="ATJ152" s="134"/>
      <c r="ATK152" s="134"/>
      <c r="ATL152" s="134"/>
      <c r="ATM152" s="134"/>
      <c r="ATN152" s="134"/>
      <c r="ATO152" s="134"/>
      <c r="ATP152" s="134"/>
      <c r="ATQ152" s="134"/>
      <c r="ATR152" s="134"/>
      <c r="ATS152" s="134"/>
      <c r="ATT152" s="134"/>
      <c r="ATU152" s="134"/>
      <c r="ATV152" s="134"/>
      <c r="ATW152" s="134"/>
      <c r="ATX152" s="134"/>
      <c r="ATY152" s="134"/>
      <c r="ATZ152" s="134"/>
      <c r="AUA152" s="134"/>
      <c r="AUB152" s="134"/>
      <c r="AUC152" s="134"/>
      <c r="AUD152" s="134"/>
      <c r="AUE152" s="134"/>
      <c r="AUF152" s="134"/>
      <c r="AUG152" s="134"/>
      <c r="AUH152" s="134"/>
      <c r="AUI152" s="134"/>
      <c r="AUJ152" s="134"/>
      <c r="AUK152" s="134"/>
      <c r="AUL152" s="134"/>
      <c r="AUM152" s="134"/>
      <c r="AUN152" s="134"/>
      <c r="AUO152" s="134"/>
      <c r="AUP152" s="134"/>
      <c r="AUQ152" s="134"/>
      <c r="AUR152" s="134"/>
      <c r="AUS152" s="134"/>
      <c r="AUT152" s="134"/>
      <c r="AUU152" s="134"/>
      <c r="AUV152" s="134"/>
      <c r="AUW152" s="134"/>
      <c r="AUX152" s="134"/>
      <c r="AUY152" s="134"/>
      <c r="AUZ152" s="134"/>
      <c r="AVA152" s="134"/>
      <c r="AVB152" s="134"/>
      <c r="AVC152" s="134"/>
      <c r="AVD152" s="134"/>
      <c r="AVE152" s="134"/>
      <c r="AVF152" s="134"/>
      <c r="AVG152" s="134"/>
      <c r="AVH152" s="134"/>
      <c r="AVI152" s="134"/>
      <c r="AVJ152" s="134"/>
      <c r="AVK152" s="134"/>
      <c r="AVL152" s="134"/>
      <c r="AVM152" s="134"/>
      <c r="AVN152" s="134"/>
      <c r="AVO152" s="134"/>
      <c r="AVP152" s="134"/>
      <c r="AVQ152" s="134"/>
      <c r="AVR152" s="134"/>
      <c r="AVS152" s="134"/>
      <c r="AVT152" s="134"/>
      <c r="AVU152" s="134"/>
      <c r="AVV152" s="134"/>
      <c r="AVW152" s="134"/>
      <c r="AVX152" s="134"/>
      <c r="AVY152" s="134"/>
      <c r="AVZ152" s="134"/>
      <c r="AWA152" s="134"/>
      <c r="AWB152" s="134"/>
      <c r="AWC152" s="134"/>
      <c r="AWD152" s="134"/>
      <c r="AWE152" s="134"/>
      <c r="AWF152" s="134"/>
      <c r="AWG152" s="134"/>
      <c r="AWH152" s="134"/>
      <c r="AWI152" s="134"/>
      <c r="AWJ152" s="134"/>
      <c r="AWK152" s="134"/>
      <c r="AWL152" s="134"/>
      <c r="AWM152" s="134"/>
      <c r="AWN152" s="134"/>
      <c r="AWO152" s="134"/>
      <c r="AWP152" s="134"/>
      <c r="AWQ152" s="134"/>
      <c r="AWR152" s="134"/>
      <c r="AWS152" s="134"/>
      <c r="AWT152" s="134"/>
      <c r="AWU152" s="134"/>
      <c r="AWV152" s="134"/>
      <c r="AWW152" s="134"/>
      <c r="AWX152" s="134"/>
      <c r="AWY152" s="134"/>
      <c r="AWZ152" s="134"/>
      <c r="AXA152" s="134"/>
      <c r="AXB152" s="134"/>
      <c r="AXC152" s="134"/>
      <c r="AXD152" s="134"/>
      <c r="AXE152" s="134"/>
      <c r="AXF152" s="134"/>
      <c r="AXG152" s="134"/>
      <c r="AXH152" s="134"/>
      <c r="AXI152" s="134"/>
      <c r="AXJ152" s="134"/>
      <c r="AXK152" s="134"/>
      <c r="AXL152" s="134"/>
      <c r="AXM152" s="134"/>
      <c r="AXN152" s="134"/>
      <c r="AXO152" s="134"/>
      <c r="AXP152" s="134"/>
      <c r="AXQ152" s="134"/>
      <c r="AXR152" s="134"/>
      <c r="AXS152" s="134"/>
      <c r="AXT152" s="134"/>
      <c r="AXU152" s="134"/>
      <c r="AXV152" s="134"/>
      <c r="AXW152" s="134"/>
      <c r="AXX152" s="134"/>
      <c r="AXY152" s="134"/>
      <c r="AXZ152" s="134"/>
      <c r="AYA152" s="134"/>
      <c r="AYB152" s="134"/>
      <c r="AYC152" s="134"/>
      <c r="AYD152" s="134"/>
      <c r="AYE152" s="134"/>
      <c r="AYF152" s="134"/>
      <c r="AYG152" s="134"/>
      <c r="AYH152" s="134"/>
      <c r="AYI152" s="134"/>
      <c r="AYJ152" s="134"/>
      <c r="AYK152" s="134"/>
      <c r="AYL152" s="134"/>
      <c r="AYM152" s="134"/>
      <c r="AYN152" s="134"/>
      <c r="AYO152" s="134"/>
      <c r="AYP152" s="134"/>
      <c r="AYQ152" s="134"/>
      <c r="AYR152" s="134"/>
      <c r="AYS152" s="134"/>
      <c r="AYT152" s="134"/>
      <c r="AYU152" s="134"/>
      <c r="AYV152" s="134"/>
      <c r="AYW152" s="134"/>
      <c r="AYX152" s="134"/>
      <c r="AYY152" s="134"/>
      <c r="AYZ152" s="134"/>
      <c r="AZA152" s="134"/>
      <c r="AZB152" s="134"/>
      <c r="AZC152" s="134"/>
      <c r="AZD152" s="134"/>
      <c r="AZE152" s="134"/>
      <c r="AZF152" s="134"/>
      <c r="AZG152" s="134"/>
      <c r="AZH152" s="134"/>
      <c r="AZI152" s="134"/>
      <c r="AZJ152" s="134"/>
      <c r="AZK152" s="134"/>
      <c r="AZL152" s="134"/>
      <c r="AZM152" s="134"/>
      <c r="AZN152" s="134"/>
      <c r="AZO152" s="134"/>
      <c r="AZP152" s="134"/>
      <c r="AZQ152" s="134"/>
      <c r="AZR152" s="134"/>
      <c r="AZS152" s="134"/>
      <c r="AZT152" s="134"/>
      <c r="AZU152" s="134"/>
      <c r="AZV152" s="134"/>
      <c r="AZW152" s="134"/>
      <c r="AZX152" s="134"/>
      <c r="AZY152" s="134"/>
      <c r="AZZ152" s="134"/>
      <c r="BAA152" s="134"/>
      <c r="BAB152" s="134"/>
      <c r="BAC152" s="134"/>
      <c r="BAD152" s="134"/>
      <c r="BAE152" s="134"/>
      <c r="BAF152" s="134"/>
      <c r="BAG152" s="134"/>
      <c r="BAH152" s="134"/>
      <c r="BAI152" s="134"/>
      <c r="BAJ152" s="134"/>
      <c r="BAK152" s="134"/>
      <c r="BAL152" s="134"/>
      <c r="BAM152" s="134"/>
      <c r="BAN152" s="134"/>
      <c r="BAO152" s="134"/>
      <c r="BAP152" s="134"/>
      <c r="BAQ152" s="134"/>
      <c r="BAR152" s="134"/>
      <c r="BAS152" s="134"/>
      <c r="BAT152" s="134"/>
      <c r="BAU152" s="134"/>
      <c r="BAV152" s="134"/>
      <c r="BAW152" s="134"/>
      <c r="BAX152" s="134"/>
      <c r="BAY152" s="134"/>
      <c r="BAZ152" s="134"/>
      <c r="BBA152" s="134"/>
      <c r="BBB152" s="134"/>
      <c r="BBC152" s="134"/>
      <c r="BBD152" s="134"/>
      <c r="BBE152" s="134"/>
      <c r="BBF152" s="134"/>
      <c r="BBG152" s="134"/>
      <c r="BBH152" s="134"/>
      <c r="BBI152" s="134"/>
      <c r="BBJ152" s="134"/>
      <c r="BBK152" s="134"/>
      <c r="BBL152" s="134"/>
      <c r="BBM152" s="134"/>
      <c r="BBN152" s="134"/>
      <c r="BBO152" s="134"/>
      <c r="BBP152" s="134"/>
      <c r="BBQ152" s="134"/>
      <c r="BBR152" s="134"/>
      <c r="BBS152" s="134"/>
      <c r="BBT152" s="134"/>
      <c r="BBU152" s="134"/>
      <c r="BBV152" s="134"/>
      <c r="BBW152" s="134"/>
      <c r="BBX152" s="134"/>
      <c r="BBY152" s="134"/>
      <c r="BBZ152" s="134"/>
      <c r="BCA152" s="134"/>
      <c r="BCB152" s="134"/>
      <c r="BCC152" s="134"/>
      <c r="BCD152" s="134"/>
      <c r="BCE152" s="134"/>
      <c r="BCF152" s="134"/>
      <c r="BCG152" s="134"/>
      <c r="BCH152" s="134"/>
      <c r="BCI152" s="134"/>
      <c r="BCJ152" s="134"/>
      <c r="BCK152" s="134"/>
      <c r="BCL152" s="134"/>
      <c r="BCM152" s="134"/>
      <c r="BCN152" s="134"/>
      <c r="BCO152" s="134"/>
      <c r="BCP152" s="134"/>
      <c r="BCQ152" s="134"/>
      <c r="BCR152" s="134"/>
      <c r="BCS152" s="134"/>
      <c r="BCT152" s="134"/>
      <c r="BCU152" s="134"/>
      <c r="BCV152" s="134"/>
      <c r="BCW152" s="134"/>
      <c r="BCX152" s="134"/>
      <c r="BCY152" s="134"/>
      <c r="BCZ152" s="134"/>
      <c r="BDA152" s="134"/>
      <c r="BDB152" s="134"/>
      <c r="BDC152" s="134"/>
      <c r="BDD152" s="134"/>
      <c r="BDE152" s="134"/>
      <c r="BDF152" s="134"/>
      <c r="BDG152" s="134"/>
      <c r="BDH152" s="134"/>
      <c r="BDI152" s="134"/>
      <c r="BDJ152" s="134"/>
      <c r="BDK152" s="134"/>
      <c r="BDL152" s="134"/>
      <c r="BDM152" s="134"/>
      <c r="BDN152" s="134"/>
      <c r="BDO152" s="134"/>
      <c r="BDP152" s="134"/>
      <c r="BDQ152" s="134"/>
      <c r="BDR152" s="134"/>
      <c r="BDS152" s="134"/>
      <c r="BDT152" s="134"/>
      <c r="BDU152" s="134"/>
      <c r="BDV152" s="134"/>
      <c r="BDW152" s="134"/>
      <c r="BDX152" s="134"/>
      <c r="BDY152" s="134"/>
      <c r="BDZ152" s="134"/>
      <c r="BEA152" s="134"/>
      <c r="BEB152" s="134"/>
      <c r="BEC152" s="134"/>
      <c r="BED152" s="134"/>
      <c r="BEE152" s="134"/>
      <c r="BEF152" s="134"/>
      <c r="BEG152" s="134"/>
      <c r="BEH152" s="134"/>
      <c r="BEI152" s="134"/>
      <c r="BEJ152" s="134"/>
      <c r="BEK152" s="134"/>
      <c r="BEL152" s="134"/>
      <c r="BEM152" s="134"/>
      <c r="BEN152" s="134"/>
      <c r="BEO152" s="134"/>
      <c r="BEP152" s="134"/>
      <c r="BEQ152" s="134"/>
      <c r="BER152" s="134"/>
      <c r="BES152" s="134"/>
      <c r="BET152" s="134"/>
      <c r="BEU152" s="134"/>
      <c r="BEV152" s="134"/>
      <c r="BEW152" s="134"/>
      <c r="BEX152" s="134"/>
      <c r="BEY152" s="134"/>
      <c r="BEZ152" s="134"/>
      <c r="BFA152" s="134"/>
      <c r="BFB152" s="134"/>
      <c r="BFC152" s="134"/>
      <c r="BFD152" s="134"/>
      <c r="BFE152" s="134"/>
      <c r="BFF152" s="134"/>
      <c r="BFG152" s="134"/>
      <c r="BFH152" s="134"/>
      <c r="BFI152" s="134"/>
      <c r="BFJ152" s="134"/>
      <c r="BFK152" s="134"/>
      <c r="BFL152" s="134"/>
      <c r="BFM152" s="134"/>
      <c r="BFN152" s="134"/>
      <c r="BFO152" s="134"/>
      <c r="BFP152" s="134"/>
      <c r="BFQ152" s="134"/>
      <c r="BFR152" s="134"/>
      <c r="BFS152" s="134"/>
      <c r="BFT152" s="134"/>
      <c r="BFU152" s="134"/>
      <c r="BFV152" s="134"/>
      <c r="BFW152" s="134"/>
      <c r="BFX152" s="134"/>
      <c r="BFY152" s="134"/>
      <c r="BFZ152" s="134"/>
      <c r="BGA152" s="134"/>
      <c r="BGB152" s="134"/>
      <c r="BGC152" s="134"/>
      <c r="BGD152" s="134"/>
      <c r="BGE152" s="134"/>
      <c r="BGF152" s="134"/>
      <c r="BGG152" s="134"/>
      <c r="BGH152" s="134"/>
      <c r="BGI152" s="134"/>
      <c r="BGJ152" s="134"/>
      <c r="BGK152" s="134"/>
      <c r="BGL152" s="134"/>
      <c r="BGM152" s="134"/>
      <c r="BGN152" s="134"/>
      <c r="BGO152" s="134"/>
      <c r="BGP152" s="134"/>
      <c r="BGQ152" s="134"/>
      <c r="BGR152" s="134"/>
      <c r="BGS152" s="134"/>
      <c r="BGT152" s="134"/>
      <c r="BGU152" s="134"/>
      <c r="BGV152" s="134"/>
      <c r="BGW152" s="134"/>
      <c r="BGX152" s="134"/>
      <c r="BGY152" s="134"/>
      <c r="BGZ152" s="134"/>
      <c r="BHA152" s="134"/>
      <c r="BHB152" s="134"/>
      <c r="BHC152" s="134"/>
      <c r="BHD152" s="134"/>
      <c r="BHE152" s="134"/>
      <c r="BHF152" s="134"/>
      <c r="BHG152" s="134"/>
      <c r="BHH152" s="134"/>
      <c r="BHI152" s="134"/>
      <c r="BHJ152" s="134"/>
      <c r="BHK152" s="134"/>
      <c r="BHL152" s="134"/>
      <c r="BHM152" s="134"/>
      <c r="BHN152" s="134"/>
      <c r="BHO152" s="134"/>
      <c r="BHP152" s="134"/>
      <c r="BHQ152" s="134"/>
      <c r="BHR152" s="134"/>
      <c r="BHS152" s="134"/>
      <c r="BHT152" s="134"/>
      <c r="BHU152" s="134"/>
      <c r="BHV152" s="134"/>
      <c r="BHW152" s="134"/>
      <c r="BHX152" s="134"/>
      <c r="BHY152" s="134"/>
      <c r="BHZ152" s="134"/>
      <c r="BIA152" s="134"/>
      <c r="BIB152" s="134"/>
      <c r="BIC152" s="134"/>
      <c r="BID152" s="134"/>
      <c r="BIE152" s="134"/>
      <c r="BIF152" s="134"/>
      <c r="BIG152" s="134"/>
      <c r="BIH152" s="134"/>
      <c r="BII152" s="134"/>
      <c r="BIJ152" s="134"/>
      <c r="BIK152" s="134"/>
      <c r="BIL152" s="134"/>
      <c r="BIM152" s="134"/>
      <c r="BIN152" s="134"/>
      <c r="BIO152" s="134"/>
      <c r="BIP152" s="134"/>
      <c r="BIQ152" s="134"/>
      <c r="BIR152" s="134"/>
      <c r="BIS152" s="134"/>
      <c r="BIT152" s="134"/>
      <c r="BIU152" s="134"/>
      <c r="BIV152" s="134"/>
      <c r="BIW152" s="134"/>
      <c r="BIX152" s="134"/>
      <c r="BIY152" s="134"/>
      <c r="BIZ152" s="134"/>
      <c r="BJA152" s="134"/>
      <c r="BJB152" s="134"/>
      <c r="BJC152" s="134"/>
      <c r="BJD152" s="134"/>
      <c r="BJE152" s="134"/>
      <c r="BJF152" s="134"/>
      <c r="BJG152" s="134"/>
      <c r="BJH152" s="134"/>
      <c r="BJI152" s="134"/>
      <c r="BJJ152" s="134"/>
      <c r="BJK152" s="134"/>
      <c r="BJL152" s="134"/>
      <c r="BJM152" s="134"/>
      <c r="BJN152" s="134"/>
      <c r="BJO152" s="134"/>
      <c r="BJP152" s="134"/>
      <c r="BJQ152" s="134"/>
      <c r="BJR152" s="134"/>
      <c r="BJS152" s="134"/>
      <c r="BJT152" s="134"/>
      <c r="BJU152" s="134"/>
      <c r="BJV152" s="134"/>
      <c r="BJW152" s="134"/>
      <c r="BJX152" s="134"/>
      <c r="BJY152" s="134"/>
      <c r="BJZ152" s="134"/>
      <c r="BKA152" s="134"/>
      <c r="BKB152" s="134"/>
      <c r="BKC152" s="134"/>
      <c r="BKD152" s="134"/>
      <c r="BKE152" s="134"/>
      <c r="BKF152" s="134"/>
      <c r="BKG152" s="134"/>
      <c r="BKH152" s="134"/>
      <c r="BKI152" s="134"/>
      <c r="BKJ152" s="134"/>
      <c r="BKK152" s="134"/>
      <c r="BKL152" s="134"/>
      <c r="BKM152" s="134"/>
      <c r="BKN152" s="134"/>
      <c r="BKO152" s="134"/>
      <c r="BKP152" s="134"/>
      <c r="BKQ152" s="134"/>
      <c r="BKR152" s="134"/>
      <c r="BKS152" s="134"/>
      <c r="BKT152" s="134"/>
      <c r="BKU152" s="134"/>
      <c r="BKV152" s="134"/>
      <c r="BKW152" s="134"/>
      <c r="BKX152" s="134"/>
      <c r="BKY152" s="134"/>
      <c r="BKZ152" s="134"/>
      <c r="BLA152" s="134"/>
      <c r="BLB152" s="134"/>
      <c r="BLC152" s="134"/>
      <c r="BLD152" s="134"/>
      <c r="BLE152" s="134"/>
      <c r="BLF152" s="134"/>
      <c r="BLG152" s="134"/>
      <c r="BLH152" s="134"/>
      <c r="BLI152" s="134"/>
      <c r="BLJ152" s="134"/>
      <c r="BLK152" s="134"/>
      <c r="BLL152" s="134"/>
      <c r="BLM152" s="134"/>
      <c r="BLN152" s="134"/>
      <c r="BLO152" s="134"/>
      <c r="BLP152" s="134"/>
      <c r="BLQ152" s="134"/>
      <c r="BLR152" s="134"/>
      <c r="BLS152" s="134"/>
      <c r="BLT152" s="134"/>
      <c r="BLU152" s="134"/>
      <c r="BLV152" s="134"/>
      <c r="BLW152" s="134"/>
      <c r="BLX152" s="134"/>
      <c r="BLY152" s="134"/>
      <c r="BLZ152" s="134"/>
      <c r="BMA152" s="134"/>
      <c r="BMB152" s="134"/>
      <c r="BMC152" s="134"/>
      <c r="BMD152" s="134"/>
      <c r="BME152" s="134"/>
      <c r="BMF152" s="134"/>
      <c r="BMG152" s="134"/>
      <c r="BMH152" s="134"/>
      <c r="BMI152" s="134"/>
      <c r="BMJ152" s="134"/>
      <c r="BMK152" s="134"/>
      <c r="BML152" s="134"/>
      <c r="BMM152" s="134"/>
      <c r="BMN152" s="134"/>
      <c r="BMO152" s="134"/>
      <c r="BMP152" s="134"/>
      <c r="BMQ152" s="134"/>
      <c r="BMR152" s="134"/>
      <c r="BMS152" s="134"/>
      <c r="BMT152" s="134"/>
      <c r="BMU152" s="134"/>
      <c r="BMV152" s="134"/>
      <c r="BMW152" s="134"/>
      <c r="BMX152" s="134"/>
      <c r="BMY152" s="134"/>
      <c r="BMZ152" s="134"/>
      <c r="BNA152" s="134"/>
      <c r="BNB152" s="134"/>
      <c r="BNC152" s="134"/>
      <c r="BND152" s="134"/>
      <c r="BNE152" s="134"/>
      <c r="BNF152" s="134"/>
      <c r="BNG152" s="134"/>
      <c r="BNH152" s="134"/>
      <c r="BNI152" s="134"/>
      <c r="BNJ152" s="134"/>
      <c r="BNK152" s="134"/>
      <c r="BNL152" s="134"/>
      <c r="BNM152" s="134"/>
      <c r="BNN152" s="134"/>
      <c r="BNO152" s="134"/>
      <c r="BNP152" s="134"/>
      <c r="BNQ152" s="134"/>
      <c r="BNR152" s="134"/>
      <c r="BNS152" s="134"/>
      <c r="BNT152" s="134"/>
      <c r="BNU152" s="134"/>
      <c r="BNV152" s="134"/>
      <c r="BNW152" s="134"/>
      <c r="BNX152" s="134"/>
      <c r="BNY152" s="134"/>
      <c r="BNZ152" s="134"/>
      <c r="BOA152" s="134"/>
      <c r="BOB152" s="134"/>
      <c r="BOC152" s="134"/>
      <c r="BOD152" s="134"/>
      <c r="BOE152" s="134"/>
      <c r="BOF152" s="134"/>
      <c r="BOG152" s="134"/>
      <c r="BOH152" s="134"/>
      <c r="BOI152" s="134"/>
      <c r="BOJ152" s="134"/>
      <c r="BOK152" s="134"/>
      <c r="BOL152" s="134"/>
      <c r="BOM152" s="134"/>
      <c r="BON152" s="134"/>
      <c r="BOO152" s="134"/>
      <c r="BOP152" s="134"/>
      <c r="BOQ152" s="134"/>
      <c r="BOR152" s="134"/>
      <c r="BOS152" s="134"/>
      <c r="BOT152" s="134"/>
      <c r="BOU152" s="134"/>
      <c r="BOV152" s="134"/>
      <c r="BOW152" s="134"/>
      <c r="BOX152" s="134"/>
      <c r="BOY152" s="134"/>
      <c r="BOZ152" s="134"/>
      <c r="BPA152" s="134"/>
      <c r="BPB152" s="134"/>
      <c r="BPC152" s="134"/>
      <c r="BPD152" s="134"/>
      <c r="BPE152" s="134"/>
      <c r="BPF152" s="134"/>
      <c r="BPG152" s="134"/>
      <c r="BPH152" s="134"/>
      <c r="BPI152" s="134"/>
      <c r="BPJ152" s="134"/>
      <c r="BPK152" s="134"/>
      <c r="BPL152" s="134"/>
      <c r="BPM152" s="134"/>
      <c r="BPN152" s="134"/>
      <c r="BPO152" s="134"/>
      <c r="BPP152" s="134"/>
      <c r="BPQ152" s="134"/>
      <c r="BPR152" s="134"/>
      <c r="BPS152" s="134"/>
      <c r="BPT152" s="134"/>
      <c r="BPU152" s="134"/>
      <c r="BPV152" s="134"/>
      <c r="BPW152" s="134"/>
      <c r="BPX152" s="134"/>
      <c r="BPY152" s="134"/>
      <c r="BPZ152" s="134"/>
      <c r="BQA152" s="134"/>
      <c r="BQB152" s="134"/>
      <c r="BQC152" s="134"/>
      <c r="BQD152" s="134"/>
      <c r="BQE152" s="134"/>
      <c r="BQF152" s="134"/>
      <c r="BQG152" s="134"/>
      <c r="BQH152" s="134"/>
      <c r="BQI152" s="134"/>
      <c r="BQJ152" s="134"/>
      <c r="BQK152" s="134"/>
      <c r="BQL152" s="134"/>
      <c r="BQM152" s="134"/>
      <c r="BQN152" s="134"/>
      <c r="BQO152" s="134"/>
      <c r="BQP152" s="134"/>
      <c r="BQQ152" s="134"/>
      <c r="BQR152" s="134"/>
      <c r="BQS152" s="134"/>
      <c r="BQT152" s="134"/>
      <c r="BQU152" s="134"/>
      <c r="BQV152" s="134"/>
      <c r="BQW152" s="134"/>
    </row>
    <row r="153" spans="1:1817" s="266" customFormat="1" ht="63.75" hidden="1" x14ac:dyDescent="0.25">
      <c r="A153" s="54" t="s">
        <v>255</v>
      </c>
      <c r="B153" s="54" t="s">
        <v>338</v>
      </c>
      <c r="C153" s="54" t="s">
        <v>97</v>
      </c>
      <c r="D153" s="55" t="s">
        <v>219</v>
      </c>
      <c r="E153" s="35">
        <v>25</v>
      </c>
      <c r="F153" s="55" t="s">
        <v>100</v>
      </c>
      <c r="G153" s="35">
        <v>157</v>
      </c>
      <c r="H153" s="56" t="s">
        <v>102</v>
      </c>
      <c r="I153" s="57">
        <v>371</v>
      </c>
      <c r="J153" s="58" t="s">
        <v>251</v>
      </c>
      <c r="K153" s="57">
        <v>273</v>
      </c>
      <c r="L153" s="56" t="s">
        <v>252</v>
      </c>
      <c r="M153" s="35"/>
      <c r="N153" s="57">
        <v>1164</v>
      </c>
      <c r="O153" s="57">
        <v>3</v>
      </c>
      <c r="P153" s="58" t="s">
        <v>366</v>
      </c>
      <c r="Q153" s="277" t="s">
        <v>26</v>
      </c>
      <c r="R153" s="59">
        <f>+SUM(S153:W153)</f>
        <v>14</v>
      </c>
      <c r="S153" s="59">
        <v>0</v>
      </c>
      <c r="T153" s="59">
        <v>4</v>
      </c>
      <c r="U153" s="59">
        <v>4</v>
      </c>
      <c r="V153" s="59">
        <v>4</v>
      </c>
      <c r="W153" s="59">
        <v>2</v>
      </c>
      <c r="X153" s="33">
        <v>4</v>
      </c>
      <c r="Y153" s="33">
        <v>4</v>
      </c>
      <c r="Z153" s="242">
        <f>+Y153/T153</f>
        <v>1</v>
      </c>
      <c r="AA153" s="33"/>
      <c r="AB153" s="33"/>
      <c r="AC153" s="242"/>
      <c r="AD153" s="33"/>
      <c r="AE153" s="33"/>
      <c r="AF153" s="242"/>
      <c r="AG153" s="33">
        <v>4</v>
      </c>
      <c r="AJ153" s="33"/>
      <c r="AK153" s="33"/>
      <c r="AL153" s="33"/>
      <c r="AM153" s="33"/>
      <c r="AN153" s="33">
        <v>4</v>
      </c>
    </row>
    <row r="154" spans="1:1817" s="164" customFormat="1" ht="63.75" hidden="1" x14ac:dyDescent="0.25">
      <c r="A154" s="74" t="s">
        <v>255</v>
      </c>
      <c r="B154" s="73" t="s">
        <v>336</v>
      </c>
      <c r="C154" s="74" t="s">
        <v>97</v>
      </c>
      <c r="D154" s="84" t="s">
        <v>219</v>
      </c>
      <c r="E154" s="74">
        <v>25</v>
      </c>
      <c r="F154" s="84" t="s">
        <v>100</v>
      </c>
      <c r="G154" s="74">
        <v>157</v>
      </c>
      <c r="H154" s="84" t="s">
        <v>102</v>
      </c>
      <c r="I154" s="85">
        <v>371</v>
      </c>
      <c r="J154" s="86" t="s">
        <v>251</v>
      </c>
      <c r="K154" s="85">
        <v>273</v>
      </c>
      <c r="L154" s="85" t="s">
        <v>252</v>
      </c>
      <c r="M154" s="74"/>
      <c r="N154" s="85"/>
      <c r="O154" s="85"/>
      <c r="P154" s="86"/>
      <c r="Q154" s="282" t="s">
        <v>26</v>
      </c>
      <c r="R154" s="87">
        <f>+SUM(S154:W154)</f>
        <v>2063</v>
      </c>
      <c r="S154" s="87">
        <f t="shared" ref="S154:X154" si="143">+S152</f>
        <v>711</v>
      </c>
      <c r="T154" s="87">
        <f t="shared" si="143"/>
        <v>421</v>
      </c>
      <c r="U154" s="87">
        <f t="shared" si="143"/>
        <v>421</v>
      </c>
      <c r="V154" s="87">
        <f t="shared" si="143"/>
        <v>421</v>
      </c>
      <c r="W154" s="87">
        <f t="shared" si="143"/>
        <v>89</v>
      </c>
      <c r="X154" s="301">
        <f t="shared" si="143"/>
        <v>80</v>
      </c>
      <c r="Y154" s="219">
        <f t="shared" ref="Y154" si="144">+Y152</f>
        <v>93</v>
      </c>
      <c r="Z154" s="246">
        <f t="shared" ref="Z154" si="145">+Z152</f>
        <v>0.22090261282660331</v>
      </c>
      <c r="AA154" s="219">
        <f t="shared" ref="AA154" si="146">+AA152</f>
        <v>0</v>
      </c>
      <c r="AB154" s="219"/>
      <c r="AC154" s="246"/>
      <c r="AD154" s="219">
        <f t="shared" ref="AD154" si="147">+AD152</f>
        <v>0</v>
      </c>
      <c r="AE154" s="219"/>
      <c r="AF154" s="246"/>
      <c r="AG154" s="219">
        <v>250</v>
      </c>
      <c r="AJ154" s="166"/>
      <c r="AK154" s="166"/>
      <c r="AL154" s="219"/>
      <c r="AM154" s="166"/>
      <c r="AN154" s="219">
        <v>421</v>
      </c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3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  <c r="EB154" s="163"/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  <c r="FH154" s="163"/>
      <c r="FI154" s="163"/>
      <c r="FJ154" s="163"/>
      <c r="FK154" s="163"/>
      <c r="FL154" s="163"/>
      <c r="FM154" s="163"/>
      <c r="FN154" s="163"/>
      <c r="FO154" s="163"/>
      <c r="FP154" s="163"/>
      <c r="FQ154" s="163"/>
      <c r="FR154" s="163"/>
      <c r="FS154" s="163"/>
      <c r="FT154" s="163"/>
      <c r="FU154" s="163"/>
      <c r="FV154" s="163"/>
      <c r="FW154" s="163"/>
      <c r="FX154" s="163"/>
      <c r="FY154" s="163"/>
      <c r="FZ154" s="163"/>
      <c r="GA154" s="163"/>
      <c r="GB154" s="163"/>
      <c r="GC154" s="163"/>
      <c r="GD154" s="163"/>
      <c r="GE154" s="163"/>
      <c r="GF154" s="163"/>
      <c r="GG154" s="163"/>
      <c r="GH154" s="163"/>
      <c r="GI154" s="163"/>
      <c r="GJ154" s="163"/>
      <c r="GK154" s="163"/>
      <c r="GL154" s="163"/>
      <c r="GM154" s="163"/>
      <c r="GN154" s="163"/>
      <c r="GO154" s="163"/>
      <c r="GP154" s="163"/>
      <c r="GQ154" s="163"/>
      <c r="GR154" s="163"/>
      <c r="GS154" s="163"/>
      <c r="GT154" s="163"/>
      <c r="GU154" s="163"/>
      <c r="GV154" s="163"/>
      <c r="GW154" s="163"/>
      <c r="GX154" s="163"/>
      <c r="GY154" s="163"/>
      <c r="GZ154" s="163"/>
      <c r="HA154" s="163"/>
      <c r="HB154" s="163"/>
      <c r="HC154" s="163"/>
      <c r="HD154" s="163"/>
      <c r="HE154" s="163"/>
      <c r="HF154" s="163"/>
      <c r="HG154" s="163"/>
      <c r="HH154" s="163"/>
      <c r="HI154" s="163"/>
      <c r="HJ154" s="163"/>
      <c r="HK154" s="163"/>
      <c r="HL154" s="163"/>
      <c r="HM154" s="163"/>
      <c r="HN154" s="163"/>
      <c r="HO154" s="163"/>
      <c r="HP154" s="163"/>
      <c r="HQ154" s="163"/>
      <c r="HR154" s="163"/>
      <c r="HS154" s="163"/>
      <c r="HT154" s="163"/>
      <c r="HU154" s="163"/>
      <c r="HV154" s="163"/>
      <c r="HW154" s="163"/>
      <c r="HX154" s="163"/>
      <c r="HY154" s="163"/>
      <c r="HZ154" s="163"/>
      <c r="IA154" s="163"/>
      <c r="IB154" s="163"/>
      <c r="IC154" s="163"/>
      <c r="ID154" s="163"/>
      <c r="IE154" s="163"/>
      <c r="IF154" s="163"/>
      <c r="IG154" s="163"/>
      <c r="IH154" s="163"/>
      <c r="II154" s="163"/>
      <c r="IJ154" s="163"/>
      <c r="IK154" s="163"/>
      <c r="IL154" s="163"/>
      <c r="IM154" s="163"/>
      <c r="IN154" s="163"/>
      <c r="IO154" s="163"/>
      <c r="IP154" s="163"/>
      <c r="IQ154" s="163"/>
      <c r="IR154" s="163"/>
      <c r="IS154" s="163"/>
      <c r="IT154" s="163"/>
      <c r="IU154" s="163"/>
      <c r="IV154" s="163"/>
      <c r="IW154" s="163"/>
      <c r="IX154" s="163"/>
      <c r="IY154" s="163"/>
      <c r="IZ154" s="163"/>
      <c r="JA154" s="163"/>
      <c r="JB154" s="163"/>
      <c r="JC154" s="163"/>
      <c r="JD154" s="163"/>
      <c r="JE154" s="163"/>
      <c r="JF154" s="163"/>
      <c r="JG154" s="163"/>
      <c r="JH154" s="163"/>
      <c r="JI154" s="163"/>
      <c r="JJ154" s="163"/>
      <c r="JK154" s="163"/>
      <c r="JL154" s="163"/>
      <c r="JM154" s="163"/>
      <c r="JN154" s="163"/>
      <c r="JO154" s="163"/>
      <c r="JP154" s="163"/>
      <c r="JQ154" s="163"/>
      <c r="JR154" s="163"/>
      <c r="JS154" s="163"/>
      <c r="JT154" s="163"/>
      <c r="JU154" s="163"/>
      <c r="JV154" s="163"/>
      <c r="JW154" s="163"/>
      <c r="JX154" s="163"/>
      <c r="JY154" s="163"/>
      <c r="JZ154" s="163"/>
      <c r="KA154" s="163"/>
      <c r="KB154" s="163"/>
      <c r="KC154" s="163"/>
      <c r="KD154" s="163"/>
      <c r="KE154" s="163"/>
      <c r="KF154" s="163"/>
      <c r="KG154" s="163"/>
      <c r="KH154" s="163"/>
      <c r="KI154" s="163"/>
      <c r="KJ154" s="163"/>
      <c r="KK154" s="163"/>
      <c r="KL154" s="163"/>
      <c r="KM154" s="163"/>
      <c r="KN154" s="163"/>
      <c r="KO154" s="163"/>
      <c r="KP154" s="163"/>
      <c r="KQ154" s="163"/>
      <c r="KR154" s="163"/>
      <c r="KS154" s="163"/>
      <c r="KT154" s="163"/>
      <c r="KU154" s="163"/>
      <c r="KV154" s="163"/>
      <c r="KW154" s="163"/>
      <c r="KX154" s="163"/>
      <c r="KY154" s="163"/>
      <c r="KZ154" s="163"/>
      <c r="LA154" s="163"/>
      <c r="LB154" s="163"/>
      <c r="LC154" s="163"/>
      <c r="LD154" s="163"/>
      <c r="LE154" s="163"/>
      <c r="LF154" s="163"/>
      <c r="LG154" s="163"/>
      <c r="LH154" s="163"/>
      <c r="LI154" s="163"/>
      <c r="LJ154" s="163"/>
      <c r="LK154" s="163"/>
      <c r="LL154" s="163"/>
      <c r="LM154" s="163"/>
      <c r="LN154" s="163"/>
      <c r="LO154" s="163"/>
      <c r="LP154" s="163"/>
      <c r="LQ154" s="163"/>
      <c r="LR154" s="163"/>
      <c r="LS154" s="163"/>
      <c r="LT154" s="163"/>
      <c r="LU154" s="163"/>
      <c r="LV154" s="163"/>
      <c r="LW154" s="163"/>
      <c r="LX154" s="163"/>
      <c r="LY154" s="163"/>
      <c r="LZ154" s="163"/>
      <c r="MA154" s="163"/>
      <c r="MB154" s="163"/>
      <c r="MC154" s="163"/>
      <c r="MD154" s="163"/>
      <c r="ME154" s="163"/>
      <c r="MF154" s="163"/>
      <c r="MG154" s="163"/>
      <c r="MH154" s="163"/>
      <c r="MI154" s="163"/>
      <c r="MJ154" s="163"/>
      <c r="MK154" s="163"/>
      <c r="ML154" s="163"/>
      <c r="MM154" s="163"/>
      <c r="MN154" s="163"/>
      <c r="MO154" s="163"/>
      <c r="MP154" s="163"/>
      <c r="MQ154" s="163"/>
      <c r="MR154" s="163"/>
      <c r="MS154" s="163"/>
      <c r="MT154" s="163"/>
      <c r="MU154" s="163"/>
      <c r="MV154" s="163"/>
      <c r="MW154" s="163"/>
      <c r="MX154" s="163"/>
      <c r="MY154" s="163"/>
      <c r="MZ154" s="163"/>
      <c r="NA154" s="163"/>
      <c r="NB154" s="163"/>
      <c r="NC154" s="163"/>
      <c r="ND154" s="163"/>
      <c r="NE154" s="163"/>
      <c r="NF154" s="163"/>
      <c r="NG154" s="163"/>
      <c r="NH154" s="163"/>
      <c r="NI154" s="163"/>
      <c r="NJ154" s="163"/>
      <c r="NK154" s="163"/>
      <c r="NL154" s="163"/>
      <c r="NM154" s="163"/>
      <c r="NN154" s="163"/>
      <c r="NO154" s="163"/>
      <c r="NP154" s="163"/>
      <c r="NQ154" s="163"/>
      <c r="NR154" s="163"/>
      <c r="NS154" s="163"/>
      <c r="NT154" s="163"/>
      <c r="NU154" s="163"/>
      <c r="NV154" s="163"/>
      <c r="NW154" s="163"/>
      <c r="NX154" s="163"/>
      <c r="NY154" s="163"/>
      <c r="NZ154" s="163"/>
      <c r="OA154" s="163"/>
      <c r="OB154" s="163"/>
      <c r="OC154" s="163"/>
      <c r="OD154" s="163"/>
      <c r="OE154" s="163"/>
      <c r="OF154" s="163"/>
      <c r="OG154" s="163"/>
      <c r="OH154" s="163"/>
      <c r="OI154" s="163"/>
      <c r="OJ154" s="163"/>
      <c r="OK154" s="163"/>
      <c r="OL154" s="163"/>
      <c r="OM154" s="163"/>
      <c r="ON154" s="163"/>
      <c r="OO154" s="163"/>
      <c r="OP154" s="163"/>
      <c r="OQ154" s="163"/>
      <c r="OR154" s="163"/>
      <c r="OS154" s="163"/>
      <c r="OT154" s="163"/>
      <c r="OU154" s="163"/>
      <c r="OV154" s="163"/>
      <c r="OW154" s="163"/>
      <c r="OX154" s="163"/>
      <c r="OY154" s="163"/>
      <c r="OZ154" s="163"/>
      <c r="PA154" s="163"/>
      <c r="PB154" s="163"/>
      <c r="PC154" s="163"/>
      <c r="PD154" s="163"/>
      <c r="PE154" s="163"/>
      <c r="PF154" s="163"/>
      <c r="PG154" s="163"/>
      <c r="PH154" s="163"/>
      <c r="PI154" s="163"/>
      <c r="PJ154" s="163"/>
      <c r="PK154" s="163"/>
      <c r="PL154" s="163"/>
      <c r="PM154" s="163"/>
      <c r="PN154" s="163"/>
      <c r="PO154" s="163"/>
      <c r="PP154" s="163"/>
      <c r="PQ154" s="163"/>
      <c r="PR154" s="163"/>
      <c r="PS154" s="163"/>
      <c r="PT154" s="163"/>
      <c r="PU154" s="163"/>
      <c r="PV154" s="163"/>
      <c r="PW154" s="163"/>
      <c r="PX154" s="163"/>
      <c r="PY154" s="163"/>
      <c r="PZ154" s="163"/>
      <c r="QA154" s="163"/>
      <c r="QB154" s="163"/>
      <c r="QC154" s="163"/>
      <c r="QD154" s="163"/>
      <c r="QE154" s="163"/>
      <c r="QF154" s="163"/>
      <c r="QG154" s="163"/>
      <c r="QH154" s="163"/>
      <c r="QI154" s="163"/>
      <c r="QJ154" s="163"/>
      <c r="QK154" s="163"/>
      <c r="QL154" s="163"/>
      <c r="QM154" s="163"/>
      <c r="QN154" s="163"/>
      <c r="QO154" s="163"/>
      <c r="QP154" s="163"/>
      <c r="QQ154" s="163"/>
      <c r="QR154" s="163"/>
      <c r="QS154" s="163"/>
      <c r="QT154" s="163"/>
      <c r="QU154" s="163"/>
      <c r="QV154" s="163"/>
      <c r="QW154" s="163"/>
      <c r="QX154" s="163"/>
      <c r="QY154" s="163"/>
      <c r="QZ154" s="163"/>
      <c r="RA154" s="163"/>
      <c r="RB154" s="163"/>
      <c r="RC154" s="163"/>
      <c r="RD154" s="163"/>
      <c r="RE154" s="163"/>
      <c r="RF154" s="163"/>
      <c r="RG154" s="163"/>
      <c r="RH154" s="163"/>
      <c r="RI154" s="163"/>
      <c r="RJ154" s="163"/>
      <c r="RK154" s="163"/>
      <c r="RL154" s="163"/>
      <c r="RM154" s="163"/>
      <c r="RN154" s="163"/>
      <c r="RO154" s="163"/>
      <c r="RP154" s="163"/>
      <c r="RQ154" s="163"/>
      <c r="RR154" s="163"/>
      <c r="RS154" s="163"/>
      <c r="RT154" s="163"/>
      <c r="RU154" s="163"/>
      <c r="RV154" s="163"/>
      <c r="RW154" s="163"/>
      <c r="RX154" s="163"/>
      <c r="RY154" s="163"/>
      <c r="RZ154" s="163"/>
      <c r="SA154" s="163"/>
      <c r="SB154" s="163"/>
      <c r="SC154" s="163"/>
      <c r="SD154" s="163"/>
      <c r="SE154" s="163"/>
      <c r="SF154" s="163"/>
      <c r="SG154" s="163"/>
      <c r="SH154" s="163"/>
      <c r="SI154" s="163"/>
      <c r="SJ154" s="163"/>
      <c r="SK154" s="163"/>
      <c r="SL154" s="163"/>
      <c r="SM154" s="163"/>
      <c r="SN154" s="163"/>
      <c r="SO154" s="163"/>
      <c r="SP154" s="163"/>
      <c r="SQ154" s="163"/>
      <c r="SR154" s="163"/>
      <c r="SS154" s="163"/>
      <c r="ST154" s="163"/>
      <c r="SU154" s="163"/>
      <c r="SV154" s="163"/>
      <c r="SW154" s="163"/>
      <c r="SX154" s="163"/>
      <c r="SY154" s="163"/>
      <c r="SZ154" s="163"/>
      <c r="TA154" s="163"/>
      <c r="TB154" s="163"/>
      <c r="TC154" s="163"/>
      <c r="TD154" s="163"/>
      <c r="TE154" s="163"/>
      <c r="TF154" s="163"/>
      <c r="TG154" s="163"/>
      <c r="TH154" s="163"/>
      <c r="TI154" s="163"/>
      <c r="TJ154" s="163"/>
      <c r="TK154" s="163"/>
      <c r="TL154" s="163"/>
      <c r="TM154" s="163"/>
      <c r="TN154" s="163"/>
      <c r="TO154" s="163"/>
      <c r="TP154" s="163"/>
      <c r="TQ154" s="163"/>
      <c r="TR154" s="163"/>
      <c r="TS154" s="163"/>
      <c r="TT154" s="163"/>
      <c r="TU154" s="163"/>
      <c r="TV154" s="163"/>
      <c r="TW154" s="163"/>
      <c r="TX154" s="163"/>
      <c r="TY154" s="163"/>
      <c r="TZ154" s="163"/>
      <c r="UA154" s="163"/>
      <c r="UB154" s="163"/>
      <c r="UC154" s="163"/>
      <c r="UD154" s="163"/>
      <c r="UE154" s="163"/>
      <c r="UF154" s="163"/>
      <c r="UG154" s="163"/>
      <c r="UH154" s="163"/>
      <c r="UI154" s="163"/>
      <c r="UJ154" s="163"/>
      <c r="UK154" s="163"/>
      <c r="UL154" s="163"/>
      <c r="UM154" s="163"/>
      <c r="UN154" s="163"/>
      <c r="UO154" s="163"/>
      <c r="UP154" s="163"/>
      <c r="UQ154" s="163"/>
      <c r="UR154" s="163"/>
      <c r="US154" s="163"/>
      <c r="UT154" s="163"/>
      <c r="UU154" s="163"/>
      <c r="UV154" s="163"/>
      <c r="UW154" s="163"/>
      <c r="UX154" s="163"/>
      <c r="UY154" s="163"/>
      <c r="UZ154" s="163"/>
      <c r="VA154" s="163"/>
      <c r="VB154" s="163"/>
      <c r="VC154" s="163"/>
      <c r="VD154" s="163"/>
      <c r="VE154" s="163"/>
      <c r="VF154" s="163"/>
      <c r="VG154" s="163"/>
      <c r="VH154" s="163"/>
      <c r="VI154" s="163"/>
      <c r="VJ154" s="163"/>
      <c r="VK154" s="163"/>
      <c r="VL154" s="163"/>
      <c r="VM154" s="163"/>
      <c r="VN154" s="163"/>
      <c r="VO154" s="163"/>
      <c r="VP154" s="163"/>
      <c r="VQ154" s="163"/>
      <c r="VR154" s="163"/>
      <c r="VS154" s="163"/>
      <c r="VT154" s="163"/>
      <c r="VU154" s="163"/>
      <c r="VV154" s="163"/>
      <c r="VW154" s="163"/>
      <c r="VX154" s="163"/>
      <c r="VY154" s="163"/>
      <c r="VZ154" s="163"/>
      <c r="WA154" s="163"/>
      <c r="WB154" s="163"/>
      <c r="WC154" s="163"/>
      <c r="WD154" s="163"/>
      <c r="WE154" s="163"/>
      <c r="WF154" s="163"/>
      <c r="WG154" s="163"/>
      <c r="WH154" s="163"/>
      <c r="WI154" s="163"/>
      <c r="WJ154" s="163"/>
      <c r="WK154" s="163"/>
      <c r="WL154" s="163"/>
      <c r="WM154" s="163"/>
      <c r="WN154" s="163"/>
      <c r="WO154" s="163"/>
      <c r="WP154" s="163"/>
      <c r="WQ154" s="163"/>
      <c r="WR154" s="163"/>
      <c r="WS154" s="163"/>
      <c r="WT154" s="163"/>
      <c r="WU154" s="163"/>
      <c r="WV154" s="163"/>
      <c r="WW154" s="163"/>
      <c r="WX154" s="163"/>
      <c r="WY154" s="163"/>
      <c r="WZ154" s="163"/>
      <c r="XA154" s="163"/>
      <c r="XB154" s="163"/>
      <c r="XC154" s="163"/>
      <c r="XD154" s="163"/>
      <c r="XE154" s="163"/>
      <c r="XF154" s="163"/>
      <c r="XG154" s="163"/>
      <c r="XH154" s="163"/>
      <c r="XI154" s="163"/>
      <c r="XJ154" s="163"/>
      <c r="XK154" s="163"/>
      <c r="XL154" s="163"/>
      <c r="XM154" s="163"/>
      <c r="XN154" s="163"/>
      <c r="XO154" s="163"/>
      <c r="XP154" s="163"/>
      <c r="XQ154" s="163"/>
      <c r="XR154" s="163"/>
      <c r="XS154" s="163"/>
      <c r="XT154" s="163"/>
      <c r="XU154" s="163"/>
      <c r="XV154" s="163"/>
      <c r="XW154" s="163"/>
      <c r="XX154" s="163"/>
      <c r="XY154" s="163"/>
      <c r="XZ154" s="163"/>
      <c r="YA154" s="163"/>
      <c r="YB154" s="163"/>
      <c r="YC154" s="163"/>
      <c r="YD154" s="163"/>
      <c r="YE154" s="163"/>
      <c r="YF154" s="163"/>
      <c r="YG154" s="163"/>
      <c r="YH154" s="163"/>
      <c r="YI154" s="163"/>
      <c r="YJ154" s="163"/>
      <c r="YK154" s="163"/>
      <c r="YL154" s="163"/>
      <c r="YM154" s="163"/>
      <c r="YN154" s="163"/>
      <c r="YO154" s="163"/>
      <c r="YP154" s="163"/>
      <c r="YQ154" s="163"/>
      <c r="YR154" s="163"/>
      <c r="YS154" s="163"/>
      <c r="YT154" s="163"/>
      <c r="YU154" s="163"/>
      <c r="YV154" s="163"/>
      <c r="YW154" s="163"/>
      <c r="YX154" s="163"/>
      <c r="YY154" s="163"/>
      <c r="YZ154" s="163"/>
      <c r="ZA154" s="163"/>
      <c r="ZB154" s="163"/>
      <c r="ZC154" s="163"/>
      <c r="ZD154" s="163"/>
      <c r="ZE154" s="163"/>
      <c r="ZF154" s="163"/>
      <c r="ZG154" s="163"/>
      <c r="ZH154" s="163"/>
      <c r="ZI154" s="163"/>
      <c r="ZJ154" s="163"/>
      <c r="ZK154" s="163"/>
      <c r="ZL154" s="163"/>
      <c r="ZM154" s="163"/>
      <c r="ZN154" s="163"/>
      <c r="ZO154" s="163"/>
      <c r="ZP154" s="163"/>
      <c r="ZQ154" s="163"/>
      <c r="ZR154" s="163"/>
      <c r="ZS154" s="163"/>
      <c r="ZT154" s="163"/>
      <c r="ZU154" s="163"/>
      <c r="ZV154" s="163"/>
      <c r="ZW154" s="163"/>
      <c r="ZX154" s="163"/>
      <c r="ZY154" s="163"/>
      <c r="ZZ154" s="163"/>
      <c r="AAA154" s="163"/>
      <c r="AAB154" s="163"/>
      <c r="AAC154" s="163"/>
      <c r="AAD154" s="163"/>
      <c r="AAE154" s="163"/>
      <c r="AAF154" s="163"/>
      <c r="AAG154" s="163"/>
      <c r="AAH154" s="163"/>
      <c r="AAI154" s="163"/>
      <c r="AAJ154" s="163"/>
      <c r="AAK154" s="163"/>
      <c r="AAL154" s="163"/>
      <c r="AAM154" s="163"/>
      <c r="AAN154" s="163"/>
      <c r="AAO154" s="163"/>
      <c r="AAP154" s="163"/>
      <c r="AAQ154" s="163"/>
      <c r="AAR154" s="163"/>
      <c r="AAS154" s="163"/>
      <c r="AAT154" s="163"/>
      <c r="AAU154" s="163"/>
      <c r="AAV154" s="163"/>
      <c r="AAW154" s="163"/>
      <c r="AAX154" s="163"/>
      <c r="AAY154" s="163"/>
      <c r="AAZ154" s="163"/>
      <c r="ABA154" s="163"/>
      <c r="ABB154" s="163"/>
      <c r="ABC154" s="163"/>
      <c r="ABD154" s="163"/>
      <c r="ABE154" s="163"/>
      <c r="ABF154" s="163"/>
      <c r="ABG154" s="163"/>
      <c r="ABH154" s="163"/>
      <c r="ABI154" s="163"/>
      <c r="ABJ154" s="163"/>
      <c r="ABK154" s="163"/>
      <c r="ABL154" s="163"/>
      <c r="ABM154" s="163"/>
      <c r="ABN154" s="163"/>
      <c r="ABO154" s="163"/>
      <c r="ABP154" s="163"/>
      <c r="ABQ154" s="163"/>
      <c r="ABR154" s="163"/>
      <c r="ABS154" s="163"/>
      <c r="ABT154" s="163"/>
      <c r="ABU154" s="163"/>
      <c r="ABV154" s="163"/>
      <c r="ABW154" s="163"/>
      <c r="ABX154" s="163"/>
      <c r="ABY154" s="163"/>
      <c r="ABZ154" s="163"/>
      <c r="ACA154" s="163"/>
      <c r="ACB154" s="163"/>
      <c r="ACC154" s="163"/>
      <c r="ACD154" s="163"/>
      <c r="ACE154" s="163"/>
      <c r="ACF154" s="163"/>
      <c r="ACG154" s="163"/>
      <c r="ACH154" s="163"/>
      <c r="ACI154" s="163"/>
      <c r="ACJ154" s="163"/>
      <c r="ACK154" s="163"/>
      <c r="ACL154" s="163"/>
      <c r="ACM154" s="163"/>
      <c r="ACN154" s="163"/>
      <c r="ACO154" s="163"/>
      <c r="ACP154" s="163"/>
      <c r="ACQ154" s="163"/>
      <c r="ACR154" s="163"/>
      <c r="ACS154" s="163"/>
      <c r="ACT154" s="163"/>
      <c r="ACU154" s="163"/>
      <c r="ACV154" s="163"/>
      <c r="ACW154" s="163"/>
      <c r="ACX154" s="163"/>
      <c r="ACY154" s="163"/>
      <c r="ACZ154" s="163"/>
      <c r="ADA154" s="163"/>
      <c r="ADB154" s="163"/>
      <c r="ADC154" s="163"/>
      <c r="ADD154" s="163"/>
      <c r="ADE154" s="163"/>
      <c r="ADF154" s="163"/>
      <c r="ADG154" s="163"/>
      <c r="ADH154" s="163"/>
      <c r="ADI154" s="163"/>
      <c r="ADJ154" s="163"/>
      <c r="ADK154" s="163"/>
      <c r="ADL154" s="163"/>
      <c r="ADM154" s="163"/>
      <c r="ADN154" s="163"/>
      <c r="ADO154" s="163"/>
      <c r="ADP154" s="163"/>
      <c r="ADQ154" s="163"/>
      <c r="ADR154" s="163"/>
      <c r="ADS154" s="163"/>
      <c r="ADT154" s="163"/>
      <c r="ADU154" s="163"/>
      <c r="ADV154" s="163"/>
      <c r="ADW154" s="163"/>
      <c r="ADX154" s="163"/>
      <c r="ADY154" s="163"/>
      <c r="ADZ154" s="163"/>
      <c r="AEA154" s="163"/>
      <c r="AEB154" s="163"/>
      <c r="AEC154" s="163"/>
      <c r="AED154" s="163"/>
      <c r="AEE154" s="163"/>
      <c r="AEF154" s="163"/>
      <c r="AEG154" s="163"/>
      <c r="AEH154" s="163"/>
      <c r="AEI154" s="163"/>
      <c r="AEJ154" s="163"/>
      <c r="AEK154" s="163"/>
      <c r="AEL154" s="163"/>
      <c r="AEM154" s="163"/>
      <c r="AEN154" s="163"/>
      <c r="AEO154" s="163"/>
      <c r="AEP154" s="163"/>
      <c r="AEQ154" s="163"/>
      <c r="AER154" s="163"/>
      <c r="AES154" s="163"/>
      <c r="AET154" s="163"/>
      <c r="AEU154" s="163"/>
      <c r="AEV154" s="163"/>
      <c r="AEW154" s="163"/>
      <c r="AEX154" s="163"/>
      <c r="AEY154" s="163"/>
      <c r="AEZ154" s="163"/>
      <c r="AFA154" s="163"/>
      <c r="AFB154" s="163"/>
      <c r="AFC154" s="163"/>
      <c r="AFD154" s="163"/>
      <c r="AFE154" s="163"/>
      <c r="AFF154" s="163"/>
      <c r="AFG154" s="163"/>
      <c r="AFH154" s="163"/>
      <c r="AFI154" s="163"/>
      <c r="AFJ154" s="163"/>
      <c r="AFK154" s="163"/>
      <c r="AFL154" s="163"/>
      <c r="AFM154" s="163"/>
      <c r="AFN154" s="163"/>
      <c r="AFO154" s="163"/>
      <c r="AFP154" s="163"/>
      <c r="AFQ154" s="163"/>
      <c r="AFR154" s="163"/>
      <c r="AFS154" s="163"/>
      <c r="AFT154" s="163"/>
      <c r="AFU154" s="163"/>
      <c r="AFV154" s="163"/>
      <c r="AFW154" s="163"/>
      <c r="AFX154" s="163"/>
      <c r="AFY154" s="163"/>
      <c r="AFZ154" s="163"/>
      <c r="AGA154" s="163"/>
      <c r="AGB154" s="163"/>
      <c r="AGC154" s="163"/>
      <c r="AGD154" s="163"/>
      <c r="AGE154" s="163"/>
      <c r="AGF154" s="163"/>
      <c r="AGG154" s="163"/>
      <c r="AGH154" s="163"/>
      <c r="AGI154" s="163"/>
      <c r="AGJ154" s="163"/>
      <c r="AGK154" s="163"/>
      <c r="AGL154" s="163"/>
      <c r="AGM154" s="163"/>
      <c r="AGN154" s="163"/>
      <c r="AGO154" s="163"/>
      <c r="AGP154" s="163"/>
      <c r="AGQ154" s="163"/>
      <c r="AGR154" s="163"/>
      <c r="AGS154" s="163"/>
      <c r="AGT154" s="163"/>
      <c r="AGU154" s="163"/>
      <c r="AGV154" s="163"/>
      <c r="AGW154" s="163"/>
      <c r="AGX154" s="163"/>
      <c r="AGY154" s="163"/>
      <c r="AGZ154" s="163"/>
      <c r="AHA154" s="163"/>
      <c r="AHB154" s="163"/>
      <c r="AHC154" s="163"/>
      <c r="AHD154" s="163"/>
      <c r="AHE154" s="163"/>
      <c r="AHF154" s="163"/>
      <c r="AHG154" s="163"/>
      <c r="AHH154" s="163"/>
      <c r="AHI154" s="163"/>
      <c r="AHJ154" s="163"/>
      <c r="AHK154" s="163"/>
      <c r="AHL154" s="163"/>
      <c r="AHM154" s="163"/>
      <c r="AHN154" s="163"/>
      <c r="AHO154" s="163"/>
      <c r="AHP154" s="163"/>
      <c r="AHQ154" s="163"/>
      <c r="AHR154" s="163"/>
      <c r="AHS154" s="163"/>
      <c r="AHT154" s="163"/>
      <c r="AHU154" s="163"/>
      <c r="AHV154" s="163"/>
      <c r="AHW154" s="163"/>
      <c r="AHX154" s="163"/>
      <c r="AHY154" s="163"/>
      <c r="AHZ154" s="163"/>
      <c r="AIA154" s="163"/>
      <c r="AIB154" s="163"/>
      <c r="AIC154" s="163"/>
      <c r="AID154" s="163"/>
      <c r="AIE154" s="163"/>
      <c r="AIF154" s="163"/>
      <c r="AIG154" s="163"/>
      <c r="AIH154" s="163"/>
      <c r="AII154" s="163"/>
      <c r="AIJ154" s="163"/>
      <c r="AIK154" s="163"/>
      <c r="AIL154" s="163"/>
      <c r="AIM154" s="163"/>
      <c r="AIN154" s="163"/>
      <c r="AIO154" s="163"/>
      <c r="AIP154" s="163"/>
      <c r="AIQ154" s="163"/>
      <c r="AIR154" s="163"/>
      <c r="AIS154" s="163"/>
      <c r="AIT154" s="163"/>
      <c r="AIU154" s="163"/>
      <c r="AIV154" s="163"/>
      <c r="AIW154" s="163"/>
      <c r="AIX154" s="163"/>
      <c r="AIY154" s="163"/>
      <c r="AIZ154" s="163"/>
      <c r="AJA154" s="163"/>
      <c r="AJB154" s="163"/>
      <c r="AJC154" s="163"/>
      <c r="AJD154" s="163"/>
      <c r="AJE154" s="163"/>
      <c r="AJF154" s="163"/>
      <c r="AJG154" s="163"/>
      <c r="AJH154" s="163"/>
      <c r="AJI154" s="163"/>
      <c r="AJJ154" s="163"/>
      <c r="AJK154" s="163"/>
      <c r="AJL154" s="163"/>
      <c r="AJM154" s="163"/>
      <c r="AJN154" s="163"/>
      <c r="AJO154" s="163"/>
      <c r="AJP154" s="163"/>
      <c r="AJQ154" s="163"/>
      <c r="AJR154" s="163"/>
      <c r="AJS154" s="163"/>
      <c r="AJT154" s="163"/>
      <c r="AJU154" s="163"/>
      <c r="AJV154" s="163"/>
      <c r="AJW154" s="163"/>
      <c r="AJX154" s="163"/>
      <c r="AJY154" s="163"/>
      <c r="AJZ154" s="163"/>
      <c r="AKA154" s="163"/>
      <c r="AKB154" s="163"/>
      <c r="AKC154" s="163"/>
      <c r="AKD154" s="163"/>
      <c r="AKE154" s="163"/>
      <c r="AKF154" s="163"/>
      <c r="AKG154" s="163"/>
      <c r="AKH154" s="163"/>
      <c r="AKI154" s="163"/>
      <c r="AKJ154" s="163"/>
      <c r="AKK154" s="163"/>
      <c r="AKL154" s="163"/>
      <c r="AKM154" s="163"/>
      <c r="AKN154" s="163"/>
      <c r="AKO154" s="163"/>
      <c r="AKP154" s="163"/>
      <c r="AKQ154" s="163"/>
      <c r="AKR154" s="163"/>
      <c r="AKS154" s="163"/>
      <c r="AKT154" s="163"/>
      <c r="AKU154" s="163"/>
      <c r="AKV154" s="163"/>
      <c r="AKW154" s="163"/>
      <c r="AKX154" s="163"/>
      <c r="AKY154" s="163"/>
      <c r="AKZ154" s="163"/>
      <c r="ALA154" s="163"/>
      <c r="ALB154" s="163"/>
      <c r="ALC154" s="163"/>
      <c r="ALD154" s="163"/>
      <c r="ALE154" s="163"/>
      <c r="ALF154" s="163"/>
      <c r="ALG154" s="163"/>
      <c r="ALH154" s="163"/>
      <c r="ALI154" s="163"/>
      <c r="ALJ154" s="163"/>
      <c r="ALK154" s="163"/>
      <c r="ALL154" s="163"/>
      <c r="ALM154" s="163"/>
      <c r="ALN154" s="163"/>
      <c r="ALO154" s="163"/>
      <c r="ALP154" s="163"/>
      <c r="ALQ154" s="163"/>
      <c r="ALR154" s="163"/>
      <c r="ALS154" s="163"/>
      <c r="ALT154" s="163"/>
      <c r="ALU154" s="163"/>
      <c r="ALV154" s="163"/>
      <c r="ALW154" s="163"/>
      <c r="ALX154" s="163"/>
      <c r="ALY154" s="163"/>
      <c r="ALZ154" s="163"/>
      <c r="AMA154" s="163"/>
      <c r="AMB154" s="163"/>
      <c r="AMC154" s="163"/>
      <c r="AMD154" s="163"/>
      <c r="AME154" s="163"/>
      <c r="AMF154" s="163"/>
      <c r="AMG154" s="163"/>
      <c r="AMH154" s="163"/>
      <c r="AMI154" s="163"/>
      <c r="AMJ154" s="163"/>
      <c r="AMK154" s="163"/>
      <c r="AML154" s="163"/>
      <c r="AMM154" s="163"/>
      <c r="AMN154" s="163"/>
      <c r="AMO154" s="163"/>
      <c r="AMP154" s="163"/>
      <c r="AMQ154" s="163"/>
      <c r="AMR154" s="163"/>
      <c r="AMS154" s="163"/>
      <c r="AMT154" s="163"/>
      <c r="AMU154" s="163"/>
      <c r="AMV154" s="163"/>
      <c r="AMW154" s="163"/>
      <c r="AMX154" s="163"/>
      <c r="AMY154" s="163"/>
      <c r="AMZ154" s="163"/>
      <c r="ANA154" s="163"/>
      <c r="ANB154" s="163"/>
      <c r="ANC154" s="163"/>
      <c r="AND154" s="163"/>
      <c r="ANE154" s="163"/>
      <c r="ANF154" s="163"/>
      <c r="ANG154" s="163"/>
      <c r="ANH154" s="163"/>
      <c r="ANI154" s="163"/>
      <c r="ANJ154" s="163"/>
      <c r="ANK154" s="163"/>
      <c r="ANL154" s="163"/>
      <c r="ANM154" s="163"/>
      <c r="ANN154" s="163"/>
      <c r="ANO154" s="163"/>
      <c r="ANP154" s="163"/>
      <c r="ANQ154" s="163"/>
      <c r="ANR154" s="163"/>
      <c r="ANS154" s="163"/>
      <c r="ANT154" s="163"/>
      <c r="ANU154" s="163"/>
      <c r="ANV154" s="163"/>
      <c r="ANW154" s="163"/>
      <c r="ANX154" s="163"/>
      <c r="ANY154" s="163"/>
      <c r="ANZ154" s="163"/>
      <c r="AOA154" s="163"/>
      <c r="AOB154" s="163"/>
      <c r="AOC154" s="163"/>
      <c r="AOD154" s="163"/>
      <c r="AOE154" s="163"/>
      <c r="AOF154" s="163"/>
      <c r="AOG154" s="163"/>
      <c r="AOH154" s="163"/>
      <c r="AOI154" s="163"/>
      <c r="AOJ154" s="163"/>
      <c r="AOK154" s="163"/>
      <c r="AOL154" s="163"/>
      <c r="AOM154" s="163"/>
      <c r="AON154" s="163"/>
      <c r="AOO154" s="163"/>
      <c r="AOP154" s="163"/>
      <c r="AOQ154" s="163"/>
      <c r="AOR154" s="163"/>
      <c r="AOS154" s="163"/>
      <c r="AOT154" s="163"/>
      <c r="AOU154" s="163"/>
      <c r="AOV154" s="163"/>
      <c r="AOW154" s="163"/>
      <c r="AOX154" s="163"/>
      <c r="AOY154" s="163"/>
      <c r="AOZ154" s="163"/>
      <c r="APA154" s="163"/>
      <c r="APB154" s="163"/>
      <c r="APC154" s="163"/>
      <c r="APD154" s="163"/>
      <c r="APE154" s="163"/>
      <c r="APF154" s="163"/>
      <c r="APG154" s="163"/>
      <c r="APH154" s="163"/>
      <c r="API154" s="163"/>
      <c r="APJ154" s="163"/>
      <c r="APK154" s="163"/>
      <c r="APL154" s="163"/>
      <c r="APM154" s="163"/>
      <c r="APN154" s="163"/>
      <c r="APO154" s="163"/>
      <c r="APP154" s="163"/>
      <c r="APQ154" s="163"/>
      <c r="APR154" s="163"/>
      <c r="APS154" s="163"/>
      <c r="APT154" s="163"/>
      <c r="APU154" s="163"/>
      <c r="APV154" s="163"/>
      <c r="APW154" s="163"/>
      <c r="APX154" s="163"/>
      <c r="APY154" s="163"/>
      <c r="APZ154" s="163"/>
      <c r="AQA154" s="163"/>
      <c r="AQB154" s="163"/>
      <c r="AQC154" s="163"/>
      <c r="AQD154" s="163"/>
      <c r="AQE154" s="163"/>
      <c r="AQF154" s="163"/>
      <c r="AQG154" s="163"/>
      <c r="AQH154" s="163"/>
      <c r="AQI154" s="163"/>
      <c r="AQJ154" s="163"/>
      <c r="AQK154" s="163"/>
      <c r="AQL154" s="163"/>
      <c r="AQM154" s="163"/>
      <c r="AQN154" s="163"/>
      <c r="AQO154" s="163"/>
      <c r="AQP154" s="163"/>
      <c r="AQQ154" s="163"/>
      <c r="AQR154" s="163"/>
      <c r="AQS154" s="163"/>
      <c r="AQT154" s="163"/>
      <c r="AQU154" s="163"/>
      <c r="AQV154" s="163"/>
      <c r="AQW154" s="163"/>
      <c r="AQX154" s="163"/>
      <c r="AQY154" s="163"/>
      <c r="AQZ154" s="163"/>
      <c r="ARA154" s="163"/>
      <c r="ARB154" s="163"/>
      <c r="ARC154" s="163"/>
      <c r="ARD154" s="163"/>
      <c r="ARE154" s="163"/>
      <c r="ARF154" s="163"/>
      <c r="ARG154" s="163"/>
      <c r="ARH154" s="163"/>
      <c r="ARI154" s="163"/>
      <c r="ARJ154" s="163"/>
      <c r="ARK154" s="163"/>
      <c r="ARL154" s="163"/>
      <c r="ARM154" s="163"/>
      <c r="ARN154" s="163"/>
      <c r="ARO154" s="163"/>
      <c r="ARP154" s="163"/>
      <c r="ARQ154" s="163"/>
      <c r="ARR154" s="163"/>
      <c r="ARS154" s="163"/>
      <c r="ART154" s="163"/>
      <c r="ARU154" s="163"/>
      <c r="ARV154" s="163"/>
      <c r="ARW154" s="163"/>
      <c r="ARX154" s="163"/>
      <c r="ARY154" s="163"/>
      <c r="ARZ154" s="163"/>
      <c r="ASA154" s="163"/>
      <c r="ASB154" s="163"/>
      <c r="ASC154" s="163"/>
      <c r="ASD154" s="163"/>
      <c r="ASE154" s="163"/>
      <c r="ASF154" s="163"/>
      <c r="ASG154" s="163"/>
      <c r="ASH154" s="163"/>
      <c r="ASI154" s="163"/>
      <c r="ASJ154" s="163"/>
      <c r="ASK154" s="163"/>
      <c r="ASL154" s="163"/>
      <c r="ASM154" s="163"/>
      <c r="ASN154" s="163"/>
      <c r="ASO154" s="163"/>
      <c r="ASP154" s="163"/>
      <c r="ASQ154" s="163"/>
      <c r="ASR154" s="163"/>
      <c r="ASS154" s="163"/>
      <c r="AST154" s="163"/>
      <c r="ASU154" s="163"/>
      <c r="ASV154" s="163"/>
      <c r="ASW154" s="163"/>
      <c r="ASX154" s="163"/>
      <c r="ASY154" s="163"/>
      <c r="ASZ154" s="163"/>
      <c r="ATA154" s="163"/>
      <c r="ATB154" s="163"/>
      <c r="ATC154" s="163"/>
      <c r="ATD154" s="163"/>
      <c r="ATE154" s="163"/>
      <c r="ATF154" s="163"/>
      <c r="ATG154" s="163"/>
      <c r="ATH154" s="163"/>
      <c r="ATI154" s="163"/>
      <c r="ATJ154" s="163"/>
      <c r="ATK154" s="163"/>
      <c r="ATL154" s="163"/>
      <c r="ATM154" s="163"/>
      <c r="ATN154" s="163"/>
      <c r="ATO154" s="163"/>
      <c r="ATP154" s="163"/>
      <c r="ATQ154" s="163"/>
      <c r="ATR154" s="163"/>
      <c r="ATS154" s="163"/>
      <c r="ATT154" s="163"/>
      <c r="ATU154" s="163"/>
      <c r="ATV154" s="163"/>
      <c r="ATW154" s="163"/>
      <c r="ATX154" s="163"/>
      <c r="ATY154" s="163"/>
      <c r="ATZ154" s="163"/>
      <c r="AUA154" s="163"/>
      <c r="AUB154" s="163"/>
      <c r="AUC154" s="163"/>
      <c r="AUD154" s="163"/>
      <c r="AUE154" s="163"/>
      <c r="AUF154" s="163"/>
      <c r="AUG154" s="163"/>
      <c r="AUH154" s="163"/>
      <c r="AUI154" s="163"/>
      <c r="AUJ154" s="163"/>
      <c r="AUK154" s="163"/>
      <c r="AUL154" s="163"/>
      <c r="AUM154" s="163"/>
      <c r="AUN154" s="163"/>
      <c r="AUO154" s="163"/>
      <c r="AUP154" s="163"/>
      <c r="AUQ154" s="163"/>
      <c r="AUR154" s="163"/>
      <c r="AUS154" s="163"/>
      <c r="AUT154" s="163"/>
      <c r="AUU154" s="163"/>
      <c r="AUV154" s="163"/>
      <c r="AUW154" s="163"/>
      <c r="AUX154" s="163"/>
      <c r="AUY154" s="163"/>
      <c r="AUZ154" s="163"/>
      <c r="AVA154" s="163"/>
      <c r="AVB154" s="163"/>
      <c r="AVC154" s="163"/>
      <c r="AVD154" s="163"/>
      <c r="AVE154" s="163"/>
      <c r="AVF154" s="163"/>
      <c r="AVG154" s="163"/>
      <c r="AVH154" s="163"/>
      <c r="AVI154" s="163"/>
      <c r="AVJ154" s="163"/>
      <c r="AVK154" s="163"/>
      <c r="AVL154" s="163"/>
      <c r="AVM154" s="163"/>
      <c r="AVN154" s="163"/>
      <c r="AVO154" s="163"/>
      <c r="AVP154" s="163"/>
      <c r="AVQ154" s="163"/>
      <c r="AVR154" s="163"/>
      <c r="AVS154" s="163"/>
      <c r="AVT154" s="163"/>
      <c r="AVU154" s="163"/>
      <c r="AVV154" s="163"/>
      <c r="AVW154" s="163"/>
      <c r="AVX154" s="163"/>
      <c r="AVY154" s="163"/>
      <c r="AVZ154" s="163"/>
      <c r="AWA154" s="163"/>
      <c r="AWB154" s="163"/>
      <c r="AWC154" s="163"/>
      <c r="AWD154" s="163"/>
      <c r="AWE154" s="163"/>
      <c r="AWF154" s="163"/>
      <c r="AWG154" s="163"/>
      <c r="AWH154" s="163"/>
      <c r="AWI154" s="163"/>
      <c r="AWJ154" s="163"/>
      <c r="AWK154" s="163"/>
      <c r="AWL154" s="163"/>
      <c r="AWM154" s="163"/>
      <c r="AWN154" s="163"/>
      <c r="AWO154" s="163"/>
      <c r="AWP154" s="163"/>
      <c r="AWQ154" s="163"/>
      <c r="AWR154" s="163"/>
      <c r="AWS154" s="163"/>
      <c r="AWT154" s="163"/>
      <c r="AWU154" s="163"/>
      <c r="AWV154" s="163"/>
      <c r="AWW154" s="163"/>
      <c r="AWX154" s="163"/>
      <c r="AWY154" s="163"/>
      <c r="AWZ154" s="163"/>
      <c r="AXA154" s="163"/>
      <c r="AXB154" s="163"/>
      <c r="AXC154" s="163"/>
      <c r="AXD154" s="163"/>
      <c r="AXE154" s="163"/>
      <c r="AXF154" s="163"/>
      <c r="AXG154" s="163"/>
      <c r="AXH154" s="163"/>
      <c r="AXI154" s="163"/>
      <c r="AXJ154" s="163"/>
      <c r="AXK154" s="163"/>
      <c r="AXL154" s="163"/>
      <c r="AXM154" s="163"/>
      <c r="AXN154" s="163"/>
      <c r="AXO154" s="163"/>
      <c r="AXP154" s="163"/>
      <c r="AXQ154" s="163"/>
      <c r="AXR154" s="163"/>
      <c r="AXS154" s="163"/>
      <c r="AXT154" s="163"/>
      <c r="AXU154" s="163"/>
      <c r="AXV154" s="163"/>
      <c r="AXW154" s="163"/>
      <c r="AXX154" s="163"/>
      <c r="AXY154" s="163"/>
      <c r="AXZ154" s="163"/>
      <c r="AYA154" s="163"/>
      <c r="AYB154" s="163"/>
      <c r="AYC154" s="163"/>
      <c r="AYD154" s="163"/>
      <c r="AYE154" s="163"/>
      <c r="AYF154" s="163"/>
      <c r="AYG154" s="163"/>
      <c r="AYH154" s="163"/>
      <c r="AYI154" s="163"/>
      <c r="AYJ154" s="163"/>
      <c r="AYK154" s="163"/>
      <c r="AYL154" s="163"/>
      <c r="AYM154" s="163"/>
      <c r="AYN154" s="163"/>
      <c r="AYO154" s="163"/>
      <c r="AYP154" s="163"/>
      <c r="AYQ154" s="163"/>
      <c r="AYR154" s="163"/>
      <c r="AYS154" s="163"/>
      <c r="AYT154" s="163"/>
      <c r="AYU154" s="163"/>
      <c r="AYV154" s="163"/>
      <c r="AYW154" s="163"/>
      <c r="AYX154" s="163"/>
      <c r="AYY154" s="163"/>
      <c r="AYZ154" s="163"/>
      <c r="AZA154" s="163"/>
      <c r="AZB154" s="163"/>
      <c r="AZC154" s="163"/>
      <c r="AZD154" s="163"/>
      <c r="AZE154" s="163"/>
      <c r="AZF154" s="163"/>
      <c r="AZG154" s="163"/>
      <c r="AZH154" s="163"/>
      <c r="AZI154" s="163"/>
      <c r="AZJ154" s="163"/>
      <c r="AZK154" s="163"/>
      <c r="AZL154" s="163"/>
      <c r="AZM154" s="163"/>
      <c r="AZN154" s="163"/>
      <c r="AZO154" s="163"/>
      <c r="AZP154" s="163"/>
      <c r="AZQ154" s="163"/>
      <c r="AZR154" s="163"/>
      <c r="AZS154" s="163"/>
      <c r="AZT154" s="163"/>
      <c r="AZU154" s="163"/>
      <c r="AZV154" s="163"/>
      <c r="AZW154" s="163"/>
      <c r="AZX154" s="163"/>
      <c r="AZY154" s="163"/>
      <c r="AZZ154" s="163"/>
      <c r="BAA154" s="163"/>
      <c r="BAB154" s="163"/>
      <c r="BAC154" s="163"/>
      <c r="BAD154" s="163"/>
      <c r="BAE154" s="163"/>
      <c r="BAF154" s="163"/>
      <c r="BAG154" s="163"/>
      <c r="BAH154" s="163"/>
      <c r="BAI154" s="163"/>
      <c r="BAJ154" s="163"/>
      <c r="BAK154" s="163"/>
      <c r="BAL154" s="163"/>
      <c r="BAM154" s="163"/>
      <c r="BAN154" s="163"/>
      <c r="BAO154" s="163"/>
      <c r="BAP154" s="163"/>
      <c r="BAQ154" s="163"/>
      <c r="BAR154" s="163"/>
      <c r="BAS154" s="163"/>
      <c r="BAT154" s="163"/>
      <c r="BAU154" s="163"/>
      <c r="BAV154" s="163"/>
      <c r="BAW154" s="163"/>
      <c r="BAX154" s="163"/>
      <c r="BAY154" s="163"/>
      <c r="BAZ154" s="163"/>
      <c r="BBA154" s="163"/>
      <c r="BBB154" s="163"/>
      <c r="BBC154" s="163"/>
      <c r="BBD154" s="163"/>
      <c r="BBE154" s="163"/>
      <c r="BBF154" s="163"/>
      <c r="BBG154" s="163"/>
      <c r="BBH154" s="163"/>
      <c r="BBI154" s="163"/>
      <c r="BBJ154" s="163"/>
      <c r="BBK154" s="163"/>
      <c r="BBL154" s="163"/>
      <c r="BBM154" s="163"/>
      <c r="BBN154" s="163"/>
      <c r="BBO154" s="163"/>
      <c r="BBP154" s="163"/>
      <c r="BBQ154" s="163"/>
      <c r="BBR154" s="163"/>
      <c r="BBS154" s="163"/>
      <c r="BBT154" s="163"/>
      <c r="BBU154" s="163"/>
      <c r="BBV154" s="163"/>
      <c r="BBW154" s="163"/>
      <c r="BBX154" s="163"/>
      <c r="BBY154" s="163"/>
      <c r="BBZ154" s="163"/>
      <c r="BCA154" s="163"/>
      <c r="BCB154" s="163"/>
      <c r="BCC154" s="163"/>
      <c r="BCD154" s="163"/>
      <c r="BCE154" s="163"/>
      <c r="BCF154" s="163"/>
      <c r="BCG154" s="163"/>
      <c r="BCH154" s="163"/>
      <c r="BCI154" s="163"/>
      <c r="BCJ154" s="163"/>
      <c r="BCK154" s="163"/>
      <c r="BCL154" s="163"/>
      <c r="BCM154" s="163"/>
      <c r="BCN154" s="163"/>
      <c r="BCO154" s="163"/>
      <c r="BCP154" s="163"/>
      <c r="BCQ154" s="163"/>
      <c r="BCR154" s="163"/>
      <c r="BCS154" s="163"/>
      <c r="BCT154" s="163"/>
      <c r="BCU154" s="163"/>
      <c r="BCV154" s="163"/>
      <c r="BCW154" s="163"/>
      <c r="BCX154" s="163"/>
      <c r="BCY154" s="163"/>
      <c r="BCZ154" s="163"/>
      <c r="BDA154" s="163"/>
      <c r="BDB154" s="163"/>
      <c r="BDC154" s="163"/>
      <c r="BDD154" s="163"/>
      <c r="BDE154" s="163"/>
      <c r="BDF154" s="163"/>
      <c r="BDG154" s="163"/>
      <c r="BDH154" s="163"/>
      <c r="BDI154" s="163"/>
      <c r="BDJ154" s="163"/>
      <c r="BDK154" s="163"/>
      <c r="BDL154" s="163"/>
      <c r="BDM154" s="163"/>
      <c r="BDN154" s="163"/>
      <c r="BDO154" s="163"/>
      <c r="BDP154" s="163"/>
      <c r="BDQ154" s="163"/>
      <c r="BDR154" s="163"/>
      <c r="BDS154" s="163"/>
      <c r="BDT154" s="163"/>
      <c r="BDU154" s="163"/>
      <c r="BDV154" s="163"/>
      <c r="BDW154" s="163"/>
      <c r="BDX154" s="163"/>
      <c r="BDY154" s="163"/>
      <c r="BDZ154" s="163"/>
      <c r="BEA154" s="163"/>
      <c r="BEB154" s="163"/>
      <c r="BEC154" s="163"/>
      <c r="BED154" s="163"/>
      <c r="BEE154" s="163"/>
      <c r="BEF154" s="163"/>
      <c r="BEG154" s="163"/>
      <c r="BEH154" s="163"/>
      <c r="BEI154" s="163"/>
      <c r="BEJ154" s="163"/>
      <c r="BEK154" s="163"/>
      <c r="BEL154" s="163"/>
      <c r="BEM154" s="163"/>
      <c r="BEN154" s="163"/>
      <c r="BEO154" s="163"/>
      <c r="BEP154" s="163"/>
      <c r="BEQ154" s="163"/>
      <c r="BER154" s="163"/>
      <c r="BES154" s="163"/>
      <c r="BET154" s="163"/>
      <c r="BEU154" s="163"/>
      <c r="BEV154" s="163"/>
      <c r="BEW154" s="163"/>
      <c r="BEX154" s="163"/>
      <c r="BEY154" s="163"/>
      <c r="BEZ154" s="163"/>
      <c r="BFA154" s="163"/>
      <c r="BFB154" s="163"/>
      <c r="BFC154" s="163"/>
      <c r="BFD154" s="163"/>
      <c r="BFE154" s="163"/>
      <c r="BFF154" s="163"/>
      <c r="BFG154" s="163"/>
      <c r="BFH154" s="163"/>
      <c r="BFI154" s="163"/>
      <c r="BFJ154" s="163"/>
      <c r="BFK154" s="163"/>
      <c r="BFL154" s="163"/>
      <c r="BFM154" s="163"/>
      <c r="BFN154" s="163"/>
      <c r="BFO154" s="163"/>
      <c r="BFP154" s="163"/>
      <c r="BFQ154" s="163"/>
      <c r="BFR154" s="163"/>
      <c r="BFS154" s="163"/>
      <c r="BFT154" s="163"/>
      <c r="BFU154" s="163"/>
      <c r="BFV154" s="163"/>
      <c r="BFW154" s="163"/>
      <c r="BFX154" s="163"/>
      <c r="BFY154" s="163"/>
      <c r="BFZ154" s="163"/>
      <c r="BGA154" s="163"/>
      <c r="BGB154" s="163"/>
      <c r="BGC154" s="163"/>
      <c r="BGD154" s="163"/>
      <c r="BGE154" s="163"/>
      <c r="BGF154" s="163"/>
      <c r="BGG154" s="163"/>
      <c r="BGH154" s="163"/>
      <c r="BGI154" s="163"/>
      <c r="BGJ154" s="163"/>
      <c r="BGK154" s="163"/>
      <c r="BGL154" s="163"/>
      <c r="BGM154" s="163"/>
      <c r="BGN154" s="163"/>
      <c r="BGO154" s="163"/>
      <c r="BGP154" s="163"/>
      <c r="BGQ154" s="163"/>
      <c r="BGR154" s="163"/>
      <c r="BGS154" s="163"/>
      <c r="BGT154" s="163"/>
      <c r="BGU154" s="163"/>
      <c r="BGV154" s="163"/>
      <c r="BGW154" s="163"/>
      <c r="BGX154" s="163"/>
      <c r="BGY154" s="163"/>
      <c r="BGZ154" s="163"/>
      <c r="BHA154" s="163"/>
      <c r="BHB154" s="163"/>
      <c r="BHC154" s="163"/>
      <c r="BHD154" s="163"/>
      <c r="BHE154" s="163"/>
      <c r="BHF154" s="163"/>
      <c r="BHG154" s="163"/>
      <c r="BHH154" s="163"/>
      <c r="BHI154" s="163"/>
      <c r="BHJ154" s="163"/>
      <c r="BHK154" s="163"/>
      <c r="BHL154" s="163"/>
      <c r="BHM154" s="163"/>
      <c r="BHN154" s="163"/>
      <c r="BHO154" s="163"/>
      <c r="BHP154" s="163"/>
      <c r="BHQ154" s="163"/>
      <c r="BHR154" s="163"/>
      <c r="BHS154" s="163"/>
      <c r="BHT154" s="163"/>
      <c r="BHU154" s="163"/>
      <c r="BHV154" s="163"/>
      <c r="BHW154" s="163"/>
      <c r="BHX154" s="163"/>
      <c r="BHY154" s="163"/>
      <c r="BHZ154" s="163"/>
      <c r="BIA154" s="163"/>
      <c r="BIB154" s="163"/>
      <c r="BIC154" s="163"/>
      <c r="BID154" s="163"/>
      <c r="BIE154" s="163"/>
      <c r="BIF154" s="163"/>
      <c r="BIG154" s="163"/>
      <c r="BIH154" s="163"/>
      <c r="BII154" s="163"/>
      <c r="BIJ154" s="163"/>
      <c r="BIK154" s="163"/>
      <c r="BIL154" s="163"/>
      <c r="BIM154" s="163"/>
      <c r="BIN154" s="163"/>
      <c r="BIO154" s="163"/>
      <c r="BIP154" s="163"/>
      <c r="BIQ154" s="163"/>
      <c r="BIR154" s="163"/>
      <c r="BIS154" s="163"/>
      <c r="BIT154" s="163"/>
      <c r="BIU154" s="163"/>
      <c r="BIV154" s="163"/>
      <c r="BIW154" s="163"/>
      <c r="BIX154" s="163"/>
      <c r="BIY154" s="163"/>
      <c r="BIZ154" s="163"/>
      <c r="BJA154" s="163"/>
      <c r="BJB154" s="163"/>
      <c r="BJC154" s="163"/>
      <c r="BJD154" s="163"/>
      <c r="BJE154" s="163"/>
      <c r="BJF154" s="163"/>
      <c r="BJG154" s="163"/>
      <c r="BJH154" s="163"/>
      <c r="BJI154" s="163"/>
      <c r="BJJ154" s="163"/>
      <c r="BJK154" s="163"/>
      <c r="BJL154" s="163"/>
      <c r="BJM154" s="163"/>
      <c r="BJN154" s="163"/>
      <c r="BJO154" s="163"/>
      <c r="BJP154" s="163"/>
      <c r="BJQ154" s="163"/>
      <c r="BJR154" s="163"/>
      <c r="BJS154" s="163"/>
      <c r="BJT154" s="163"/>
      <c r="BJU154" s="163"/>
      <c r="BJV154" s="163"/>
      <c r="BJW154" s="163"/>
      <c r="BJX154" s="163"/>
      <c r="BJY154" s="163"/>
      <c r="BJZ154" s="163"/>
      <c r="BKA154" s="163"/>
      <c r="BKB154" s="163"/>
      <c r="BKC154" s="163"/>
      <c r="BKD154" s="163"/>
      <c r="BKE154" s="163"/>
      <c r="BKF154" s="163"/>
      <c r="BKG154" s="163"/>
      <c r="BKH154" s="163"/>
      <c r="BKI154" s="163"/>
      <c r="BKJ154" s="163"/>
      <c r="BKK154" s="163"/>
      <c r="BKL154" s="163"/>
      <c r="BKM154" s="163"/>
      <c r="BKN154" s="163"/>
      <c r="BKO154" s="163"/>
      <c r="BKP154" s="163"/>
      <c r="BKQ154" s="163"/>
      <c r="BKR154" s="163"/>
      <c r="BKS154" s="163"/>
      <c r="BKT154" s="163"/>
      <c r="BKU154" s="163"/>
      <c r="BKV154" s="163"/>
      <c r="BKW154" s="163"/>
      <c r="BKX154" s="163"/>
      <c r="BKY154" s="163"/>
      <c r="BKZ154" s="163"/>
      <c r="BLA154" s="163"/>
      <c r="BLB154" s="163"/>
      <c r="BLC154" s="163"/>
      <c r="BLD154" s="163"/>
      <c r="BLE154" s="163"/>
      <c r="BLF154" s="163"/>
      <c r="BLG154" s="163"/>
      <c r="BLH154" s="163"/>
      <c r="BLI154" s="163"/>
      <c r="BLJ154" s="163"/>
      <c r="BLK154" s="163"/>
      <c r="BLL154" s="163"/>
      <c r="BLM154" s="163"/>
      <c r="BLN154" s="163"/>
      <c r="BLO154" s="163"/>
      <c r="BLP154" s="163"/>
      <c r="BLQ154" s="163"/>
      <c r="BLR154" s="163"/>
      <c r="BLS154" s="163"/>
      <c r="BLT154" s="163"/>
      <c r="BLU154" s="163"/>
      <c r="BLV154" s="163"/>
      <c r="BLW154" s="163"/>
      <c r="BLX154" s="163"/>
      <c r="BLY154" s="163"/>
      <c r="BLZ154" s="163"/>
      <c r="BMA154" s="163"/>
      <c r="BMB154" s="163"/>
      <c r="BMC154" s="163"/>
      <c r="BMD154" s="163"/>
      <c r="BME154" s="163"/>
      <c r="BMF154" s="163"/>
      <c r="BMG154" s="163"/>
      <c r="BMH154" s="163"/>
      <c r="BMI154" s="163"/>
      <c r="BMJ154" s="163"/>
      <c r="BMK154" s="163"/>
      <c r="BML154" s="163"/>
      <c r="BMM154" s="163"/>
      <c r="BMN154" s="163"/>
      <c r="BMO154" s="163"/>
      <c r="BMP154" s="163"/>
      <c r="BMQ154" s="163"/>
      <c r="BMR154" s="163"/>
      <c r="BMS154" s="163"/>
      <c r="BMT154" s="163"/>
      <c r="BMU154" s="163"/>
      <c r="BMV154" s="163"/>
      <c r="BMW154" s="163"/>
      <c r="BMX154" s="163"/>
      <c r="BMY154" s="163"/>
      <c r="BMZ154" s="163"/>
      <c r="BNA154" s="163"/>
      <c r="BNB154" s="163"/>
      <c r="BNC154" s="163"/>
      <c r="BND154" s="163"/>
      <c r="BNE154" s="163"/>
      <c r="BNF154" s="163"/>
      <c r="BNG154" s="163"/>
      <c r="BNH154" s="163"/>
      <c r="BNI154" s="163"/>
      <c r="BNJ154" s="163"/>
      <c r="BNK154" s="163"/>
      <c r="BNL154" s="163"/>
      <c r="BNM154" s="163"/>
      <c r="BNN154" s="163"/>
      <c r="BNO154" s="163"/>
      <c r="BNP154" s="163"/>
      <c r="BNQ154" s="163"/>
      <c r="BNR154" s="163"/>
      <c r="BNS154" s="163"/>
      <c r="BNT154" s="163"/>
      <c r="BNU154" s="163"/>
      <c r="BNV154" s="163"/>
      <c r="BNW154" s="163"/>
      <c r="BNX154" s="163"/>
      <c r="BNY154" s="163"/>
      <c r="BNZ154" s="163"/>
      <c r="BOA154" s="163"/>
      <c r="BOB154" s="163"/>
      <c r="BOC154" s="163"/>
      <c r="BOD154" s="163"/>
      <c r="BOE154" s="163"/>
      <c r="BOF154" s="163"/>
      <c r="BOG154" s="163"/>
      <c r="BOH154" s="163"/>
      <c r="BOI154" s="163"/>
      <c r="BOJ154" s="163"/>
      <c r="BOK154" s="163"/>
      <c r="BOL154" s="163"/>
      <c r="BOM154" s="163"/>
      <c r="BON154" s="163"/>
      <c r="BOO154" s="163"/>
      <c r="BOP154" s="163"/>
      <c r="BOQ154" s="163"/>
      <c r="BOR154" s="163"/>
      <c r="BOS154" s="163"/>
      <c r="BOT154" s="163"/>
      <c r="BOU154" s="163"/>
      <c r="BOV154" s="163"/>
      <c r="BOW154" s="163"/>
      <c r="BOX154" s="163"/>
      <c r="BOY154" s="163"/>
      <c r="BOZ154" s="163"/>
      <c r="BPA154" s="163"/>
      <c r="BPB154" s="163"/>
      <c r="BPC154" s="163"/>
      <c r="BPD154" s="163"/>
      <c r="BPE154" s="163"/>
      <c r="BPF154" s="163"/>
      <c r="BPG154" s="163"/>
      <c r="BPH154" s="163"/>
      <c r="BPI154" s="163"/>
      <c r="BPJ154" s="163"/>
      <c r="BPK154" s="163"/>
      <c r="BPL154" s="163"/>
      <c r="BPM154" s="163"/>
      <c r="BPN154" s="163"/>
      <c r="BPO154" s="163"/>
      <c r="BPP154" s="163"/>
      <c r="BPQ154" s="163"/>
      <c r="BPR154" s="163"/>
      <c r="BPS154" s="163"/>
      <c r="BPT154" s="163"/>
      <c r="BPU154" s="163"/>
      <c r="BPV154" s="163"/>
      <c r="BPW154" s="163"/>
      <c r="BPX154" s="163"/>
      <c r="BPY154" s="163"/>
      <c r="BPZ154" s="163"/>
      <c r="BQA154" s="163"/>
      <c r="BQB154" s="163"/>
      <c r="BQC154" s="163"/>
      <c r="BQD154" s="163"/>
      <c r="BQE154" s="163"/>
      <c r="BQF154" s="163"/>
      <c r="BQG154" s="163"/>
      <c r="BQH154" s="163"/>
      <c r="BQI154" s="163"/>
      <c r="BQJ154" s="163"/>
      <c r="BQK154" s="163"/>
      <c r="BQL154" s="163"/>
      <c r="BQM154" s="163"/>
      <c r="BQN154" s="163"/>
      <c r="BQO154" s="163"/>
      <c r="BQP154" s="163"/>
      <c r="BQQ154" s="163"/>
      <c r="BQR154" s="163"/>
      <c r="BQS154" s="163"/>
      <c r="BQT154" s="163"/>
      <c r="BQU154" s="163"/>
      <c r="BQV154" s="163"/>
      <c r="BQW154" s="163"/>
    </row>
    <row r="155" spans="1:1817" s="99" customFormat="1" ht="38.25" hidden="1" x14ac:dyDescent="0.25">
      <c r="A155" s="110" t="s">
        <v>255</v>
      </c>
      <c r="B155" s="110" t="s">
        <v>338</v>
      </c>
      <c r="C155" s="110" t="s">
        <v>227</v>
      </c>
      <c r="D155" s="111" t="s">
        <v>228</v>
      </c>
      <c r="E155" s="28">
        <v>42</v>
      </c>
      <c r="F155" s="111" t="s">
        <v>129</v>
      </c>
      <c r="G155" s="28">
        <v>185</v>
      </c>
      <c r="H155" s="108" t="s">
        <v>131</v>
      </c>
      <c r="I155" s="112">
        <v>71</v>
      </c>
      <c r="J155" s="113" t="s">
        <v>132</v>
      </c>
      <c r="K155" s="112">
        <v>391</v>
      </c>
      <c r="L155" s="108" t="s">
        <v>229</v>
      </c>
      <c r="M155" s="28"/>
      <c r="N155" s="112">
        <v>475</v>
      </c>
      <c r="O155" s="112">
        <v>2</v>
      </c>
      <c r="P155" s="113" t="s">
        <v>253</v>
      </c>
      <c r="Q155" s="272" t="s">
        <v>31</v>
      </c>
      <c r="R155" s="114">
        <f>+W155</f>
        <v>90</v>
      </c>
      <c r="S155" s="114">
        <v>10</v>
      </c>
      <c r="T155" s="114">
        <v>35</v>
      </c>
      <c r="U155" s="114">
        <v>50</v>
      </c>
      <c r="V155" s="114">
        <v>80</v>
      </c>
      <c r="W155" s="114">
        <v>90</v>
      </c>
      <c r="X155" s="231">
        <v>17.5</v>
      </c>
      <c r="Y155" s="230">
        <v>23</v>
      </c>
      <c r="Z155" s="238">
        <f>+Y155/T155</f>
        <v>0.65714285714285714</v>
      </c>
      <c r="AA155" s="101"/>
      <c r="AB155" s="230"/>
      <c r="AC155" s="238"/>
      <c r="AD155" s="101"/>
      <c r="AE155" s="230"/>
      <c r="AF155" s="238"/>
      <c r="AG155" s="231">
        <v>26.25</v>
      </c>
      <c r="AJ155" s="101"/>
      <c r="AK155" s="101"/>
      <c r="AL155" s="230"/>
      <c r="AM155" s="101"/>
      <c r="AN155" s="230">
        <v>35</v>
      </c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  <c r="DU155" s="134"/>
      <c r="DV155" s="134"/>
      <c r="DW155" s="134"/>
      <c r="DX155" s="134"/>
      <c r="DY155" s="134"/>
      <c r="DZ155" s="134"/>
      <c r="EA155" s="134"/>
      <c r="EB155" s="134"/>
      <c r="EC155" s="134"/>
      <c r="ED155" s="134"/>
      <c r="EE155" s="134"/>
      <c r="EF155" s="134"/>
      <c r="EG155" s="134"/>
      <c r="EH155" s="134"/>
      <c r="EI155" s="134"/>
      <c r="EJ155" s="134"/>
      <c r="EK155" s="134"/>
      <c r="EL155" s="134"/>
      <c r="EM155" s="134"/>
      <c r="EN155" s="134"/>
      <c r="EO155" s="134"/>
      <c r="EP155" s="134"/>
      <c r="EQ155" s="134"/>
      <c r="ER155" s="134"/>
      <c r="ES155" s="134"/>
      <c r="ET155" s="134"/>
      <c r="EU155" s="134"/>
      <c r="EV155" s="134"/>
      <c r="EW155" s="134"/>
      <c r="EX155" s="134"/>
      <c r="EY155" s="134"/>
      <c r="EZ155" s="134"/>
      <c r="FA155" s="134"/>
      <c r="FB155" s="134"/>
      <c r="FC155" s="134"/>
      <c r="FD155" s="134"/>
      <c r="FE155" s="134"/>
      <c r="FF155" s="134"/>
      <c r="FG155" s="134"/>
      <c r="FH155" s="134"/>
      <c r="FI155" s="134"/>
      <c r="FJ155" s="134"/>
      <c r="FK155" s="134"/>
      <c r="FL155" s="134"/>
      <c r="FM155" s="134"/>
      <c r="FN155" s="134"/>
      <c r="FO155" s="134"/>
      <c r="FP155" s="134"/>
      <c r="FQ155" s="134"/>
      <c r="FR155" s="134"/>
      <c r="FS155" s="134"/>
      <c r="FT155" s="134"/>
      <c r="FU155" s="134"/>
      <c r="FV155" s="134"/>
      <c r="FW155" s="134"/>
      <c r="FX155" s="134"/>
      <c r="FY155" s="134"/>
      <c r="FZ155" s="134"/>
      <c r="GA155" s="134"/>
      <c r="GB155" s="134"/>
      <c r="GC155" s="134"/>
      <c r="GD155" s="134"/>
      <c r="GE155" s="134"/>
      <c r="GF155" s="134"/>
      <c r="GG155" s="134"/>
      <c r="GH155" s="134"/>
      <c r="GI155" s="134"/>
      <c r="GJ155" s="134"/>
      <c r="GK155" s="134"/>
      <c r="GL155" s="134"/>
      <c r="GM155" s="134"/>
      <c r="GN155" s="134"/>
      <c r="GO155" s="134"/>
      <c r="GP155" s="134"/>
      <c r="GQ155" s="134"/>
      <c r="GR155" s="134"/>
      <c r="GS155" s="134"/>
      <c r="GT155" s="134"/>
      <c r="GU155" s="134"/>
      <c r="GV155" s="134"/>
      <c r="GW155" s="134"/>
      <c r="GX155" s="134"/>
      <c r="GY155" s="134"/>
      <c r="GZ155" s="134"/>
      <c r="HA155" s="134"/>
      <c r="HB155" s="134"/>
      <c r="HC155" s="134"/>
      <c r="HD155" s="134"/>
      <c r="HE155" s="134"/>
      <c r="HF155" s="134"/>
      <c r="HG155" s="134"/>
      <c r="HH155" s="134"/>
      <c r="HI155" s="134"/>
      <c r="HJ155" s="134"/>
      <c r="HK155" s="134"/>
      <c r="HL155" s="134"/>
      <c r="HM155" s="134"/>
      <c r="HN155" s="134"/>
      <c r="HO155" s="134"/>
      <c r="HP155" s="134"/>
      <c r="HQ155" s="134"/>
      <c r="HR155" s="134"/>
      <c r="HS155" s="134"/>
      <c r="HT155" s="134"/>
      <c r="HU155" s="134"/>
      <c r="HV155" s="134"/>
      <c r="HW155" s="134"/>
      <c r="HX155" s="134"/>
      <c r="HY155" s="134"/>
      <c r="HZ155" s="134"/>
      <c r="IA155" s="134"/>
      <c r="IB155" s="134"/>
      <c r="IC155" s="134"/>
      <c r="ID155" s="134"/>
      <c r="IE155" s="134"/>
      <c r="IF155" s="134"/>
      <c r="IG155" s="134"/>
      <c r="IH155" s="134"/>
      <c r="II155" s="134"/>
      <c r="IJ155" s="134"/>
      <c r="IK155" s="134"/>
      <c r="IL155" s="134"/>
      <c r="IM155" s="134"/>
      <c r="IN155" s="134"/>
      <c r="IO155" s="134"/>
      <c r="IP155" s="134"/>
      <c r="IQ155" s="134"/>
      <c r="IR155" s="134"/>
      <c r="IS155" s="134"/>
      <c r="IT155" s="134"/>
      <c r="IU155" s="134"/>
      <c r="IV155" s="134"/>
      <c r="IW155" s="134"/>
      <c r="IX155" s="134"/>
      <c r="IY155" s="134"/>
      <c r="IZ155" s="134"/>
      <c r="JA155" s="134"/>
      <c r="JB155" s="134"/>
      <c r="JC155" s="134"/>
      <c r="JD155" s="134"/>
      <c r="JE155" s="134"/>
      <c r="JF155" s="134"/>
      <c r="JG155" s="134"/>
      <c r="JH155" s="134"/>
      <c r="JI155" s="134"/>
      <c r="JJ155" s="134"/>
      <c r="JK155" s="134"/>
      <c r="JL155" s="134"/>
      <c r="JM155" s="134"/>
      <c r="JN155" s="134"/>
      <c r="JO155" s="134"/>
      <c r="JP155" s="134"/>
      <c r="JQ155" s="134"/>
      <c r="JR155" s="134"/>
      <c r="JS155" s="134"/>
      <c r="JT155" s="134"/>
      <c r="JU155" s="134"/>
      <c r="JV155" s="134"/>
      <c r="JW155" s="134"/>
      <c r="JX155" s="134"/>
      <c r="JY155" s="134"/>
      <c r="JZ155" s="134"/>
      <c r="KA155" s="134"/>
      <c r="KB155" s="134"/>
      <c r="KC155" s="134"/>
      <c r="KD155" s="134"/>
      <c r="KE155" s="134"/>
      <c r="KF155" s="134"/>
      <c r="KG155" s="134"/>
      <c r="KH155" s="134"/>
      <c r="KI155" s="134"/>
      <c r="KJ155" s="134"/>
      <c r="KK155" s="134"/>
      <c r="KL155" s="134"/>
      <c r="KM155" s="134"/>
      <c r="KN155" s="134"/>
      <c r="KO155" s="134"/>
      <c r="KP155" s="134"/>
      <c r="KQ155" s="134"/>
      <c r="KR155" s="134"/>
      <c r="KS155" s="134"/>
      <c r="KT155" s="134"/>
      <c r="KU155" s="134"/>
      <c r="KV155" s="134"/>
      <c r="KW155" s="134"/>
      <c r="KX155" s="134"/>
      <c r="KY155" s="134"/>
      <c r="KZ155" s="134"/>
      <c r="LA155" s="134"/>
      <c r="LB155" s="134"/>
      <c r="LC155" s="134"/>
      <c r="LD155" s="134"/>
      <c r="LE155" s="134"/>
      <c r="LF155" s="134"/>
      <c r="LG155" s="134"/>
      <c r="LH155" s="134"/>
      <c r="LI155" s="134"/>
      <c r="LJ155" s="134"/>
      <c r="LK155" s="134"/>
      <c r="LL155" s="134"/>
      <c r="LM155" s="134"/>
      <c r="LN155" s="134"/>
      <c r="LO155" s="134"/>
      <c r="LP155" s="134"/>
      <c r="LQ155" s="134"/>
      <c r="LR155" s="134"/>
      <c r="LS155" s="134"/>
      <c r="LT155" s="134"/>
      <c r="LU155" s="134"/>
      <c r="LV155" s="134"/>
      <c r="LW155" s="134"/>
      <c r="LX155" s="134"/>
      <c r="LY155" s="134"/>
      <c r="LZ155" s="134"/>
      <c r="MA155" s="134"/>
      <c r="MB155" s="134"/>
      <c r="MC155" s="134"/>
      <c r="MD155" s="134"/>
      <c r="ME155" s="134"/>
      <c r="MF155" s="134"/>
      <c r="MG155" s="134"/>
      <c r="MH155" s="134"/>
      <c r="MI155" s="134"/>
      <c r="MJ155" s="134"/>
      <c r="MK155" s="134"/>
      <c r="ML155" s="134"/>
      <c r="MM155" s="134"/>
      <c r="MN155" s="134"/>
      <c r="MO155" s="134"/>
      <c r="MP155" s="134"/>
      <c r="MQ155" s="134"/>
      <c r="MR155" s="134"/>
      <c r="MS155" s="134"/>
      <c r="MT155" s="134"/>
      <c r="MU155" s="134"/>
      <c r="MV155" s="134"/>
      <c r="MW155" s="134"/>
      <c r="MX155" s="134"/>
      <c r="MY155" s="134"/>
      <c r="MZ155" s="134"/>
      <c r="NA155" s="134"/>
      <c r="NB155" s="134"/>
      <c r="NC155" s="134"/>
      <c r="ND155" s="134"/>
      <c r="NE155" s="134"/>
      <c r="NF155" s="134"/>
      <c r="NG155" s="134"/>
      <c r="NH155" s="134"/>
      <c r="NI155" s="134"/>
      <c r="NJ155" s="134"/>
      <c r="NK155" s="134"/>
      <c r="NL155" s="134"/>
      <c r="NM155" s="134"/>
      <c r="NN155" s="134"/>
      <c r="NO155" s="134"/>
      <c r="NP155" s="134"/>
      <c r="NQ155" s="134"/>
      <c r="NR155" s="134"/>
      <c r="NS155" s="134"/>
      <c r="NT155" s="134"/>
      <c r="NU155" s="134"/>
      <c r="NV155" s="134"/>
      <c r="NW155" s="134"/>
      <c r="NX155" s="134"/>
      <c r="NY155" s="134"/>
      <c r="NZ155" s="134"/>
      <c r="OA155" s="134"/>
      <c r="OB155" s="134"/>
      <c r="OC155" s="134"/>
      <c r="OD155" s="134"/>
      <c r="OE155" s="134"/>
      <c r="OF155" s="134"/>
      <c r="OG155" s="134"/>
      <c r="OH155" s="134"/>
      <c r="OI155" s="134"/>
      <c r="OJ155" s="134"/>
      <c r="OK155" s="134"/>
      <c r="OL155" s="134"/>
      <c r="OM155" s="134"/>
      <c r="ON155" s="134"/>
      <c r="OO155" s="134"/>
      <c r="OP155" s="134"/>
      <c r="OQ155" s="134"/>
      <c r="OR155" s="134"/>
      <c r="OS155" s="134"/>
      <c r="OT155" s="134"/>
      <c r="OU155" s="134"/>
      <c r="OV155" s="134"/>
      <c r="OW155" s="134"/>
      <c r="OX155" s="134"/>
      <c r="OY155" s="134"/>
      <c r="OZ155" s="134"/>
      <c r="PA155" s="134"/>
      <c r="PB155" s="134"/>
      <c r="PC155" s="134"/>
      <c r="PD155" s="134"/>
      <c r="PE155" s="134"/>
      <c r="PF155" s="134"/>
      <c r="PG155" s="134"/>
      <c r="PH155" s="134"/>
      <c r="PI155" s="134"/>
      <c r="PJ155" s="134"/>
      <c r="PK155" s="134"/>
      <c r="PL155" s="134"/>
      <c r="PM155" s="134"/>
      <c r="PN155" s="134"/>
      <c r="PO155" s="134"/>
      <c r="PP155" s="134"/>
      <c r="PQ155" s="134"/>
      <c r="PR155" s="134"/>
      <c r="PS155" s="134"/>
      <c r="PT155" s="134"/>
      <c r="PU155" s="134"/>
      <c r="PV155" s="134"/>
      <c r="PW155" s="134"/>
      <c r="PX155" s="134"/>
      <c r="PY155" s="134"/>
      <c r="PZ155" s="134"/>
      <c r="QA155" s="134"/>
      <c r="QB155" s="134"/>
      <c r="QC155" s="134"/>
      <c r="QD155" s="134"/>
      <c r="QE155" s="134"/>
      <c r="QF155" s="134"/>
      <c r="QG155" s="134"/>
      <c r="QH155" s="134"/>
      <c r="QI155" s="134"/>
      <c r="QJ155" s="134"/>
      <c r="QK155" s="134"/>
      <c r="QL155" s="134"/>
      <c r="QM155" s="134"/>
      <c r="QN155" s="134"/>
      <c r="QO155" s="134"/>
      <c r="QP155" s="134"/>
      <c r="QQ155" s="134"/>
      <c r="QR155" s="134"/>
      <c r="QS155" s="134"/>
      <c r="QT155" s="134"/>
      <c r="QU155" s="134"/>
      <c r="QV155" s="134"/>
      <c r="QW155" s="134"/>
      <c r="QX155" s="134"/>
      <c r="QY155" s="134"/>
      <c r="QZ155" s="134"/>
      <c r="RA155" s="134"/>
      <c r="RB155" s="134"/>
      <c r="RC155" s="134"/>
      <c r="RD155" s="134"/>
      <c r="RE155" s="134"/>
      <c r="RF155" s="134"/>
      <c r="RG155" s="134"/>
      <c r="RH155" s="134"/>
      <c r="RI155" s="134"/>
      <c r="RJ155" s="134"/>
      <c r="RK155" s="134"/>
      <c r="RL155" s="134"/>
      <c r="RM155" s="134"/>
      <c r="RN155" s="134"/>
      <c r="RO155" s="134"/>
      <c r="RP155" s="134"/>
      <c r="RQ155" s="134"/>
      <c r="RR155" s="134"/>
      <c r="RS155" s="134"/>
      <c r="RT155" s="134"/>
      <c r="RU155" s="134"/>
      <c r="RV155" s="134"/>
      <c r="RW155" s="134"/>
      <c r="RX155" s="134"/>
      <c r="RY155" s="134"/>
      <c r="RZ155" s="134"/>
      <c r="SA155" s="134"/>
      <c r="SB155" s="134"/>
      <c r="SC155" s="134"/>
      <c r="SD155" s="134"/>
      <c r="SE155" s="134"/>
      <c r="SF155" s="134"/>
      <c r="SG155" s="134"/>
      <c r="SH155" s="134"/>
      <c r="SI155" s="134"/>
      <c r="SJ155" s="134"/>
      <c r="SK155" s="134"/>
      <c r="SL155" s="134"/>
      <c r="SM155" s="134"/>
      <c r="SN155" s="134"/>
      <c r="SO155" s="134"/>
      <c r="SP155" s="134"/>
      <c r="SQ155" s="134"/>
      <c r="SR155" s="134"/>
      <c r="SS155" s="134"/>
      <c r="ST155" s="134"/>
      <c r="SU155" s="134"/>
      <c r="SV155" s="134"/>
      <c r="SW155" s="134"/>
      <c r="SX155" s="134"/>
      <c r="SY155" s="134"/>
      <c r="SZ155" s="134"/>
      <c r="TA155" s="134"/>
      <c r="TB155" s="134"/>
      <c r="TC155" s="134"/>
      <c r="TD155" s="134"/>
      <c r="TE155" s="134"/>
      <c r="TF155" s="134"/>
      <c r="TG155" s="134"/>
      <c r="TH155" s="134"/>
      <c r="TI155" s="134"/>
      <c r="TJ155" s="134"/>
      <c r="TK155" s="134"/>
      <c r="TL155" s="134"/>
      <c r="TM155" s="134"/>
      <c r="TN155" s="134"/>
      <c r="TO155" s="134"/>
      <c r="TP155" s="134"/>
      <c r="TQ155" s="134"/>
      <c r="TR155" s="134"/>
      <c r="TS155" s="134"/>
      <c r="TT155" s="134"/>
      <c r="TU155" s="134"/>
      <c r="TV155" s="134"/>
      <c r="TW155" s="134"/>
      <c r="TX155" s="134"/>
      <c r="TY155" s="134"/>
      <c r="TZ155" s="134"/>
      <c r="UA155" s="134"/>
      <c r="UB155" s="134"/>
      <c r="UC155" s="134"/>
      <c r="UD155" s="134"/>
      <c r="UE155" s="134"/>
      <c r="UF155" s="134"/>
      <c r="UG155" s="134"/>
      <c r="UH155" s="134"/>
      <c r="UI155" s="134"/>
      <c r="UJ155" s="134"/>
      <c r="UK155" s="134"/>
      <c r="UL155" s="134"/>
      <c r="UM155" s="134"/>
      <c r="UN155" s="134"/>
      <c r="UO155" s="134"/>
      <c r="UP155" s="134"/>
      <c r="UQ155" s="134"/>
      <c r="UR155" s="134"/>
      <c r="US155" s="134"/>
      <c r="UT155" s="134"/>
      <c r="UU155" s="134"/>
      <c r="UV155" s="134"/>
      <c r="UW155" s="134"/>
      <c r="UX155" s="134"/>
      <c r="UY155" s="134"/>
      <c r="UZ155" s="134"/>
      <c r="VA155" s="134"/>
      <c r="VB155" s="134"/>
      <c r="VC155" s="134"/>
      <c r="VD155" s="134"/>
      <c r="VE155" s="134"/>
      <c r="VF155" s="134"/>
      <c r="VG155" s="134"/>
      <c r="VH155" s="134"/>
      <c r="VI155" s="134"/>
      <c r="VJ155" s="134"/>
      <c r="VK155" s="134"/>
      <c r="VL155" s="134"/>
      <c r="VM155" s="134"/>
      <c r="VN155" s="134"/>
      <c r="VO155" s="134"/>
      <c r="VP155" s="134"/>
      <c r="VQ155" s="134"/>
      <c r="VR155" s="134"/>
      <c r="VS155" s="134"/>
      <c r="VT155" s="134"/>
      <c r="VU155" s="134"/>
      <c r="VV155" s="134"/>
      <c r="VW155" s="134"/>
      <c r="VX155" s="134"/>
      <c r="VY155" s="134"/>
      <c r="VZ155" s="134"/>
      <c r="WA155" s="134"/>
      <c r="WB155" s="134"/>
      <c r="WC155" s="134"/>
      <c r="WD155" s="134"/>
      <c r="WE155" s="134"/>
      <c r="WF155" s="134"/>
      <c r="WG155" s="134"/>
      <c r="WH155" s="134"/>
      <c r="WI155" s="134"/>
      <c r="WJ155" s="134"/>
      <c r="WK155" s="134"/>
      <c r="WL155" s="134"/>
      <c r="WM155" s="134"/>
      <c r="WN155" s="134"/>
      <c r="WO155" s="134"/>
      <c r="WP155" s="134"/>
      <c r="WQ155" s="134"/>
      <c r="WR155" s="134"/>
      <c r="WS155" s="134"/>
      <c r="WT155" s="134"/>
      <c r="WU155" s="134"/>
      <c r="WV155" s="134"/>
      <c r="WW155" s="134"/>
      <c r="WX155" s="134"/>
      <c r="WY155" s="134"/>
      <c r="WZ155" s="134"/>
      <c r="XA155" s="134"/>
      <c r="XB155" s="134"/>
      <c r="XC155" s="134"/>
      <c r="XD155" s="134"/>
      <c r="XE155" s="134"/>
      <c r="XF155" s="134"/>
      <c r="XG155" s="134"/>
      <c r="XH155" s="134"/>
      <c r="XI155" s="134"/>
      <c r="XJ155" s="134"/>
      <c r="XK155" s="134"/>
      <c r="XL155" s="134"/>
      <c r="XM155" s="134"/>
      <c r="XN155" s="134"/>
      <c r="XO155" s="134"/>
      <c r="XP155" s="134"/>
      <c r="XQ155" s="134"/>
      <c r="XR155" s="134"/>
      <c r="XS155" s="134"/>
      <c r="XT155" s="134"/>
      <c r="XU155" s="134"/>
      <c r="XV155" s="134"/>
      <c r="XW155" s="134"/>
      <c r="XX155" s="134"/>
      <c r="XY155" s="134"/>
      <c r="XZ155" s="134"/>
      <c r="YA155" s="134"/>
      <c r="YB155" s="134"/>
      <c r="YC155" s="134"/>
      <c r="YD155" s="134"/>
      <c r="YE155" s="134"/>
      <c r="YF155" s="134"/>
      <c r="YG155" s="134"/>
      <c r="YH155" s="134"/>
      <c r="YI155" s="134"/>
      <c r="YJ155" s="134"/>
      <c r="YK155" s="134"/>
      <c r="YL155" s="134"/>
      <c r="YM155" s="134"/>
      <c r="YN155" s="134"/>
      <c r="YO155" s="134"/>
      <c r="YP155" s="134"/>
      <c r="YQ155" s="134"/>
      <c r="YR155" s="134"/>
      <c r="YS155" s="134"/>
      <c r="YT155" s="134"/>
      <c r="YU155" s="134"/>
      <c r="YV155" s="134"/>
      <c r="YW155" s="134"/>
      <c r="YX155" s="134"/>
      <c r="YY155" s="134"/>
      <c r="YZ155" s="134"/>
      <c r="ZA155" s="134"/>
      <c r="ZB155" s="134"/>
      <c r="ZC155" s="134"/>
      <c r="ZD155" s="134"/>
      <c r="ZE155" s="134"/>
      <c r="ZF155" s="134"/>
      <c r="ZG155" s="134"/>
      <c r="ZH155" s="134"/>
      <c r="ZI155" s="134"/>
      <c r="ZJ155" s="134"/>
      <c r="ZK155" s="134"/>
      <c r="ZL155" s="134"/>
      <c r="ZM155" s="134"/>
      <c r="ZN155" s="134"/>
      <c r="ZO155" s="134"/>
      <c r="ZP155" s="134"/>
      <c r="ZQ155" s="134"/>
      <c r="ZR155" s="134"/>
      <c r="ZS155" s="134"/>
      <c r="ZT155" s="134"/>
      <c r="ZU155" s="134"/>
      <c r="ZV155" s="134"/>
      <c r="ZW155" s="134"/>
      <c r="ZX155" s="134"/>
      <c r="ZY155" s="134"/>
      <c r="ZZ155" s="134"/>
      <c r="AAA155" s="134"/>
      <c r="AAB155" s="134"/>
      <c r="AAC155" s="134"/>
      <c r="AAD155" s="134"/>
      <c r="AAE155" s="134"/>
      <c r="AAF155" s="134"/>
      <c r="AAG155" s="134"/>
      <c r="AAH155" s="134"/>
      <c r="AAI155" s="134"/>
      <c r="AAJ155" s="134"/>
      <c r="AAK155" s="134"/>
      <c r="AAL155" s="134"/>
      <c r="AAM155" s="134"/>
      <c r="AAN155" s="134"/>
      <c r="AAO155" s="134"/>
      <c r="AAP155" s="134"/>
      <c r="AAQ155" s="134"/>
      <c r="AAR155" s="134"/>
      <c r="AAS155" s="134"/>
      <c r="AAT155" s="134"/>
      <c r="AAU155" s="134"/>
      <c r="AAV155" s="134"/>
      <c r="AAW155" s="134"/>
      <c r="AAX155" s="134"/>
      <c r="AAY155" s="134"/>
      <c r="AAZ155" s="134"/>
      <c r="ABA155" s="134"/>
      <c r="ABB155" s="134"/>
      <c r="ABC155" s="134"/>
      <c r="ABD155" s="134"/>
      <c r="ABE155" s="134"/>
      <c r="ABF155" s="134"/>
      <c r="ABG155" s="134"/>
      <c r="ABH155" s="134"/>
      <c r="ABI155" s="134"/>
      <c r="ABJ155" s="134"/>
      <c r="ABK155" s="134"/>
      <c r="ABL155" s="134"/>
      <c r="ABM155" s="134"/>
      <c r="ABN155" s="134"/>
      <c r="ABO155" s="134"/>
      <c r="ABP155" s="134"/>
      <c r="ABQ155" s="134"/>
      <c r="ABR155" s="134"/>
      <c r="ABS155" s="134"/>
      <c r="ABT155" s="134"/>
      <c r="ABU155" s="134"/>
      <c r="ABV155" s="134"/>
      <c r="ABW155" s="134"/>
      <c r="ABX155" s="134"/>
      <c r="ABY155" s="134"/>
      <c r="ABZ155" s="134"/>
      <c r="ACA155" s="134"/>
      <c r="ACB155" s="134"/>
      <c r="ACC155" s="134"/>
      <c r="ACD155" s="134"/>
      <c r="ACE155" s="134"/>
      <c r="ACF155" s="134"/>
      <c r="ACG155" s="134"/>
      <c r="ACH155" s="134"/>
      <c r="ACI155" s="134"/>
      <c r="ACJ155" s="134"/>
      <c r="ACK155" s="134"/>
      <c r="ACL155" s="134"/>
      <c r="ACM155" s="134"/>
      <c r="ACN155" s="134"/>
      <c r="ACO155" s="134"/>
      <c r="ACP155" s="134"/>
      <c r="ACQ155" s="134"/>
      <c r="ACR155" s="134"/>
      <c r="ACS155" s="134"/>
      <c r="ACT155" s="134"/>
      <c r="ACU155" s="134"/>
      <c r="ACV155" s="134"/>
      <c r="ACW155" s="134"/>
      <c r="ACX155" s="134"/>
      <c r="ACY155" s="134"/>
      <c r="ACZ155" s="134"/>
      <c r="ADA155" s="134"/>
      <c r="ADB155" s="134"/>
      <c r="ADC155" s="134"/>
      <c r="ADD155" s="134"/>
      <c r="ADE155" s="134"/>
      <c r="ADF155" s="134"/>
      <c r="ADG155" s="134"/>
      <c r="ADH155" s="134"/>
      <c r="ADI155" s="134"/>
      <c r="ADJ155" s="134"/>
      <c r="ADK155" s="134"/>
      <c r="ADL155" s="134"/>
      <c r="ADM155" s="134"/>
      <c r="ADN155" s="134"/>
      <c r="ADO155" s="134"/>
      <c r="ADP155" s="134"/>
      <c r="ADQ155" s="134"/>
      <c r="ADR155" s="134"/>
      <c r="ADS155" s="134"/>
      <c r="ADT155" s="134"/>
      <c r="ADU155" s="134"/>
      <c r="ADV155" s="134"/>
      <c r="ADW155" s="134"/>
      <c r="ADX155" s="134"/>
      <c r="ADY155" s="134"/>
      <c r="ADZ155" s="134"/>
      <c r="AEA155" s="134"/>
      <c r="AEB155" s="134"/>
      <c r="AEC155" s="134"/>
      <c r="AED155" s="134"/>
      <c r="AEE155" s="134"/>
      <c r="AEF155" s="134"/>
      <c r="AEG155" s="134"/>
      <c r="AEH155" s="134"/>
      <c r="AEI155" s="134"/>
      <c r="AEJ155" s="134"/>
      <c r="AEK155" s="134"/>
      <c r="AEL155" s="134"/>
      <c r="AEM155" s="134"/>
      <c r="AEN155" s="134"/>
      <c r="AEO155" s="134"/>
      <c r="AEP155" s="134"/>
      <c r="AEQ155" s="134"/>
      <c r="AER155" s="134"/>
      <c r="AES155" s="134"/>
      <c r="AET155" s="134"/>
      <c r="AEU155" s="134"/>
      <c r="AEV155" s="134"/>
      <c r="AEW155" s="134"/>
      <c r="AEX155" s="134"/>
      <c r="AEY155" s="134"/>
      <c r="AEZ155" s="134"/>
      <c r="AFA155" s="134"/>
      <c r="AFB155" s="134"/>
      <c r="AFC155" s="134"/>
      <c r="AFD155" s="134"/>
      <c r="AFE155" s="134"/>
      <c r="AFF155" s="134"/>
      <c r="AFG155" s="134"/>
      <c r="AFH155" s="134"/>
      <c r="AFI155" s="134"/>
      <c r="AFJ155" s="134"/>
      <c r="AFK155" s="134"/>
      <c r="AFL155" s="134"/>
      <c r="AFM155" s="134"/>
      <c r="AFN155" s="134"/>
      <c r="AFO155" s="134"/>
      <c r="AFP155" s="134"/>
      <c r="AFQ155" s="134"/>
      <c r="AFR155" s="134"/>
      <c r="AFS155" s="134"/>
      <c r="AFT155" s="134"/>
      <c r="AFU155" s="134"/>
      <c r="AFV155" s="134"/>
      <c r="AFW155" s="134"/>
      <c r="AFX155" s="134"/>
      <c r="AFY155" s="134"/>
      <c r="AFZ155" s="134"/>
      <c r="AGA155" s="134"/>
      <c r="AGB155" s="134"/>
      <c r="AGC155" s="134"/>
      <c r="AGD155" s="134"/>
      <c r="AGE155" s="134"/>
      <c r="AGF155" s="134"/>
      <c r="AGG155" s="134"/>
      <c r="AGH155" s="134"/>
      <c r="AGI155" s="134"/>
      <c r="AGJ155" s="134"/>
      <c r="AGK155" s="134"/>
      <c r="AGL155" s="134"/>
      <c r="AGM155" s="134"/>
      <c r="AGN155" s="134"/>
      <c r="AGO155" s="134"/>
      <c r="AGP155" s="134"/>
      <c r="AGQ155" s="134"/>
      <c r="AGR155" s="134"/>
      <c r="AGS155" s="134"/>
      <c r="AGT155" s="134"/>
      <c r="AGU155" s="134"/>
      <c r="AGV155" s="134"/>
      <c r="AGW155" s="134"/>
      <c r="AGX155" s="134"/>
      <c r="AGY155" s="134"/>
      <c r="AGZ155" s="134"/>
      <c r="AHA155" s="134"/>
      <c r="AHB155" s="134"/>
      <c r="AHC155" s="134"/>
      <c r="AHD155" s="134"/>
      <c r="AHE155" s="134"/>
      <c r="AHF155" s="134"/>
      <c r="AHG155" s="134"/>
      <c r="AHH155" s="134"/>
      <c r="AHI155" s="134"/>
      <c r="AHJ155" s="134"/>
      <c r="AHK155" s="134"/>
      <c r="AHL155" s="134"/>
      <c r="AHM155" s="134"/>
      <c r="AHN155" s="134"/>
      <c r="AHO155" s="134"/>
      <c r="AHP155" s="134"/>
      <c r="AHQ155" s="134"/>
      <c r="AHR155" s="134"/>
      <c r="AHS155" s="134"/>
      <c r="AHT155" s="134"/>
      <c r="AHU155" s="134"/>
      <c r="AHV155" s="134"/>
      <c r="AHW155" s="134"/>
      <c r="AHX155" s="134"/>
      <c r="AHY155" s="134"/>
      <c r="AHZ155" s="134"/>
      <c r="AIA155" s="134"/>
      <c r="AIB155" s="134"/>
      <c r="AIC155" s="134"/>
      <c r="AID155" s="134"/>
      <c r="AIE155" s="134"/>
      <c r="AIF155" s="134"/>
      <c r="AIG155" s="134"/>
      <c r="AIH155" s="134"/>
      <c r="AII155" s="134"/>
      <c r="AIJ155" s="134"/>
      <c r="AIK155" s="134"/>
      <c r="AIL155" s="134"/>
      <c r="AIM155" s="134"/>
      <c r="AIN155" s="134"/>
      <c r="AIO155" s="134"/>
      <c r="AIP155" s="134"/>
      <c r="AIQ155" s="134"/>
      <c r="AIR155" s="134"/>
      <c r="AIS155" s="134"/>
      <c r="AIT155" s="134"/>
      <c r="AIU155" s="134"/>
      <c r="AIV155" s="134"/>
      <c r="AIW155" s="134"/>
      <c r="AIX155" s="134"/>
      <c r="AIY155" s="134"/>
      <c r="AIZ155" s="134"/>
      <c r="AJA155" s="134"/>
      <c r="AJB155" s="134"/>
      <c r="AJC155" s="134"/>
      <c r="AJD155" s="134"/>
      <c r="AJE155" s="134"/>
      <c r="AJF155" s="134"/>
      <c r="AJG155" s="134"/>
      <c r="AJH155" s="134"/>
      <c r="AJI155" s="134"/>
      <c r="AJJ155" s="134"/>
      <c r="AJK155" s="134"/>
      <c r="AJL155" s="134"/>
      <c r="AJM155" s="134"/>
      <c r="AJN155" s="134"/>
      <c r="AJO155" s="134"/>
      <c r="AJP155" s="134"/>
      <c r="AJQ155" s="134"/>
      <c r="AJR155" s="134"/>
      <c r="AJS155" s="134"/>
      <c r="AJT155" s="134"/>
      <c r="AJU155" s="134"/>
      <c r="AJV155" s="134"/>
      <c r="AJW155" s="134"/>
      <c r="AJX155" s="134"/>
      <c r="AJY155" s="134"/>
      <c r="AJZ155" s="134"/>
      <c r="AKA155" s="134"/>
      <c r="AKB155" s="134"/>
      <c r="AKC155" s="134"/>
      <c r="AKD155" s="134"/>
      <c r="AKE155" s="134"/>
      <c r="AKF155" s="134"/>
      <c r="AKG155" s="134"/>
      <c r="AKH155" s="134"/>
      <c r="AKI155" s="134"/>
      <c r="AKJ155" s="134"/>
      <c r="AKK155" s="134"/>
      <c r="AKL155" s="134"/>
      <c r="AKM155" s="134"/>
      <c r="AKN155" s="134"/>
      <c r="AKO155" s="134"/>
      <c r="AKP155" s="134"/>
      <c r="AKQ155" s="134"/>
      <c r="AKR155" s="134"/>
      <c r="AKS155" s="134"/>
      <c r="AKT155" s="134"/>
      <c r="AKU155" s="134"/>
      <c r="AKV155" s="134"/>
      <c r="AKW155" s="134"/>
      <c r="AKX155" s="134"/>
      <c r="AKY155" s="134"/>
      <c r="AKZ155" s="134"/>
      <c r="ALA155" s="134"/>
      <c r="ALB155" s="134"/>
      <c r="ALC155" s="134"/>
      <c r="ALD155" s="134"/>
      <c r="ALE155" s="134"/>
      <c r="ALF155" s="134"/>
      <c r="ALG155" s="134"/>
      <c r="ALH155" s="134"/>
      <c r="ALI155" s="134"/>
      <c r="ALJ155" s="134"/>
      <c r="ALK155" s="134"/>
      <c r="ALL155" s="134"/>
      <c r="ALM155" s="134"/>
      <c r="ALN155" s="134"/>
      <c r="ALO155" s="134"/>
      <c r="ALP155" s="134"/>
      <c r="ALQ155" s="134"/>
      <c r="ALR155" s="134"/>
      <c r="ALS155" s="134"/>
      <c r="ALT155" s="134"/>
      <c r="ALU155" s="134"/>
      <c r="ALV155" s="134"/>
      <c r="ALW155" s="134"/>
      <c r="ALX155" s="134"/>
      <c r="ALY155" s="134"/>
      <c r="ALZ155" s="134"/>
      <c r="AMA155" s="134"/>
      <c r="AMB155" s="134"/>
      <c r="AMC155" s="134"/>
      <c r="AMD155" s="134"/>
      <c r="AME155" s="134"/>
      <c r="AMF155" s="134"/>
      <c r="AMG155" s="134"/>
      <c r="AMH155" s="134"/>
      <c r="AMI155" s="134"/>
      <c r="AMJ155" s="134"/>
      <c r="AMK155" s="134"/>
      <c r="AML155" s="134"/>
      <c r="AMM155" s="134"/>
      <c r="AMN155" s="134"/>
      <c r="AMO155" s="134"/>
      <c r="AMP155" s="134"/>
      <c r="AMQ155" s="134"/>
      <c r="AMR155" s="134"/>
      <c r="AMS155" s="134"/>
      <c r="AMT155" s="134"/>
      <c r="AMU155" s="134"/>
      <c r="AMV155" s="134"/>
      <c r="AMW155" s="134"/>
      <c r="AMX155" s="134"/>
      <c r="AMY155" s="134"/>
      <c r="AMZ155" s="134"/>
      <c r="ANA155" s="134"/>
      <c r="ANB155" s="134"/>
      <c r="ANC155" s="134"/>
      <c r="AND155" s="134"/>
      <c r="ANE155" s="134"/>
      <c r="ANF155" s="134"/>
      <c r="ANG155" s="134"/>
      <c r="ANH155" s="134"/>
      <c r="ANI155" s="134"/>
      <c r="ANJ155" s="134"/>
      <c r="ANK155" s="134"/>
      <c r="ANL155" s="134"/>
      <c r="ANM155" s="134"/>
      <c r="ANN155" s="134"/>
      <c r="ANO155" s="134"/>
      <c r="ANP155" s="134"/>
      <c r="ANQ155" s="134"/>
      <c r="ANR155" s="134"/>
      <c r="ANS155" s="134"/>
      <c r="ANT155" s="134"/>
      <c r="ANU155" s="134"/>
      <c r="ANV155" s="134"/>
      <c r="ANW155" s="134"/>
      <c r="ANX155" s="134"/>
      <c r="ANY155" s="134"/>
      <c r="ANZ155" s="134"/>
      <c r="AOA155" s="134"/>
      <c r="AOB155" s="134"/>
      <c r="AOC155" s="134"/>
      <c r="AOD155" s="134"/>
      <c r="AOE155" s="134"/>
      <c r="AOF155" s="134"/>
      <c r="AOG155" s="134"/>
      <c r="AOH155" s="134"/>
      <c r="AOI155" s="134"/>
      <c r="AOJ155" s="134"/>
      <c r="AOK155" s="134"/>
      <c r="AOL155" s="134"/>
      <c r="AOM155" s="134"/>
      <c r="AON155" s="134"/>
      <c r="AOO155" s="134"/>
      <c r="AOP155" s="134"/>
      <c r="AOQ155" s="134"/>
      <c r="AOR155" s="134"/>
      <c r="AOS155" s="134"/>
      <c r="AOT155" s="134"/>
      <c r="AOU155" s="134"/>
      <c r="AOV155" s="134"/>
      <c r="AOW155" s="134"/>
      <c r="AOX155" s="134"/>
      <c r="AOY155" s="134"/>
      <c r="AOZ155" s="134"/>
      <c r="APA155" s="134"/>
      <c r="APB155" s="134"/>
      <c r="APC155" s="134"/>
      <c r="APD155" s="134"/>
      <c r="APE155" s="134"/>
      <c r="APF155" s="134"/>
      <c r="APG155" s="134"/>
      <c r="APH155" s="134"/>
      <c r="API155" s="134"/>
      <c r="APJ155" s="134"/>
      <c r="APK155" s="134"/>
      <c r="APL155" s="134"/>
      <c r="APM155" s="134"/>
      <c r="APN155" s="134"/>
      <c r="APO155" s="134"/>
      <c r="APP155" s="134"/>
      <c r="APQ155" s="134"/>
      <c r="APR155" s="134"/>
      <c r="APS155" s="134"/>
      <c r="APT155" s="134"/>
      <c r="APU155" s="134"/>
      <c r="APV155" s="134"/>
      <c r="APW155" s="134"/>
      <c r="APX155" s="134"/>
      <c r="APY155" s="134"/>
      <c r="APZ155" s="134"/>
      <c r="AQA155" s="134"/>
      <c r="AQB155" s="134"/>
      <c r="AQC155" s="134"/>
      <c r="AQD155" s="134"/>
      <c r="AQE155" s="134"/>
      <c r="AQF155" s="134"/>
      <c r="AQG155" s="134"/>
      <c r="AQH155" s="134"/>
      <c r="AQI155" s="134"/>
      <c r="AQJ155" s="134"/>
      <c r="AQK155" s="134"/>
      <c r="AQL155" s="134"/>
      <c r="AQM155" s="134"/>
      <c r="AQN155" s="134"/>
      <c r="AQO155" s="134"/>
      <c r="AQP155" s="134"/>
      <c r="AQQ155" s="134"/>
      <c r="AQR155" s="134"/>
      <c r="AQS155" s="134"/>
      <c r="AQT155" s="134"/>
      <c r="AQU155" s="134"/>
      <c r="AQV155" s="134"/>
      <c r="AQW155" s="134"/>
      <c r="AQX155" s="134"/>
      <c r="AQY155" s="134"/>
      <c r="AQZ155" s="134"/>
      <c r="ARA155" s="134"/>
      <c r="ARB155" s="134"/>
      <c r="ARC155" s="134"/>
      <c r="ARD155" s="134"/>
      <c r="ARE155" s="134"/>
      <c r="ARF155" s="134"/>
      <c r="ARG155" s="134"/>
      <c r="ARH155" s="134"/>
      <c r="ARI155" s="134"/>
      <c r="ARJ155" s="134"/>
      <c r="ARK155" s="134"/>
      <c r="ARL155" s="134"/>
      <c r="ARM155" s="134"/>
      <c r="ARN155" s="134"/>
      <c r="ARO155" s="134"/>
      <c r="ARP155" s="134"/>
      <c r="ARQ155" s="134"/>
      <c r="ARR155" s="134"/>
      <c r="ARS155" s="134"/>
      <c r="ART155" s="134"/>
      <c r="ARU155" s="134"/>
      <c r="ARV155" s="134"/>
      <c r="ARW155" s="134"/>
      <c r="ARX155" s="134"/>
      <c r="ARY155" s="134"/>
      <c r="ARZ155" s="134"/>
      <c r="ASA155" s="134"/>
      <c r="ASB155" s="134"/>
      <c r="ASC155" s="134"/>
      <c r="ASD155" s="134"/>
      <c r="ASE155" s="134"/>
      <c r="ASF155" s="134"/>
      <c r="ASG155" s="134"/>
      <c r="ASH155" s="134"/>
      <c r="ASI155" s="134"/>
      <c r="ASJ155" s="134"/>
      <c r="ASK155" s="134"/>
      <c r="ASL155" s="134"/>
      <c r="ASM155" s="134"/>
      <c r="ASN155" s="134"/>
      <c r="ASO155" s="134"/>
      <c r="ASP155" s="134"/>
      <c r="ASQ155" s="134"/>
      <c r="ASR155" s="134"/>
      <c r="ASS155" s="134"/>
      <c r="AST155" s="134"/>
      <c r="ASU155" s="134"/>
      <c r="ASV155" s="134"/>
      <c r="ASW155" s="134"/>
      <c r="ASX155" s="134"/>
      <c r="ASY155" s="134"/>
      <c r="ASZ155" s="134"/>
      <c r="ATA155" s="134"/>
      <c r="ATB155" s="134"/>
      <c r="ATC155" s="134"/>
      <c r="ATD155" s="134"/>
      <c r="ATE155" s="134"/>
      <c r="ATF155" s="134"/>
      <c r="ATG155" s="134"/>
      <c r="ATH155" s="134"/>
      <c r="ATI155" s="134"/>
      <c r="ATJ155" s="134"/>
      <c r="ATK155" s="134"/>
      <c r="ATL155" s="134"/>
      <c r="ATM155" s="134"/>
      <c r="ATN155" s="134"/>
      <c r="ATO155" s="134"/>
      <c r="ATP155" s="134"/>
      <c r="ATQ155" s="134"/>
      <c r="ATR155" s="134"/>
      <c r="ATS155" s="134"/>
      <c r="ATT155" s="134"/>
      <c r="ATU155" s="134"/>
      <c r="ATV155" s="134"/>
      <c r="ATW155" s="134"/>
      <c r="ATX155" s="134"/>
      <c r="ATY155" s="134"/>
      <c r="ATZ155" s="134"/>
      <c r="AUA155" s="134"/>
      <c r="AUB155" s="134"/>
      <c r="AUC155" s="134"/>
      <c r="AUD155" s="134"/>
      <c r="AUE155" s="134"/>
      <c r="AUF155" s="134"/>
      <c r="AUG155" s="134"/>
      <c r="AUH155" s="134"/>
      <c r="AUI155" s="134"/>
      <c r="AUJ155" s="134"/>
      <c r="AUK155" s="134"/>
      <c r="AUL155" s="134"/>
      <c r="AUM155" s="134"/>
      <c r="AUN155" s="134"/>
      <c r="AUO155" s="134"/>
      <c r="AUP155" s="134"/>
      <c r="AUQ155" s="134"/>
      <c r="AUR155" s="134"/>
      <c r="AUS155" s="134"/>
      <c r="AUT155" s="134"/>
      <c r="AUU155" s="134"/>
      <c r="AUV155" s="134"/>
      <c r="AUW155" s="134"/>
      <c r="AUX155" s="134"/>
      <c r="AUY155" s="134"/>
      <c r="AUZ155" s="134"/>
      <c r="AVA155" s="134"/>
      <c r="AVB155" s="134"/>
      <c r="AVC155" s="134"/>
      <c r="AVD155" s="134"/>
      <c r="AVE155" s="134"/>
      <c r="AVF155" s="134"/>
      <c r="AVG155" s="134"/>
      <c r="AVH155" s="134"/>
      <c r="AVI155" s="134"/>
      <c r="AVJ155" s="134"/>
      <c r="AVK155" s="134"/>
      <c r="AVL155" s="134"/>
      <c r="AVM155" s="134"/>
      <c r="AVN155" s="134"/>
      <c r="AVO155" s="134"/>
      <c r="AVP155" s="134"/>
      <c r="AVQ155" s="134"/>
      <c r="AVR155" s="134"/>
      <c r="AVS155" s="134"/>
      <c r="AVT155" s="134"/>
      <c r="AVU155" s="134"/>
      <c r="AVV155" s="134"/>
      <c r="AVW155" s="134"/>
      <c r="AVX155" s="134"/>
      <c r="AVY155" s="134"/>
      <c r="AVZ155" s="134"/>
      <c r="AWA155" s="134"/>
      <c r="AWB155" s="134"/>
      <c r="AWC155" s="134"/>
      <c r="AWD155" s="134"/>
      <c r="AWE155" s="134"/>
      <c r="AWF155" s="134"/>
      <c r="AWG155" s="134"/>
      <c r="AWH155" s="134"/>
      <c r="AWI155" s="134"/>
      <c r="AWJ155" s="134"/>
      <c r="AWK155" s="134"/>
      <c r="AWL155" s="134"/>
      <c r="AWM155" s="134"/>
      <c r="AWN155" s="134"/>
      <c r="AWO155" s="134"/>
      <c r="AWP155" s="134"/>
      <c r="AWQ155" s="134"/>
      <c r="AWR155" s="134"/>
      <c r="AWS155" s="134"/>
      <c r="AWT155" s="134"/>
      <c r="AWU155" s="134"/>
      <c r="AWV155" s="134"/>
      <c r="AWW155" s="134"/>
      <c r="AWX155" s="134"/>
      <c r="AWY155" s="134"/>
      <c r="AWZ155" s="134"/>
      <c r="AXA155" s="134"/>
      <c r="AXB155" s="134"/>
      <c r="AXC155" s="134"/>
      <c r="AXD155" s="134"/>
      <c r="AXE155" s="134"/>
      <c r="AXF155" s="134"/>
      <c r="AXG155" s="134"/>
      <c r="AXH155" s="134"/>
      <c r="AXI155" s="134"/>
      <c r="AXJ155" s="134"/>
      <c r="AXK155" s="134"/>
      <c r="AXL155" s="134"/>
      <c r="AXM155" s="134"/>
      <c r="AXN155" s="134"/>
      <c r="AXO155" s="134"/>
      <c r="AXP155" s="134"/>
      <c r="AXQ155" s="134"/>
      <c r="AXR155" s="134"/>
      <c r="AXS155" s="134"/>
      <c r="AXT155" s="134"/>
      <c r="AXU155" s="134"/>
      <c r="AXV155" s="134"/>
      <c r="AXW155" s="134"/>
      <c r="AXX155" s="134"/>
      <c r="AXY155" s="134"/>
      <c r="AXZ155" s="134"/>
      <c r="AYA155" s="134"/>
      <c r="AYB155" s="134"/>
      <c r="AYC155" s="134"/>
      <c r="AYD155" s="134"/>
      <c r="AYE155" s="134"/>
      <c r="AYF155" s="134"/>
      <c r="AYG155" s="134"/>
      <c r="AYH155" s="134"/>
      <c r="AYI155" s="134"/>
      <c r="AYJ155" s="134"/>
      <c r="AYK155" s="134"/>
      <c r="AYL155" s="134"/>
      <c r="AYM155" s="134"/>
      <c r="AYN155" s="134"/>
      <c r="AYO155" s="134"/>
      <c r="AYP155" s="134"/>
      <c r="AYQ155" s="134"/>
      <c r="AYR155" s="134"/>
      <c r="AYS155" s="134"/>
      <c r="AYT155" s="134"/>
      <c r="AYU155" s="134"/>
      <c r="AYV155" s="134"/>
      <c r="AYW155" s="134"/>
      <c r="AYX155" s="134"/>
      <c r="AYY155" s="134"/>
      <c r="AYZ155" s="134"/>
      <c r="AZA155" s="134"/>
      <c r="AZB155" s="134"/>
      <c r="AZC155" s="134"/>
      <c r="AZD155" s="134"/>
      <c r="AZE155" s="134"/>
      <c r="AZF155" s="134"/>
      <c r="AZG155" s="134"/>
      <c r="AZH155" s="134"/>
      <c r="AZI155" s="134"/>
      <c r="AZJ155" s="134"/>
      <c r="AZK155" s="134"/>
      <c r="AZL155" s="134"/>
      <c r="AZM155" s="134"/>
      <c r="AZN155" s="134"/>
      <c r="AZO155" s="134"/>
      <c r="AZP155" s="134"/>
      <c r="AZQ155" s="134"/>
      <c r="AZR155" s="134"/>
      <c r="AZS155" s="134"/>
      <c r="AZT155" s="134"/>
      <c r="AZU155" s="134"/>
      <c r="AZV155" s="134"/>
      <c r="AZW155" s="134"/>
      <c r="AZX155" s="134"/>
      <c r="AZY155" s="134"/>
      <c r="AZZ155" s="134"/>
      <c r="BAA155" s="134"/>
      <c r="BAB155" s="134"/>
      <c r="BAC155" s="134"/>
      <c r="BAD155" s="134"/>
      <c r="BAE155" s="134"/>
      <c r="BAF155" s="134"/>
      <c r="BAG155" s="134"/>
      <c r="BAH155" s="134"/>
      <c r="BAI155" s="134"/>
      <c r="BAJ155" s="134"/>
      <c r="BAK155" s="134"/>
      <c r="BAL155" s="134"/>
      <c r="BAM155" s="134"/>
      <c r="BAN155" s="134"/>
      <c r="BAO155" s="134"/>
      <c r="BAP155" s="134"/>
      <c r="BAQ155" s="134"/>
      <c r="BAR155" s="134"/>
      <c r="BAS155" s="134"/>
      <c r="BAT155" s="134"/>
      <c r="BAU155" s="134"/>
      <c r="BAV155" s="134"/>
      <c r="BAW155" s="134"/>
      <c r="BAX155" s="134"/>
      <c r="BAY155" s="134"/>
      <c r="BAZ155" s="134"/>
      <c r="BBA155" s="134"/>
      <c r="BBB155" s="134"/>
      <c r="BBC155" s="134"/>
      <c r="BBD155" s="134"/>
      <c r="BBE155" s="134"/>
      <c r="BBF155" s="134"/>
      <c r="BBG155" s="134"/>
      <c r="BBH155" s="134"/>
      <c r="BBI155" s="134"/>
      <c r="BBJ155" s="134"/>
      <c r="BBK155" s="134"/>
      <c r="BBL155" s="134"/>
      <c r="BBM155" s="134"/>
      <c r="BBN155" s="134"/>
      <c r="BBO155" s="134"/>
      <c r="BBP155" s="134"/>
      <c r="BBQ155" s="134"/>
      <c r="BBR155" s="134"/>
      <c r="BBS155" s="134"/>
      <c r="BBT155" s="134"/>
      <c r="BBU155" s="134"/>
      <c r="BBV155" s="134"/>
      <c r="BBW155" s="134"/>
      <c r="BBX155" s="134"/>
      <c r="BBY155" s="134"/>
      <c r="BBZ155" s="134"/>
      <c r="BCA155" s="134"/>
      <c r="BCB155" s="134"/>
      <c r="BCC155" s="134"/>
      <c r="BCD155" s="134"/>
      <c r="BCE155" s="134"/>
      <c r="BCF155" s="134"/>
      <c r="BCG155" s="134"/>
      <c r="BCH155" s="134"/>
      <c r="BCI155" s="134"/>
      <c r="BCJ155" s="134"/>
      <c r="BCK155" s="134"/>
      <c r="BCL155" s="134"/>
      <c r="BCM155" s="134"/>
      <c r="BCN155" s="134"/>
      <c r="BCO155" s="134"/>
      <c r="BCP155" s="134"/>
      <c r="BCQ155" s="134"/>
      <c r="BCR155" s="134"/>
      <c r="BCS155" s="134"/>
      <c r="BCT155" s="134"/>
      <c r="BCU155" s="134"/>
      <c r="BCV155" s="134"/>
      <c r="BCW155" s="134"/>
      <c r="BCX155" s="134"/>
      <c r="BCY155" s="134"/>
      <c r="BCZ155" s="134"/>
      <c r="BDA155" s="134"/>
      <c r="BDB155" s="134"/>
      <c r="BDC155" s="134"/>
      <c r="BDD155" s="134"/>
      <c r="BDE155" s="134"/>
      <c r="BDF155" s="134"/>
      <c r="BDG155" s="134"/>
      <c r="BDH155" s="134"/>
      <c r="BDI155" s="134"/>
      <c r="BDJ155" s="134"/>
      <c r="BDK155" s="134"/>
      <c r="BDL155" s="134"/>
      <c r="BDM155" s="134"/>
      <c r="BDN155" s="134"/>
      <c r="BDO155" s="134"/>
      <c r="BDP155" s="134"/>
      <c r="BDQ155" s="134"/>
      <c r="BDR155" s="134"/>
      <c r="BDS155" s="134"/>
      <c r="BDT155" s="134"/>
      <c r="BDU155" s="134"/>
      <c r="BDV155" s="134"/>
      <c r="BDW155" s="134"/>
      <c r="BDX155" s="134"/>
      <c r="BDY155" s="134"/>
      <c r="BDZ155" s="134"/>
      <c r="BEA155" s="134"/>
      <c r="BEB155" s="134"/>
      <c r="BEC155" s="134"/>
      <c r="BED155" s="134"/>
      <c r="BEE155" s="134"/>
      <c r="BEF155" s="134"/>
      <c r="BEG155" s="134"/>
      <c r="BEH155" s="134"/>
      <c r="BEI155" s="134"/>
      <c r="BEJ155" s="134"/>
      <c r="BEK155" s="134"/>
      <c r="BEL155" s="134"/>
      <c r="BEM155" s="134"/>
      <c r="BEN155" s="134"/>
      <c r="BEO155" s="134"/>
      <c r="BEP155" s="134"/>
      <c r="BEQ155" s="134"/>
      <c r="BER155" s="134"/>
      <c r="BES155" s="134"/>
      <c r="BET155" s="134"/>
      <c r="BEU155" s="134"/>
      <c r="BEV155" s="134"/>
      <c r="BEW155" s="134"/>
      <c r="BEX155" s="134"/>
      <c r="BEY155" s="134"/>
      <c r="BEZ155" s="134"/>
      <c r="BFA155" s="134"/>
      <c r="BFB155" s="134"/>
      <c r="BFC155" s="134"/>
      <c r="BFD155" s="134"/>
      <c r="BFE155" s="134"/>
      <c r="BFF155" s="134"/>
      <c r="BFG155" s="134"/>
      <c r="BFH155" s="134"/>
      <c r="BFI155" s="134"/>
      <c r="BFJ155" s="134"/>
      <c r="BFK155" s="134"/>
      <c r="BFL155" s="134"/>
      <c r="BFM155" s="134"/>
      <c r="BFN155" s="134"/>
      <c r="BFO155" s="134"/>
      <c r="BFP155" s="134"/>
      <c r="BFQ155" s="134"/>
      <c r="BFR155" s="134"/>
      <c r="BFS155" s="134"/>
      <c r="BFT155" s="134"/>
      <c r="BFU155" s="134"/>
      <c r="BFV155" s="134"/>
      <c r="BFW155" s="134"/>
      <c r="BFX155" s="134"/>
      <c r="BFY155" s="134"/>
      <c r="BFZ155" s="134"/>
      <c r="BGA155" s="134"/>
      <c r="BGB155" s="134"/>
      <c r="BGC155" s="134"/>
      <c r="BGD155" s="134"/>
      <c r="BGE155" s="134"/>
      <c r="BGF155" s="134"/>
      <c r="BGG155" s="134"/>
      <c r="BGH155" s="134"/>
      <c r="BGI155" s="134"/>
      <c r="BGJ155" s="134"/>
      <c r="BGK155" s="134"/>
      <c r="BGL155" s="134"/>
      <c r="BGM155" s="134"/>
      <c r="BGN155" s="134"/>
      <c r="BGO155" s="134"/>
      <c r="BGP155" s="134"/>
      <c r="BGQ155" s="134"/>
      <c r="BGR155" s="134"/>
      <c r="BGS155" s="134"/>
      <c r="BGT155" s="134"/>
      <c r="BGU155" s="134"/>
      <c r="BGV155" s="134"/>
      <c r="BGW155" s="134"/>
      <c r="BGX155" s="134"/>
      <c r="BGY155" s="134"/>
      <c r="BGZ155" s="134"/>
      <c r="BHA155" s="134"/>
      <c r="BHB155" s="134"/>
      <c r="BHC155" s="134"/>
      <c r="BHD155" s="134"/>
      <c r="BHE155" s="134"/>
      <c r="BHF155" s="134"/>
      <c r="BHG155" s="134"/>
      <c r="BHH155" s="134"/>
      <c r="BHI155" s="134"/>
      <c r="BHJ155" s="134"/>
      <c r="BHK155" s="134"/>
      <c r="BHL155" s="134"/>
      <c r="BHM155" s="134"/>
      <c r="BHN155" s="134"/>
      <c r="BHO155" s="134"/>
      <c r="BHP155" s="134"/>
      <c r="BHQ155" s="134"/>
      <c r="BHR155" s="134"/>
      <c r="BHS155" s="134"/>
      <c r="BHT155" s="134"/>
      <c r="BHU155" s="134"/>
      <c r="BHV155" s="134"/>
      <c r="BHW155" s="134"/>
      <c r="BHX155" s="134"/>
      <c r="BHY155" s="134"/>
      <c r="BHZ155" s="134"/>
      <c r="BIA155" s="134"/>
      <c r="BIB155" s="134"/>
      <c r="BIC155" s="134"/>
      <c r="BID155" s="134"/>
      <c r="BIE155" s="134"/>
      <c r="BIF155" s="134"/>
      <c r="BIG155" s="134"/>
      <c r="BIH155" s="134"/>
      <c r="BII155" s="134"/>
      <c r="BIJ155" s="134"/>
      <c r="BIK155" s="134"/>
      <c r="BIL155" s="134"/>
      <c r="BIM155" s="134"/>
      <c r="BIN155" s="134"/>
      <c r="BIO155" s="134"/>
      <c r="BIP155" s="134"/>
      <c r="BIQ155" s="134"/>
      <c r="BIR155" s="134"/>
      <c r="BIS155" s="134"/>
      <c r="BIT155" s="134"/>
      <c r="BIU155" s="134"/>
      <c r="BIV155" s="134"/>
      <c r="BIW155" s="134"/>
      <c r="BIX155" s="134"/>
      <c r="BIY155" s="134"/>
      <c r="BIZ155" s="134"/>
      <c r="BJA155" s="134"/>
      <c r="BJB155" s="134"/>
      <c r="BJC155" s="134"/>
      <c r="BJD155" s="134"/>
      <c r="BJE155" s="134"/>
      <c r="BJF155" s="134"/>
      <c r="BJG155" s="134"/>
      <c r="BJH155" s="134"/>
      <c r="BJI155" s="134"/>
      <c r="BJJ155" s="134"/>
      <c r="BJK155" s="134"/>
      <c r="BJL155" s="134"/>
      <c r="BJM155" s="134"/>
      <c r="BJN155" s="134"/>
      <c r="BJO155" s="134"/>
      <c r="BJP155" s="134"/>
      <c r="BJQ155" s="134"/>
      <c r="BJR155" s="134"/>
      <c r="BJS155" s="134"/>
      <c r="BJT155" s="134"/>
      <c r="BJU155" s="134"/>
      <c r="BJV155" s="134"/>
      <c r="BJW155" s="134"/>
      <c r="BJX155" s="134"/>
      <c r="BJY155" s="134"/>
      <c r="BJZ155" s="134"/>
      <c r="BKA155" s="134"/>
      <c r="BKB155" s="134"/>
      <c r="BKC155" s="134"/>
      <c r="BKD155" s="134"/>
      <c r="BKE155" s="134"/>
      <c r="BKF155" s="134"/>
      <c r="BKG155" s="134"/>
      <c r="BKH155" s="134"/>
      <c r="BKI155" s="134"/>
      <c r="BKJ155" s="134"/>
      <c r="BKK155" s="134"/>
      <c r="BKL155" s="134"/>
      <c r="BKM155" s="134"/>
      <c r="BKN155" s="134"/>
      <c r="BKO155" s="134"/>
      <c r="BKP155" s="134"/>
      <c r="BKQ155" s="134"/>
      <c r="BKR155" s="134"/>
      <c r="BKS155" s="134"/>
      <c r="BKT155" s="134"/>
      <c r="BKU155" s="134"/>
      <c r="BKV155" s="134"/>
      <c r="BKW155" s="134"/>
      <c r="BKX155" s="134"/>
      <c r="BKY155" s="134"/>
      <c r="BKZ155" s="134"/>
      <c r="BLA155" s="134"/>
      <c r="BLB155" s="134"/>
      <c r="BLC155" s="134"/>
      <c r="BLD155" s="134"/>
      <c r="BLE155" s="134"/>
      <c r="BLF155" s="134"/>
      <c r="BLG155" s="134"/>
      <c r="BLH155" s="134"/>
      <c r="BLI155" s="134"/>
      <c r="BLJ155" s="134"/>
      <c r="BLK155" s="134"/>
      <c r="BLL155" s="134"/>
      <c r="BLM155" s="134"/>
      <c r="BLN155" s="134"/>
      <c r="BLO155" s="134"/>
      <c r="BLP155" s="134"/>
      <c r="BLQ155" s="134"/>
      <c r="BLR155" s="134"/>
      <c r="BLS155" s="134"/>
      <c r="BLT155" s="134"/>
      <c r="BLU155" s="134"/>
      <c r="BLV155" s="134"/>
      <c r="BLW155" s="134"/>
      <c r="BLX155" s="134"/>
      <c r="BLY155" s="134"/>
      <c r="BLZ155" s="134"/>
      <c r="BMA155" s="134"/>
      <c r="BMB155" s="134"/>
      <c r="BMC155" s="134"/>
      <c r="BMD155" s="134"/>
      <c r="BME155" s="134"/>
      <c r="BMF155" s="134"/>
      <c r="BMG155" s="134"/>
      <c r="BMH155" s="134"/>
      <c r="BMI155" s="134"/>
      <c r="BMJ155" s="134"/>
      <c r="BMK155" s="134"/>
      <c r="BML155" s="134"/>
      <c r="BMM155" s="134"/>
      <c r="BMN155" s="134"/>
      <c r="BMO155" s="134"/>
      <c r="BMP155" s="134"/>
      <c r="BMQ155" s="134"/>
      <c r="BMR155" s="134"/>
      <c r="BMS155" s="134"/>
      <c r="BMT155" s="134"/>
      <c r="BMU155" s="134"/>
      <c r="BMV155" s="134"/>
      <c r="BMW155" s="134"/>
      <c r="BMX155" s="134"/>
      <c r="BMY155" s="134"/>
      <c r="BMZ155" s="134"/>
      <c r="BNA155" s="134"/>
      <c r="BNB155" s="134"/>
      <c r="BNC155" s="134"/>
      <c r="BND155" s="134"/>
      <c r="BNE155" s="134"/>
      <c r="BNF155" s="134"/>
      <c r="BNG155" s="134"/>
      <c r="BNH155" s="134"/>
      <c r="BNI155" s="134"/>
      <c r="BNJ155" s="134"/>
      <c r="BNK155" s="134"/>
      <c r="BNL155" s="134"/>
      <c r="BNM155" s="134"/>
      <c r="BNN155" s="134"/>
      <c r="BNO155" s="134"/>
      <c r="BNP155" s="134"/>
      <c r="BNQ155" s="134"/>
      <c r="BNR155" s="134"/>
      <c r="BNS155" s="134"/>
      <c r="BNT155" s="134"/>
      <c r="BNU155" s="134"/>
      <c r="BNV155" s="134"/>
      <c r="BNW155" s="134"/>
      <c r="BNX155" s="134"/>
      <c r="BNY155" s="134"/>
      <c r="BNZ155" s="134"/>
      <c r="BOA155" s="134"/>
      <c r="BOB155" s="134"/>
      <c r="BOC155" s="134"/>
      <c r="BOD155" s="134"/>
      <c r="BOE155" s="134"/>
      <c r="BOF155" s="134"/>
      <c r="BOG155" s="134"/>
      <c r="BOH155" s="134"/>
      <c r="BOI155" s="134"/>
      <c r="BOJ155" s="134"/>
      <c r="BOK155" s="134"/>
      <c r="BOL155" s="134"/>
      <c r="BOM155" s="134"/>
      <c r="BON155" s="134"/>
      <c r="BOO155" s="134"/>
      <c r="BOP155" s="134"/>
      <c r="BOQ155" s="134"/>
      <c r="BOR155" s="134"/>
      <c r="BOS155" s="134"/>
      <c r="BOT155" s="134"/>
      <c r="BOU155" s="134"/>
      <c r="BOV155" s="134"/>
      <c r="BOW155" s="134"/>
      <c r="BOX155" s="134"/>
      <c r="BOY155" s="134"/>
      <c r="BOZ155" s="134"/>
      <c r="BPA155" s="134"/>
      <c r="BPB155" s="134"/>
      <c r="BPC155" s="134"/>
      <c r="BPD155" s="134"/>
      <c r="BPE155" s="134"/>
      <c r="BPF155" s="134"/>
      <c r="BPG155" s="134"/>
      <c r="BPH155" s="134"/>
      <c r="BPI155" s="134"/>
      <c r="BPJ155" s="134"/>
      <c r="BPK155" s="134"/>
      <c r="BPL155" s="134"/>
      <c r="BPM155" s="134"/>
      <c r="BPN155" s="134"/>
      <c r="BPO155" s="134"/>
      <c r="BPP155" s="134"/>
      <c r="BPQ155" s="134"/>
      <c r="BPR155" s="134"/>
      <c r="BPS155" s="134"/>
      <c r="BPT155" s="134"/>
      <c r="BPU155" s="134"/>
      <c r="BPV155" s="134"/>
      <c r="BPW155" s="134"/>
      <c r="BPX155" s="134"/>
      <c r="BPY155" s="134"/>
      <c r="BPZ155" s="134"/>
      <c r="BQA155" s="134"/>
      <c r="BQB155" s="134"/>
      <c r="BQC155" s="134"/>
      <c r="BQD155" s="134"/>
      <c r="BQE155" s="134"/>
      <c r="BQF155" s="134"/>
      <c r="BQG155" s="134"/>
      <c r="BQH155" s="134"/>
      <c r="BQI155" s="134"/>
      <c r="BQJ155" s="134"/>
      <c r="BQK155" s="134"/>
      <c r="BQL155" s="134"/>
      <c r="BQM155" s="134"/>
      <c r="BQN155" s="134"/>
      <c r="BQO155" s="134"/>
      <c r="BQP155" s="134"/>
      <c r="BQQ155" s="134"/>
      <c r="BQR155" s="134"/>
      <c r="BQS155" s="134"/>
      <c r="BQT155" s="134"/>
      <c r="BQU155" s="134"/>
      <c r="BQV155" s="134"/>
      <c r="BQW155" s="134"/>
    </row>
    <row r="156" spans="1:1817" s="164" customFormat="1" ht="38.25" hidden="1" x14ac:dyDescent="0.25">
      <c r="A156" s="74" t="s">
        <v>255</v>
      </c>
      <c r="B156" s="73" t="s">
        <v>336</v>
      </c>
      <c r="C156" s="74" t="s">
        <v>227</v>
      </c>
      <c r="D156" s="84" t="s">
        <v>228</v>
      </c>
      <c r="E156" s="74">
        <v>42</v>
      </c>
      <c r="F156" s="84" t="s">
        <v>129</v>
      </c>
      <c r="G156" s="74">
        <v>185</v>
      </c>
      <c r="H156" s="84" t="s">
        <v>131</v>
      </c>
      <c r="I156" s="85">
        <v>71</v>
      </c>
      <c r="J156" s="86" t="s">
        <v>132</v>
      </c>
      <c r="K156" s="85">
        <v>391</v>
      </c>
      <c r="L156" s="84" t="s">
        <v>229</v>
      </c>
      <c r="M156" s="74"/>
      <c r="N156" s="85"/>
      <c r="O156" s="85"/>
      <c r="P156" s="86"/>
      <c r="Q156" s="282" t="s">
        <v>31</v>
      </c>
      <c r="R156" s="87">
        <f>+W156</f>
        <v>90</v>
      </c>
      <c r="S156" s="87">
        <f>+S155</f>
        <v>10</v>
      </c>
      <c r="T156" s="87">
        <f t="shared" ref="T156:AA156" si="148">+T155</f>
        <v>35</v>
      </c>
      <c r="U156" s="87">
        <f t="shared" si="148"/>
        <v>50</v>
      </c>
      <c r="V156" s="87">
        <f t="shared" si="148"/>
        <v>80</v>
      </c>
      <c r="W156" s="87">
        <f t="shared" si="148"/>
        <v>90</v>
      </c>
      <c r="X156" s="307">
        <f t="shared" si="148"/>
        <v>17.5</v>
      </c>
      <c r="Y156" s="87">
        <f t="shared" si="148"/>
        <v>23</v>
      </c>
      <c r="Z156" s="258">
        <v>0.52</v>
      </c>
      <c r="AA156" s="87">
        <f t="shared" si="148"/>
        <v>0</v>
      </c>
      <c r="AB156" s="87"/>
      <c r="AC156" s="258"/>
      <c r="AD156" s="87">
        <f>+AD155</f>
        <v>0</v>
      </c>
      <c r="AE156" s="87"/>
      <c r="AF156" s="258"/>
      <c r="AG156" s="87">
        <f>+AG155</f>
        <v>26.25</v>
      </c>
      <c r="AJ156" s="87">
        <f>+AJ155</f>
        <v>0</v>
      </c>
      <c r="AK156" s="87"/>
      <c r="AL156" s="87"/>
      <c r="AM156" s="87">
        <f>+AM155</f>
        <v>0</v>
      </c>
      <c r="AN156" s="87">
        <f>+AN155</f>
        <v>35</v>
      </c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3"/>
      <c r="DP156" s="163"/>
      <c r="DQ156" s="163"/>
      <c r="DR156" s="163"/>
      <c r="DS156" s="163"/>
      <c r="DT156" s="163"/>
      <c r="DU156" s="163"/>
      <c r="DV156" s="163"/>
      <c r="DW156" s="163"/>
      <c r="DX156" s="163"/>
      <c r="DY156" s="163"/>
      <c r="DZ156" s="163"/>
      <c r="EA156" s="163"/>
      <c r="EB156" s="163"/>
      <c r="EC156" s="163"/>
      <c r="ED156" s="163"/>
      <c r="EE156" s="163"/>
      <c r="EF156" s="163"/>
      <c r="EG156" s="163"/>
      <c r="EH156" s="163"/>
      <c r="EI156" s="163"/>
      <c r="EJ156" s="163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  <c r="FH156" s="163"/>
      <c r="FI156" s="163"/>
      <c r="FJ156" s="163"/>
      <c r="FK156" s="163"/>
      <c r="FL156" s="163"/>
      <c r="FM156" s="163"/>
      <c r="FN156" s="163"/>
      <c r="FO156" s="163"/>
      <c r="FP156" s="163"/>
      <c r="FQ156" s="163"/>
      <c r="FR156" s="163"/>
      <c r="FS156" s="163"/>
      <c r="FT156" s="163"/>
      <c r="FU156" s="163"/>
      <c r="FV156" s="163"/>
      <c r="FW156" s="163"/>
      <c r="FX156" s="163"/>
      <c r="FY156" s="163"/>
      <c r="FZ156" s="163"/>
      <c r="GA156" s="163"/>
      <c r="GB156" s="163"/>
      <c r="GC156" s="163"/>
      <c r="GD156" s="163"/>
      <c r="GE156" s="163"/>
      <c r="GF156" s="163"/>
      <c r="GG156" s="163"/>
      <c r="GH156" s="163"/>
      <c r="GI156" s="163"/>
      <c r="GJ156" s="163"/>
      <c r="GK156" s="163"/>
      <c r="GL156" s="163"/>
      <c r="GM156" s="163"/>
      <c r="GN156" s="163"/>
      <c r="GO156" s="163"/>
      <c r="GP156" s="163"/>
      <c r="GQ156" s="163"/>
      <c r="GR156" s="163"/>
      <c r="GS156" s="163"/>
      <c r="GT156" s="163"/>
      <c r="GU156" s="163"/>
      <c r="GV156" s="163"/>
      <c r="GW156" s="163"/>
      <c r="GX156" s="163"/>
      <c r="GY156" s="163"/>
      <c r="GZ156" s="163"/>
      <c r="HA156" s="163"/>
      <c r="HB156" s="163"/>
      <c r="HC156" s="163"/>
      <c r="HD156" s="163"/>
      <c r="HE156" s="163"/>
      <c r="HF156" s="163"/>
      <c r="HG156" s="163"/>
      <c r="HH156" s="163"/>
      <c r="HI156" s="163"/>
      <c r="HJ156" s="163"/>
      <c r="HK156" s="163"/>
      <c r="HL156" s="163"/>
      <c r="HM156" s="163"/>
      <c r="HN156" s="163"/>
      <c r="HO156" s="163"/>
      <c r="HP156" s="163"/>
      <c r="HQ156" s="163"/>
      <c r="HR156" s="163"/>
      <c r="HS156" s="163"/>
      <c r="HT156" s="163"/>
      <c r="HU156" s="163"/>
      <c r="HV156" s="163"/>
      <c r="HW156" s="163"/>
      <c r="HX156" s="163"/>
      <c r="HY156" s="163"/>
      <c r="HZ156" s="163"/>
      <c r="IA156" s="163"/>
      <c r="IB156" s="163"/>
      <c r="IC156" s="163"/>
      <c r="ID156" s="163"/>
      <c r="IE156" s="163"/>
      <c r="IF156" s="163"/>
      <c r="IG156" s="163"/>
      <c r="IH156" s="163"/>
      <c r="II156" s="163"/>
      <c r="IJ156" s="163"/>
      <c r="IK156" s="163"/>
      <c r="IL156" s="163"/>
      <c r="IM156" s="163"/>
      <c r="IN156" s="163"/>
      <c r="IO156" s="163"/>
      <c r="IP156" s="163"/>
      <c r="IQ156" s="163"/>
      <c r="IR156" s="163"/>
      <c r="IS156" s="163"/>
      <c r="IT156" s="163"/>
      <c r="IU156" s="163"/>
      <c r="IV156" s="163"/>
      <c r="IW156" s="163"/>
      <c r="IX156" s="163"/>
      <c r="IY156" s="163"/>
      <c r="IZ156" s="163"/>
      <c r="JA156" s="163"/>
      <c r="JB156" s="163"/>
      <c r="JC156" s="163"/>
      <c r="JD156" s="163"/>
      <c r="JE156" s="163"/>
      <c r="JF156" s="163"/>
      <c r="JG156" s="163"/>
      <c r="JH156" s="163"/>
      <c r="JI156" s="163"/>
      <c r="JJ156" s="163"/>
      <c r="JK156" s="163"/>
      <c r="JL156" s="163"/>
      <c r="JM156" s="163"/>
      <c r="JN156" s="163"/>
      <c r="JO156" s="163"/>
      <c r="JP156" s="163"/>
      <c r="JQ156" s="163"/>
      <c r="JR156" s="163"/>
      <c r="JS156" s="163"/>
      <c r="JT156" s="163"/>
      <c r="JU156" s="163"/>
      <c r="JV156" s="163"/>
      <c r="JW156" s="163"/>
      <c r="JX156" s="163"/>
      <c r="JY156" s="163"/>
      <c r="JZ156" s="163"/>
      <c r="KA156" s="163"/>
      <c r="KB156" s="163"/>
      <c r="KC156" s="163"/>
      <c r="KD156" s="163"/>
      <c r="KE156" s="163"/>
      <c r="KF156" s="163"/>
      <c r="KG156" s="163"/>
      <c r="KH156" s="163"/>
      <c r="KI156" s="163"/>
      <c r="KJ156" s="163"/>
      <c r="KK156" s="163"/>
      <c r="KL156" s="163"/>
      <c r="KM156" s="163"/>
      <c r="KN156" s="163"/>
      <c r="KO156" s="163"/>
      <c r="KP156" s="163"/>
      <c r="KQ156" s="163"/>
      <c r="KR156" s="163"/>
      <c r="KS156" s="163"/>
      <c r="KT156" s="163"/>
      <c r="KU156" s="163"/>
      <c r="KV156" s="163"/>
      <c r="KW156" s="163"/>
      <c r="KX156" s="163"/>
      <c r="KY156" s="163"/>
      <c r="KZ156" s="163"/>
      <c r="LA156" s="163"/>
      <c r="LB156" s="163"/>
      <c r="LC156" s="163"/>
      <c r="LD156" s="163"/>
      <c r="LE156" s="163"/>
      <c r="LF156" s="163"/>
      <c r="LG156" s="163"/>
      <c r="LH156" s="163"/>
      <c r="LI156" s="163"/>
      <c r="LJ156" s="163"/>
      <c r="LK156" s="163"/>
      <c r="LL156" s="163"/>
      <c r="LM156" s="163"/>
      <c r="LN156" s="163"/>
      <c r="LO156" s="163"/>
      <c r="LP156" s="163"/>
      <c r="LQ156" s="163"/>
      <c r="LR156" s="163"/>
      <c r="LS156" s="163"/>
      <c r="LT156" s="163"/>
      <c r="LU156" s="163"/>
      <c r="LV156" s="163"/>
      <c r="LW156" s="163"/>
      <c r="LX156" s="163"/>
      <c r="LY156" s="163"/>
      <c r="LZ156" s="163"/>
      <c r="MA156" s="163"/>
      <c r="MB156" s="163"/>
      <c r="MC156" s="163"/>
      <c r="MD156" s="163"/>
      <c r="ME156" s="163"/>
      <c r="MF156" s="163"/>
      <c r="MG156" s="163"/>
      <c r="MH156" s="163"/>
      <c r="MI156" s="163"/>
      <c r="MJ156" s="163"/>
      <c r="MK156" s="163"/>
      <c r="ML156" s="163"/>
      <c r="MM156" s="163"/>
      <c r="MN156" s="163"/>
      <c r="MO156" s="163"/>
      <c r="MP156" s="163"/>
      <c r="MQ156" s="163"/>
      <c r="MR156" s="163"/>
      <c r="MS156" s="163"/>
      <c r="MT156" s="163"/>
      <c r="MU156" s="163"/>
      <c r="MV156" s="163"/>
      <c r="MW156" s="163"/>
      <c r="MX156" s="163"/>
      <c r="MY156" s="163"/>
      <c r="MZ156" s="163"/>
      <c r="NA156" s="163"/>
      <c r="NB156" s="163"/>
      <c r="NC156" s="163"/>
      <c r="ND156" s="163"/>
      <c r="NE156" s="163"/>
      <c r="NF156" s="163"/>
      <c r="NG156" s="163"/>
      <c r="NH156" s="163"/>
      <c r="NI156" s="163"/>
      <c r="NJ156" s="163"/>
      <c r="NK156" s="163"/>
      <c r="NL156" s="163"/>
      <c r="NM156" s="163"/>
      <c r="NN156" s="163"/>
      <c r="NO156" s="163"/>
      <c r="NP156" s="163"/>
      <c r="NQ156" s="163"/>
      <c r="NR156" s="163"/>
      <c r="NS156" s="163"/>
      <c r="NT156" s="163"/>
      <c r="NU156" s="163"/>
      <c r="NV156" s="163"/>
      <c r="NW156" s="163"/>
      <c r="NX156" s="163"/>
      <c r="NY156" s="163"/>
      <c r="NZ156" s="163"/>
      <c r="OA156" s="163"/>
      <c r="OB156" s="163"/>
      <c r="OC156" s="163"/>
      <c r="OD156" s="163"/>
      <c r="OE156" s="163"/>
      <c r="OF156" s="163"/>
      <c r="OG156" s="163"/>
      <c r="OH156" s="163"/>
      <c r="OI156" s="163"/>
      <c r="OJ156" s="163"/>
      <c r="OK156" s="163"/>
      <c r="OL156" s="163"/>
      <c r="OM156" s="163"/>
      <c r="ON156" s="163"/>
      <c r="OO156" s="163"/>
      <c r="OP156" s="163"/>
      <c r="OQ156" s="163"/>
      <c r="OR156" s="163"/>
      <c r="OS156" s="163"/>
      <c r="OT156" s="163"/>
      <c r="OU156" s="163"/>
      <c r="OV156" s="163"/>
      <c r="OW156" s="163"/>
      <c r="OX156" s="163"/>
      <c r="OY156" s="163"/>
      <c r="OZ156" s="163"/>
      <c r="PA156" s="163"/>
      <c r="PB156" s="163"/>
      <c r="PC156" s="163"/>
      <c r="PD156" s="163"/>
      <c r="PE156" s="163"/>
      <c r="PF156" s="163"/>
      <c r="PG156" s="163"/>
      <c r="PH156" s="163"/>
      <c r="PI156" s="163"/>
      <c r="PJ156" s="163"/>
      <c r="PK156" s="163"/>
      <c r="PL156" s="163"/>
      <c r="PM156" s="163"/>
      <c r="PN156" s="163"/>
      <c r="PO156" s="163"/>
      <c r="PP156" s="163"/>
      <c r="PQ156" s="163"/>
      <c r="PR156" s="163"/>
      <c r="PS156" s="163"/>
      <c r="PT156" s="163"/>
      <c r="PU156" s="163"/>
      <c r="PV156" s="163"/>
      <c r="PW156" s="163"/>
      <c r="PX156" s="163"/>
      <c r="PY156" s="163"/>
      <c r="PZ156" s="163"/>
      <c r="QA156" s="163"/>
      <c r="QB156" s="163"/>
      <c r="QC156" s="163"/>
      <c r="QD156" s="163"/>
      <c r="QE156" s="163"/>
      <c r="QF156" s="163"/>
      <c r="QG156" s="163"/>
      <c r="QH156" s="163"/>
      <c r="QI156" s="163"/>
      <c r="QJ156" s="163"/>
      <c r="QK156" s="163"/>
      <c r="QL156" s="163"/>
      <c r="QM156" s="163"/>
      <c r="QN156" s="163"/>
      <c r="QO156" s="163"/>
      <c r="QP156" s="163"/>
      <c r="QQ156" s="163"/>
      <c r="QR156" s="163"/>
      <c r="QS156" s="163"/>
      <c r="QT156" s="163"/>
      <c r="QU156" s="163"/>
      <c r="QV156" s="163"/>
      <c r="QW156" s="163"/>
      <c r="QX156" s="163"/>
      <c r="QY156" s="163"/>
      <c r="QZ156" s="163"/>
      <c r="RA156" s="163"/>
      <c r="RB156" s="163"/>
      <c r="RC156" s="163"/>
      <c r="RD156" s="163"/>
      <c r="RE156" s="163"/>
      <c r="RF156" s="163"/>
      <c r="RG156" s="163"/>
      <c r="RH156" s="163"/>
      <c r="RI156" s="163"/>
      <c r="RJ156" s="163"/>
      <c r="RK156" s="163"/>
      <c r="RL156" s="163"/>
      <c r="RM156" s="163"/>
      <c r="RN156" s="163"/>
      <c r="RO156" s="163"/>
      <c r="RP156" s="163"/>
      <c r="RQ156" s="163"/>
      <c r="RR156" s="163"/>
      <c r="RS156" s="163"/>
      <c r="RT156" s="163"/>
      <c r="RU156" s="163"/>
      <c r="RV156" s="163"/>
      <c r="RW156" s="163"/>
      <c r="RX156" s="163"/>
      <c r="RY156" s="163"/>
      <c r="RZ156" s="163"/>
      <c r="SA156" s="163"/>
      <c r="SB156" s="163"/>
      <c r="SC156" s="163"/>
      <c r="SD156" s="163"/>
      <c r="SE156" s="163"/>
      <c r="SF156" s="163"/>
      <c r="SG156" s="163"/>
      <c r="SH156" s="163"/>
      <c r="SI156" s="163"/>
      <c r="SJ156" s="163"/>
      <c r="SK156" s="163"/>
      <c r="SL156" s="163"/>
      <c r="SM156" s="163"/>
      <c r="SN156" s="163"/>
      <c r="SO156" s="163"/>
      <c r="SP156" s="163"/>
      <c r="SQ156" s="163"/>
      <c r="SR156" s="163"/>
      <c r="SS156" s="163"/>
      <c r="ST156" s="163"/>
      <c r="SU156" s="163"/>
      <c r="SV156" s="163"/>
      <c r="SW156" s="163"/>
      <c r="SX156" s="163"/>
      <c r="SY156" s="163"/>
      <c r="SZ156" s="163"/>
      <c r="TA156" s="163"/>
      <c r="TB156" s="163"/>
      <c r="TC156" s="163"/>
      <c r="TD156" s="163"/>
      <c r="TE156" s="163"/>
      <c r="TF156" s="163"/>
      <c r="TG156" s="163"/>
      <c r="TH156" s="163"/>
      <c r="TI156" s="163"/>
      <c r="TJ156" s="163"/>
      <c r="TK156" s="163"/>
      <c r="TL156" s="163"/>
      <c r="TM156" s="163"/>
      <c r="TN156" s="163"/>
      <c r="TO156" s="163"/>
      <c r="TP156" s="163"/>
      <c r="TQ156" s="163"/>
      <c r="TR156" s="163"/>
      <c r="TS156" s="163"/>
      <c r="TT156" s="163"/>
      <c r="TU156" s="163"/>
      <c r="TV156" s="163"/>
      <c r="TW156" s="163"/>
      <c r="TX156" s="163"/>
      <c r="TY156" s="163"/>
      <c r="TZ156" s="163"/>
      <c r="UA156" s="163"/>
      <c r="UB156" s="163"/>
      <c r="UC156" s="163"/>
      <c r="UD156" s="163"/>
      <c r="UE156" s="163"/>
      <c r="UF156" s="163"/>
      <c r="UG156" s="163"/>
      <c r="UH156" s="163"/>
      <c r="UI156" s="163"/>
      <c r="UJ156" s="163"/>
      <c r="UK156" s="163"/>
      <c r="UL156" s="163"/>
      <c r="UM156" s="163"/>
      <c r="UN156" s="163"/>
      <c r="UO156" s="163"/>
      <c r="UP156" s="163"/>
      <c r="UQ156" s="163"/>
      <c r="UR156" s="163"/>
      <c r="US156" s="163"/>
      <c r="UT156" s="163"/>
      <c r="UU156" s="163"/>
      <c r="UV156" s="163"/>
      <c r="UW156" s="163"/>
      <c r="UX156" s="163"/>
      <c r="UY156" s="163"/>
      <c r="UZ156" s="163"/>
      <c r="VA156" s="163"/>
      <c r="VB156" s="163"/>
      <c r="VC156" s="163"/>
      <c r="VD156" s="163"/>
      <c r="VE156" s="163"/>
      <c r="VF156" s="163"/>
      <c r="VG156" s="163"/>
      <c r="VH156" s="163"/>
      <c r="VI156" s="163"/>
      <c r="VJ156" s="163"/>
      <c r="VK156" s="163"/>
      <c r="VL156" s="163"/>
      <c r="VM156" s="163"/>
      <c r="VN156" s="163"/>
      <c r="VO156" s="163"/>
      <c r="VP156" s="163"/>
      <c r="VQ156" s="163"/>
      <c r="VR156" s="163"/>
      <c r="VS156" s="163"/>
      <c r="VT156" s="163"/>
      <c r="VU156" s="163"/>
      <c r="VV156" s="163"/>
      <c r="VW156" s="163"/>
      <c r="VX156" s="163"/>
      <c r="VY156" s="163"/>
      <c r="VZ156" s="163"/>
      <c r="WA156" s="163"/>
      <c r="WB156" s="163"/>
      <c r="WC156" s="163"/>
      <c r="WD156" s="163"/>
      <c r="WE156" s="163"/>
      <c r="WF156" s="163"/>
      <c r="WG156" s="163"/>
      <c r="WH156" s="163"/>
      <c r="WI156" s="163"/>
      <c r="WJ156" s="163"/>
      <c r="WK156" s="163"/>
      <c r="WL156" s="163"/>
      <c r="WM156" s="163"/>
      <c r="WN156" s="163"/>
      <c r="WO156" s="163"/>
      <c r="WP156" s="163"/>
      <c r="WQ156" s="163"/>
      <c r="WR156" s="163"/>
      <c r="WS156" s="163"/>
      <c r="WT156" s="163"/>
      <c r="WU156" s="163"/>
      <c r="WV156" s="163"/>
      <c r="WW156" s="163"/>
      <c r="WX156" s="163"/>
      <c r="WY156" s="163"/>
      <c r="WZ156" s="163"/>
      <c r="XA156" s="163"/>
      <c r="XB156" s="163"/>
      <c r="XC156" s="163"/>
      <c r="XD156" s="163"/>
      <c r="XE156" s="163"/>
      <c r="XF156" s="163"/>
      <c r="XG156" s="163"/>
      <c r="XH156" s="163"/>
      <c r="XI156" s="163"/>
      <c r="XJ156" s="163"/>
      <c r="XK156" s="163"/>
      <c r="XL156" s="163"/>
      <c r="XM156" s="163"/>
      <c r="XN156" s="163"/>
      <c r="XO156" s="163"/>
      <c r="XP156" s="163"/>
      <c r="XQ156" s="163"/>
      <c r="XR156" s="163"/>
      <c r="XS156" s="163"/>
      <c r="XT156" s="163"/>
      <c r="XU156" s="163"/>
      <c r="XV156" s="163"/>
      <c r="XW156" s="163"/>
      <c r="XX156" s="163"/>
      <c r="XY156" s="163"/>
      <c r="XZ156" s="163"/>
      <c r="YA156" s="163"/>
      <c r="YB156" s="163"/>
      <c r="YC156" s="163"/>
      <c r="YD156" s="163"/>
      <c r="YE156" s="163"/>
      <c r="YF156" s="163"/>
      <c r="YG156" s="163"/>
      <c r="YH156" s="163"/>
      <c r="YI156" s="163"/>
      <c r="YJ156" s="163"/>
      <c r="YK156" s="163"/>
      <c r="YL156" s="163"/>
      <c r="YM156" s="163"/>
      <c r="YN156" s="163"/>
      <c r="YO156" s="163"/>
      <c r="YP156" s="163"/>
      <c r="YQ156" s="163"/>
      <c r="YR156" s="163"/>
      <c r="YS156" s="163"/>
      <c r="YT156" s="163"/>
      <c r="YU156" s="163"/>
      <c r="YV156" s="163"/>
      <c r="YW156" s="163"/>
      <c r="YX156" s="163"/>
      <c r="YY156" s="163"/>
      <c r="YZ156" s="163"/>
      <c r="ZA156" s="163"/>
      <c r="ZB156" s="163"/>
      <c r="ZC156" s="163"/>
      <c r="ZD156" s="163"/>
      <c r="ZE156" s="163"/>
      <c r="ZF156" s="163"/>
      <c r="ZG156" s="163"/>
      <c r="ZH156" s="163"/>
      <c r="ZI156" s="163"/>
      <c r="ZJ156" s="163"/>
      <c r="ZK156" s="163"/>
      <c r="ZL156" s="163"/>
      <c r="ZM156" s="163"/>
      <c r="ZN156" s="163"/>
      <c r="ZO156" s="163"/>
      <c r="ZP156" s="163"/>
      <c r="ZQ156" s="163"/>
      <c r="ZR156" s="163"/>
      <c r="ZS156" s="163"/>
      <c r="ZT156" s="163"/>
      <c r="ZU156" s="163"/>
      <c r="ZV156" s="163"/>
      <c r="ZW156" s="163"/>
      <c r="ZX156" s="163"/>
      <c r="ZY156" s="163"/>
      <c r="ZZ156" s="163"/>
      <c r="AAA156" s="163"/>
      <c r="AAB156" s="163"/>
      <c r="AAC156" s="163"/>
      <c r="AAD156" s="163"/>
      <c r="AAE156" s="163"/>
      <c r="AAF156" s="163"/>
      <c r="AAG156" s="163"/>
      <c r="AAH156" s="163"/>
      <c r="AAI156" s="163"/>
      <c r="AAJ156" s="163"/>
      <c r="AAK156" s="163"/>
      <c r="AAL156" s="163"/>
      <c r="AAM156" s="163"/>
      <c r="AAN156" s="163"/>
      <c r="AAO156" s="163"/>
      <c r="AAP156" s="163"/>
      <c r="AAQ156" s="163"/>
      <c r="AAR156" s="163"/>
      <c r="AAS156" s="163"/>
      <c r="AAT156" s="163"/>
      <c r="AAU156" s="163"/>
      <c r="AAV156" s="163"/>
      <c r="AAW156" s="163"/>
      <c r="AAX156" s="163"/>
      <c r="AAY156" s="163"/>
      <c r="AAZ156" s="163"/>
      <c r="ABA156" s="163"/>
      <c r="ABB156" s="163"/>
      <c r="ABC156" s="163"/>
      <c r="ABD156" s="163"/>
      <c r="ABE156" s="163"/>
      <c r="ABF156" s="163"/>
      <c r="ABG156" s="163"/>
      <c r="ABH156" s="163"/>
      <c r="ABI156" s="163"/>
      <c r="ABJ156" s="163"/>
      <c r="ABK156" s="163"/>
      <c r="ABL156" s="163"/>
      <c r="ABM156" s="163"/>
      <c r="ABN156" s="163"/>
      <c r="ABO156" s="163"/>
      <c r="ABP156" s="163"/>
      <c r="ABQ156" s="163"/>
      <c r="ABR156" s="163"/>
      <c r="ABS156" s="163"/>
      <c r="ABT156" s="163"/>
      <c r="ABU156" s="163"/>
      <c r="ABV156" s="163"/>
      <c r="ABW156" s="163"/>
      <c r="ABX156" s="163"/>
      <c r="ABY156" s="163"/>
      <c r="ABZ156" s="163"/>
      <c r="ACA156" s="163"/>
      <c r="ACB156" s="163"/>
      <c r="ACC156" s="163"/>
      <c r="ACD156" s="163"/>
      <c r="ACE156" s="163"/>
      <c r="ACF156" s="163"/>
      <c r="ACG156" s="163"/>
      <c r="ACH156" s="163"/>
      <c r="ACI156" s="163"/>
      <c r="ACJ156" s="163"/>
      <c r="ACK156" s="163"/>
      <c r="ACL156" s="163"/>
      <c r="ACM156" s="163"/>
      <c r="ACN156" s="163"/>
      <c r="ACO156" s="163"/>
      <c r="ACP156" s="163"/>
      <c r="ACQ156" s="163"/>
      <c r="ACR156" s="163"/>
      <c r="ACS156" s="163"/>
      <c r="ACT156" s="163"/>
      <c r="ACU156" s="163"/>
      <c r="ACV156" s="163"/>
      <c r="ACW156" s="163"/>
      <c r="ACX156" s="163"/>
      <c r="ACY156" s="163"/>
      <c r="ACZ156" s="163"/>
      <c r="ADA156" s="163"/>
      <c r="ADB156" s="163"/>
      <c r="ADC156" s="163"/>
      <c r="ADD156" s="163"/>
      <c r="ADE156" s="163"/>
      <c r="ADF156" s="163"/>
      <c r="ADG156" s="163"/>
      <c r="ADH156" s="163"/>
      <c r="ADI156" s="163"/>
      <c r="ADJ156" s="163"/>
      <c r="ADK156" s="163"/>
      <c r="ADL156" s="163"/>
      <c r="ADM156" s="163"/>
      <c r="ADN156" s="163"/>
      <c r="ADO156" s="163"/>
      <c r="ADP156" s="163"/>
      <c r="ADQ156" s="163"/>
      <c r="ADR156" s="163"/>
      <c r="ADS156" s="163"/>
      <c r="ADT156" s="163"/>
      <c r="ADU156" s="163"/>
      <c r="ADV156" s="163"/>
      <c r="ADW156" s="163"/>
      <c r="ADX156" s="163"/>
      <c r="ADY156" s="163"/>
      <c r="ADZ156" s="163"/>
      <c r="AEA156" s="163"/>
      <c r="AEB156" s="163"/>
      <c r="AEC156" s="163"/>
      <c r="AED156" s="163"/>
      <c r="AEE156" s="163"/>
      <c r="AEF156" s="163"/>
      <c r="AEG156" s="163"/>
      <c r="AEH156" s="163"/>
      <c r="AEI156" s="163"/>
      <c r="AEJ156" s="163"/>
      <c r="AEK156" s="163"/>
      <c r="AEL156" s="163"/>
      <c r="AEM156" s="163"/>
      <c r="AEN156" s="163"/>
      <c r="AEO156" s="163"/>
      <c r="AEP156" s="163"/>
      <c r="AEQ156" s="163"/>
      <c r="AER156" s="163"/>
      <c r="AES156" s="163"/>
      <c r="AET156" s="163"/>
      <c r="AEU156" s="163"/>
      <c r="AEV156" s="163"/>
      <c r="AEW156" s="163"/>
      <c r="AEX156" s="163"/>
      <c r="AEY156" s="163"/>
      <c r="AEZ156" s="163"/>
      <c r="AFA156" s="163"/>
      <c r="AFB156" s="163"/>
      <c r="AFC156" s="163"/>
      <c r="AFD156" s="163"/>
      <c r="AFE156" s="163"/>
      <c r="AFF156" s="163"/>
      <c r="AFG156" s="163"/>
      <c r="AFH156" s="163"/>
      <c r="AFI156" s="163"/>
      <c r="AFJ156" s="163"/>
      <c r="AFK156" s="163"/>
      <c r="AFL156" s="163"/>
      <c r="AFM156" s="163"/>
      <c r="AFN156" s="163"/>
      <c r="AFO156" s="163"/>
      <c r="AFP156" s="163"/>
      <c r="AFQ156" s="163"/>
      <c r="AFR156" s="163"/>
      <c r="AFS156" s="163"/>
      <c r="AFT156" s="163"/>
      <c r="AFU156" s="163"/>
      <c r="AFV156" s="163"/>
      <c r="AFW156" s="163"/>
      <c r="AFX156" s="163"/>
      <c r="AFY156" s="163"/>
      <c r="AFZ156" s="163"/>
      <c r="AGA156" s="163"/>
      <c r="AGB156" s="163"/>
      <c r="AGC156" s="163"/>
      <c r="AGD156" s="163"/>
      <c r="AGE156" s="163"/>
      <c r="AGF156" s="163"/>
      <c r="AGG156" s="163"/>
      <c r="AGH156" s="163"/>
      <c r="AGI156" s="163"/>
      <c r="AGJ156" s="163"/>
      <c r="AGK156" s="163"/>
      <c r="AGL156" s="163"/>
      <c r="AGM156" s="163"/>
      <c r="AGN156" s="163"/>
      <c r="AGO156" s="163"/>
      <c r="AGP156" s="163"/>
      <c r="AGQ156" s="163"/>
      <c r="AGR156" s="163"/>
      <c r="AGS156" s="163"/>
      <c r="AGT156" s="163"/>
      <c r="AGU156" s="163"/>
      <c r="AGV156" s="163"/>
      <c r="AGW156" s="163"/>
      <c r="AGX156" s="163"/>
      <c r="AGY156" s="163"/>
      <c r="AGZ156" s="163"/>
      <c r="AHA156" s="163"/>
      <c r="AHB156" s="163"/>
      <c r="AHC156" s="163"/>
      <c r="AHD156" s="163"/>
      <c r="AHE156" s="163"/>
      <c r="AHF156" s="163"/>
      <c r="AHG156" s="163"/>
      <c r="AHH156" s="163"/>
      <c r="AHI156" s="163"/>
      <c r="AHJ156" s="163"/>
      <c r="AHK156" s="163"/>
      <c r="AHL156" s="163"/>
      <c r="AHM156" s="163"/>
      <c r="AHN156" s="163"/>
      <c r="AHO156" s="163"/>
      <c r="AHP156" s="163"/>
      <c r="AHQ156" s="163"/>
      <c r="AHR156" s="163"/>
      <c r="AHS156" s="163"/>
      <c r="AHT156" s="163"/>
      <c r="AHU156" s="163"/>
      <c r="AHV156" s="163"/>
      <c r="AHW156" s="163"/>
      <c r="AHX156" s="163"/>
      <c r="AHY156" s="163"/>
      <c r="AHZ156" s="163"/>
      <c r="AIA156" s="163"/>
      <c r="AIB156" s="163"/>
      <c r="AIC156" s="163"/>
      <c r="AID156" s="163"/>
      <c r="AIE156" s="163"/>
      <c r="AIF156" s="163"/>
      <c r="AIG156" s="163"/>
      <c r="AIH156" s="163"/>
      <c r="AII156" s="163"/>
      <c r="AIJ156" s="163"/>
      <c r="AIK156" s="163"/>
      <c r="AIL156" s="163"/>
      <c r="AIM156" s="163"/>
      <c r="AIN156" s="163"/>
      <c r="AIO156" s="163"/>
      <c r="AIP156" s="163"/>
      <c r="AIQ156" s="163"/>
      <c r="AIR156" s="163"/>
      <c r="AIS156" s="163"/>
      <c r="AIT156" s="163"/>
      <c r="AIU156" s="163"/>
      <c r="AIV156" s="163"/>
      <c r="AIW156" s="163"/>
      <c r="AIX156" s="163"/>
      <c r="AIY156" s="163"/>
      <c r="AIZ156" s="163"/>
      <c r="AJA156" s="163"/>
      <c r="AJB156" s="163"/>
      <c r="AJC156" s="163"/>
      <c r="AJD156" s="163"/>
      <c r="AJE156" s="163"/>
      <c r="AJF156" s="163"/>
      <c r="AJG156" s="163"/>
      <c r="AJH156" s="163"/>
      <c r="AJI156" s="163"/>
      <c r="AJJ156" s="163"/>
      <c r="AJK156" s="163"/>
      <c r="AJL156" s="163"/>
      <c r="AJM156" s="163"/>
      <c r="AJN156" s="163"/>
      <c r="AJO156" s="163"/>
      <c r="AJP156" s="163"/>
      <c r="AJQ156" s="163"/>
      <c r="AJR156" s="163"/>
      <c r="AJS156" s="163"/>
      <c r="AJT156" s="163"/>
      <c r="AJU156" s="163"/>
      <c r="AJV156" s="163"/>
      <c r="AJW156" s="163"/>
      <c r="AJX156" s="163"/>
      <c r="AJY156" s="163"/>
      <c r="AJZ156" s="163"/>
      <c r="AKA156" s="163"/>
      <c r="AKB156" s="163"/>
      <c r="AKC156" s="163"/>
      <c r="AKD156" s="163"/>
      <c r="AKE156" s="163"/>
      <c r="AKF156" s="163"/>
      <c r="AKG156" s="163"/>
      <c r="AKH156" s="163"/>
      <c r="AKI156" s="163"/>
      <c r="AKJ156" s="163"/>
      <c r="AKK156" s="163"/>
      <c r="AKL156" s="163"/>
      <c r="AKM156" s="163"/>
      <c r="AKN156" s="163"/>
      <c r="AKO156" s="163"/>
      <c r="AKP156" s="163"/>
      <c r="AKQ156" s="163"/>
      <c r="AKR156" s="163"/>
      <c r="AKS156" s="163"/>
      <c r="AKT156" s="163"/>
      <c r="AKU156" s="163"/>
      <c r="AKV156" s="163"/>
      <c r="AKW156" s="163"/>
      <c r="AKX156" s="163"/>
      <c r="AKY156" s="163"/>
      <c r="AKZ156" s="163"/>
      <c r="ALA156" s="163"/>
      <c r="ALB156" s="163"/>
      <c r="ALC156" s="163"/>
      <c r="ALD156" s="163"/>
      <c r="ALE156" s="163"/>
      <c r="ALF156" s="163"/>
      <c r="ALG156" s="163"/>
      <c r="ALH156" s="163"/>
      <c r="ALI156" s="163"/>
      <c r="ALJ156" s="163"/>
      <c r="ALK156" s="163"/>
      <c r="ALL156" s="163"/>
      <c r="ALM156" s="163"/>
      <c r="ALN156" s="163"/>
      <c r="ALO156" s="163"/>
      <c r="ALP156" s="163"/>
      <c r="ALQ156" s="163"/>
      <c r="ALR156" s="163"/>
      <c r="ALS156" s="163"/>
      <c r="ALT156" s="163"/>
      <c r="ALU156" s="163"/>
      <c r="ALV156" s="163"/>
      <c r="ALW156" s="163"/>
      <c r="ALX156" s="163"/>
      <c r="ALY156" s="163"/>
      <c r="ALZ156" s="163"/>
      <c r="AMA156" s="163"/>
      <c r="AMB156" s="163"/>
      <c r="AMC156" s="163"/>
      <c r="AMD156" s="163"/>
      <c r="AME156" s="163"/>
      <c r="AMF156" s="163"/>
      <c r="AMG156" s="163"/>
      <c r="AMH156" s="163"/>
      <c r="AMI156" s="163"/>
      <c r="AMJ156" s="163"/>
      <c r="AMK156" s="163"/>
      <c r="AML156" s="163"/>
      <c r="AMM156" s="163"/>
      <c r="AMN156" s="163"/>
      <c r="AMO156" s="163"/>
      <c r="AMP156" s="163"/>
      <c r="AMQ156" s="163"/>
      <c r="AMR156" s="163"/>
      <c r="AMS156" s="163"/>
      <c r="AMT156" s="163"/>
      <c r="AMU156" s="163"/>
      <c r="AMV156" s="163"/>
      <c r="AMW156" s="163"/>
      <c r="AMX156" s="163"/>
      <c r="AMY156" s="163"/>
      <c r="AMZ156" s="163"/>
      <c r="ANA156" s="163"/>
      <c r="ANB156" s="163"/>
      <c r="ANC156" s="163"/>
      <c r="AND156" s="163"/>
      <c r="ANE156" s="163"/>
      <c r="ANF156" s="163"/>
      <c r="ANG156" s="163"/>
      <c r="ANH156" s="163"/>
      <c r="ANI156" s="163"/>
      <c r="ANJ156" s="163"/>
      <c r="ANK156" s="163"/>
      <c r="ANL156" s="163"/>
      <c r="ANM156" s="163"/>
      <c r="ANN156" s="163"/>
      <c r="ANO156" s="163"/>
      <c r="ANP156" s="163"/>
      <c r="ANQ156" s="163"/>
      <c r="ANR156" s="163"/>
      <c r="ANS156" s="163"/>
      <c r="ANT156" s="163"/>
      <c r="ANU156" s="163"/>
      <c r="ANV156" s="163"/>
      <c r="ANW156" s="163"/>
      <c r="ANX156" s="163"/>
      <c r="ANY156" s="163"/>
      <c r="ANZ156" s="163"/>
      <c r="AOA156" s="163"/>
      <c r="AOB156" s="163"/>
      <c r="AOC156" s="163"/>
      <c r="AOD156" s="163"/>
      <c r="AOE156" s="163"/>
      <c r="AOF156" s="163"/>
      <c r="AOG156" s="163"/>
      <c r="AOH156" s="163"/>
      <c r="AOI156" s="163"/>
      <c r="AOJ156" s="163"/>
      <c r="AOK156" s="163"/>
      <c r="AOL156" s="163"/>
      <c r="AOM156" s="163"/>
      <c r="AON156" s="163"/>
      <c r="AOO156" s="163"/>
      <c r="AOP156" s="163"/>
      <c r="AOQ156" s="163"/>
      <c r="AOR156" s="163"/>
      <c r="AOS156" s="163"/>
      <c r="AOT156" s="163"/>
      <c r="AOU156" s="163"/>
      <c r="AOV156" s="163"/>
      <c r="AOW156" s="163"/>
      <c r="AOX156" s="163"/>
      <c r="AOY156" s="163"/>
      <c r="AOZ156" s="163"/>
      <c r="APA156" s="163"/>
      <c r="APB156" s="163"/>
      <c r="APC156" s="163"/>
      <c r="APD156" s="163"/>
      <c r="APE156" s="163"/>
      <c r="APF156" s="163"/>
      <c r="APG156" s="163"/>
      <c r="APH156" s="163"/>
      <c r="API156" s="163"/>
      <c r="APJ156" s="163"/>
      <c r="APK156" s="163"/>
      <c r="APL156" s="163"/>
      <c r="APM156" s="163"/>
      <c r="APN156" s="163"/>
      <c r="APO156" s="163"/>
      <c r="APP156" s="163"/>
      <c r="APQ156" s="163"/>
      <c r="APR156" s="163"/>
      <c r="APS156" s="163"/>
      <c r="APT156" s="163"/>
      <c r="APU156" s="163"/>
      <c r="APV156" s="163"/>
      <c r="APW156" s="163"/>
      <c r="APX156" s="163"/>
      <c r="APY156" s="163"/>
      <c r="APZ156" s="163"/>
      <c r="AQA156" s="163"/>
      <c r="AQB156" s="163"/>
      <c r="AQC156" s="163"/>
      <c r="AQD156" s="163"/>
      <c r="AQE156" s="163"/>
      <c r="AQF156" s="163"/>
      <c r="AQG156" s="163"/>
      <c r="AQH156" s="163"/>
      <c r="AQI156" s="163"/>
      <c r="AQJ156" s="163"/>
      <c r="AQK156" s="163"/>
      <c r="AQL156" s="163"/>
      <c r="AQM156" s="163"/>
      <c r="AQN156" s="163"/>
      <c r="AQO156" s="163"/>
      <c r="AQP156" s="163"/>
      <c r="AQQ156" s="163"/>
      <c r="AQR156" s="163"/>
      <c r="AQS156" s="163"/>
      <c r="AQT156" s="163"/>
      <c r="AQU156" s="163"/>
      <c r="AQV156" s="163"/>
      <c r="AQW156" s="163"/>
      <c r="AQX156" s="163"/>
      <c r="AQY156" s="163"/>
      <c r="AQZ156" s="163"/>
      <c r="ARA156" s="163"/>
      <c r="ARB156" s="163"/>
      <c r="ARC156" s="163"/>
      <c r="ARD156" s="163"/>
      <c r="ARE156" s="163"/>
      <c r="ARF156" s="163"/>
      <c r="ARG156" s="163"/>
      <c r="ARH156" s="163"/>
      <c r="ARI156" s="163"/>
      <c r="ARJ156" s="163"/>
      <c r="ARK156" s="163"/>
      <c r="ARL156" s="163"/>
      <c r="ARM156" s="163"/>
      <c r="ARN156" s="163"/>
      <c r="ARO156" s="163"/>
      <c r="ARP156" s="163"/>
      <c r="ARQ156" s="163"/>
      <c r="ARR156" s="163"/>
      <c r="ARS156" s="163"/>
      <c r="ART156" s="163"/>
      <c r="ARU156" s="163"/>
      <c r="ARV156" s="163"/>
      <c r="ARW156" s="163"/>
      <c r="ARX156" s="163"/>
      <c r="ARY156" s="163"/>
      <c r="ARZ156" s="163"/>
      <c r="ASA156" s="163"/>
      <c r="ASB156" s="163"/>
      <c r="ASC156" s="163"/>
      <c r="ASD156" s="163"/>
      <c r="ASE156" s="163"/>
      <c r="ASF156" s="163"/>
      <c r="ASG156" s="163"/>
      <c r="ASH156" s="163"/>
      <c r="ASI156" s="163"/>
      <c r="ASJ156" s="163"/>
      <c r="ASK156" s="163"/>
      <c r="ASL156" s="163"/>
      <c r="ASM156" s="163"/>
      <c r="ASN156" s="163"/>
      <c r="ASO156" s="163"/>
      <c r="ASP156" s="163"/>
      <c r="ASQ156" s="163"/>
      <c r="ASR156" s="163"/>
      <c r="ASS156" s="163"/>
      <c r="AST156" s="163"/>
      <c r="ASU156" s="163"/>
      <c r="ASV156" s="163"/>
      <c r="ASW156" s="163"/>
      <c r="ASX156" s="163"/>
      <c r="ASY156" s="163"/>
      <c r="ASZ156" s="163"/>
      <c r="ATA156" s="163"/>
      <c r="ATB156" s="163"/>
      <c r="ATC156" s="163"/>
      <c r="ATD156" s="163"/>
      <c r="ATE156" s="163"/>
      <c r="ATF156" s="163"/>
      <c r="ATG156" s="163"/>
      <c r="ATH156" s="163"/>
      <c r="ATI156" s="163"/>
      <c r="ATJ156" s="163"/>
      <c r="ATK156" s="163"/>
      <c r="ATL156" s="163"/>
      <c r="ATM156" s="163"/>
      <c r="ATN156" s="163"/>
      <c r="ATO156" s="163"/>
      <c r="ATP156" s="163"/>
      <c r="ATQ156" s="163"/>
      <c r="ATR156" s="163"/>
      <c r="ATS156" s="163"/>
      <c r="ATT156" s="163"/>
      <c r="ATU156" s="163"/>
      <c r="ATV156" s="163"/>
      <c r="ATW156" s="163"/>
      <c r="ATX156" s="163"/>
      <c r="ATY156" s="163"/>
      <c r="ATZ156" s="163"/>
      <c r="AUA156" s="163"/>
      <c r="AUB156" s="163"/>
      <c r="AUC156" s="163"/>
      <c r="AUD156" s="163"/>
      <c r="AUE156" s="163"/>
      <c r="AUF156" s="163"/>
      <c r="AUG156" s="163"/>
      <c r="AUH156" s="163"/>
      <c r="AUI156" s="163"/>
      <c r="AUJ156" s="163"/>
      <c r="AUK156" s="163"/>
      <c r="AUL156" s="163"/>
      <c r="AUM156" s="163"/>
      <c r="AUN156" s="163"/>
      <c r="AUO156" s="163"/>
      <c r="AUP156" s="163"/>
      <c r="AUQ156" s="163"/>
      <c r="AUR156" s="163"/>
      <c r="AUS156" s="163"/>
      <c r="AUT156" s="163"/>
      <c r="AUU156" s="163"/>
      <c r="AUV156" s="163"/>
      <c r="AUW156" s="163"/>
      <c r="AUX156" s="163"/>
      <c r="AUY156" s="163"/>
      <c r="AUZ156" s="163"/>
      <c r="AVA156" s="163"/>
      <c r="AVB156" s="163"/>
      <c r="AVC156" s="163"/>
      <c r="AVD156" s="163"/>
      <c r="AVE156" s="163"/>
      <c r="AVF156" s="163"/>
      <c r="AVG156" s="163"/>
      <c r="AVH156" s="163"/>
      <c r="AVI156" s="163"/>
      <c r="AVJ156" s="163"/>
      <c r="AVK156" s="163"/>
      <c r="AVL156" s="163"/>
      <c r="AVM156" s="163"/>
      <c r="AVN156" s="163"/>
      <c r="AVO156" s="163"/>
      <c r="AVP156" s="163"/>
      <c r="AVQ156" s="163"/>
      <c r="AVR156" s="163"/>
      <c r="AVS156" s="163"/>
      <c r="AVT156" s="163"/>
      <c r="AVU156" s="163"/>
      <c r="AVV156" s="163"/>
      <c r="AVW156" s="163"/>
      <c r="AVX156" s="163"/>
      <c r="AVY156" s="163"/>
      <c r="AVZ156" s="163"/>
      <c r="AWA156" s="163"/>
      <c r="AWB156" s="163"/>
      <c r="AWC156" s="163"/>
      <c r="AWD156" s="163"/>
      <c r="AWE156" s="163"/>
      <c r="AWF156" s="163"/>
      <c r="AWG156" s="163"/>
      <c r="AWH156" s="163"/>
      <c r="AWI156" s="163"/>
      <c r="AWJ156" s="163"/>
      <c r="AWK156" s="163"/>
      <c r="AWL156" s="163"/>
      <c r="AWM156" s="163"/>
      <c r="AWN156" s="163"/>
      <c r="AWO156" s="163"/>
      <c r="AWP156" s="163"/>
      <c r="AWQ156" s="163"/>
      <c r="AWR156" s="163"/>
      <c r="AWS156" s="163"/>
      <c r="AWT156" s="163"/>
      <c r="AWU156" s="163"/>
      <c r="AWV156" s="163"/>
      <c r="AWW156" s="163"/>
      <c r="AWX156" s="163"/>
      <c r="AWY156" s="163"/>
      <c r="AWZ156" s="163"/>
      <c r="AXA156" s="163"/>
      <c r="AXB156" s="163"/>
      <c r="AXC156" s="163"/>
      <c r="AXD156" s="163"/>
      <c r="AXE156" s="163"/>
      <c r="AXF156" s="163"/>
      <c r="AXG156" s="163"/>
      <c r="AXH156" s="163"/>
      <c r="AXI156" s="163"/>
      <c r="AXJ156" s="163"/>
      <c r="AXK156" s="163"/>
      <c r="AXL156" s="163"/>
      <c r="AXM156" s="163"/>
      <c r="AXN156" s="163"/>
      <c r="AXO156" s="163"/>
      <c r="AXP156" s="163"/>
      <c r="AXQ156" s="163"/>
      <c r="AXR156" s="163"/>
      <c r="AXS156" s="163"/>
      <c r="AXT156" s="163"/>
      <c r="AXU156" s="163"/>
      <c r="AXV156" s="163"/>
      <c r="AXW156" s="163"/>
      <c r="AXX156" s="163"/>
      <c r="AXY156" s="163"/>
      <c r="AXZ156" s="163"/>
      <c r="AYA156" s="163"/>
      <c r="AYB156" s="163"/>
      <c r="AYC156" s="163"/>
      <c r="AYD156" s="163"/>
      <c r="AYE156" s="163"/>
      <c r="AYF156" s="163"/>
      <c r="AYG156" s="163"/>
      <c r="AYH156" s="163"/>
      <c r="AYI156" s="163"/>
      <c r="AYJ156" s="163"/>
      <c r="AYK156" s="163"/>
      <c r="AYL156" s="163"/>
      <c r="AYM156" s="163"/>
      <c r="AYN156" s="163"/>
      <c r="AYO156" s="163"/>
      <c r="AYP156" s="163"/>
      <c r="AYQ156" s="163"/>
      <c r="AYR156" s="163"/>
      <c r="AYS156" s="163"/>
      <c r="AYT156" s="163"/>
      <c r="AYU156" s="163"/>
      <c r="AYV156" s="163"/>
      <c r="AYW156" s="163"/>
      <c r="AYX156" s="163"/>
      <c r="AYY156" s="163"/>
      <c r="AYZ156" s="163"/>
      <c r="AZA156" s="163"/>
      <c r="AZB156" s="163"/>
      <c r="AZC156" s="163"/>
      <c r="AZD156" s="163"/>
      <c r="AZE156" s="163"/>
      <c r="AZF156" s="163"/>
      <c r="AZG156" s="163"/>
      <c r="AZH156" s="163"/>
      <c r="AZI156" s="163"/>
      <c r="AZJ156" s="163"/>
      <c r="AZK156" s="163"/>
      <c r="AZL156" s="163"/>
      <c r="AZM156" s="163"/>
      <c r="AZN156" s="163"/>
      <c r="AZO156" s="163"/>
      <c r="AZP156" s="163"/>
      <c r="AZQ156" s="163"/>
      <c r="AZR156" s="163"/>
      <c r="AZS156" s="163"/>
      <c r="AZT156" s="163"/>
      <c r="AZU156" s="163"/>
      <c r="AZV156" s="163"/>
      <c r="AZW156" s="163"/>
      <c r="AZX156" s="163"/>
      <c r="AZY156" s="163"/>
      <c r="AZZ156" s="163"/>
      <c r="BAA156" s="163"/>
      <c r="BAB156" s="163"/>
      <c r="BAC156" s="163"/>
      <c r="BAD156" s="163"/>
      <c r="BAE156" s="163"/>
      <c r="BAF156" s="163"/>
      <c r="BAG156" s="163"/>
      <c r="BAH156" s="163"/>
      <c r="BAI156" s="163"/>
      <c r="BAJ156" s="163"/>
      <c r="BAK156" s="163"/>
      <c r="BAL156" s="163"/>
      <c r="BAM156" s="163"/>
      <c r="BAN156" s="163"/>
      <c r="BAO156" s="163"/>
      <c r="BAP156" s="163"/>
      <c r="BAQ156" s="163"/>
      <c r="BAR156" s="163"/>
      <c r="BAS156" s="163"/>
      <c r="BAT156" s="163"/>
      <c r="BAU156" s="163"/>
      <c r="BAV156" s="163"/>
      <c r="BAW156" s="163"/>
      <c r="BAX156" s="163"/>
      <c r="BAY156" s="163"/>
      <c r="BAZ156" s="163"/>
      <c r="BBA156" s="163"/>
      <c r="BBB156" s="163"/>
      <c r="BBC156" s="163"/>
      <c r="BBD156" s="163"/>
      <c r="BBE156" s="163"/>
      <c r="BBF156" s="163"/>
      <c r="BBG156" s="163"/>
      <c r="BBH156" s="163"/>
      <c r="BBI156" s="163"/>
      <c r="BBJ156" s="163"/>
      <c r="BBK156" s="163"/>
      <c r="BBL156" s="163"/>
      <c r="BBM156" s="163"/>
      <c r="BBN156" s="163"/>
      <c r="BBO156" s="163"/>
      <c r="BBP156" s="163"/>
      <c r="BBQ156" s="163"/>
      <c r="BBR156" s="163"/>
      <c r="BBS156" s="163"/>
      <c r="BBT156" s="163"/>
      <c r="BBU156" s="163"/>
      <c r="BBV156" s="163"/>
      <c r="BBW156" s="163"/>
      <c r="BBX156" s="163"/>
      <c r="BBY156" s="163"/>
      <c r="BBZ156" s="163"/>
      <c r="BCA156" s="163"/>
      <c r="BCB156" s="163"/>
      <c r="BCC156" s="163"/>
      <c r="BCD156" s="163"/>
      <c r="BCE156" s="163"/>
      <c r="BCF156" s="163"/>
      <c r="BCG156" s="163"/>
      <c r="BCH156" s="163"/>
      <c r="BCI156" s="163"/>
      <c r="BCJ156" s="163"/>
      <c r="BCK156" s="163"/>
      <c r="BCL156" s="163"/>
      <c r="BCM156" s="163"/>
      <c r="BCN156" s="163"/>
      <c r="BCO156" s="163"/>
      <c r="BCP156" s="163"/>
      <c r="BCQ156" s="163"/>
      <c r="BCR156" s="163"/>
      <c r="BCS156" s="163"/>
      <c r="BCT156" s="163"/>
      <c r="BCU156" s="163"/>
      <c r="BCV156" s="163"/>
      <c r="BCW156" s="163"/>
      <c r="BCX156" s="163"/>
      <c r="BCY156" s="163"/>
      <c r="BCZ156" s="163"/>
      <c r="BDA156" s="163"/>
      <c r="BDB156" s="163"/>
      <c r="BDC156" s="163"/>
      <c r="BDD156" s="163"/>
      <c r="BDE156" s="163"/>
      <c r="BDF156" s="163"/>
      <c r="BDG156" s="163"/>
      <c r="BDH156" s="163"/>
      <c r="BDI156" s="163"/>
      <c r="BDJ156" s="163"/>
      <c r="BDK156" s="163"/>
      <c r="BDL156" s="163"/>
      <c r="BDM156" s="163"/>
      <c r="BDN156" s="163"/>
      <c r="BDO156" s="163"/>
      <c r="BDP156" s="163"/>
      <c r="BDQ156" s="163"/>
      <c r="BDR156" s="163"/>
      <c r="BDS156" s="163"/>
      <c r="BDT156" s="163"/>
      <c r="BDU156" s="163"/>
      <c r="BDV156" s="163"/>
      <c r="BDW156" s="163"/>
      <c r="BDX156" s="163"/>
      <c r="BDY156" s="163"/>
      <c r="BDZ156" s="163"/>
      <c r="BEA156" s="163"/>
      <c r="BEB156" s="163"/>
      <c r="BEC156" s="163"/>
      <c r="BED156" s="163"/>
      <c r="BEE156" s="163"/>
      <c r="BEF156" s="163"/>
      <c r="BEG156" s="163"/>
      <c r="BEH156" s="163"/>
      <c r="BEI156" s="163"/>
      <c r="BEJ156" s="163"/>
      <c r="BEK156" s="163"/>
      <c r="BEL156" s="163"/>
      <c r="BEM156" s="163"/>
      <c r="BEN156" s="163"/>
      <c r="BEO156" s="163"/>
      <c r="BEP156" s="163"/>
      <c r="BEQ156" s="163"/>
      <c r="BER156" s="163"/>
      <c r="BES156" s="163"/>
      <c r="BET156" s="163"/>
      <c r="BEU156" s="163"/>
      <c r="BEV156" s="163"/>
      <c r="BEW156" s="163"/>
      <c r="BEX156" s="163"/>
      <c r="BEY156" s="163"/>
      <c r="BEZ156" s="163"/>
      <c r="BFA156" s="163"/>
      <c r="BFB156" s="163"/>
      <c r="BFC156" s="163"/>
      <c r="BFD156" s="163"/>
      <c r="BFE156" s="163"/>
      <c r="BFF156" s="163"/>
      <c r="BFG156" s="163"/>
      <c r="BFH156" s="163"/>
      <c r="BFI156" s="163"/>
      <c r="BFJ156" s="163"/>
      <c r="BFK156" s="163"/>
      <c r="BFL156" s="163"/>
      <c r="BFM156" s="163"/>
      <c r="BFN156" s="163"/>
      <c r="BFO156" s="163"/>
      <c r="BFP156" s="163"/>
      <c r="BFQ156" s="163"/>
      <c r="BFR156" s="163"/>
      <c r="BFS156" s="163"/>
      <c r="BFT156" s="163"/>
      <c r="BFU156" s="163"/>
      <c r="BFV156" s="163"/>
      <c r="BFW156" s="163"/>
      <c r="BFX156" s="163"/>
      <c r="BFY156" s="163"/>
      <c r="BFZ156" s="163"/>
      <c r="BGA156" s="163"/>
      <c r="BGB156" s="163"/>
      <c r="BGC156" s="163"/>
      <c r="BGD156" s="163"/>
      <c r="BGE156" s="163"/>
      <c r="BGF156" s="163"/>
      <c r="BGG156" s="163"/>
      <c r="BGH156" s="163"/>
      <c r="BGI156" s="163"/>
      <c r="BGJ156" s="163"/>
      <c r="BGK156" s="163"/>
      <c r="BGL156" s="163"/>
      <c r="BGM156" s="163"/>
      <c r="BGN156" s="163"/>
      <c r="BGO156" s="163"/>
      <c r="BGP156" s="163"/>
      <c r="BGQ156" s="163"/>
      <c r="BGR156" s="163"/>
      <c r="BGS156" s="163"/>
      <c r="BGT156" s="163"/>
      <c r="BGU156" s="163"/>
      <c r="BGV156" s="163"/>
      <c r="BGW156" s="163"/>
      <c r="BGX156" s="163"/>
      <c r="BGY156" s="163"/>
      <c r="BGZ156" s="163"/>
      <c r="BHA156" s="163"/>
      <c r="BHB156" s="163"/>
      <c r="BHC156" s="163"/>
      <c r="BHD156" s="163"/>
      <c r="BHE156" s="163"/>
      <c r="BHF156" s="163"/>
      <c r="BHG156" s="163"/>
      <c r="BHH156" s="163"/>
      <c r="BHI156" s="163"/>
      <c r="BHJ156" s="163"/>
      <c r="BHK156" s="163"/>
      <c r="BHL156" s="163"/>
      <c r="BHM156" s="163"/>
      <c r="BHN156" s="163"/>
      <c r="BHO156" s="163"/>
      <c r="BHP156" s="163"/>
      <c r="BHQ156" s="163"/>
      <c r="BHR156" s="163"/>
      <c r="BHS156" s="163"/>
      <c r="BHT156" s="163"/>
      <c r="BHU156" s="163"/>
      <c r="BHV156" s="163"/>
      <c r="BHW156" s="163"/>
      <c r="BHX156" s="163"/>
      <c r="BHY156" s="163"/>
      <c r="BHZ156" s="163"/>
      <c r="BIA156" s="163"/>
      <c r="BIB156" s="163"/>
      <c r="BIC156" s="163"/>
      <c r="BID156" s="163"/>
      <c r="BIE156" s="163"/>
      <c r="BIF156" s="163"/>
      <c r="BIG156" s="163"/>
      <c r="BIH156" s="163"/>
      <c r="BII156" s="163"/>
      <c r="BIJ156" s="163"/>
      <c r="BIK156" s="163"/>
      <c r="BIL156" s="163"/>
      <c r="BIM156" s="163"/>
      <c r="BIN156" s="163"/>
      <c r="BIO156" s="163"/>
      <c r="BIP156" s="163"/>
      <c r="BIQ156" s="163"/>
      <c r="BIR156" s="163"/>
      <c r="BIS156" s="163"/>
      <c r="BIT156" s="163"/>
      <c r="BIU156" s="163"/>
      <c r="BIV156" s="163"/>
      <c r="BIW156" s="163"/>
      <c r="BIX156" s="163"/>
      <c r="BIY156" s="163"/>
      <c r="BIZ156" s="163"/>
      <c r="BJA156" s="163"/>
      <c r="BJB156" s="163"/>
      <c r="BJC156" s="163"/>
      <c r="BJD156" s="163"/>
      <c r="BJE156" s="163"/>
      <c r="BJF156" s="163"/>
      <c r="BJG156" s="163"/>
      <c r="BJH156" s="163"/>
      <c r="BJI156" s="163"/>
      <c r="BJJ156" s="163"/>
      <c r="BJK156" s="163"/>
      <c r="BJL156" s="163"/>
      <c r="BJM156" s="163"/>
      <c r="BJN156" s="163"/>
      <c r="BJO156" s="163"/>
      <c r="BJP156" s="163"/>
      <c r="BJQ156" s="163"/>
      <c r="BJR156" s="163"/>
      <c r="BJS156" s="163"/>
      <c r="BJT156" s="163"/>
      <c r="BJU156" s="163"/>
      <c r="BJV156" s="163"/>
      <c r="BJW156" s="163"/>
      <c r="BJX156" s="163"/>
      <c r="BJY156" s="163"/>
      <c r="BJZ156" s="163"/>
      <c r="BKA156" s="163"/>
      <c r="BKB156" s="163"/>
      <c r="BKC156" s="163"/>
      <c r="BKD156" s="163"/>
      <c r="BKE156" s="163"/>
      <c r="BKF156" s="163"/>
      <c r="BKG156" s="163"/>
      <c r="BKH156" s="163"/>
      <c r="BKI156" s="163"/>
      <c r="BKJ156" s="163"/>
      <c r="BKK156" s="163"/>
      <c r="BKL156" s="163"/>
      <c r="BKM156" s="163"/>
      <c r="BKN156" s="163"/>
      <c r="BKO156" s="163"/>
      <c r="BKP156" s="163"/>
      <c r="BKQ156" s="163"/>
      <c r="BKR156" s="163"/>
      <c r="BKS156" s="163"/>
      <c r="BKT156" s="163"/>
      <c r="BKU156" s="163"/>
      <c r="BKV156" s="163"/>
      <c r="BKW156" s="163"/>
      <c r="BKX156" s="163"/>
      <c r="BKY156" s="163"/>
      <c r="BKZ156" s="163"/>
      <c r="BLA156" s="163"/>
      <c r="BLB156" s="163"/>
      <c r="BLC156" s="163"/>
      <c r="BLD156" s="163"/>
      <c r="BLE156" s="163"/>
      <c r="BLF156" s="163"/>
      <c r="BLG156" s="163"/>
      <c r="BLH156" s="163"/>
      <c r="BLI156" s="163"/>
      <c r="BLJ156" s="163"/>
      <c r="BLK156" s="163"/>
      <c r="BLL156" s="163"/>
      <c r="BLM156" s="163"/>
      <c r="BLN156" s="163"/>
      <c r="BLO156" s="163"/>
      <c r="BLP156" s="163"/>
      <c r="BLQ156" s="163"/>
      <c r="BLR156" s="163"/>
      <c r="BLS156" s="163"/>
      <c r="BLT156" s="163"/>
      <c r="BLU156" s="163"/>
      <c r="BLV156" s="163"/>
      <c r="BLW156" s="163"/>
      <c r="BLX156" s="163"/>
      <c r="BLY156" s="163"/>
      <c r="BLZ156" s="163"/>
      <c r="BMA156" s="163"/>
      <c r="BMB156" s="163"/>
      <c r="BMC156" s="163"/>
      <c r="BMD156" s="163"/>
      <c r="BME156" s="163"/>
      <c r="BMF156" s="163"/>
      <c r="BMG156" s="163"/>
      <c r="BMH156" s="163"/>
      <c r="BMI156" s="163"/>
      <c r="BMJ156" s="163"/>
      <c r="BMK156" s="163"/>
      <c r="BML156" s="163"/>
      <c r="BMM156" s="163"/>
      <c r="BMN156" s="163"/>
      <c r="BMO156" s="163"/>
      <c r="BMP156" s="163"/>
      <c r="BMQ156" s="163"/>
      <c r="BMR156" s="163"/>
      <c r="BMS156" s="163"/>
      <c r="BMT156" s="163"/>
      <c r="BMU156" s="163"/>
      <c r="BMV156" s="163"/>
      <c r="BMW156" s="163"/>
      <c r="BMX156" s="163"/>
      <c r="BMY156" s="163"/>
      <c r="BMZ156" s="163"/>
      <c r="BNA156" s="163"/>
      <c r="BNB156" s="163"/>
      <c r="BNC156" s="163"/>
      <c r="BND156" s="163"/>
      <c r="BNE156" s="163"/>
      <c r="BNF156" s="163"/>
      <c r="BNG156" s="163"/>
      <c r="BNH156" s="163"/>
      <c r="BNI156" s="163"/>
      <c r="BNJ156" s="163"/>
      <c r="BNK156" s="163"/>
      <c r="BNL156" s="163"/>
      <c r="BNM156" s="163"/>
      <c r="BNN156" s="163"/>
      <c r="BNO156" s="163"/>
      <c r="BNP156" s="163"/>
      <c r="BNQ156" s="163"/>
      <c r="BNR156" s="163"/>
      <c r="BNS156" s="163"/>
      <c r="BNT156" s="163"/>
      <c r="BNU156" s="163"/>
      <c r="BNV156" s="163"/>
      <c r="BNW156" s="163"/>
      <c r="BNX156" s="163"/>
      <c r="BNY156" s="163"/>
      <c r="BNZ156" s="163"/>
      <c r="BOA156" s="163"/>
      <c r="BOB156" s="163"/>
      <c r="BOC156" s="163"/>
      <c r="BOD156" s="163"/>
      <c r="BOE156" s="163"/>
      <c r="BOF156" s="163"/>
      <c r="BOG156" s="163"/>
      <c r="BOH156" s="163"/>
      <c r="BOI156" s="163"/>
      <c r="BOJ156" s="163"/>
      <c r="BOK156" s="163"/>
      <c r="BOL156" s="163"/>
      <c r="BOM156" s="163"/>
      <c r="BON156" s="163"/>
      <c r="BOO156" s="163"/>
      <c r="BOP156" s="163"/>
      <c r="BOQ156" s="163"/>
      <c r="BOR156" s="163"/>
      <c r="BOS156" s="163"/>
      <c r="BOT156" s="163"/>
      <c r="BOU156" s="163"/>
      <c r="BOV156" s="163"/>
      <c r="BOW156" s="163"/>
      <c r="BOX156" s="163"/>
      <c r="BOY156" s="163"/>
      <c r="BOZ156" s="163"/>
      <c r="BPA156" s="163"/>
      <c r="BPB156" s="163"/>
      <c r="BPC156" s="163"/>
      <c r="BPD156" s="163"/>
      <c r="BPE156" s="163"/>
      <c r="BPF156" s="163"/>
      <c r="BPG156" s="163"/>
      <c r="BPH156" s="163"/>
      <c r="BPI156" s="163"/>
      <c r="BPJ156" s="163"/>
      <c r="BPK156" s="163"/>
      <c r="BPL156" s="163"/>
      <c r="BPM156" s="163"/>
      <c r="BPN156" s="163"/>
      <c r="BPO156" s="163"/>
      <c r="BPP156" s="163"/>
      <c r="BPQ156" s="163"/>
      <c r="BPR156" s="163"/>
      <c r="BPS156" s="163"/>
      <c r="BPT156" s="163"/>
      <c r="BPU156" s="163"/>
      <c r="BPV156" s="163"/>
      <c r="BPW156" s="163"/>
      <c r="BPX156" s="163"/>
      <c r="BPY156" s="163"/>
      <c r="BPZ156" s="163"/>
      <c r="BQA156" s="163"/>
      <c r="BQB156" s="163"/>
      <c r="BQC156" s="163"/>
      <c r="BQD156" s="163"/>
      <c r="BQE156" s="163"/>
      <c r="BQF156" s="163"/>
      <c r="BQG156" s="163"/>
      <c r="BQH156" s="163"/>
      <c r="BQI156" s="163"/>
      <c r="BQJ156" s="163"/>
      <c r="BQK156" s="163"/>
      <c r="BQL156" s="163"/>
      <c r="BQM156" s="163"/>
      <c r="BQN156" s="163"/>
      <c r="BQO156" s="163"/>
      <c r="BQP156" s="163"/>
      <c r="BQQ156" s="163"/>
      <c r="BQR156" s="163"/>
      <c r="BQS156" s="163"/>
      <c r="BQT156" s="163"/>
      <c r="BQU156" s="163"/>
      <c r="BQV156" s="163"/>
      <c r="BQW156" s="163"/>
    </row>
    <row r="157" spans="1:1817" s="99" customFormat="1" ht="51" hidden="1" x14ac:dyDescent="0.25">
      <c r="A157" s="110" t="s">
        <v>255</v>
      </c>
      <c r="B157" s="110" t="s">
        <v>338</v>
      </c>
      <c r="C157" s="110" t="s">
        <v>227</v>
      </c>
      <c r="D157" s="111" t="s">
        <v>228</v>
      </c>
      <c r="E157" s="28">
        <v>43</v>
      </c>
      <c r="F157" s="111" t="s">
        <v>139</v>
      </c>
      <c r="G157" s="28">
        <v>189</v>
      </c>
      <c r="H157" s="108" t="s">
        <v>141</v>
      </c>
      <c r="I157" s="112">
        <v>379</v>
      </c>
      <c r="J157" s="113" t="s">
        <v>238</v>
      </c>
      <c r="K157" s="112">
        <v>411</v>
      </c>
      <c r="L157" s="108" t="s">
        <v>239</v>
      </c>
      <c r="M157" s="28"/>
      <c r="N157" s="112">
        <v>7032</v>
      </c>
      <c r="O157" s="112">
        <v>5</v>
      </c>
      <c r="P157" s="113" t="s">
        <v>254</v>
      </c>
      <c r="Q157" s="272" t="s">
        <v>31</v>
      </c>
      <c r="R157" s="114">
        <f>+W157</f>
        <v>100</v>
      </c>
      <c r="S157" s="114">
        <v>18</v>
      </c>
      <c r="T157" s="114">
        <v>45</v>
      </c>
      <c r="U157" s="114">
        <v>70</v>
      </c>
      <c r="V157" s="114">
        <v>95</v>
      </c>
      <c r="W157" s="114">
        <v>100</v>
      </c>
      <c r="X157" s="190">
        <v>0.22</v>
      </c>
      <c r="Y157" s="230">
        <v>28</v>
      </c>
      <c r="Z157" s="238">
        <f>+Y157/T157</f>
        <v>0.62222222222222223</v>
      </c>
      <c r="AA157" s="101"/>
      <c r="AB157" s="230"/>
      <c r="AC157" s="238"/>
      <c r="AD157" s="101"/>
      <c r="AE157" s="230"/>
      <c r="AF157" s="238"/>
      <c r="AG157" s="190">
        <v>0.24</v>
      </c>
      <c r="AJ157" s="101"/>
      <c r="AK157" s="101"/>
      <c r="AL157" s="190"/>
      <c r="AM157" s="101"/>
      <c r="AN157" s="190">
        <v>0.25</v>
      </c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  <c r="DU157" s="134"/>
      <c r="DV157" s="134"/>
      <c r="DW157" s="134"/>
      <c r="DX157" s="134"/>
      <c r="DY157" s="134"/>
      <c r="DZ157" s="134"/>
      <c r="EA157" s="134"/>
      <c r="EB157" s="134"/>
      <c r="EC157" s="134"/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134"/>
      <c r="EN157" s="134"/>
      <c r="EO157" s="134"/>
      <c r="EP157" s="134"/>
      <c r="EQ157" s="134"/>
      <c r="ER157" s="134"/>
      <c r="ES157" s="134"/>
      <c r="ET157" s="134"/>
      <c r="EU157" s="134"/>
      <c r="EV157" s="134"/>
      <c r="EW157" s="134"/>
      <c r="EX157" s="134"/>
      <c r="EY157" s="134"/>
      <c r="EZ157" s="134"/>
      <c r="FA157" s="134"/>
      <c r="FB157" s="134"/>
      <c r="FC157" s="134"/>
      <c r="FD157" s="134"/>
      <c r="FE157" s="134"/>
      <c r="FF157" s="134"/>
      <c r="FG157" s="134"/>
      <c r="FH157" s="134"/>
      <c r="FI157" s="134"/>
      <c r="FJ157" s="134"/>
      <c r="FK157" s="134"/>
      <c r="FL157" s="134"/>
      <c r="FM157" s="134"/>
      <c r="FN157" s="134"/>
      <c r="FO157" s="134"/>
      <c r="FP157" s="134"/>
      <c r="FQ157" s="134"/>
      <c r="FR157" s="134"/>
      <c r="FS157" s="134"/>
      <c r="FT157" s="134"/>
      <c r="FU157" s="134"/>
      <c r="FV157" s="134"/>
      <c r="FW157" s="134"/>
      <c r="FX157" s="134"/>
      <c r="FY157" s="134"/>
      <c r="FZ157" s="134"/>
      <c r="GA157" s="134"/>
      <c r="GB157" s="134"/>
      <c r="GC157" s="134"/>
      <c r="GD157" s="134"/>
      <c r="GE157" s="134"/>
      <c r="GF157" s="134"/>
      <c r="GG157" s="134"/>
      <c r="GH157" s="134"/>
      <c r="GI157" s="134"/>
      <c r="GJ157" s="134"/>
      <c r="GK157" s="134"/>
      <c r="GL157" s="134"/>
      <c r="GM157" s="134"/>
      <c r="GN157" s="134"/>
      <c r="GO157" s="134"/>
      <c r="GP157" s="134"/>
      <c r="GQ157" s="134"/>
      <c r="GR157" s="134"/>
      <c r="GS157" s="134"/>
      <c r="GT157" s="134"/>
      <c r="GU157" s="134"/>
      <c r="GV157" s="134"/>
      <c r="GW157" s="134"/>
      <c r="GX157" s="134"/>
      <c r="GY157" s="134"/>
      <c r="GZ157" s="134"/>
      <c r="HA157" s="134"/>
      <c r="HB157" s="134"/>
      <c r="HC157" s="134"/>
      <c r="HD157" s="134"/>
      <c r="HE157" s="134"/>
      <c r="HF157" s="134"/>
      <c r="HG157" s="134"/>
      <c r="HH157" s="134"/>
      <c r="HI157" s="134"/>
      <c r="HJ157" s="134"/>
      <c r="HK157" s="134"/>
      <c r="HL157" s="134"/>
      <c r="HM157" s="134"/>
      <c r="HN157" s="134"/>
      <c r="HO157" s="134"/>
      <c r="HP157" s="134"/>
      <c r="HQ157" s="134"/>
      <c r="HR157" s="134"/>
      <c r="HS157" s="134"/>
      <c r="HT157" s="134"/>
      <c r="HU157" s="134"/>
      <c r="HV157" s="134"/>
      <c r="HW157" s="134"/>
      <c r="HX157" s="134"/>
      <c r="HY157" s="134"/>
      <c r="HZ157" s="134"/>
      <c r="IA157" s="134"/>
      <c r="IB157" s="134"/>
      <c r="IC157" s="134"/>
      <c r="ID157" s="134"/>
      <c r="IE157" s="134"/>
      <c r="IF157" s="134"/>
      <c r="IG157" s="134"/>
      <c r="IH157" s="134"/>
      <c r="II157" s="134"/>
      <c r="IJ157" s="134"/>
      <c r="IK157" s="134"/>
      <c r="IL157" s="134"/>
      <c r="IM157" s="134"/>
      <c r="IN157" s="134"/>
      <c r="IO157" s="134"/>
      <c r="IP157" s="134"/>
      <c r="IQ157" s="134"/>
      <c r="IR157" s="134"/>
      <c r="IS157" s="134"/>
      <c r="IT157" s="134"/>
      <c r="IU157" s="134"/>
      <c r="IV157" s="134"/>
      <c r="IW157" s="134"/>
      <c r="IX157" s="134"/>
      <c r="IY157" s="134"/>
      <c r="IZ157" s="134"/>
      <c r="JA157" s="134"/>
      <c r="JB157" s="134"/>
      <c r="JC157" s="134"/>
      <c r="JD157" s="134"/>
      <c r="JE157" s="134"/>
      <c r="JF157" s="134"/>
      <c r="JG157" s="134"/>
      <c r="JH157" s="134"/>
      <c r="JI157" s="134"/>
      <c r="JJ157" s="134"/>
      <c r="JK157" s="134"/>
      <c r="JL157" s="134"/>
      <c r="JM157" s="134"/>
      <c r="JN157" s="134"/>
      <c r="JO157" s="134"/>
      <c r="JP157" s="134"/>
      <c r="JQ157" s="134"/>
      <c r="JR157" s="134"/>
      <c r="JS157" s="134"/>
      <c r="JT157" s="134"/>
      <c r="JU157" s="134"/>
      <c r="JV157" s="134"/>
      <c r="JW157" s="134"/>
      <c r="JX157" s="134"/>
      <c r="JY157" s="134"/>
      <c r="JZ157" s="134"/>
      <c r="KA157" s="134"/>
      <c r="KB157" s="134"/>
      <c r="KC157" s="134"/>
      <c r="KD157" s="134"/>
      <c r="KE157" s="134"/>
      <c r="KF157" s="134"/>
      <c r="KG157" s="134"/>
      <c r="KH157" s="134"/>
      <c r="KI157" s="134"/>
      <c r="KJ157" s="134"/>
      <c r="KK157" s="134"/>
      <c r="KL157" s="134"/>
      <c r="KM157" s="134"/>
      <c r="KN157" s="134"/>
      <c r="KO157" s="134"/>
      <c r="KP157" s="134"/>
      <c r="KQ157" s="134"/>
      <c r="KR157" s="134"/>
      <c r="KS157" s="134"/>
      <c r="KT157" s="134"/>
      <c r="KU157" s="134"/>
      <c r="KV157" s="134"/>
      <c r="KW157" s="134"/>
      <c r="KX157" s="134"/>
      <c r="KY157" s="134"/>
      <c r="KZ157" s="134"/>
      <c r="LA157" s="134"/>
      <c r="LB157" s="134"/>
      <c r="LC157" s="134"/>
      <c r="LD157" s="134"/>
      <c r="LE157" s="134"/>
      <c r="LF157" s="134"/>
      <c r="LG157" s="134"/>
      <c r="LH157" s="134"/>
      <c r="LI157" s="134"/>
      <c r="LJ157" s="134"/>
      <c r="LK157" s="134"/>
      <c r="LL157" s="134"/>
      <c r="LM157" s="134"/>
      <c r="LN157" s="134"/>
      <c r="LO157" s="134"/>
      <c r="LP157" s="134"/>
      <c r="LQ157" s="134"/>
      <c r="LR157" s="134"/>
      <c r="LS157" s="134"/>
      <c r="LT157" s="134"/>
      <c r="LU157" s="134"/>
      <c r="LV157" s="134"/>
      <c r="LW157" s="134"/>
      <c r="LX157" s="134"/>
      <c r="LY157" s="134"/>
      <c r="LZ157" s="134"/>
      <c r="MA157" s="134"/>
      <c r="MB157" s="134"/>
      <c r="MC157" s="134"/>
      <c r="MD157" s="134"/>
      <c r="ME157" s="134"/>
      <c r="MF157" s="134"/>
      <c r="MG157" s="134"/>
      <c r="MH157" s="134"/>
      <c r="MI157" s="134"/>
      <c r="MJ157" s="134"/>
      <c r="MK157" s="134"/>
      <c r="ML157" s="134"/>
      <c r="MM157" s="134"/>
      <c r="MN157" s="134"/>
      <c r="MO157" s="134"/>
      <c r="MP157" s="134"/>
      <c r="MQ157" s="134"/>
      <c r="MR157" s="134"/>
      <c r="MS157" s="134"/>
      <c r="MT157" s="134"/>
      <c r="MU157" s="134"/>
      <c r="MV157" s="134"/>
      <c r="MW157" s="134"/>
      <c r="MX157" s="134"/>
      <c r="MY157" s="134"/>
      <c r="MZ157" s="134"/>
      <c r="NA157" s="134"/>
      <c r="NB157" s="134"/>
      <c r="NC157" s="134"/>
      <c r="ND157" s="134"/>
      <c r="NE157" s="134"/>
      <c r="NF157" s="134"/>
      <c r="NG157" s="134"/>
      <c r="NH157" s="134"/>
      <c r="NI157" s="134"/>
      <c r="NJ157" s="134"/>
      <c r="NK157" s="134"/>
      <c r="NL157" s="134"/>
      <c r="NM157" s="134"/>
      <c r="NN157" s="134"/>
      <c r="NO157" s="134"/>
      <c r="NP157" s="134"/>
      <c r="NQ157" s="134"/>
      <c r="NR157" s="134"/>
      <c r="NS157" s="134"/>
      <c r="NT157" s="134"/>
      <c r="NU157" s="134"/>
      <c r="NV157" s="134"/>
      <c r="NW157" s="134"/>
      <c r="NX157" s="134"/>
      <c r="NY157" s="134"/>
      <c r="NZ157" s="134"/>
      <c r="OA157" s="134"/>
      <c r="OB157" s="134"/>
      <c r="OC157" s="134"/>
      <c r="OD157" s="134"/>
      <c r="OE157" s="134"/>
      <c r="OF157" s="134"/>
      <c r="OG157" s="134"/>
      <c r="OH157" s="134"/>
      <c r="OI157" s="134"/>
      <c r="OJ157" s="134"/>
      <c r="OK157" s="134"/>
      <c r="OL157" s="134"/>
      <c r="OM157" s="134"/>
      <c r="ON157" s="134"/>
      <c r="OO157" s="134"/>
      <c r="OP157" s="134"/>
      <c r="OQ157" s="134"/>
      <c r="OR157" s="134"/>
      <c r="OS157" s="134"/>
      <c r="OT157" s="134"/>
      <c r="OU157" s="134"/>
      <c r="OV157" s="134"/>
      <c r="OW157" s="134"/>
      <c r="OX157" s="134"/>
      <c r="OY157" s="134"/>
      <c r="OZ157" s="134"/>
      <c r="PA157" s="134"/>
      <c r="PB157" s="134"/>
      <c r="PC157" s="134"/>
      <c r="PD157" s="134"/>
      <c r="PE157" s="134"/>
      <c r="PF157" s="134"/>
      <c r="PG157" s="134"/>
      <c r="PH157" s="134"/>
      <c r="PI157" s="134"/>
      <c r="PJ157" s="134"/>
      <c r="PK157" s="134"/>
      <c r="PL157" s="134"/>
      <c r="PM157" s="134"/>
      <c r="PN157" s="134"/>
      <c r="PO157" s="134"/>
      <c r="PP157" s="134"/>
      <c r="PQ157" s="134"/>
      <c r="PR157" s="134"/>
      <c r="PS157" s="134"/>
      <c r="PT157" s="134"/>
      <c r="PU157" s="134"/>
      <c r="PV157" s="134"/>
      <c r="PW157" s="134"/>
      <c r="PX157" s="134"/>
      <c r="PY157" s="134"/>
      <c r="PZ157" s="134"/>
      <c r="QA157" s="134"/>
      <c r="QB157" s="134"/>
      <c r="QC157" s="134"/>
      <c r="QD157" s="134"/>
      <c r="QE157" s="134"/>
      <c r="QF157" s="134"/>
      <c r="QG157" s="134"/>
      <c r="QH157" s="134"/>
      <c r="QI157" s="134"/>
      <c r="QJ157" s="134"/>
      <c r="QK157" s="134"/>
      <c r="QL157" s="134"/>
      <c r="QM157" s="134"/>
      <c r="QN157" s="134"/>
      <c r="QO157" s="134"/>
      <c r="QP157" s="134"/>
      <c r="QQ157" s="134"/>
      <c r="QR157" s="134"/>
      <c r="QS157" s="134"/>
      <c r="QT157" s="134"/>
      <c r="QU157" s="134"/>
      <c r="QV157" s="134"/>
      <c r="QW157" s="134"/>
      <c r="QX157" s="134"/>
      <c r="QY157" s="134"/>
      <c r="QZ157" s="134"/>
      <c r="RA157" s="134"/>
      <c r="RB157" s="134"/>
      <c r="RC157" s="134"/>
      <c r="RD157" s="134"/>
      <c r="RE157" s="134"/>
      <c r="RF157" s="134"/>
      <c r="RG157" s="134"/>
      <c r="RH157" s="134"/>
      <c r="RI157" s="134"/>
      <c r="RJ157" s="134"/>
      <c r="RK157" s="134"/>
      <c r="RL157" s="134"/>
      <c r="RM157" s="134"/>
      <c r="RN157" s="134"/>
      <c r="RO157" s="134"/>
      <c r="RP157" s="134"/>
      <c r="RQ157" s="134"/>
      <c r="RR157" s="134"/>
      <c r="RS157" s="134"/>
      <c r="RT157" s="134"/>
      <c r="RU157" s="134"/>
      <c r="RV157" s="134"/>
      <c r="RW157" s="134"/>
      <c r="RX157" s="134"/>
      <c r="RY157" s="134"/>
      <c r="RZ157" s="134"/>
      <c r="SA157" s="134"/>
      <c r="SB157" s="134"/>
      <c r="SC157" s="134"/>
      <c r="SD157" s="134"/>
      <c r="SE157" s="134"/>
      <c r="SF157" s="134"/>
      <c r="SG157" s="134"/>
      <c r="SH157" s="134"/>
      <c r="SI157" s="134"/>
      <c r="SJ157" s="134"/>
      <c r="SK157" s="134"/>
      <c r="SL157" s="134"/>
      <c r="SM157" s="134"/>
      <c r="SN157" s="134"/>
      <c r="SO157" s="134"/>
      <c r="SP157" s="134"/>
      <c r="SQ157" s="134"/>
      <c r="SR157" s="134"/>
      <c r="SS157" s="134"/>
      <c r="ST157" s="134"/>
      <c r="SU157" s="134"/>
      <c r="SV157" s="134"/>
      <c r="SW157" s="134"/>
      <c r="SX157" s="134"/>
      <c r="SY157" s="134"/>
      <c r="SZ157" s="134"/>
      <c r="TA157" s="134"/>
      <c r="TB157" s="134"/>
      <c r="TC157" s="134"/>
      <c r="TD157" s="134"/>
      <c r="TE157" s="134"/>
      <c r="TF157" s="134"/>
      <c r="TG157" s="134"/>
      <c r="TH157" s="134"/>
      <c r="TI157" s="134"/>
      <c r="TJ157" s="134"/>
      <c r="TK157" s="134"/>
      <c r="TL157" s="134"/>
      <c r="TM157" s="134"/>
      <c r="TN157" s="134"/>
      <c r="TO157" s="134"/>
      <c r="TP157" s="134"/>
      <c r="TQ157" s="134"/>
      <c r="TR157" s="134"/>
      <c r="TS157" s="134"/>
      <c r="TT157" s="134"/>
      <c r="TU157" s="134"/>
      <c r="TV157" s="134"/>
      <c r="TW157" s="134"/>
      <c r="TX157" s="134"/>
      <c r="TY157" s="134"/>
      <c r="TZ157" s="134"/>
      <c r="UA157" s="134"/>
      <c r="UB157" s="134"/>
      <c r="UC157" s="134"/>
      <c r="UD157" s="134"/>
      <c r="UE157" s="134"/>
      <c r="UF157" s="134"/>
      <c r="UG157" s="134"/>
      <c r="UH157" s="134"/>
      <c r="UI157" s="134"/>
      <c r="UJ157" s="134"/>
      <c r="UK157" s="134"/>
      <c r="UL157" s="134"/>
      <c r="UM157" s="134"/>
      <c r="UN157" s="134"/>
      <c r="UO157" s="134"/>
      <c r="UP157" s="134"/>
      <c r="UQ157" s="134"/>
      <c r="UR157" s="134"/>
      <c r="US157" s="134"/>
      <c r="UT157" s="134"/>
      <c r="UU157" s="134"/>
      <c r="UV157" s="134"/>
      <c r="UW157" s="134"/>
      <c r="UX157" s="134"/>
      <c r="UY157" s="134"/>
      <c r="UZ157" s="134"/>
      <c r="VA157" s="134"/>
      <c r="VB157" s="134"/>
      <c r="VC157" s="134"/>
      <c r="VD157" s="134"/>
      <c r="VE157" s="134"/>
      <c r="VF157" s="134"/>
      <c r="VG157" s="134"/>
      <c r="VH157" s="134"/>
      <c r="VI157" s="134"/>
      <c r="VJ157" s="134"/>
      <c r="VK157" s="134"/>
      <c r="VL157" s="134"/>
      <c r="VM157" s="134"/>
      <c r="VN157" s="134"/>
      <c r="VO157" s="134"/>
      <c r="VP157" s="134"/>
      <c r="VQ157" s="134"/>
      <c r="VR157" s="134"/>
      <c r="VS157" s="134"/>
      <c r="VT157" s="134"/>
      <c r="VU157" s="134"/>
      <c r="VV157" s="134"/>
      <c r="VW157" s="134"/>
      <c r="VX157" s="134"/>
      <c r="VY157" s="134"/>
      <c r="VZ157" s="134"/>
      <c r="WA157" s="134"/>
      <c r="WB157" s="134"/>
      <c r="WC157" s="134"/>
      <c r="WD157" s="134"/>
      <c r="WE157" s="134"/>
      <c r="WF157" s="134"/>
      <c r="WG157" s="134"/>
      <c r="WH157" s="134"/>
      <c r="WI157" s="134"/>
      <c r="WJ157" s="134"/>
      <c r="WK157" s="134"/>
      <c r="WL157" s="134"/>
      <c r="WM157" s="134"/>
      <c r="WN157" s="134"/>
      <c r="WO157" s="134"/>
      <c r="WP157" s="134"/>
      <c r="WQ157" s="134"/>
      <c r="WR157" s="134"/>
      <c r="WS157" s="134"/>
      <c r="WT157" s="134"/>
      <c r="WU157" s="134"/>
      <c r="WV157" s="134"/>
      <c r="WW157" s="134"/>
      <c r="WX157" s="134"/>
      <c r="WY157" s="134"/>
      <c r="WZ157" s="134"/>
      <c r="XA157" s="134"/>
      <c r="XB157" s="134"/>
      <c r="XC157" s="134"/>
      <c r="XD157" s="134"/>
      <c r="XE157" s="134"/>
      <c r="XF157" s="134"/>
      <c r="XG157" s="134"/>
      <c r="XH157" s="134"/>
      <c r="XI157" s="134"/>
      <c r="XJ157" s="134"/>
      <c r="XK157" s="134"/>
      <c r="XL157" s="134"/>
      <c r="XM157" s="134"/>
      <c r="XN157" s="134"/>
      <c r="XO157" s="134"/>
      <c r="XP157" s="134"/>
      <c r="XQ157" s="134"/>
      <c r="XR157" s="134"/>
      <c r="XS157" s="134"/>
      <c r="XT157" s="134"/>
      <c r="XU157" s="134"/>
      <c r="XV157" s="134"/>
      <c r="XW157" s="134"/>
      <c r="XX157" s="134"/>
      <c r="XY157" s="134"/>
      <c r="XZ157" s="134"/>
      <c r="YA157" s="134"/>
      <c r="YB157" s="134"/>
      <c r="YC157" s="134"/>
      <c r="YD157" s="134"/>
      <c r="YE157" s="134"/>
      <c r="YF157" s="134"/>
      <c r="YG157" s="134"/>
      <c r="YH157" s="134"/>
      <c r="YI157" s="134"/>
      <c r="YJ157" s="134"/>
      <c r="YK157" s="134"/>
      <c r="YL157" s="134"/>
      <c r="YM157" s="134"/>
      <c r="YN157" s="134"/>
      <c r="YO157" s="134"/>
      <c r="YP157" s="134"/>
      <c r="YQ157" s="134"/>
      <c r="YR157" s="134"/>
      <c r="YS157" s="134"/>
      <c r="YT157" s="134"/>
      <c r="YU157" s="134"/>
      <c r="YV157" s="134"/>
      <c r="YW157" s="134"/>
      <c r="YX157" s="134"/>
      <c r="YY157" s="134"/>
      <c r="YZ157" s="134"/>
      <c r="ZA157" s="134"/>
      <c r="ZB157" s="134"/>
      <c r="ZC157" s="134"/>
      <c r="ZD157" s="134"/>
      <c r="ZE157" s="134"/>
      <c r="ZF157" s="134"/>
      <c r="ZG157" s="134"/>
      <c r="ZH157" s="134"/>
      <c r="ZI157" s="134"/>
      <c r="ZJ157" s="134"/>
      <c r="ZK157" s="134"/>
      <c r="ZL157" s="134"/>
      <c r="ZM157" s="134"/>
      <c r="ZN157" s="134"/>
      <c r="ZO157" s="134"/>
      <c r="ZP157" s="134"/>
      <c r="ZQ157" s="134"/>
      <c r="ZR157" s="134"/>
      <c r="ZS157" s="134"/>
      <c r="ZT157" s="134"/>
      <c r="ZU157" s="134"/>
      <c r="ZV157" s="134"/>
      <c r="ZW157" s="134"/>
      <c r="ZX157" s="134"/>
      <c r="ZY157" s="134"/>
      <c r="ZZ157" s="134"/>
      <c r="AAA157" s="134"/>
      <c r="AAB157" s="134"/>
      <c r="AAC157" s="134"/>
      <c r="AAD157" s="134"/>
      <c r="AAE157" s="134"/>
      <c r="AAF157" s="134"/>
      <c r="AAG157" s="134"/>
      <c r="AAH157" s="134"/>
      <c r="AAI157" s="134"/>
      <c r="AAJ157" s="134"/>
      <c r="AAK157" s="134"/>
      <c r="AAL157" s="134"/>
      <c r="AAM157" s="134"/>
      <c r="AAN157" s="134"/>
      <c r="AAO157" s="134"/>
      <c r="AAP157" s="134"/>
      <c r="AAQ157" s="134"/>
      <c r="AAR157" s="134"/>
      <c r="AAS157" s="134"/>
      <c r="AAT157" s="134"/>
      <c r="AAU157" s="134"/>
      <c r="AAV157" s="134"/>
      <c r="AAW157" s="134"/>
      <c r="AAX157" s="134"/>
      <c r="AAY157" s="134"/>
      <c r="AAZ157" s="134"/>
      <c r="ABA157" s="134"/>
      <c r="ABB157" s="134"/>
      <c r="ABC157" s="134"/>
      <c r="ABD157" s="134"/>
      <c r="ABE157" s="134"/>
      <c r="ABF157" s="134"/>
      <c r="ABG157" s="134"/>
      <c r="ABH157" s="134"/>
      <c r="ABI157" s="134"/>
      <c r="ABJ157" s="134"/>
      <c r="ABK157" s="134"/>
      <c r="ABL157" s="134"/>
      <c r="ABM157" s="134"/>
      <c r="ABN157" s="134"/>
      <c r="ABO157" s="134"/>
      <c r="ABP157" s="134"/>
      <c r="ABQ157" s="134"/>
      <c r="ABR157" s="134"/>
      <c r="ABS157" s="134"/>
      <c r="ABT157" s="134"/>
      <c r="ABU157" s="134"/>
      <c r="ABV157" s="134"/>
      <c r="ABW157" s="134"/>
      <c r="ABX157" s="134"/>
      <c r="ABY157" s="134"/>
      <c r="ABZ157" s="134"/>
      <c r="ACA157" s="134"/>
      <c r="ACB157" s="134"/>
      <c r="ACC157" s="134"/>
      <c r="ACD157" s="134"/>
      <c r="ACE157" s="134"/>
      <c r="ACF157" s="134"/>
      <c r="ACG157" s="134"/>
      <c r="ACH157" s="134"/>
      <c r="ACI157" s="134"/>
      <c r="ACJ157" s="134"/>
      <c r="ACK157" s="134"/>
      <c r="ACL157" s="134"/>
      <c r="ACM157" s="134"/>
      <c r="ACN157" s="134"/>
      <c r="ACO157" s="134"/>
      <c r="ACP157" s="134"/>
      <c r="ACQ157" s="134"/>
      <c r="ACR157" s="134"/>
      <c r="ACS157" s="134"/>
      <c r="ACT157" s="134"/>
      <c r="ACU157" s="134"/>
      <c r="ACV157" s="134"/>
      <c r="ACW157" s="134"/>
      <c r="ACX157" s="134"/>
      <c r="ACY157" s="134"/>
      <c r="ACZ157" s="134"/>
      <c r="ADA157" s="134"/>
      <c r="ADB157" s="134"/>
      <c r="ADC157" s="134"/>
      <c r="ADD157" s="134"/>
      <c r="ADE157" s="134"/>
      <c r="ADF157" s="134"/>
      <c r="ADG157" s="134"/>
      <c r="ADH157" s="134"/>
      <c r="ADI157" s="134"/>
      <c r="ADJ157" s="134"/>
      <c r="ADK157" s="134"/>
      <c r="ADL157" s="134"/>
      <c r="ADM157" s="134"/>
      <c r="ADN157" s="134"/>
      <c r="ADO157" s="134"/>
      <c r="ADP157" s="134"/>
      <c r="ADQ157" s="134"/>
      <c r="ADR157" s="134"/>
      <c r="ADS157" s="134"/>
      <c r="ADT157" s="134"/>
      <c r="ADU157" s="134"/>
      <c r="ADV157" s="134"/>
      <c r="ADW157" s="134"/>
      <c r="ADX157" s="134"/>
      <c r="ADY157" s="134"/>
      <c r="ADZ157" s="134"/>
      <c r="AEA157" s="134"/>
      <c r="AEB157" s="134"/>
      <c r="AEC157" s="134"/>
      <c r="AED157" s="134"/>
      <c r="AEE157" s="134"/>
      <c r="AEF157" s="134"/>
      <c r="AEG157" s="134"/>
      <c r="AEH157" s="134"/>
      <c r="AEI157" s="134"/>
      <c r="AEJ157" s="134"/>
      <c r="AEK157" s="134"/>
      <c r="AEL157" s="134"/>
      <c r="AEM157" s="134"/>
      <c r="AEN157" s="134"/>
      <c r="AEO157" s="134"/>
      <c r="AEP157" s="134"/>
      <c r="AEQ157" s="134"/>
      <c r="AER157" s="134"/>
      <c r="AES157" s="134"/>
      <c r="AET157" s="134"/>
      <c r="AEU157" s="134"/>
      <c r="AEV157" s="134"/>
      <c r="AEW157" s="134"/>
      <c r="AEX157" s="134"/>
      <c r="AEY157" s="134"/>
      <c r="AEZ157" s="134"/>
      <c r="AFA157" s="134"/>
      <c r="AFB157" s="134"/>
      <c r="AFC157" s="134"/>
      <c r="AFD157" s="134"/>
      <c r="AFE157" s="134"/>
      <c r="AFF157" s="134"/>
      <c r="AFG157" s="134"/>
      <c r="AFH157" s="134"/>
      <c r="AFI157" s="134"/>
      <c r="AFJ157" s="134"/>
      <c r="AFK157" s="134"/>
      <c r="AFL157" s="134"/>
      <c r="AFM157" s="134"/>
      <c r="AFN157" s="134"/>
      <c r="AFO157" s="134"/>
      <c r="AFP157" s="134"/>
      <c r="AFQ157" s="134"/>
      <c r="AFR157" s="134"/>
      <c r="AFS157" s="134"/>
      <c r="AFT157" s="134"/>
      <c r="AFU157" s="134"/>
      <c r="AFV157" s="134"/>
      <c r="AFW157" s="134"/>
      <c r="AFX157" s="134"/>
      <c r="AFY157" s="134"/>
      <c r="AFZ157" s="134"/>
      <c r="AGA157" s="134"/>
      <c r="AGB157" s="134"/>
      <c r="AGC157" s="134"/>
      <c r="AGD157" s="134"/>
      <c r="AGE157" s="134"/>
      <c r="AGF157" s="134"/>
      <c r="AGG157" s="134"/>
      <c r="AGH157" s="134"/>
      <c r="AGI157" s="134"/>
      <c r="AGJ157" s="134"/>
      <c r="AGK157" s="134"/>
      <c r="AGL157" s="134"/>
      <c r="AGM157" s="134"/>
      <c r="AGN157" s="134"/>
      <c r="AGO157" s="134"/>
      <c r="AGP157" s="134"/>
      <c r="AGQ157" s="134"/>
      <c r="AGR157" s="134"/>
      <c r="AGS157" s="134"/>
      <c r="AGT157" s="134"/>
      <c r="AGU157" s="134"/>
      <c r="AGV157" s="134"/>
      <c r="AGW157" s="134"/>
      <c r="AGX157" s="134"/>
      <c r="AGY157" s="134"/>
      <c r="AGZ157" s="134"/>
      <c r="AHA157" s="134"/>
      <c r="AHB157" s="134"/>
      <c r="AHC157" s="134"/>
      <c r="AHD157" s="134"/>
      <c r="AHE157" s="134"/>
      <c r="AHF157" s="134"/>
      <c r="AHG157" s="134"/>
      <c r="AHH157" s="134"/>
      <c r="AHI157" s="134"/>
      <c r="AHJ157" s="134"/>
      <c r="AHK157" s="134"/>
      <c r="AHL157" s="134"/>
      <c r="AHM157" s="134"/>
      <c r="AHN157" s="134"/>
      <c r="AHO157" s="134"/>
      <c r="AHP157" s="134"/>
      <c r="AHQ157" s="134"/>
      <c r="AHR157" s="134"/>
      <c r="AHS157" s="134"/>
      <c r="AHT157" s="134"/>
      <c r="AHU157" s="134"/>
      <c r="AHV157" s="134"/>
      <c r="AHW157" s="134"/>
      <c r="AHX157" s="134"/>
      <c r="AHY157" s="134"/>
      <c r="AHZ157" s="134"/>
      <c r="AIA157" s="134"/>
      <c r="AIB157" s="134"/>
      <c r="AIC157" s="134"/>
      <c r="AID157" s="134"/>
      <c r="AIE157" s="134"/>
      <c r="AIF157" s="134"/>
      <c r="AIG157" s="134"/>
      <c r="AIH157" s="134"/>
      <c r="AII157" s="134"/>
      <c r="AIJ157" s="134"/>
      <c r="AIK157" s="134"/>
      <c r="AIL157" s="134"/>
      <c r="AIM157" s="134"/>
      <c r="AIN157" s="134"/>
      <c r="AIO157" s="134"/>
      <c r="AIP157" s="134"/>
      <c r="AIQ157" s="134"/>
      <c r="AIR157" s="134"/>
      <c r="AIS157" s="134"/>
      <c r="AIT157" s="134"/>
      <c r="AIU157" s="134"/>
      <c r="AIV157" s="134"/>
      <c r="AIW157" s="134"/>
      <c r="AIX157" s="134"/>
      <c r="AIY157" s="134"/>
      <c r="AIZ157" s="134"/>
      <c r="AJA157" s="134"/>
      <c r="AJB157" s="134"/>
      <c r="AJC157" s="134"/>
      <c r="AJD157" s="134"/>
      <c r="AJE157" s="134"/>
      <c r="AJF157" s="134"/>
      <c r="AJG157" s="134"/>
      <c r="AJH157" s="134"/>
      <c r="AJI157" s="134"/>
      <c r="AJJ157" s="134"/>
      <c r="AJK157" s="134"/>
      <c r="AJL157" s="134"/>
      <c r="AJM157" s="134"/>
      <c r="AJN157" s="134"/>
      <c r="AJO157" s="134"/>
      <c r="AJP157" s="134"/>
      <c r="AJQ157" s="134"/>
      <c r="AJR157" s="134"/>
      <c r="AJS157" s="134"/>
      <c r="AJT157" s="134"/>
      <c r="AJU157" s="134"/>
      <c r="AJV157" s="134"/>
      <c r="AJW157" s="134"/>
      <c r="AJX157" s="134"/>
      <c r="AJY157" s="134"/>
      <c r="AJZ157" s="134"/>
      <c r="AKA157" s="134"/>
      <c r="AKB157" s="134"/>
      <c r="AKC157" s="134"/>
      <c r="AKD157" s="134"/>
      <c r="AKE157" s="134"/>
      <c r="AKF157" s="134"/>
      <c r="AKG157" s="134"/>
      <c r="AKH157" s="134"/>
      <c r="AKI157" s="134"/>
      <c r="AKJ157" s="134"/>
      <c r="AKK157" s="134"/>
      <c r="AKL157" s="134"/>
      <c r="AKM157" s="134"/>
      <c r="AKN157" s="134"/>
      <c r="AKO157" s="134"/>
      <c r="AKP157" s="134"/>
      <c r="AKQ157" s="134"/>
      <c r="AKR157" s="134"/>
      <c r="AKS157" s="134"/>
      <c r="AKT157" s="134"/>
      <c r="AKU157" s="134"/>
      <c r="AKV157" s="134"/>
      <c r="AKW157" s="134"/>
      <c r="AKX157" s="134"/>
      <c r="AKY157" s="134"/>
      <c r="AKZ157" s="134"/>
      <c r="ALA157" s="134"/>
      <c r="ALB157" s="134"/>
      <c r="ALC157" s="134"/>
      <c r="ALD157" s="134"/>
      <c r="ALE157" s="134"/>
      <c r="ALF157" s="134"/>
      <c r="ALG157" s="134"/>
      <c r="ALH157" s="134"/>
      <c r="ALI157" s="134"/>
      <c r="ALJ157" s="134"/>
      <c r="ALK157" s="134"/>
      <c r="ALL157" s="134"/>
      <c r="ALM157" s="134"/>
      <c r="ALN157" s="134"/>
      <c r="ALO157" s="134"/>
      <c r="ALP157" s="134"/>
      <c r="ALQ157" s="134"/>
      <c r="ALR157" s="134"/>
      <c r="ALS157" s="134"/>
      <c r="ALT157" s="134"/>
      <c r="ALU157" s="134"/>
      <c r="ALV157" s="134"/>
      <c r="ALW157" s="134"/>
      <c r="ALX157" s="134"/>
      <c r="ALY157" s="134"/>
      <c r="ALZ157" s="134"/>
      <c r="AMA157" s="134"/>
      <c r="AMB157" s="134"/>
      <c r="AMC157" s="134"/>
      <c r="AMD157" s="134"/>
      <c r="AME157" s="134"/>
      <c r="AMF157" s="134"/>
      <c r="AMG157" s="134"/>
      <c r="AMH157" s="134"/>
      <c r="AMI157" s="134"/>
      <c r="AMJ157" s="134"/>
      <c r="AMK157" s="134"/>
      <c r="AML157" s="134"/>
      <c r="AMM157" s="134"/>
      <c r="AMN157" s="134"/>
      <c r="AMO157" s="134"/>
      <c r="AMP157" s="134"/>
      <c r="AMQ157" s="134"/>
      <c r="AMR157" s="134"/>
      <c r="AMS157" s="134"/>
      <c r="AMT157" s="134"/>
      <c r="AMU157" s="134"/>
      <c r="AMV157" s="134"/>
      <c r="AMW157" s="134"/>
      <c r="AMX157" s="134"/>
      <c r="AMY157" s="134"/>
      <c r="AMZ157" s="134"/>
      <c r="ANA157" s="134"/>
      <c r="ANB157" s="134"/>
      <c r="ANC157" s="134"/>
      <c r="AND157" s="134"/>
      <c r="ANE157" s="134"/>
      <c r="ANF157" s="134"/>
      <c r="ANG157" s="134"/>
      <c r="ANH157" s="134"/>
      <c r="ANI157" s="134"/>
      <c r="ANJ157" s="134"/>
      <c r="ANK157" s="134"/>
      <c r="ANL157" s="134"/>
      <c r="ANM157" s="134"/>
      <c r="ANN157" s="134"/>
      <c r="ANO157" s="134"/>
      <c r="ANP157" s="134"/>
      <c r="ANQ157" s="134"/>
      <c r="ANR157" s="134"/>
      <c r="ANS157" s="134"/>
      <c r="ANT157" s="134"/>
      <c r="ANU157" s="134"/>
      <c r="ANV157" s="134"/>
      <c r="ANW157" s="134"/>
      <c r="ANX157" s="134"/>
      <c r="ANY157" s="134"/>
      <c r="ANZ157" s="134"/>
      <c r="AOA157" s="134"/>
      <c r="AOB157" s="134"/>
      <c r="AOC157" s="134"/>
      <c r="AOD157" s="134"/>
      <c r="AOE157" s="134"/>
      <c r="AOF157" s="134"/>
      <c r="AOG157" s="134"/>
      <c r="AOH157" s="134"/>
      <c r="AOI157" s="134"/>
      <c r="AOJ157" s="134"/>
      <c r="AOK157" s="134"/>
      <c r="AOL157" s="134"/>
      <c r="AOM157" s="134"/>
      <c r="AON157" s="134"/>
      <c r="AOO157" s="134"/>
      <c r="AOP157" s="134"/>
      <c r="AOQ157" s="134"/>
      <c r="AOR157" s="134"/>
      <c r="AOS157" s="134"/>
      <c r="AOT157" s="134"/>
      <c r="AOU157" s="134"/>
      <c r="AOV157" s="134"/>
      <c r="AOW157" s="134"/>
      <c r="AOX157" s="134"/>
      <c r="AOY157" s="134"/>
      <c r="AOZ157" s="134"/>
      <c r="APA157" s="134"/>
      <c r="APB157" s="134"/>
      <c r="APC157" s="134"/>
      <c r="APD157" s="134"/>
      <c r="APE157" s="134"/>
      <c r="APF157" s="134"/>
      <c r="APG157" s="134"/>
      <c r="APH157" s="134"/>
      <c r="API157" s="134"/>
      <c r="APJ157" s="134"/>
      <c r="APK157" s="134"/>
      <c r="APL157" s="134"/>
      <c r="APM157" s="134"/>
      <c r="APN157" s="134"/>
      <c r="APO157" s="134"/>
      <c r="APP157" s="134"/>
      <c r="APQ157" s="134"/>
      <c r="APR157" s="134"/>
      <c r="APS157" s="134"/>
      <c r="APT157" s="134"/>
      <c r="APU157" s="134"/>
      <c r="APV157" s="134"/>
      <c r="APW157" s="134"/>
      <c r="APX157" s="134"/>
      <c r="APY157" s="134"/>
      <c r="APZ157" s="134"/>
      <c r="AQA157" s="134"/>
      <c r="AQB157" s="134"/>
      <c r="AQC157" s="134"/>
      <c r="AQD157" s="134"/>
      <c r="AQE157" s="134"/>
      <c r="AQF157" s="134"/>
      <c r="AQG157" s="134"/>
      <c r="AQH157" s="134"/>
      <c r="AQI157" s="134"/>
      <c r="AQJ157" s="134"/>
      <c r="AQK157" s="134"/>
      <c r="AQL157" s="134"/>
      <c r="AQM157" s="134"/>
      <c r="AQN157" s="134"/>
      <c r="AQO157" s="134"/>
      <c r="AQP157" s="134"/>
      <c r="AQQ157" s="134"/>
      <c r="AQR157" s="134"/>
      <c r="AQS157" s="134"/>
      <c r="AQT157" s="134"/>
      <c r="AQU157" s="134"/>
      <c r="AQV157" s="134"/>
      <c r="AQW157" s="134"/>
      <c r="AQX157" s="134"/>
      <c r="AQY157" s="134"/>
      <c r="AQZ157" s="134"/>
      <c r="ARA157" s="134"/>
      <c r="ARB157" s="134"/>
      <c r="ARC157" s="134"/>
      <c r="ARD157" s="134"/>
      <c r="ARE157" s="134"/>
      <c r="ARF157" s="134"/>
      <c r="ARG157" s="134"/>
      <c r="ARH157" s="134"/>
      <c r="ARI157" s="134"/>
      <c r="ARJ157" s="134"/>
      <c r="ARK157" s="134"/>
      <c r="ARL157" s="134"/>
      <c r="ARM157" s="134"/>
      <c r="ARN157" s="134"/>
      <c r="ARO157" s="134"/>
      <c r="ARP157" s="134"/>
      <c r="ARQ157" s="134"/>
      <c r="ARR157" s="134"/>
      <c r="ARS157" s="134"/>
      <c r="ART157" s="134"/>
      <c r="ARU157" s="134"/>
      <c r="ARV157" s="134"/>
      <c r="ARW157" s="134"/>
      <c r="ARX157" s="134"/>
      <c r="ARY157" s="134"/>
      <c r="ARZ157" s="134"/>
      <c r="ASA157" s="134"/>
      <c r="ASB157" s="134"/>
      <c r="ASC157" s="134"/>
      <c r="ASD157" s="134"/>
      <c r="ASE157" s="134"/>
      <c r="ASF157" s="134"/>
      <c r="ASG157" s="134"/>
      <c r="ASH157" s="134"/>
      <c r="ASI157" s="134"/>
      <c r="ASJ157" s="134"/>
      <c r="ASK157" s="134"/>
      <c r="ASL157" s="134"/>
      <c r="ASM157" s="134"/>
      <c r="ASN157" s="134"/>
      <c r="ASO157" s="134"/>
      <c r="ASP157" s="134"/>
      <c r="ASQ157" s="134"/>
      <c r="ASR157" s="134"/>
      <c r="ASS157" s="134"/>
      <c r="AST157" s="134"/>
      <c r="ASU157" s="134"/>
      <c r="ASV157" s="134"/>
      <c r="ASW157" s="134"/>
      <c r="ASX157" s="134"/>
      <c r="ASY157" s="134"/>
      <c r="ASZ157" s="134"/>
      <c r="ATA157" s="134"/>
      <c r="ATB157" s="134"/>
      <c r="ATC157" s="134"/>
      <c r="ATD157" s="134"/>
      <c r="ATE157" s="134"/>
      <c r="ATF157" s="134"/>
      <c r="ATG157" s="134"/>
      <c r="ATH157" s="134"/>
      <c r="ATI157" s="134"/>
      <c r="ATJ157" s="134"/>
      <c r="ATK157" s="134"/>
      <c r="ATL157" s="134"/>
      <c r="ATM157" s="134"/>
      <c r="ATN157" s="134"/>
      <c r="ATO157" s="134"/>
      <c r="ATP157" s="134"/>
      <c r="ATQ157" s="134"/>
      <c r="ATR157" s="134"/>
      <c r="ATS157" s="134"/>
      <c r="ATT157" s="134"/>
      <c r="ATU157" s="134"/>
      <c r="ATV157" s="134"/>
      <c r="ATW157" s="134"/>
      <c r="ATX157" s="134"/>
      <c r="ATY157" s="134"/>
      <c r="ATZ157" s="134"/>
      <c r="AUA157" s="134"/>
      <c r="AUB157" s="134"/>
      <c r="AUC157" s="134"/>
      <c r="AUD157" s="134"/>
      <c r="AUE157" s="134"/>
      <c r="AUF157" s="134"/>
      <c r="AUG157" s="134"/>
      <c r="AUH157" s="134"/>
      <c r="AUI157" s="134"/>
      <c r="AUJ157" s="134"/>
      <c r="AUK157" s="134"/>
      <c r="AUL157" s="134"/>
      <c r="AUM157" s="134"/>
      <c r="AUN157" s="134"/>
      <c r="AUO157" s="134"/>
      <c r="AUP157" s="134"/>
      <c r="AUQ157" s="134"/>
      <c r="AUR157" s="134"/>
      <c r="AUS157" s="134"/>
      <c r="AUT157" s="134"/>
      <c r="AUU157" s="134"/>
      <c r="AUV157" s="134"/>
      <c r="AUW157" s="134"/>
      <c r="AUX157" s="134"/>
      <c r="AUY157" s="134"/>
      <c r="AUZ157" s="134"/>
      <c r="AVA157" s="134"/>
      <c r="AVB157" s="134"/>
      <c r="AVC157" s="134"/>
      <c r="AVD157" s="134"/>
      <c r="AVE157" s="134"/>
      <c r="AVF157" s="134"/>
      <c r="AVG157" s="134"/>
      <c r="AVH157" s="134"/>
      <c r="AVI157" s="134"/>
      <c r="AVJ157" s="134"/>
      <c r="AVK157" s="134"/>
      <c r="AVL157" s="134"/>
      <c r="AVM157" s="134"/>
      <c r="AVN157" s="134"/>
      <c r="AVO157" s="134"/>
      <c r="AVP157" s="134"/>
      <c r="AVQ157" s="134"/>
      <c r="AVR157" s="134"/>
      <c r="AVS157" s="134"/>
      <c r="AVT157" s="134"/>
      <c r="AVU157" s="134"/>
      <c r="AVV157" s="134"/>
      <c r="AVW157" s="134"/>
      <c r="AVX157" s="134"/>
      <c r="AVY157" s="134"/>
      <c r="AVZ157" s="134"/>
      <c r="AWA157" s="134"/>
      <c r="AWB157" s="134"/>
      <c r="AWC157" s="134"/>
      <c r="AWD157" s="134"/>
      <c r="AWE157" s="134"/>
      <c r="AWF157" s="134"/>
      <c r="AWG157" s="134"/>
      <c r="AWH157" s="134"/>
      <c r="AWI157" s="134"/>
      <c r="AWJ157" s="134"/>
      <c r="AWK157" s="134"/>
      <c r="AWL157" s="134"/>
      <c r="AWM157" s="134"/>
      <c r="AWN157" s="134"/>
      <c r="AWO157" s="134"/>
      <c r="AWP157" s="134"/>
      <c r="AWQ157" s="134"/>
      <c r="AWR157" s="134"/>
      <c r="AWS157" s="134"/>
      <c r="AWT157" s="134"/>
      <c r="AWU157" s="134"/>
      <c r="AWV157" s="134"/>
      <c r="AWW157" s="134"/>
      <c r="AWX157" s="134"/>
      <c r="AWY157" s="134"/>
      <c r="AWZ157" s="134"/>
      <c r="AXA157" s="134"/>
      <c r="AXB157" s="134"/>
      <c r="AXC157" s="134"/>
      <c r="AXD157" s="134"/>
      <c r="AXE157" s="134"/>
      <c r="AXF157" s="134"/>
      <c r="AXG157" s="134"/>
      <c r="AXH157" s="134"/>
      <c r="AXI157" s="134"/>
      <c r="AXJ157" s="134"/>
      <c r="AXK157" s="134"/>
      <c r="AXL157" s="134"/>
      <c r="AXM157" s="134"/>
      <c r="AXN157" s="134"/>
      <c r="AXO157" s="134"/>
      <c r="AXP157" s="134"/>
      <c r="AXQ157" s="134"/>
      <c r="AXR157" s="134"/>
      <c r="AXS157" s="134"/>
      <c r="AXT157" s="134"/>
      <c r="AXU157" s="134"/>
      <c r="AXV157" s="134"/>
      <c r="AXW157" s="134"/>
      <c r="AXX157" s="134"/>
      <c r="AXY157" s="134"/>
      <c r="AXZ157" s="134"/>
      <c r="AYA157" s="134"/>
      <c r="AYB157" s="134"/>
      <c r="AYC157" s="134"/>
      <c r="AYD157" s="134"/>
      <c r="AYE157" s="134"/>
      <c r="AYF157" s="134"/>
      <c r="AYG157" s="134"/>
      <c r="AYH157" s="134"/>
      <c r="AYI157" s="134"/>
      <c r="AYJ157" s="134"/>
      <c r="AYK157" s="134"/>
      <c r="AYL157" s="134"/>
      <c r="AYM157" s="134"/>
      <c r="AYN157" s="134"/>
      <c r="AYO157" s="134"/>
      <c r="AYP157" s="134"/>
      <c r="AYQ157" s="134"/>
      <c r="AYR157" s="134"/>
      <c r="AYS157" s="134"/>
      <c r="AYT157" s="134"/>
      <c r="AYU157" s="134"/>
      <c r="AYV157" s="134"/>
      <c r="AYW157" s="134"/>
      <c r="AYX157" s="134"/>
      <c r="AYY157" s="134"/>
      <c r="AYZ157" s="134"/>
      <c r="AZA157" s="134"/>
      <c r="AZB157" s="134"/>
      <c r="AZC157" s="134"/>
      <c r="AZD157" s="134"/>
      <c r="AZE157" s="134"/>
      <c r="AZF157" s="134"/>
      <c r="AZG157" s="134"/>
      <c r="AZH157" s="134"/>
      <c r="AZI157" s="134"/>
      <c r="AZJ157" s="134"/>
      <c r="AZK157" s="134"/>
      <c r="AZL157" s="134"/>
      <c r="AZM157" s="134"/>
      <c r="AZN157" s="134"/>
      <c r="AZO157" s="134"/>
      <c r="AZP157" s="134"/>
      <c r="AZQ157" s="134"/>
      <c r="AZR157" s="134"/>
      <c r="AZS157" s="134"/>
      <c r="AZT157" s="134"/>
      <c r="AZU157" s="134"/>
      <c r="AZV157" s="134"/>
      <c r="AZW157" s="134"/>
      <c r="AZX157" s="134"/>
      <c r="AZY157" s="134"/>
      <c r="AZZ157" s="134"/>
      <c r="BAA157" s="134"/>
      <c r="BAB157" s="134"/>
      <c r="BAC157" s="134"/>
      <c r="BAD157" s="134"/>
      <c r="BAE157" s="134"/>
      <c r="BAF157" s="134"/>
      <c r="BAG157" s="134"/>
      <c r="BAH157" s="134"/>
      <c r="BAI157" s="134"/>
      <c r="BAJ157" s="134"/>
      <c r="BAK157" s="134"/>
      <c r="BAL157" s="134"/>
      <c r="BAM157" s="134"/>
      <c r="BAN157" s="134"/>
      <c r="BAO157" s="134"/>
      <c r="BAP157" s="134"/>
      <c r="BAQ157" s="134"/>
      <c r="BAR157" s="134"/>
      <c r="BAS157" s="134"/>
      <c r="BAT157" s="134"/>
      <c r="BAU157" s="134"/>
      <c r="BAV157" s="134"/>
      <c r="BAW157" s="134"/>
      <c r="BAX157" s="134"/>
      <c r="BAY157" s="134"/>
      <c r="BAZ157" s="134"/>
      <c r="BBA157" s="134"/>
      <c r="BBB157" s="134"/>
      <c r="BBC157" s="134"/>
      <c r="BBD157" s="134"/>
      <c r="BBE157" s="134"/>
      <c r="BBF157" s="134"/>
      <c r="BBG157" s="134"/>
      <c r="BBH157" s="134"/>
      <c r="BBI157" s="134"/>
      <c r="BBJ157" s="134"/>
      <c r="BBK157" s="134"/>
      <c r="BBL157" s="134"/>
      <c r="BBM157" s="134"/>
      <c r="BBN157" s="134"/>
      <c r="BBO157" s="134"/>
      <c r="BBP157" s="134"/>
      <c r="BBQ157" s="134"/>
      <c r="BBR157" s="134"/>
      <c r="BBS157" s="134"/>
      <c r="BBT157" s="134"/>
      <c r="BBU157" s="134"/>
      <c r="BBV157" s="134"/>
      <c r="BBW157" s="134"/>
      <c r="BBX157" s="134"/>
      <c r="BBY157" s="134"/>
      <c r="BBZ157" s="134"/>
      <c r="BCA157" s="134"/>
      <c r="BCB157" s="134"/>
      <c r="BCC157" s="134"/>
      <c r="BCD157" s="134"/>
      <c r="BCE157" s="134"/>
      <c r="BCF157" s="134"/>
      <c r="BCG157" s="134"/>
      <c r="BCH157" s="134"/>
      <c r="BCI157" s="134"/>
      <c r="BCJ157" s="134"/>
      <c r="BCK157" s="134"/>
      <c r="BCL157" s="134"/>
      <c r="BCM157" s="134"/>
      <c r="BCN157" s="134"/>
      <c r="BCO157" s="134"/>
      <c r="BCP157" s="134"/>
      <c r="BCQ157" s="134"/>
      <c r="BCR157" s="134"/>
      <c r="BCS157" s="134"/>
      <c r="BCT157" s="134"/>
      <c r="BCU157" s="134"/>
      <c r="BCV157" s="134"/>
      <c r="BCW157" s="134"/>
      <c r="BCX157" s="134"/>
      <c r="BCY157" s="134"/>
      <c r="BCZ157" s="134"/>
      <c r="BDA157" s="134"/>
      <c r="BDB157" s="134"/>
      <c r="BDC157" s="134"/>
      <c r="BDD157" s="134"/>
      <c r="BDE157" s="134"/>
      <c r="BDF157" s="134"/>
      <c r="BDG157" s="134"/>
      <c r="BDH157" s="134"/>
      <c r="BDI157" s="134"/>
      <c r="BDJ157" s="134"/>
      <c r="BDK157" s="134"/>
      <c r="BDL157" s="134"/>
      <c r="BDM157" s="134"/>
      <c r="BDN157" s="134"/>
      <c r="BDO157" s="134"/>
      <c r="BDP157" s="134"/>
      <c r="BDQ157" s="134"/>
      <c r="BDR157" s="134"/>
      <c r="BDS157" s="134"/>
      <c r="BDT157" s="134"/>
      <c r="BDU157" s="134"/>
      <c r="BDV157" s="134"/>
      <c r="BDW157" s="134"/>
      <c r="BDX157" s="134"/>
      <c r="BDY157" s="134"/>
      <c r="BDZ157" s="134"/>
      <c r="BEA157" s="134"/>
      <c r="BEB157" s="134"/>
      <c r="BEC157" s="134"/>
      <c r="BED157" s="134"/>
      <c r="BEE157" s="134"/>
      <c r="BEF157" s="134"/>
      <c r="BEG157" s="134"/>
      <c r="BEH157" s="134"/>
      <c r="BEI157" s="134"/>
      <c r="BEJ157" s="134"/>
      <c r="BEK157" s="134"/>
      <c r="BEL157" s="134"/>
      <c r="BEM157" s="134"/>
      <c r="BEN157" s="134"/>
      <c r="BEO157" s="134"/>
      <c r="BEP157" s="134"/>
      <c r="BEQ157" s="134"/>
      <c r="BER157" s="134"/>
      <c r="BES157" s="134"/>
      <c r="BET157" s="134"/>
      <c r="BEU157" s="134"/>
      <c r="BEV157" s="134"/>
      <c r="BEW157" s="134"/>
      <c r="BEX157" s="134"/>
      <c r="BEY157" s="134"/>
      <c r="BEZ157" s="134"/>
      <c r="BFA157" s="134"/>
      <c r="BFB157" s="134"/>
      <c r="BFC157" s="134"/>
      <c r="BFD157" s="134"/>
      <c r="BFE157" s="134"/>
      <c r="BFF157" s="134"/>
      <c r="BFG157" s="134"/>
      <c r="BFH157" s="134"/>
      <c r="BFI157" s="134"/>
      <c r="BFJ157" s="134"/>
      <c r="BFK157" s="134"/>
      <c r="BFL157" s="134"/>
      <c r="BFM157" s="134"/>
      <c r="BFN157" s="134"/>
      <c r="BFO157" s="134"/>
      <c r="BFP157" s="134"/>
      <c r="BFQ157" s="134"/>
      <c r="BFR157" s="134"/>
      <c r="BFS157" s="134"/>
      <c r="BFT157" s="134"/>
      <c r="BFU157" s="134"/>
      <c r="BFV157" s="134"/>
      <c r="BFW157" s="134"/>
      <c r="BFX157" s="134"/>
      <c r="BFY157" s="134"/>
      <c r="BFZ157" s="134"/>
      <c r="BGA157" s="134"/>
      <c r="BGB157" s="134"/>
      <c r="BGC157" s="134"/>
      <c r="BGD157" s="134"/>
      <c r="BGE157" s="134"/>
      <c r="BGF157" s="134"/>
      <c r="BGG157" s="134"/>
      <c r="BGH157" s="134"/>
      <c r="BGI157" s="134"/>
      <c r="BGJ157" s="134"/>
      <c r="BGK157" s="134"/>
      <c r="BGL157" s="134"/>
      <c r="BGM157" s="134"/>
      <c r="BGN157" s="134"/>
      <c r="BGO157" s="134"/>
      <c r="BGP157" s="134"/>
      <c r="BGQ157" s="134"/>
      <c r="BGR157" s="134"/>
      <c r="BGS157" s="134"/>
      <c r="BGT157" s="134"/>
      <c r="BGU157" s="134"/>
      <c r="BGV157" s="134"/>
      <c r="BGW157" s="134"/>
      <c r="BGX157" s="134"/>
      <c r="BGY157" s="134"/>
      <c r="BGZ157" s="134"/>
      <c r="BHA157" s="134"/>
      <c r="BHB157" s="134"/>
      <c r="BHC157" s="134"/>
      <c r="BHD157" s="134"/>
      <c r="BHE157" s="134"/>
      <c r="BHF157" s="134"/>
      <c r="BHG157" s="134"/>
      <c r="BHH157" s="134"/>
      <c r="BHI157" s="134"/>
      <c r="BHJ157" s="134"/>
      <c r="BHK157" s="134"/>
      <c r="BHL157" s="134"/>
      <c r="BHM157" s="134"/>
      <c r="BHN157" s="134"/>
      <c r="BHO157" s="134"/>
      <c r="BHP157" s="134"/>
      <c r="BHQ157" s="134"/>
      <c r="BHR157" s="134"/>
      <c r="BHS157" s="134"/>
      <c r="BHT157" s="134"/>
      <c r="BHU157" s="134"/>
      <c r="BHV157" s="134"/>
      <c r="BHW157" s="134"/>
      <c r="BHX157" s="134"/>
      <c r="BHY157" s="134"/>
      <c r="BHZ157" s="134"/>
      <c r="BIA157" s="134"/>
      <c r="BIB157" s="134"/>
      <c r="BIC157" s="134"/>
      <c r="BID157" s="134"/>
      <c r="BIE157" s="134"/>
      <c r="BIF157" s="134"/>
      <c r="BIG157" s="134"/>
      <c r="BIH157" s="134"/>
      <c r="BII157" s="134"/>
      <c r="BIJ157" s="134"/>
      <c r="BIK157" s="134"/>
      <c r="BIL157" s="134"/>
      <c r="BIM157" s="134"/>
      <c r="BIN157" s="134"/>
      <c r="BIO157" s="134"/>
      <c r="BIP157" s="134"/>
      <c r="BIQ157" s="134"/>
      <c r="BIR157" s="134"/>
      <c r="BIS157" s="134"/>
      <c r="BIT157" s="134"/>
      <c r="BIU157" s="134"/>
      <c r="BIV157" s="134"/>
      <c r="BIW157" s="134"/>
      <c r="BIX157" s="134"/>
      <c r="BIY157" s="134"/>
      <c r="BIZ157" s="134"/>
      <c r="BJA157" s="134"/>
      <c r="BJB157" s="134"/>
      <c r="BJC157" s="134"/>
      <c r="BJD157" s="134"/>
      <c r="BJE157" s="134"/>
      <c r="BJF157" s="134"/>
      <c r="BJG157" s="134"/>
      <c r="BJH157" s="134"/>
      <c r="BJI157" s="134"/>
      <c r="BJJ157" s="134"/>
      <c r="BJK157" s="134"/>
      <c r="BJL157" s="134"/>
      <c r="BJM157" s="134"/>
      <c r="BJN157" s="134"/>
      <c r="BJO157" s="134"/>
      <c r="BJP157" s="134"/>
      <c r="BJQ157" s="134"/>
      <c r="BJR157" s="134"/>
      <c r="BJS157" s="134"/>
      <c r="BJT157" s="134"/>
      <c r="BJU157" s="134"/>
      <c r="BJV157" s="134"/>
      <c r="BJW157" s="134"/>
      <c r="BJX157" s="134"/>
      <c r="BJY157" s="134"/>
      <c r="BJZ157" s="134"/>
      <c r="BKA157" s="134"/>
      <c r="BKB157" s="134"/>
      <c r="BKC157" s="134"/>
      <c r="BKD157" s="134"/>
      <c r="BKE157" s="134"/>
      <c r="BKF157" s="134"/>
      <c r="BKG157" s="134"/>
      <c r="BKH157" s="134"/>
      <c r="BKI157" s="134"/>
      <c r="BKJ157" s="134"/>
      <c r="BKK157" s="134"/>
      <c r="BKL157" s="134"/>
      <c r="BKM157" s="134"/>
      <c r="BKN157" s="134"/>
      <c r="BKO157" s="134"/>
      <c r="BKP157" s="134"/>
      <c r="BKQ157" s="134"/>
      <c r="BKR157" s="134"/>
      <c r="BKS157" s="134"/>
      <c r="BKT157" s="134"/>
      <c r="BKU157" s="134"/>
      <c r="BKV157" s="134"/>
      <c r="BKW157" s="134"/>
      <c r="BKX157" s="134"/>
      <c r="BKY157" s="134"/>
      <c r="BKZ157" s="134"/>
      <c r="BLA157" s="134"/>
      <c r="BLB157" s="134"/>
      <c r="BLC157" s="134"/>
      <c r="BLD157" s="134"/>
      <c r="BLE157" s="134"/>
      <c r="BLF157" s="134"/>
      <c r="BLG157" s="134"/>
      <c r="BLH157" s="134"/>
      <c r="BLI157" s="134"/>
      <c r="BLJ157" s="134"/>
      <c r="BLK157" s="134"/>
      <c r="BLL157" s="134"/>
      <c r="BLM157" s="134"/>
      <c r="BLN157" s="134"/>
      <c r="BLO157" s="134"/>
      <c r="BLP157" s="134"/>
      <c r="BLQ157" s="134"/>
      <c r="BLR157" s="134"/>
      <c r="BLS157" s="134"/>
      <c r="BLT157" s="134"/>
      <c r="BLU157" s="134"/>
      <c r="BLV157" s="134"/>
      <c r="BLW157" s="134"/>
      <c r="BLX157" s="134"/>
      <c r="BLY157" s="134"/>
      <c r="BLZ157" s="134"/>
      <c r="BMA157" s="134"/>
      <c r="BMB157" s="134"/>
      <c r="BMC157" s="134"/>
      <c r="BMD157" s="134"/>
      <c r="BME157" s="134"/>
      <c r="BMF157" s="134"/>
      <c r="BMG157" s="134"/>
      <c r="BMH157" s="134"/>
      <c r="BMI157" s="134"/>
      <c r="BMJ157" s="134"/>
      <c r="BMK157" s="134"/>
      <c r="BML157" s="134"/>
      <c r="BMM157" s="134"/>
      <c r="BMN157" s="134"/>
      <c r="BMO157" s="134"/>
      <c r="BMP157" s="134"/>
      <c r="BMQ157" s="134"/>
      <c r="BMR157" s="134"/>
      <c r="BMS157" s="134"/>
      <c r="BMT157" s="134"/>
      <c r="BMU157" s="134"/>
      <c r="BMV157" s="134"/>
      <c r="BMW157" s="134"/>
      <c r="BMX157" s="134"/>
      <c r="BMY157" s="134"/>
      <c r="BMZ157" s="134"/>
      <c r="BNA157" s="134"/>
      <c r="BNB157" s="134"/>
      <c r="BNC157" s="134"/>
      <c r="BND157" s="134"/>
      <c r="BNE157" s="134"/>
      <c r="BNF157" s="134"/>
      <c r="BNG157" s="134"/>
      <c r="BNH157" s="134"/>
      <c r="BNI157" s="134"/>
      <c r="BNJ157" s="134"/>
      <c r="BNK157" s="134"/>
      <c r="BNL157" s="134"/>
      <c r="BNM157" s="134"/>
      <c r="BNN157" s="134"/>
      <c r="BNO157" s="134"/>
      <c r="BNP157" s="134"/>
      <c r="BNQ157" s="134"/>
      <c r="BNR157" s="134"/>
      <c r="BNS157" s="134"/>
      <c r="BNT157" s="134"/>
      <c r="BNU157" s="134"/>
      <c r="BNV157" s="134"/>
      <c r="BNW157" s="134"/>
      <c r="BNX157" s="134"/>
      <c r="BNY157" s="134"/>
      <c r="BNZ157" s="134"/>
      <c r="BOA157" s="134"/>
      <c r="BOB157" s="134"/>
      <c r="BOC157" s="134"/>
      <c r="BOD157" s="134"/>
      <c r="BOE157" s="134"/>
      <c r="BOF157" s="134"/>
      <c r="BOG157" s="134"/>
      <c r="BOH157" s="134"/>
      <c r="BOI157" s="134"/>
      <c r="BOJ157" s="134"/>
      <c r="BOK157" s="134"/>
      <c r="BOL157" s="134"/>
      <c r="BOM157" s="134"/>
      <c r="BON157" s="134"/>
      <c r="BOO157" s="134"/>
      <c r="BOP157" s="134"/>
      <c r="BOQ157" s="134"/>
      <c r="BOR157" s="134"/>
      <c r="BOS157" s="134"/>
      <c r="BOT157" s="134"/>
      <c r="BOU157" s="134"/>
      <c r="BOV157" s="134"/>
      <c r="BOW157" s="134"/>
      <c r="BOX157" s="134"/>
      <c r="BOY157" s="134"/>
      <c r="BOZ157" s="134"/>
      <c r="BPA157" s="134"/>
      <c r="BPB157" s="134"/>
      <c r="BPC157" s="134"/>
      <c r="BPD157" s="134"/>
      <c r="BPE157" s="134"/>
      <c r="BPF157" s="134"/>
      <c r="BPG157" s="134"/>
      <c r="BPH157" s="134"/>
      <c r="BPI157" s="134"/>
      <c r="BPJ157" s="134"/>
      <c r="BPK157" s="134"/>
      <c r="BPL157" s="134"/>
      <c r="BPM157" s="134"/>
      <c r="BPN157" s="134"/>
      <c r="BPO157" s="134"/>
      <c r="BPP157" s="134"/>
      <c r="BPQ157" s="134"/>
      <c r="BPR157" s="134"/>
      <c r="BPS157" s="134"/>
      <c r="BPT157" s="134"/>
      <c r="BPU157" s="134"/>
      <c r="BPV157" s="134"/>
      <c r="BPW157" s="134"/>
      <c r="BPX157" s="134"/>
      <c r="BPY157" s="134"/>
      <c r="BPZ157" s="134"/>
      <c r="BQA157" s="134"/>
      <c r="BQB157" s="134"/>
      <c r="BQC157" s="134"/>
      <c r="BQD157" s="134"/>
      <c r="BQE157" s="134"/>
      <c r="BQF157" s="134"/>
      <c r="BQG157" s="134"/>
      <c r="BQH157" s="134"/>
      <c r="BQI157" s="134"/>
      <c r="BQJ157" s="134"/>
      <c r="BQK157" s="134"/>
      <c r="BQL157" s="134"/>
      <c r="BQM157" s="134"/>
      <c r="BQN157" s="134"/>
      <c r="BQO157" s="134"/>
      <c r="BQP157" s="134"/>
      <c r="BQQ157" s="134"/>
      <c r="BQR157" s="134"/>
      <c r="BQS157" s="134"/>
      <c r="BQT157" s="134"/>
      <c r="BQU157" s="134"/>
      <c r="BQV157" s="134"/>
      <c r="BQW157" s="134"/>
    </row>
    <row r="158" spans="1:1817" s="164" customFormat="1" ht="38.25" hidden="1" x14ac:dyDescent="0.25">
      <c r="A158" s="74" t="s">
        <v>255</v>
      </c>
      <c r="B158" s="73" t="s">
        <v>336</v>
      </c>
      <c r="C158" s="74" t="s">
        <v>227</v>
      </c>
      <c r="D158" s="84" t="s">
        <v>228</v>
      </c>
      <c r="E158" s="74">
        <v>43</v>
      </c>
      <c r="F158" s="84" t="s">
        <v>139</v>
      </c>
      <c r="G158" s="74">
        <v>189</v>
      </c>
      <c r="H158" s="84" t="s">
        <v>141</v>
      </c>
      <c r="I158" s="85">
        <v>379</v>
      </c>
      <c r="J158" s="86" t="s">
        <v>238</v>
      </c>
      <c r="K158" s="85">
        <v>411</v>
      </c>
      <c r="L158" s="84" t="s">
        <v>239</v>
      </c>
      <c r="M158" s="74"/>
      <c r="N158" s="85"/>
      <c r="O158" s="85"/>
      <c r="P158" s="86"/>
      <c r="Q158" s="282" t="s">
        <v>26</v>
      </c>
      <c r="R158" s="87">
        <f>+SUM(S158:W158)</f>
        <v>100</v>
      </c>
      <c r="S158" s="87">
        <f>+S157</f>
        <v>18</v>
      </c>
      <c r="T158" s="87">
        <v>25</v>
      </c>
      <c r="U158" s="87">
        <v>25</v>
      </c>
      <c r="V158" s="87">
        <v>25</v>
      </c>
      <c r="W158" s="87">
        <v>7</v>
      </c>
      <c r="X158" s="308">
        <v>15</v>
      </c>
      <c r="Y158" s="166">
        <v>15</v>
      </c>
      <c r="Z158" s="257">
        <v>0.6</v>
      </c>
      <c r="AA158" s="166"/>
      <c r="AB158" s="166"/>
      <c r="AC158" s="257"/>
      <c r="AD158" s="166"/>
      <c r="AE158" s="166"/>
      <c r="AF158" s="257"/>
      <c r="AG158" s="166"/>
      <c r="AJ158" s="166"/>
      <c r="AK158" s="166"/>
      <c r="AL158" s="166"/>
      <c r="AM158" s="166"/>
      <c r="AN158" s="166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  <c r="DH158" s="163"/>
      <c r="DI158" s="163"/>
      <c r="DJ158" s="163"/>
      <c r="DK158" s="163"/>
      <c r="DL158" s="163"/>
      <c r="DM158" s="163"/>
      <c r="DN158" s="163"/>
      <c r="DO158" s="163"/>
      <c r="DP158" s="163"/>
      <c r="DQ158" s="163"/>
      <c r="DR158" s="163"/>
      <c r="DS158" s="163"/>
      <c r="DT158" s="163"/>
      <c r="DU158" s="163"/>
      <c r="DV158" s="163"/>
      <c r="DW158" s="163"/>
      <c r="DX158" s="163"/>
      <c r="DY158" s="163"/>
      <c r="DZ158" s="163"/>
      <c r="EA158" s="163"/>
      <c r="EB158" s="163"/>
      <c r="EC158" s="163"/>
      <c r="ED158" s="163"/>
      <c r="EE158" s="163"/>
      <c r="EF158" s="163"/>
      <c r="EG158" s="163"/>
      <c r="EH158" s="163"/>
      <c r="EI158" s="163"/>
      <c r="EJ158" s="163"/>
      <c r="EK158" s="163"/>
      <c r="EL158" s="163"/>
      <c r="EM158" s="163"/>
      <c r="EN158" s="163"/>
      <c r="EO158" s="163"/>
      <c r="EP158" s="163"/>
      <c r="EQ158" s="163"/>
      <c r="ER158" s="163"/>
      <c r="ES158" s="163"/>
      <c r="ET158" s="163"/>
      <c r="EU158" s="163"/>
      <c r="EV158" s="163"/>
      <c r="EW158" s="163"/>
      <c r="EX158" s="163"/>
      <c r="EY158" s="163"/>
      <c r="EZ158" s="163"/>
      <c r="FA158" s="163"/>
      <c r="FB158" s="163"/>
      <c r="FC158" s="163"/>
      <c r="FD158" s="163"/>
      <c r="FE158" s="163"/>
      <c r="FF158" s="163"/>
      <c r="FG158" s="163"/>
      <c r="FH158" s="163"/>
      <c r="FI158" s="163"/>
      <c r="FJ158" s="163"/>
      <c r="FK158" s="163"/>
      <c r="FL158" s="163"/>
      <c r="FM158" s="163"/>
      <c r="FN158" s="163"/>
      <c r="FO158" s="163"/>
      <c r="FP158" s="163"/>
      <c r="FQ158" s="163"/>
      <c r="FR158" s="163"/>
      <c r="FS158" s="163"/>
      <c r="FT158" s="163"/>
      <c r="FU158" s="163"/>
      <c r="FV158" s="163"/>
      <c r="FW158" s="163"/>
      <c r="FX158" s="163"/>
      <c r="FY158" s="163"/>
      <c r="FZ158" s="163"/>
      <c r="GA158" s="163"/>
      <c r="GB158" s="163"/>
      <c r="GC158" s="163"/>
      <c r="GD158" s="163"/>
      <c r="GE158" s="163"/>
      <c r="GF158" s="163"/>
      <c r="GG158" s="163"/>
      <c r="GH158" s="163"/>
      <c r="GI158" s="163"/>
      <c r="GJ158" s="163"/>
      <c r="GK158" s="163"/>
      <c r="GL158" s="163"/>
      <c r="GM158" s="163"/>
      <c r="GN158" s="163"/>
      <c r="GO158" s="163"/>
      <c r="GP158" s="163"/>
      <c r="GQ158" s="163"/>
      <c r="GR158" s="163"/>
      <c r="GS158" s="163"/>
      <c r="GT158" s="163"/>
      <c r="GU158" s="163"/>
      <c r="GV158" s="163"/>
      <c r="GW158" s="163"/>
      <c r="GX158" s="163"/>
      <c r="GY158" s="163"/>
      <c r="GZ158" s="163"/>
      <c r="HA158" s="163"/>
      <c r="HB158" s="163"/>
      <c r="HC158" s="163"/>
      <c r="HD158" s="163"/>
      <c r="HE158" s="163"/>
      <c r="HF158" s="163"/>
      <c r="HG158" s="163"/>
      <c r="HH158" s="163"/>
      <c r="HI158" s="163"/>
      <c r="HJ158" s="163"/>
      <c r="HK158" s="163"/>
      <c r="HL158" s="163"/>
      <c r="HM158" s="163"/>
      <c r="HN158" s="163"/>
      <c r="HO158" s="163"/>
      <c r="HP158" s="163"/>
      <c r="HQ158" s="163"/>
      <c r="HR158" s="163"/>
      <c r="HS158" s="163"/>
      <c r="HT158" s="163"/>
      <c r="HU158" s="163"/>
      <c r="HV158" s="163"/>
      <c r="HW158" s="163"/>
      <c r="HX158" s="163"/>
      <c r="HY158" s="163"/>
      <c r="HZ158" s="163"/>
      <c r="IA158" s="163"/>
      <c r="IB158" s="163"/>
      <c r="IC158" s="163"/>
      <c r="ID158" s="163"/>
      <c r="IE158" s="163"/>
      <c r="IF158" s="163"/>
      <c r="IG158" s="163"/>
      <c r="IH158" s="163"/>
      <c r="II158" s="163"/>
      <c r="IJ158" s="163"/>
      <c r="IK158" s="163"/>
      <c r="IL158" s="163"/>
      <c r="IM158" s="163"/>
      <c r="IN158" s="163"/>
      <c r="IO158" s="163"/>
      <c r="IP158" s="163"/>
      <c r="IQ158" s="163"/>
      <c r="IR158" s="163"/>
      <c r="IS158" s="163"/>
      <c r="IT158" s="163"/>
      <c r="IU158" s="163"/>
      <c r="IV158" s="163"/>
      <c r="IW158" s="163"/>
      <c r="IX158" s="163"/>
      <c r="IY158" s="163"/>
      <c r="IZ158" s="163"/>
      <c r="JA158" s="163"/>
      <c r="JB158" s="163"/>
      <c r="JC158" s="163"/>
      <c r="JD158" s="163"/>
      <c r="JE158" s="163"/>
      <c r="JF158" s="163"/>
      <c r="JG158" s="163"/>
      <c r="JH158" s="163"/>
      <c r="JI158" s="163"/>
      <c r="JJ158" s="163"/>
      <c r="JK158" s="163"/>
      <c r="JL158" s="163"/>
      <c r="JM158" s="163"/>
      <c r="JN158" s="163"/>
      <c r="JO158" s="163"/>
      <c r="JP158" s="163"/>
      <c r="JQ158" s="163"/>
      <c r="JR158" s="163"/>
      <c r="JS158" s="163"/>
      <c r="JT158" s="163"/>
      <c r="JU158" s="163"/>
      <c r="JV158" s="163"/>
      <c r="JW158" s="163"/>
      <c r="JX158" s="163"/>
      <c r="JY158" s="163"/>
      <c r="JZ158" s="163"/>
      <c r="KA158" s="163"/>
      <c r="KB158" s="163"/>
      <c r="KC158" s="163"/>
      <c r="KD158" s="163"/>
      <c r="KE158" s="163"/>
      <c r="KF158" s="163"/>
      <c r="KG158" s="163"/>
      <c r="KH158" s="163"/>
      <c r="KI158" s="163"/>
      <c r="KJ158" s="163"/>
      <c r="KK158" s="163"/>
      <c r="KL158" s="163"/>
      <c r="KM158" s="163"/>
      <c r="KN158" s="163"/>
      <c r="KO158" s="163"/>
      <c r="KP158" s="163"/>
      <c r="KQ158" s="163"/>
      <c r="KR158" s="163"/>
      <c r="KS158" s="163"/>
      <c r="KT158" s="163"/>
      <c r="KU158" s="163"/>
      <c r="KV158" s="163"/>
      <c r="KW158" s="163"/>
      <c r="KX158" s="163"/>
      <c r="KY158" s="163"/>
      <c r="KZ158" s="163"/>
      <c r="LA158" s="163"/>
      <c r="LB158" s="163"/>
      <c r="LC158" s="163"/>
      <c r="LD158" s="163"/>
      <c r="LE158" s="163"/>
      <c r="LF158" s="163"/>
      <c r="LG158" s="163"/>
      <c r="LH158" s="163"/>
      <c r="LI158" s="163"/>
      <c r="LJ158" s="163"/>
      <c r="LK158" s="163"/>
      <c r="LL158" s="163"/>
      <c r="LM158" s="163"/>
      <c r="LN158" s="163"/>
      <c r="LO158" s="163"/>
      <c r="LP158" s="163"/>
      <c r="LQ158" s="163"/>
      <c r="LR158" s="163"/>
      <c r="LS158" s="163"/>
      <c r="LT158" s="163"/>
      <c r="LU158" s="163"/>
      <c r="LV158" s="163"/>
      <c r="LW158" s="163"/>
      <c r="LX158" s="163"/>
      <c r="LY158" s="163"/>
      <c r="LZ158" s="163"/>
      <c r="MA158" s="163"/>
      <c r="MB158" s="163"/>
      <c r="MC158" s="163"/>
      <c r="MD158" s="163"/>
      <c r="ME158" s="163"/>
      <c r="MF158" s="163"/>
      <c r="MG158" s="163"/>
      <c r="MH158" s="163"/>
      <c r="MI158" s="163"/>
      <c r="MJ158" s="163"/>
      <c r="MK158" s="163"/>
      <c r="ML158" s="163"/>
      <c r="MM158" s="163"/>
      <c r="MN158" s="163"/>
      <c r="MO158" s="163"/>
      <c r="MP158" s="163"/>
      <c r="MQ158" s="163"/>
      <c r="MR158" s="163"/>
      <c r="MS158" s="163"/>
      <c r="MT158" s="163"/>
      <c r="MU158" s="163"/>
      <c r="MV158" s="163"/>
      <c r="MW158" s="163"/>
      <c r="MX158" s="163"/>
      <c r="MY158" s="163"/>
      <c r="MZ158" s="163"/>
      <c r="NA158" s="163"/>
      <c r="NB158" s="163"/>
      <c r="NC158" s="163"/>
      <c r="ND158" s="163"/>
      <c r="NE158" s="163"/>
      <c r="NF158" s="163"/>
      <c r="NG158" s="163"/>
      <c r="NH158" s="163"/>
      <c r="NI158" s="163"/>
      <c r="NJ158" s="163"/>
      <c r="NK158" s="163"/>
      <c r="NL158" s="163"/>
      <c r="NM158" s="163"/>
      <c r="NN158" s="163"/>
      <c r="NO158" s="163"/>
      <c r="NP158" s="163"/>
      <c r="NQ158" s="163"/>
      <c r="NR158" s="163"/>
      <c r="NS158" s="163"/>
      <c r="NT158" s="163"/>
      <c r="NU158" s="163"/>
      <c r="NV158" s="163"/>
      <c r="NW158" s="163"/>
      <c r="NX158" s="163"/>
      <c r="NY158" s="163"/>
      <c r="NZ158" s="163"/>
      <c r="OA158" s="163"/>
      <c r="OB158" s="163"/>
      <c r="OC158" s="163"/>
      <c r="OD158" s="163"/>
      <c r="OE158" s="163"/>
      <c r="OF158" s="163"/>
      <c r="OG158" s="163"/>
      <c r="OH158" s="163"/>
      <c r="OI158" s="163"/>
      <c r="OJ158" s="163"/>
      <c r="OK158" s="163"/>
      <c r="OL158" s="163"/>
      <c r="OM158" s="163"/>
      <c r="ON158" s="163"/>
      <c r="OO158" s="163"/>
      <c r="OP158" s="163"/>
      <c r="OQ158" s="163"/>
      <c r="OR158" s="163"/>
      <c r="OS158" s="163"/>
      <c r="OT158" s="163"/>
      <c r="OU158" s="163"/>
      <c r="OV158" s="163"/>
      <c r="OW158" s="163"/>
      <c r="OX158" s="163"/>
      <c r="OY158" s="163"/>
      <c r="OZ158" s="163"/>
      <c r="PA158" s="163"/>
      <c r="PB158" s="163"/>
      <c r="PC158" s="163"/>
      <c r="PD158" s="163"/>
      <c r="PE158" s="163"/>
      <c r="PF158" s="163"/>
      <c r="PG158" s="163"/>
      <c r="PH158" s="163"/>
      <c r="PI158" s="163"/>
      <c r="PJ158" s="163"/>
      <c r="PK158" s="163"/>
      <c r="PL158" s="163"/>
      <c r="PM158" s="163"/>
      <c r="PN158" s="163"/>
      <c r="PO158" s="163"/>
      <c r="PP158" s="163"/>
      <c r="PQ158" s="163"/>
      <c r="PR158" s="163"/>
      <c r="PS158" s="163"/>
      <c r="PT158" s="163"/>
      <c r="PU158" s="163"/>
      <c r="PV158" s="163"/>
      <c r="PW158" s="163"/>
      <c r="PX158" s="163"/>
      <c r="PY158" s="163"/>
      <c r="PZ158" s="163"/>
      <c r="QA158" s="163"/>
      <c r="QB158" s="163"/>
      <c r="QC158" s="163"/>
      <c r="QD158" s="163"/>
      <c r="QE158" s="163"/>
      <c r="QF158" s="163"/>
      <c r="QG158" s="163"/>
      <c r="QH158" s="163"/>
      <c r="QI158" s="163"/>
      <c r="QJ158" s="163"/>
      <c r="QK158" s="163"/>
      <c r="QL158" s="163"/>
      <c r="QM158" s="163"/>
      <c r="QN158" s="163"/>
      <c r="QO158" s="163"/>
      <c r="QP158" s="163"/>
      <c r="QQ158" s="163"/>
      <c r="QR158" s="163"/>
      <c r="QS158" s="163"/>
      <c r="QT158" s="163"/>
      <c r="QU158" s="163"/>
      <c r="QV158" s="163"/>
      <c r="QW158" s="163"/>
      <c r="QX158" s="163"/>
      <c r="QY158" s="163"/>
      <c r="QZ158" s="163"/>
      <c r="RA158" s="163"/>
      <c r="RB158" s="163"/>
      <c r="RC158" s="163"/>
      <c r="RD158" s="163"/>
      <c r="RE158" s="163"/>
      <c r="RF158" s="163"/>
      <c r="RG158" s="163"/>
      <c r="RH158" s="163"/>
      <c r="RI158" s="163"/>
      <c r="RJ158" s="163"/>
      <c r="RK158" s="163"/>
      <c r="RL158" s="163"/>
      <c r="RM158" s="163"/>
      <c r="RN158" s="163"/>
      <c r="RO158" s="163"/>
      <c r="RP158" s="163"/>
      <c r="RQ158" s="163"/>
      <c r="RR158" s="163"/>
      <c r="RS158" s="163"/>
      <c r="RT158" s="163"/>
      <c r="RU158" s="163"/>
      <c r="RV158" s="163"/>
      <c r="RW158" s="163"/>
      <c r="RX158" s="163"/>
      <c r="RY158" s="163"/>
      <c r="RZ158" s="163"/>
      <c r="SA158" s="163"/>
      <c r="SB158" s="163"/>
      <c r="SC158" s="163"/>
      <c r="SD158" s="163"/>
      <c r="SE158" s="163"/>
      <c r="SF158" s="163"/>
      <c r="SG158" s="163"/>
      <c r="SH158" s="163"/>
      <c r="SI158" s="163"/>
      <c r="SJ158" s="163"/>
      <c r="SK158" s="163"/>
      <c r="SL158" s="163"/>
      <c r="SM158" s="163"/>
      <c r="SN158" s="163"/>
      <c r="SO158" s="163"/>
      <c r="SP158" s="163"/>
      <c r="SQ158" s="163"/>
      <c r="SR158" s="163"/>
      <c r="SS158" s="163"/>
      <c r="ST158" s="163"/>
      <c r="SU158" s="163"/>
      <c r="SV158" s="163"/>
      <c r="SW158" s="163"/>
      <c r="SX158" s="163"/>
      <c r="SY158" s="163"/>
      <c r="SZ158" s="163"/>
      <c r="TA158" s="163"/>
      <c r="TB158" s="163"/>
      <c r="TC158" s="163"/>
      <c r="TD158" s="163"/>
      <c r="TE158" s="163"/>
      <c r="TF158" s="163"/>
      <c r="TG158" s="163"/>
      <c r="TH158" s="163"/>
      <c r="TI158" s="163"/>
      <c r="TJ158" s="163"/>
      <c r="TK158" s="163"/>
      <c r="TL158" s="163"/>
      <c r="TM158" s="163"/>
      <c r="TN158" s="163"/>
      <c r="TO158" s="163"/>
      <c r="TP158" s="163"/>
      <c r="TQ158" s="163"/>
      <c r="TR158" s="163"/>
      <c r="TS158" s="163"/>
      <c r="TT158" s="163"/>
      <c r="TU158" s="163"/>
      <c r="TV158" s="163"/>
      <c r="TW158" s="163"/>
      <c r="TX158" s="163"/>
      <c r="TY158" s="163"/>
      <c r="TZ158" s="163"/>
      <c r="UA158" s="163"/>
      <c r="UB158" s="163"/>
      <c r="UC158" s="163"/>
      <c r="UD158" s="163"/>
      <c r="UE158" s="163"/>
      <c r="UF158" s="163"/>
      <c r="UG158" s="163"/>
      <c r="UH158" s="163"/>
      <c r="UI158" s="163"/>
      <c r="UJ158" s="163"/>
      <c r="UK158" s="163"/>
      <c r="UL158" s="163"/>
      <c r="UM158" s="163"/>
      <c r="UN158" s="163"/>
      <c r="UO158" s="163"/>
      <c r="UP158" s="163"/>
      <c r="UQ158" s="163"/>
      <c r="UR158" s="163"/>
      <c r="US158" s="163"/>
      <c r="UT158" s="163"/>
      <c r="UU158" s="163"/>
      <c r="UV158" s="163"/>
      <c r="UW158" s="163"/>
      <c r="UX158" s="163"/>
      <c r="UY158" s="163"/>
      <c r="UZ158" s="163"/>
      <c r="VA158" s="163"/>
      <c r="VB158" s="163"/>
      <c r="VC158" s="163"/>
      <c r="VD158" s="163"/>
      <c r="VE158" s="163"/>
      <c r="VF158" s="163"/>
      <c r="VG158" s="163"/>
      <c r="VH158" s="163"/>
      <c r="VI158" s="163"/>
      <c r="VJ158" s="163"/>
      <c r="VK158" s="163"/>
      <c r="VL158" s="163"/>
      <c r="VM158" s="163"/>
      <c r="VN158" s="163"/>
      <c r="VO158" s="163"/>
      <c r="VP158" s="163"/>
      <c r="VQ158" s="163"/>
      <c r="VR158" s="163"/>
      <c r="VS158" s="163"/>
      <c r="VT158" s="163"/>
      <c r="VU158" s="163"/>
      <c r="VV158" s="163"/>
      <c r="VW158" s="163"/>
      <c r="VX158" s="163"/>
      <c r="VY158" s="163"/>
      <c r="VZ158" s="163"/>
      <c r="WA158" s="163"/>
      <c r="WB158" s="163"/>
      <c r="WC158" s="163"/>
      <c r="WD158" s="163"/>
      <c r="WE158" s="163"/>
      <c r="WF158" s="163"/>
      <c r="WG158" s="163"/>
      <c r="WH158" s="163"/>
      <c r="WI158" s="163"/>
      <c r="WJ158" s="163"/>
      <c r="WK158" s="163"/>
      <c r="WL158" s="163"/>
      <c r="WM158" s="163"/>
      <c r="WN158" s="163"/>
      <c r="WO158" s="163"/>
      <c r="WP158" s="163"/>
      <c r="WQ158" s="163"/>
      <c r="WR158" s="163"/>
      <c r="WS158" s="163"/>
      <c r="WT158" s="163"/>
      <c r="WU158" s="163"/>
      <c r="WV158" s="163"/>
      <c r="WW158" s="163"/>
      <c r="WX158" s="163"/>
      <c r="WY158" s="163"/>
      <c r="WZ158" s="163"/>
      <c r="XA158" s="163"/>
      <c r="XB158" s="163"/>
      <c r="XC158" s="163"/>
      <c r="XD158" s="163"/>
      <c r="XE158" s="163"/>
      <c r="XF158" s="163"/>
      <c r="XG158" s="163"/>
      <c r="XH158" s="163"/>
      <c r="XI158" s="163"/>
      <c r="XJ158" s="163"/>
      <c r="XK158" s="163"/>
      <c r="XL158" s="163"/>
      <c r="XM158" s="163"/>
      <c r="XN158" s="163"/>
      <c r="XO158" s="163"/>
      <c r="XP158" s="163"/>
      <c r="XQ158" s="163"/>
      <c r="XR158" s="163"/>
      <c r="XS158" s="163"/>
      <c r="XT158" s="163"/>
      <c r="XU158" s="163"/>
      <c r="XV158" s="163"/>
      <c r="XW158" s="163"/>
      <c r="XX158" s="163"/>
      <c r="XY158" s="163"/>
      <c r="XZ158" s="163"/>
      <c r="YA158" s="163"/>
      <c r="YB158" s="163"/>
      <c r="YC158" s="163"/>
      <c r="YD158" s="163"/>
      <c r="YE158" s="163"/>
      <c r="YF158" s="163"/>
      <c r="YG158" s="163"/>
      <c r="YH158" s="163"/>
      <c r="YI158" s="163"/>
      <c r="YJ158" s="163"/>
      <c r="YK158" s="163"/>
      <c r="YL158" s="163"/>
      <c r="YM158" s="163"/>
      <c r="YN158" s="163"/>
      <c r="YO158" s="163"/>
      <c r="YP158" s="163"/>
      <c r="YQ158" s="163"/>
      <c r="YR158" s="163"/>
      <c r="YS158" s="163"/>
      <c r="YT158" s="163"/>
      <c r="YU158" s="163"/>
      <c r="YV158" s="163"/>
      <c r="YW158" s="163"/>
      <c r="YX158" s="163"/>
      <c r="YY158" s="163"/>
      <c r="YZ158" s="163"/>
      <c r="ZA158" s="163"/>
      <c r="ZB158" s="163"/>
      <c r="ZC158" s="163"/>
      <c r="ZD158" s="163"/>
      <c r="ZE158" s="163"/>
      <c r="ZF158" s="163"/>
      <c r="ZG158" s="163"/>
      <c r="ZH158" s="163"/>
      <c r="ZI158" s="163"/>
      <c r="ZJ158" s="163"/>
      <c r="ZK158" s="163"/>
      <c r="ZL158" s="163"/>
      <c r="ZM158" s="163"/>
      <c r="ZN158" s="163"/>
      <c r="ZO158" s="163"/>
      <c r="ZP158" s="163"/>
      <c r="ZQ158" s="163"/>
      <c r="ZR158" s="163"/>
      <c r="ZS158" s="163"/>
      <c r="ZT158" s="163"/>
      <c r="ZU158" s="163"/>
      <c r="ZV158" s="163"/>
      <c r="ZW158" s="163"/>
      <c r="ZX158" s="163"/>
      <c r="ZY158" s="163"/>
      <c r="ZZ158" s="163"/>
      <c r="AAA158" s="163"/>
      <c r="AAB158" s="163"/>
      <c r="AAC158" s="163"/>
      <c r="AAD158" s="163"/>
      <c r="AAE158" s="163"/>
      <c r="AAF158" s="163"/>
      <c r="AAG158" s="163"/>
      <c r="AAH158" s="163"/>
      <c r="AAI158" s="163"/>
      <c r="AAJ158" s="163"/>
      <c r="AAK158" s="163"/>
      <c r="AAL158" s="163"/>
      <c r="AAM158" s="163"/>
      <c r="AAN158" s="163"/>
      <c r="AAO158" s="163"/>
      <c r="AAP158" s="163"/>
      <c r="AAQ158" s="163"/>
      <c r="AAR158" s="163"/>
      <c r="AAS158" s="163"/>
      <c r="AAT158" s="163"/>
      <c r="AAU158" s="163"/>
      <c r="AAV158" s="163"/>
      <c r="AAW158" s="163"/>
      <c r="AAX158" s="163"/>
      <c r="AAY158" s="163"/>
      <c r="AAZ158" s="163"/>
      <c r="ABA158" s="163"/>
      <c r="ABB158" s="163"/>
      <c r="ABC158" s="163"/>
      <c r="ABD158" s="163"/>
      <c r="ABE158" s="163"/>
      <c r="ABF158" s="163"/>
      <c r="ABG158" s="163"/>
      <c r="ABH158" s="163"/>
      <c r="ABI158" s="163"/>
      <c r="ABJ158" s="163"/>
      <c r="ABK158" s="163"/>
      <c r="ABL158" s="163"/>
      <c r="ABM158" s="163"/>
      <c r="ABN158" s="163"/>
      <c r="ABO158" s="163"/>
      <c r="ABP158" s="163"/>
      <c r="ABQ158" s="163"/>
      <c r="ABR158" s="163"/>
      <c r="ABS158" s="163"/>
      <c r="ABT158" s="163"/>
      <c r="ABU158" s="163"/>
      <c r="ABV158" s="163"/>
      <c r="ABW158" s="163"/>
      <c r="ABX158" s="163"/>
      <c r="ABY158" s="163"/>
      <c r="ABZ158" s="163"/>
      <c r="ACA158" s="163"/>
      <c r="ACB158" s="163"/>
      <c r="ACC158" s="163"/>
      <c r="ACD158" s="163"/>
      <c r="ACE158" s="163"/>
      <c r="ACF158" s="163"/>
      <c r="ACG158" s="163"/>
      <c r="ACH158" s="163"/>
      <c r="ACI158" s="163"/>
      <c r="ACJ158" s="163"/>
      <c r="ACK158" s="163"/>
      <c r="ACL158" s="163"/>
      <c r="ACM158" s="163"/>
      <c r="ACN158" s="163"/>
      <c r="ACO158" s="163"/>
      <c r="ACP158" s="163"/>
      <c r="ACQ158" s="163"/>
      <c r="ACR158" s="163"/>
      <c r="ACS158" s="163"/>
      <c r="ACT158" s="163"/>
      <c r="ACU158" s="163"/>
      <c r="ACV158" s="163"/>
      <c r="ACW158" s="163"/>
      <c r="ACX158" s="163"/>
      <c r="ACY158" s="163"/>
      <c r="ACZ158" s="163"/>
      <c r="ADA158" s="163"/>
      <c r="ADB158" s="163"/>
      <c r="ADC158" s="163"/>
      <c r="ADD158" s="163"/>
      <c r="ADE158" s="163"/>
      <c r="ADF158" s="163"/>
      <c r="ADG158" s="163"/>
      <c r="ADH158" s="163"/>
      <c r="ADI158" s="163"/>
      <c r="ADJ158" s="163"/>
      <c r="ADK158" s="163"/>
      <c r="ADL158" s="163"/>
      <c r="ADM158" s="163"/>
      <c r="ADN158" s="163"/>
      <c r="ADO158" s="163"/>
      <c r="ADP158" s="163"/>
      <c r="ADQ158" s="163"/>
      <c r="ADR158" s="163"/>
      <c r="ADS158" s="163"/>
      <c r="ADT158" s="163"/>
      <c r="ADU158" s="163"/>
      <c r="ADV158" s="163"/>
      <c r="ADW158" s="163"/>
      <c r="ADX158" s="163"/>
      <c r="ADY158" s="163"/>
      <c r="ADZ158" s="163"/>
      <c r="AEA158" s="163"/>
      <c r="AEB158" s="163"/>
      <c r="AEC158" s="163"/>
      <c r="AED158" s="163"/>
      <c r="AEE158" s="163"/>
      <c r="AEF158" s="163"/>
      <c r="AEG158" s="163"/>
      <c r="AEH158" s="163"/>
      <c r="AEI158" s="163"/>
      <c r="AEJ158" s="163"/>
      <c r="AEK158" s="163"/>
      <c r="AEL158" s="163"/>
      <c r="AEM158" s="163"/>
      <c r="AEN158" s="163"/>
      <c r="AEO158" s="163"/>
      <c r="AEP158" s="163"/>
      <c r="AEQ158" s="163"/>
      <c r="AER158" s="163"/>
      <c r="AES158" s="163"/>
      <c r="AET158" s="163"/>
      <c r="AEU158" s="163"/>
      <c r="AEV158" s="163"/>
      <c r="AEW158" s="163"/>
      <c r="AEX158" s="163"/>
      <c r="AEY158" s="163"/>
      <c r="AEZ158" s="163"/>
      <c r="AFA158" s="163"/>
      <c r="AFB158" s="163"/>
      <c r="AFC158" s="163"/>
      <c r="AFD158" s="163"/>
      <c r="AFE158" s="163"/>
      <c r="AFF158" s="163"/>
      <c r="AFG158" s="163"/>
      <c r="AFH158" s="163"/>
      <c r="AFI158" s="163"/>
      <c r="AFJ158" s="163"/>
      <c r="AFK158" s="163"/>
      <c r="AFL158" s="163"/>
      <c r="AFM158" s="163"/>
      <c r="AFN158" s="163"/>
      <c r="AFO158" s="163"/>
      <c r="AFP158" s="163"/>
      <c r="AFQ158" s="163"/>
      <c r="AFR158" s="163"/>
      <c r="AFS158" s="163"/>
      <c r="AFT158" s="163"/>
      <c r="AFU158" s="163"/>
      <c r="AFV158" s="163"/>
      <c r="AFW158" s="163"/>
      <c r="AFX158" s="163"/>
      <c r="AFY158" s="163"/>
      <c r="AFZ158" s="163"/>
      <c r="AGA158" s="163"/>
      <c r="AGB158" s="163"/>
      <c r="AGC158" s="163"/>
      <c r="AGD158" s="163"/>
      <c r="AGE158" s="163"/>
      <c r="AGF158" s="163"/>
      <c r="AGG158" s="163"/>
      <c r="AGH158" s="163"/>
      <c r="AGI158" s="163"/>
      <c r="AGJ158" s="163"/>
      <c r="AGK158" s="163"/>
      <c r="AGL158" s="163"/>
      <c r="AGM158" s="163"/>
      <c r="AGN158" s="163"/>
      <c r="AGO158" s="163"/>
      <c r="AGP158" s="163"/>
      <c r="AGQ158" s="163"/>
      <c r="AGR158" s="163"/>
      <c r="AGS158" s="163"/>
      <c r="AGT158" s="163"/>
      <c r="AGU158" s="163"/>
      <c r="AGV158" s="163"/>
      <c r="AGW158" s="163"/>
      <c r="AGX158" s="163"/>
      <c r="AGY158" s="163"/>
      <c r="AGZ158" s="163"/>
      <c r="AHA158" s="163"/>
      <c r="AHB158" s="163"/>
      <c r="AHC158" s="163"/>
      <c r="AHD158" s="163"/>
      <c r="AHE158" s="163"/>
      <c r="AHF158" s="163"/>
      <c r="AHG158" s="163"/>
      <c r="AHH158" s="163"/>
      <c r="AHI158" s="163"/>
      <c r="AHJ158" s="163"/>
      <c r="AHK158" s="163"/>
      <c r="AHL158" s="163"/>
      <c r="AHM158" s="163"/>
      <c r="AHN158" s="163"/>
      <c r="AHO158" s="163"/>
      <c r="AHP158" s="163"/>
      <c r="AHQ158" s="163"/>
      <c r="AHR158" s="163"/>
      <c r="AHS158" s="163"/>
      <c r="AHT158" s="163"/>
      <c r="AHU158" s="163"/>
      <c r="AHV158" s="163"/>
      <c r="AHW158" s="163"/>
      <c r="AHX158" s="163"/>
      <c r="AHY158" s="163"/>
      <c r="AHZ158" s="163"/>
      <c r="AIA158" s="163"/>
      <c r="AIB158" s="163"/>
      <c r="AIC158" s="163"/>
      <c r="AID158" s="163"/>
      <c r="AIE158" s="163"/>
      <c r="AIF158" s="163"/>
      <c r="AIG158" s="163"/>
      <c r="AIH158" s="163"/>
      <c r="AII158" s="163"/>
      <c r="AIJ158" s="163"/>
      <c r="AIK158" s="163"/>
      <c r="AIL158" s="163"/>
      <c r="AIM158" s="163"/>
      <c r="AIN158" s="163"/>
      <c r="AIO158" s="163"/>
      <c r="AIP158" s="163"/>
      <c r="AIQ158" s="163"/>
      <c r="AIR158" s="163"/>
      <c r="AIS158" s="163"/>
      <c r="AIT158" s="163"/>
      <c r="AIU158" s="163"/>
      <c r="AIV158" s="163"/>
      <c r="AIW158" s="163"/>
      <c r="AIX158" s="163"/>
      <c r="AIY158" s="163"/>
      <c r="AIZ158" s="163"/>
      <c r="AJA158" s="163"/>
      <c r="AJB158" s="163"/>
      <c r="AJC158" s="163"/>
      <c r="AJD158" s="163"/>
      <c r="AJE158" s="163"/>
      <c r="AJF158" s="163"/>
      <c r="AJG158" s="163"/>
      <c r="AJH158" s="163"/>
      <c r="AJI158" s="163"/>
      <c r="AJJ158" s="163"/>
      <c r="AJK158" s="163"/>
      <c r="AJL158" s="163"/>
      <c r="AJM158" s="163"/>
      <c r="AJN158" s="163"/>
      <c r="AJO158" s="163"/>
      <c r="AJP158" s="163"/>
      <c r="AJQ158" s="163"/>
      <c r="AJR158" s="163"/>
      <c r="AJS158" s="163"/>
      <c r="AJT158" s="163"/>
      <c r="AJU158" s="163"/>
      <c r="AJV158" s="163"/>
      <c r="AJW158" s="163"/>
      <c r="AJX158" s="163"/>
      <c r="AJY158" s="163"/>
      <c r="AJZ158" s="163"/>
      <c r="AKA158" s="163"/>
      <c r="AKB158" s="163"/>
      <c r="AKC158" s="163"/>
      <c r="AKD158" s="163"/>
      <c r="AKE158" s="163"/>
      <c r="AKF158" s="163"/>
      <c r="AKG158" s="163"/>
      <c r="AKH158" s="163"/>
      <c r="AKI158" s="163"/>
      <c r="AKJ158" s="163"/>
      <c r="AKK158" s="163"/>
      <c r="AKL158" s="163"/>
      <c r="AKM158" s="163"/>
      <c r="AKN158" s="163"/>
      <c r="AKO158" s="163"/>
      <c r="AKP158" s="163"/>
      <c r="AKQ158" s="163"/>
      <c r="AKR158" s="163"/>
      <c r="AKS158" s="163"/>
      <c r="AKT158" s="163"/>
      <c r="AKU158" s="163"/>
      <c r="AKV158" s="163"/>
      <c r="AKW158" s="163"/>
      <c r="AKX158" s="163"/>
      <c r="AKY158" s="163"/>
      <c r="AKZ158" s="163"/>
      <c r="ALA158" s="163"/>
      <c r="ALB158" s="163"/>
      <c r="ALC158" s="163"/>
      <c r="ALD158" s="163"/>
      <c r="ALE158" s="163"/>
      <c r="ALF158" s="163"/>
      <c r="ALG158" s="163"/>
      <c r="ALH158" s="163"/>
      <c r="ALI158" s="163"/>
      <c r="ALJ158" s="163"/>
      <c r="ALK158" s="163"/>
      <c r="ALL158" s="163"/>
      <c r="ALM158" s="163"/>
      <c r="ALN158" s="163"/>
      <c r="ALO158" s="163"/>
      <c r="ALP158" s="163"/>
      <c r="ALQ158" s="163"/>
      <c r="ALR158" s="163"/>
      <c r="ALS158" s="163"/>
      <c r="ALT158" s="163"/>
      <c r="ALU158" s="163"/>
      <c r="ALV158" s="163"/>
      <c r="ALW158" s="163"/>
      <c r="ALX158" s="163"/>
      <c r="ALY158" s="163"/>
      <c r="ALZ158" s="163"/>
      <c r="AMA158" s="163"/>
      <c r="AMB158" s="163"/>
      <c r="AMC158" s="163"/>
      <c r="AMD158" s="163"/>
      <c r="AME158" s="163"/>
      <c r="AMF158" s="163"/>
      <c r="AMG158" s="163"/>
      <c r="AMH158" s="163"/>
      <c r="AMI158" s="163"/>
      <c r="AMJ158" s="163"/>
      <c r="AMK158" s="163"/>
      <c r="AML158" s="163"/>
      <c r="AMM158" s="163"/>
      <c r="AMN158" s="163"/>
      <c r="AMO158" s="163"/>
      <c r="AMP158" s="163"/>
      <c r="AMQ158" s="163"/>
      <c r="AMR158" s="163"/>
      <c r="AMS158" s="163"/>
      <c r="AMT158" s="163"/>
      <c r="AMU158" s="163"/>
      <c r="AMV158" s="163"/>
      <c r="AMW158" s="163"/>
      <c r="AMX158" s="163"/>
      <c r="AMY158" s="163"/>
      <c r="AMZ158" s="163"/>
      <c r="ANA158" s="163"/>
      <c r="ANB158" s="163"/>
      <c r="ANC158" s="163"/>
      <c r="AND158" s="163"/>
      <c r="ANE158" s="163"/>
      <c r="ANF158" s="163"/>
      <c r="ANG158" s="163"/>
      <c r="ANH158" s="163"/>
      <c r="ANI158" s="163"/>
      <c r="ANJ158" s="163"/>
      <c r="ANK158" s="163"/>
      <c r="ANL158" s="163"/>
      <c r="ANM158" s="163"/>
      <c r="ANN158" s="163"/>
      <c r="ANO158" s="163"/>
      <c r="ANP158" s="163"/>
      <c r="ANQ158" s="163"/>
      <c r="ANR158" s="163"/>
      <c r="ANS158" s="163"/>
      <c r="ANT158" s="163"/>
      <c r="ANU158" s="163"/>
      <c r="ANV158" s="163"/>
      <c r="ANW158" s="163"/>
      <c r="ANX158" s="163"/>
      <c r="ANY158" s="163"/>
      <c r="ANZ158" s="163"/>
      <c r="AOA158" s="163"/>
      <c r="AOB158" s="163"/>
      <c r="AOC158" s="163"/>
      <c r="AOD158" s="163"/>
      <c r="AOE158" s="163"/>
      <c r="AOF158" s="163"/>
      <c r="AOG158" s="163"/>
      <c r="AOH158" s="163"/>
      <c r="AOI158" s="163"/>
      <c r="AOJ158" s="163"/>
      <c r="AOK158" s="163"/>
      <c r="AOL158" s="163"/>
      <c r="AOM158" s="163"/>
      <c r="AON158" s="163"/>
      <c r="AOO158" s="163"/>
      <c r="AOP158" s="163"/>
      <c r="AOQ158" s="163"/>
      <c r="AOR158" s="163"/>
      <c r="AOS158" s="163"/>
      <c r="AOT158" s="163"/>
      <c r="AOU158" s="163"/>
      <c r="AOV158" s="163"/>
      <c r="AOW158" s="163"/>
      <c r="AOX158" s="163"/>
      <c r="AOY158" s="163"/>
      <c r="AOZ158" s="163"/>
      <c r="APA158" s="163"/>
      <c r="APB158" s="163"/>
      <c r="APC158" s="163"/>
      <c r="APD158" s="163"/>
      <c r="APE158" s="163"/>
      <c r="APF158" s="163"/>
      <c r="APG158" s="163"/>
      <c r="APH158" s="163"/>
      <c r="API158" s="163"/>
      <c r="APJ158" s="163"/>
      <c r="APK158" s="163"/>
      <c r="APL158" s="163"/>
      <c r="APM158" s="163"/>
      <c r="APN158" s="163"/>
      <c r="APO158" s="163"/>
      <c r="APP158" s="163"/>
      <c r="APQ158" s="163"/>
      <c r="APR158" s="163"/>
      <c r="APS158" s="163"/>
      <c r="APT158" s="163"/>
      <c r="APU158" s="163"/>
      <c r="APV158" s="163"/>
      <c r="APW158" s="163"/>
      <c r="APX158" s="163"/>
      <c r="APY158" s="163"/>
      <c r="APZ158" s="163"/>
      <c r="AQA158" s="163"/>
      <c r="AQB158" s="163"/>
      <c r="AQC158" s="163"/>
      <c r="AQD158" s="163"/>
      <c r="AQE158" s="163"/>
      <c r="AQF158" s="163"/>
      <c r="AQG158" s="163"/>
      <c r="AQH158" s="163"/>
      <c r="AQI158" s="163"/>
      <c r="AQJ158" s="163"/>
      <c r="AQK158" s="163"/>
      <c r="AQL158" s="163"/>
      <c r="AQM158" s="163"/>
      <c r="AQN158" s="163"/>
      <c r="AQO158" s="163"/>
      <c r="AQP158" s="163"/>
      <c r="AQQ158" s="163"/>
      <c r="AQR158" s="163"/>
      <c r="AQS158" s="163"/>
      <c r="AQT158" s="163"/>
      <c r="AQU158" s="163"/>
      <c r="AQV158" s="163"/>
      <c r="AQW158" s="163"/>
      <c r="AQX158" s="163"/>
      <c r="AQY158" s="163"/>
      <c r="AQZ158" s="163"/>
      <c r="ARA158" s="163"/>
      <c r="ARB158" s="163"/>
      <c r="ARC158" s="163"/>
      <c r="ARD158" s="163"/>
      <c r="ARE158" s="163"/>
      <c r="ARF158" s="163"/>
      <c r="ARG158" s="163"/>
      <c r="ARH158" s="163"/>
      <c r="ARI158" s="163"/>
      <c r="ARJ158" s="163"/>
      <c r="ARK158" s="163"/>
      <c r="ARL158" s="163"/>
      <c r="ARM158" s="163"/>
      <c r="ARN158" s="163"/>
      <c r="ARO158" s="163"/>
      <c r="ARP158" s="163"/>
      <c r="ARQ158" s="163"/>
      <c r="ARR158" s="163"/>
      <c r="ARS158" s="163"/>
      <c r="ART158" s="163"/>
      <c r="ARU158" s="163"/>
      <c r="ARV158" s="163"/>
      <c r="ARW158" s="163"/>
      <c r="ARX158" s="163"/>
      <c r="ARY158" s="163"/>
      <c r="ARZ158" s="163"/>
      <c r="ASA158" s="163"/>
      <c r="ASB158" s="163"/>
      <c r="ASC158" s="163"/>
      <c r="ASD158" s="163"/>
      <c r="ASE158" s="163"/>
      <c r="ASF158" s="163"/>
      <c r="ASG158" s="163"/>
      <c r="ASH158" s="163"/>
      <c r="ASI158" s="163"/>
      <c r="ASJ158" s="163"/>
      <c r="ASK158" s="163"/>
      <c r="ASL158" s="163"/>
      <c r="ASM158" s="163"/>
      <c r="ASN158" s="163"/>
      <c r="ASO158" s="163"/>
      <c r="ASP158" s="163"/>
      <c r="ASQ158" s="163"/>
      <c r="ASR158" s="163"/>
      <c r="ASS158" s="163"/>
      <c r="AST158" s="163"/>
      <c r="ASU158" s="163"/>
      <c r="ASV158" s="163"/>
      <c r="ASW158" s="163"/>
      <c r="ASX158" s="163"/>
      <c r="ASY158" s="163"/>
      <c r="ASZ158" s="163"/>
      <c r="ATA158" s="163"/>
      <c r="ATB158" s="163"/>
      <c r="ATC158" s="163"/>
      <c r="ATD158" s="163"/>
      <c r="ATE158" s="163"/>
      <c r="ATF158" s="163"/>
      <c r="ATG158" s="163"/>
      <c r="ATH158" s="163"/>
      <c r="ATI158" s="163"/>
      <c r="ATJ158" s="163"/>
      <c r="ATK158" s="163"/>
      <c r="ATL158" s="163"/>
      <c r="ATM158" s="163"/>
      <c r="ATN158" s="163"/>
      <c r="ATO158" s="163"/>
      <c r="ATP158" s="163"/>
      <c r="ATQ158" s="163"/>
      <c r="ATR158" s="163"/>
      <c r="ATS158" s="163"/>
      <c r="ATT158" s="163"/>
      <c r="ATU158" s="163"/>
      <c r="ATV158" s="163"/>
      <c r="ATW158" s="163"/>
      <c r="ATX158" s="163"/>
      <c r="ATY158" s="163"/>
      <c r="ATZ158" s="163"/>
      <c r="AUA158" s="163"/>
      <c r="AUB158" s="163"/>
      <c r="AUC158" s="163"/>
      <c r="AUD158" s="163"/>
      <c r="AUE158" s="163"/>
      <c r="AUF158" s="163"/>
      <c r="AUG158" s="163"/>
      <c r="AUH158" s="163"/>
      <c r="AUI158" s="163"/>
      <c r="AUJ158" s="163"/>
      <c r="AUK158" s="163"/>
      <c r="AUL158" s="163"/>
      <c r="AUM158" s="163"/>
      <c r="AUN158" s="163"/>
      <c r="AUO158" s="163"/>
      <c r="AUP158" s="163"/>
      <c r="AUQ158" s="163"/>
      <c r="AUR158" s="163"/>
      <c r="AUS158" s="163"/>
      <c r="AUT158" s="163"/>
      <c r="AUU158" s="163"/>
      <c r="AUV158" s="163"/>
      <c r="AUW158" s="163"/>
      <c r="AUX158" s="163"/>
      <c r="AUY158" s="163"/>
      <c r="AUZ158" s="163"/>
      <c r="AVA158" s="163"/>
      <c r="AVB158" s="163"/>
      <c r="AVC158" s="163"/>
      <c r="AVD158" s="163"/>
      <c r="AVE158" s="163"/>
      <c r="AVF158" s="163"/>
      <c r="AVG158" s="163"/>
      <c r="AVH158" s="163"/>
      <c r="AVI158" s="163"/>
      <c r="AVJ158" s="163"/>
      <c r="AVK158" s="163"/>
      <c r="AVL158" s="163"/>
      <c r="AVM158" s="163"/>
      <c r="AVN158" s="163"/>
      <c r="AVO158" s="163"/>
      <c r="AVP158" s="163"/>
      <c r="AVQ158" s="163"/>
      <c r="AVR158" s="163"/>
      <c r="AVS158" s="163"/>
      <c r="AVT158" s="163"/>
      <c r="AVU158" s="163"/>
      <c r="AVV158" s="163"/>
      <c r="AVW158" s="163"/>
      <c r="AVX158" s="163"/>
      <c r="AVY158" s="163"/>
      <c r="AVZ158" s="163"/>
      <c r="AWA158" s="163"/>
      <c r="AWB158" s="163"/>
      <c r="AWC158" s="163"/>
      <c r="AWD158" s="163"/>
      <c r="AWE158" s="163"/>
      <c r="AWF158" s="163"/>
      <c r="AWG158" s="163"/>
      <c r="AWH158" s="163"/>
      <c r="AWI158" s="163"/>
      <c r="AWJ158" s="163"/>
      <c r="AWK158" s="163"/>
      <c r="AWL158" s="163"/>
      <c r="AWM158" s="163"/>
      <c r="AWN158" s="163"/>
      <c r="AWO158" s="163"/>
      <c r="AWP158" s="163"/>
      <c r="AWQ158" s="163"/>
      <c r="AWR158" s="163"/>
      <c r="AWS158" s="163"/>
      <c r="AWT158" s="163"/>
      <c r="AWU158" s="163"/>
      <c r="AWV158" s="163"/>
      <c r="AWW158" s="163"/>
      <c r="AWX158" s="163"/>
      <c r="AWY158" s="163"/>
      <c r="AWZ158" s="163"/>
      <c r="AXA158" s="163"/>
      <c r="AXB158" s="163"/>
      <c r="AXC158" s="163"/>
      <c r="AXD158" s="163"/>
      <c r="AXE158" s="163"/>
      <c r="AXF158" s="163"/>
      <c r="AXG158" s="163"/>
      <c r="AXH158" s="163"/>
      <c r="AXI158" s="163"/>
      <c r="AXJ158" s="163"/>
      <c r="AXK158" s="163"/>
      <c r="AXL158" s="163"/>
      <c r="AXM158" s="163"/>
      <c r="AXN158" s="163"/>
      <c r="AXO158" s="163"/>
      <c r="AXP158" s="163"/>
      <c r="AXQ158" s="163"/>
      <c r="AXR158" s="163"/>
      <c r="AXS158" s="163"/>
      <c r="AXT158" s="163"/>
      <c r="AXU158" s="163"/>
      <c r="AXV158" s="163"/>
      <c r="AXW158" s="163"/>
      <c r="AXX158" s="163"/>
      <c r="AXY158" s="163"/>
      <c r="AXZ158" s="163"/>
      <c r="AYA158" s="163"/>
      <c r="AYB158" s="163"/>
      <c r="AYC158" s="163"/>
      <c r="AYD158" s="163"/>
      <c r="AYE158" s="163"/>
      <c r="AYF158" s="163"/>
      <c r="AYG158" s="163"/>
      <c r="AYH158" s="163"/>
      <c r="AYI158" s="163"/>
      <c r="AYJ158" s="163"/>
      <c r="AYK158" s="163"/>
      <c r="AYL158" s="163"/>
      <c r="AYM158" s="163"/>
      <c r="AYN158" s="163"/>
      <c r="AYO158" s="163"/>
      <c r="AYP158" s="163"/>
      <c r="AYQ158" s="163"/>
      <c r="AYR158" s="163"/>
      <c r="AYS158" s="163"/>
      <c r="AYT158" s="163"/>
      <c r="AYU158" s="163"/>
      <c r="AYV158" s="163"/>
      <c r="AYW158" s="163"/>
      <c r="AYX158" s="163"/>
      <c r="AYY158" s="163"/>
      <c r="AYZ158" s="163"/>
      <c r="AZA158" s="163"/>
      <c r="AZB158" s="163"/>
      <c r="AZC158" s="163"/>
      <c r="AZD158" s="163"/>
      <c r="AZE158" s="163"/>
      <c r="AZF158" s="163"/>
      <c r="AZG158" s="163"/>
      <c r="AZH158" s="163"/>
      <c r="AZI158" s="163"/>
      <c r="AZJ158" s="163"/>
      <c r="AZK158" s="163"/>
      <c r="AZL158" s="163"/>
      <c r="AZM158" s="163"/>
      <c r="AZN158" s="163"/>
      <c r="AZO158" s="163"/>
      <c r="AZP158" s="163"/>
      <c r="AZQ158" s="163"/>
      <c r="AZR158" s="163"/>
      <c r="AZS158" s="163"/>
      <c r="AZT158" s="163"/>
      <c r="AZU158" s="163"/>
      <c r="AZV158" s="163"/>
      <c r="AZW158" s="163"/>
      <c r="AZX158" s="163"/>
      <c r="AZY158" s="163"/>
      <c r="AZZ158" s="163"/>
      <c r="BAA158" s="163"/>
      <c r="BAB158" s="163"/>
      <c r="BAC158" s="163"/>
      <c r="BAD158" s="163"/>
      <c r="BAE158" s="163"/>
      <c r="BAF158" s="163"/>
      <c r="BAG158" s="163"/>
      <c r="BAH158" s="163"/>
      <c r="BAI158" s="163"/>
      <c r="BAJ158" s="163"/>
      <c r="BAK158" s="163"/>
      <c r="BAL158" s="163"/>
      <c r="BAM158" s="163"/>
      <c r="BAN158" s="163"/>
      <c r="BAO158" s="163"/>
      <c r="BAP158" s="163"/>
      <c r="BAQ158" s="163"/>
      <c r="BAR158" s="163"/>
      <c r="BAS158" s="163"/>
      <c r="BAT158" s="163"/>
      <c r="BAU158" s="163"/>
      <c r="BAV158" s="163"/>
      <c r="BAW158" s="163"/>
      <c r="BAX158" s="163"/>
      <c r="BAY158" s="163"/>
      <c r="BAZ158" s="163"/>
      <c r="BBA158" s="163"/>
      <c r="BBB158" s="163"/>
      <c r="BBC158" s="163"/>
      <c r="BBD158" s="163"/>
      <c r="BBE158" s="163"/>
      <c r="BBF158" s="163"/>
      <c r="BBG158" s="163"/>
      <c r="BBH158" s="163"/>
      <c r="BBI158" s="163"/>
      <c r="BBJ158" s="163"/>
      <c r="BBK158" s="163"/>
      <c r="BBL158" s="163"/>
      <c r="BBM158" s="163"/>
      <c r="BBN158" s="163"/>
      <c r="BBO158" s="163"/>
      <c r="BBP158" s="163"/>
      <c r="BBQ158" s="163"/>
      <c r="BBR158" s="163"/>
      <c r="BBS158" s="163"/>
      <c r="BBT158" s="163"/>
      <c r="BBU158" s="163"/>
      <c r="BBV158" s="163"/>
      <c r="BBW158" s="163"/>
      <c r="BBX158" s="163"/>
      <c r="BBY158" s="163"/>
      <c r="BBZ158" s="163"/>
      <c r="BCA158" s="163"/>
      <c r="BCB158" s="163"/>
      <c r="BCC158" s="163"/>
      <c r="BCD158" s="163"/>
      <c r="BCE158" s="163"/>
      <c r="BCF158" s="163"/>
      <c r="BCG158" s="163"/>
      <c r="BCH158" s="163"/>
      <c r="BCI158" s="163"/>
      <c r="BCJ158" s="163"/>
      <c r="BCK158" s="163"/>
      <c r="BCL158" s="163"/>
      <c r="BCM158" s="163"/>
      <c r="BCN158" s="163"/>
      <c r="BCO158" s="163"/>
      <c r="BCP158" s="163"/>
      <c r="BCQ158" s="163"/>
      <c r="BCR158" s="163"/>
      <c r="BCS158" s="163"/>
      <c r="BCT158" s="163"/>
      <c r="BCU158" s="163"/>
      <c r="BCV158" s="163"/>
      <c r="BCW158" s="163"/>
      <c r="BCX158" s="163"/>
      <c r="BCY158" s="163"/>
      <c r="BCZ158" s="163"/>
      <c r="BDA158" s="163"/>
      <c r="BDB158" s="163"/>
      <c r="BDC158" s="163"/>
      <c r="BDD158" s="163"/>
      <c r="BDE158" s="163"/>
      <c r="BDF158" s="163"/>
      <c r="BDG158" s="163"/>
      <c r="BDH158" s="163"/>
      <c r="BDI158" s="163"/>
      <c r="BDJ158" s="163"/>
      <c r="BDK158" s="163"/>
      <c r="BDL158" s="163"/>
      <c r="BDM158" s="163"/>
      <c r="BDN158" s="163"/>
      <c r="BDO158" s="163"/>
      <c r="BDP158" s="163"/>
      <c r="BDQ158" s="163"/>
      <c r="BDR158" s="163"/>
      <c r="BDS158" s="163"/>
      <c r="BDT158" s="163"/>
      <c r="BDU158" s="163"/>
      <c r="BDV158" s="163"/>
      <c r="BDW158" s="163"/>
      <c r="BDX158" s="163"/>
      <c r="BDY158" s="163"/>
      <c r="BDZ158" s="163"/>
      <c r="BEA158" s="163"/>
      <c r="BEB158" s="163"/>
      <c r="BEC158" s="163"/>
      <c r="BED158" s="163"/>
      <c r="BEE158" s="163"/>
      <c r="BEF158" s="163"/>
      <c r="BEG158" s="163"/>
      <c r="BEH158" s="163"/>
      <c r="BEI158" s="163"/>
      <c r="BEJ158" s="163"/>
      <c r="BEK158" s="163"/>
      <c r="BEL158" s="163"/>
      <c r="BEM158" s="163"/>
      <c r="BEN158" s="163"/>
      <c r="BEO158" s="163"/>
      <c r="BEP158" s="163"/>
      <c r="BEQ158" s="163"/>
      <c r="BER158" s="163"/>
      <c r="BES158" s="163"/>
      <c r="BET158" s="163"/>
      <c r="BEU158" s="163"/>
      <c r="BEV158" s="163"/>
      <c r="BEW158" s="163"/>
      <c r="BEX158" s="163"/>
      <c r="BEY158" s="163"/>
      <c r="BEZ158" s="163"/>
      <c r="BFA158" s="163"/>
      <c r="BFB158" s="163"/>
      <c r="BFC158" s="163"/>
      <c r="BFD158" s="163"/>
      <c r="BFE158" s="163"/>
      <c r="BFF158" s="163"/>
      <c r="BFG158" s="163"/>
      <c r="BFH158" s="163"/>
      <c r="BFI158" s="163"/>
      <c r="BFJ158" s="163"/>
      <c r="BFK158" s="163"/>
      <c r="BFL158" s="163"/>
      <c r="BFM158" s="163"/>
      <c r="BFN158" s="163"/>
      <c r="BFO158" s="163"/>
      <c r="BFP158" s="163"/>
      <c r="BFQ158" s="163"/>
      <c r="BFR158" s="163"/>
      <c r="BFS158" s="163"/>
      <c r="BFT158" s="163"/>
      <c r="BFU158" s="163"/>
      <c r="BFV158" s="163"/>
      <c r="BFW158" s="163"/>
      <c r="BFX158" s="163"/>
      <c r="BFY158" s="163"/>
      <c r="BFZ158" s="163"/>
      <c r="BGA158" s="163"/>
      <c r="BGB158" s="163"/>
      <c r="BGC158" s="163"/>
      <c r="BGD158" s="163"/>
      <c r="BGE158" s="163"/>
      <c r="BGF158" s="163"/>
      <c r="BGG158" s="163"/>
      <c r="BGH158" s="163"/>
      <c r="BGI158" s="163"/>
      <c r="BGJ158" s="163"/>
      <c r="BGK158" s="163"/>
      <c r="BGL158" s="163"/>
      <c r="BGM158" s="163"/>
      <c r="BGN158" s="163"/>
      <c r="BGO158" s="163"/>
      <c r="BGP158" s="163"/>
      <c r="BGQ158" s="163"/>
      <c r="BGR158" s="163"/>
      <c r="BGS158" s="163"/>
      <c r="BGT158" s="163"/>
      <c r="BGU158" s="163"/>
      <c r="BGV158" s="163"/>
      <c r="BGW158" s="163"/>
      <c r="BGX158" s="163"/>
      <c r="BGY158" s="163"/>
      <c r="BGZ158" s="163"/>
      <c r="BHA158" s="163"/>
      <c r="BHB158" s="163"/>
      <c r="BHC158" s="163"/>
      <c r="BHD158" s="163"/>
      <c r="BHE158" s="163"/>
      <c r="BHF158" s="163"/>
      <c r="BHG158" s="163"/>
      <c r="BHH158" s="163"/>
      <c r="BHI158" s="163"/>
      <c r="BHJ158" s="163"/>
      <c r="BHK158" s="163"/>
      <c r="BHL158" s="163"/>
      <c r="BHM158" s="163"/>
      <c r="BHN158" s="163"/>
      <c r="BHO158" s="163"/>
      <c r="BHP158" s="163"/>
      <c r="BHQ158" s="163"/>
      <c r="BHR158" s="163"/>
      <c r="BHS158" s="163"/>
      <c r="BHT158" s="163"/>
      <c r="BHU158" s="163"/>
      <c r="BHV158" s="163"/>
      <c r="BHW158" s="163"/>
      <c r="BHX158" s="163"/>
      <c r="BHY158" s="163"/>
      <c r="BHZ158" s="163"/>
      <c r="BIA158" s="163"/>
      <c r="BIB158" s="163"/>
      <c r="BIC158" s="163"/>
      <c r="BID158" s="163"/>
      <c r="BIE158" s="163"/>
      <c r="BIF158" s="163"/>
      <c r="BIG158" s="163"/>
      <c r="BIH158" s="163"/>
      <c r="BII158" s="163"/>
      <c r="BIJ158" s="163"/>
      <c r="BIK158" s="163"/>
      <c r="BIL158" s="163"/>
      <c r="BIM158" s="163"/>
      <c r="BIN158" s="163"/>
      <c r="BIO158" s="163"/>
      <c r="BIP158" s="163"/>
      <c r="BIQ158" s="163"/>
      <c r="BIR158" s="163"/>
      <c r="BIS158" s="163"/>
      <c r="BIT158" s="163"/>
      <c r="BIU158" s="163"/>
      <c r="BIV158" s="163"/>
      <c r="BIW158" s="163"/>
      <c r="BIX158" s="163"/>
      <c r="BIY158" s="163"/>
      <c r="BIZ158" s="163"/>
      <c r="BJA158" s="163"/>
      <c r="BJB158" s="163"/>
      <c r="BJC158" s="163"/>
      <c r="BJD158" s="163"/>
      <c r="BJE158" s="163"/>
      <c r="BJF158" s="163"/>
      <c r="BJG158" s="163"/>
      <c r="BJH158" s="163"/>
      <c r="BJI158" s="163"/>
      <c r="BJJ158" s="163"/>
      <c r="BJK158" s="163"/>
      <c r="BJL158" s="163"/>
      <c r="BJM158" s="163"/>
      <c r="BJN158" s="163"/>
      <c r="BJO158" s="163"/>
      <c r="BJP158" s="163"/>
      <c r="BJQ158" s="163"/>
      <c r="BJR158" s="163"/>
      <c r="BJS158" s="163"/>
      <c r="BJT158" s="163"/>
      <c r="BJU158" s="163"/>
      <c r="BJV158" s="163"/>
      <c r="BJW158" s="163"/>
      <c r="BJX158" s="163"/>
      <c r="BJY158" s="163"/>
      <c r="BJZ158" s="163"/>
      <c r="BKA158" s="163"/>
      <c r="BKB158" s="163"/>
      <c r="BKC158" s="163"/>
      <c r="BKD158" s="163"/>
      <c r="BKE158" s="163"/>
      <c r="BKF158" s="163"/>
      <c r="BKG158" s="163"/>
      <c r="BKH158" s="163"/>
      <c r="BKI158" s="163"/>
      <c r="BKJ158" s="163"/>
      <c r="BKK158" s="163"/>
      <c r="BKL158" s="163"/>
      <c r="BKM158" s="163"/>
      <c r="BKN158" s="163"/>
      <c r="BKO158" s="163"/>
      <c r="BKP158" s="163"/>
      <c r="BKQ158" s="163"/>
      <c r="BKR158" s="163"/>
      <c r="BKS158" s="163"/>
      <c r="BKT158" s="163"/>
      <c r="BKU158" s="163"/>
      <c r="BKV158" s="163"/>
      <c r="BKW158" s="163"/>
      <c r="BKX158" s="163"/>
      <c r="BKY158" s="163"/>
      <c r="BKZ158" s="163"/>
      <c r="BLA158" s="163"/>
      <c r="BLB158" s="163"/>
      <c r="BLC158" s="163"/>
      <c r="BLD158" s="163"/>
      <c r="BLE158" s="163"/>
      <c r="BLF158" s="163"/>
      <c r="BLG158" s="163"/>
      <c r="BLH158" s="163"/>
      <c r="BLI158" s="163"/>
      <c r="BLJ158" s="163"/>
      <c r="BLK158" s="163"/>
      <c r="BLL158" s="163"/>
      <c r="BLM158" s="163"/>
      <c r="BLN158" s="163"/>
      <c r="BLO158" s="163"/>
      <c r="BLP158" s="163"/>
      <c r="BLQ158" s="163"/>
      <c r="BLR158" s="163"/>
      <c r="BLS158" s="163"/>
      <c r="BLT158" s="163"/>
      <c r="BLU158" s="163"/>
      <c r="BLV158" s="163"/>
      <c r="BLW158" s="163"/>
      <c r="BLX158" s="163"/>
      <c r="BLY158" s="163"/>
      <c r="BLZ158" s="163"/>
      <c r="BMA158" s="163"/>
      <c r="BMB158" s="163"/>
      <c r="BMC158" s="163"/>
      <c r="BMD158" s="163"/>
      <c r="BME158" s="163"/>
      <c r="BMF158" s="163"/>
      <c r="BMG158" s="163"/>
      <c r="BMH158" s="163"/>
      <c r="BMI158" s="163"/>
      <c r="BMJ158" s="163"/>
      <c r="BMK158" s="163"/>
      <c r="BML158" s="163"/>
      <c r="BMM158" s="163"/>
      <c r="BMN158" s="163"/>
      <c r="BMO158" s="163"/>
      <c r="BMP158" s="163"/>
      <c r="BMQ158" s="163"/>
      <c r="BMR158" s="163"/>
      <c r="BMS158" s="163"/>
      <c r="BMT158" s="163"/>
      <c r="BMU158" s="163"/>
      <c r="BMV158" s="163"/>
      <c r="BMW158" s="163"/>
      <c r="BMX158" s="163"/>
      <c r="BMY158" s="163"/>
      <c r="BMZ158" s="163"/>
      <c r="BNA158" s="163"/>
      <c r="BNB158" s="163"/>
      <c r="BNC158" s="163"/>
      <c r="BND158" s="163"/>
      <c r="BNE158" s="163"/>
      <c r="BNF158" s="163"/>
      <c r="BNG158" s="163"/>
      <c r="BNH158" s="163"/>
      <c r="BNI158" s="163"/>
      <c r="BNJ158" s="163"/>
      <c r="BNK158" s="163"/>
      <c r="BNL158" s="163"/>
      <c r="BNM158" s="163"/>
      <c r="BNN158" s="163"/>
      <c r="BNO158" s="163"/>
      <c r="BNP158" s="163"/>
      <c r="BNQ158" s="163"/>
      <c r="BNR158" s="163"/>
      <c r="BNS158" s="163"/>
      <c r="BNT158" s="163"/>
      <c r="BNU158" s="163"/>
      <c r="BNV158" s="163"/>
      <c r="BNW158" s="163"/>
      <c r="BNX158" s="163"/>
      <c r="BNY158" s="163"/>
      <c r="BNZ158" s="163"/>
      <c r="BOA158" s="163"/>
      <c r="BOB158" s="163"/>
      <c r="BOC158" s="163"/>
      <c r="BOD158" s="163"/>
      <c r="BOE158" s="163"/>
      <c r="BOF158" s="163"/>
      <c r="BOG158" s="163"/>
      <c r="BOH158" s="163"/>
      <c r="BOI158" s="163"/>
      <c r="BOJ158" s="163"/>
      <c r="BOK158" s="163"/>
      <c r="BOL158" s="163"/>
      <c r="BOM158" s="163"/>
      <c r="BON158" s="163"/>
      <c r="BOO158" s="163"/>
      <c r="BOP158" s="163"/>
      <c r="BOQ158" s="163"/>
      <c r="BOR158" s="163"/>
      <c r="BOS158" s="163"/>
      <c r="BOT158" s="163"/>
      <c r="BOU158" s="163"/>
      <c r="BOV158" s="163"/>
      <c r="BOW158" s="163"/>
      <c r="BOX158" s="163"/>
      <c r="BOY158" s="163"/>
      <c r="BOZ158" s="163"/>
      <c r="BPA158" s="163"/>
      <c r="BPB158" s="163"/>
      <c r="BPC158" s="163"/>
      <c r="BPD158" s="163"/>
      <c r="BPE158" s="163"/>
      <c r="BPF158" s="163"/>
      <c r="BPG158" s="163"/>
      <c r="BPH158" s="163"/>
      <c r="BPI158" s="163"/>
      <c r="BPJ158" s="163"/>
      <c r="BPK158" s="163"/>
      <c r="BPL158" s="163"/>
      <c r="BPM158" s="163"/>
      <c r="BPN158" s="163"/>
      <c r="BPO158" s="163"/>
      <c r="BPP158" s="163"/>
      <c r="BPQ158" s="163"/>
      <c r="BPR158" s="163"/>
      <c r="BPS158" s="163"/>
      <c r="BPT158" s="163"/>
      <c r="BPU158" s="163"/>
      <c r="BPV158" s="163"/>
      <c r="BPW158" s="163"/>
      <c r="BPX158" s="163"/>
      <c r="BPY158" s="163"/>
      <c r="BPZ158" s="163"/>
      <c r="BQA158" s="163"/>
      <c r="BQB158" s="163"/>
      <c r="BQC158" s="163"/>
      <c r="BQD158" s="163"/>
      <c r="BQE158" s="163"/>
      <c r="BQF158" s="163"/>
      <c r="BQG158" s="163"/>
      <c r="BQH158" s="163"/>
      <c r="BQI158" s="163"/>
      <c r="BQJ158" s="163"/>
      <c r="BQK158" s="163"/>
      <c r="BQL158" s="163"/>
      <c r="BQM158" s="163"/>
      <c r="BQN158" s="163"/>
      <c r="BQO158" s="163"/>
      <c r="BQP158" s="163"/>
      <c r="BQQ158" s="163"/>
      <c r="BQR158" s="163"/>
      <c r="BQS158" s="163"/>
      <c r="BQT158" s="163"/>
      <c r="BQU158" s="163"/>
      <c r="BQV158" s="163"/>
      <c r="BQW158" s="163"/>
    </row>
    <row r="159" spans="1:1817" s="72" customFormat="1" ht="38.25" hidden="1" x14ac:dyDescent="0.25">
      <c r="A159" s="121" t="s">
        <v>335</v>
      </c>
      <c r="B159" s="121" t="s">
        <v>338</v>
      </c>
      <c r="C159" s="121" t="s">
        <v>16</v>
      </c>
      <c r="D159" s="122" t="s">
        <v>17</v>
      </c>
      <c r="E159" s="123" t="s">
        <v>18</v>
      </c>
      <c r="F159" s="122" t="s">
        <v>19</v>
      </c>
      <c r="G159" s="123">
        <v>124</v>
      </c>
      <c r="H159" s="124" t="s">
        <v>74</v>
      </c>
      <c r="I159" s="125">
        <v>353</v>
      </c>
      <c r="J159" s="126" t="s">
        <v>177</v>
      </c>
      <c r="K159" s="125">
        <v>102</v>
      </c>
      <c r="L159" s="124" t="s">
        <v>178</v>
      </c>
      <c r="M159" s="123"/>
      <c r="N159" s="125">
        <v>1003</v>
      </c>
      <c r="O159" s="125">
        <v>1</v>
      </c>
      <c r="P159" s="126" t="s">
        <v>316</v>
      </c>
      <c r="Q159" s="288" t="s">
        <v>26</v>
      </c>
      <c r="R159" s="130">
        <f t="shared" ref="R159:R164" si="149">+SUM(S159:W159)</f>
        <v>88000</v>
      </c>
      <c r="S159" s="130">
        <v>19282</v>
      </c>
      <c r="T159" s="130">
        <v>17600</v>
      </c>
      <c r="U159" s="130">
        <v>17600</v>
      </c>
      <c r="V159" s="130">
        <v>17600</v>
      </c>
      <c r="W159" s="130">
        <v>15918</v>
      </c>
      <c r="X159" s="221">
        <v>17600</v>
      </c>
      <c r="Y159" s="221">
        <v>20213</v>
      </c>
      <c r="Z159" s="247">
        <f>+Y159/T159</f>
        <v>1.1484659090909091</v>
      </c>
      <c r="AA159" s="139"/>
      <c r="AB159" s="221"/>
      <c r="AC159" s="247"/>
      <c r="AD159" s="139"/>
      <c r="AE159" s="221"/>
      <c r="AF159" s="247"/>
      <c r="AG159" s="221">
        <v>17600</v>
      </c>
      <c r="AJ159" s="139"/>
      <c r="AK159" s="139"/>
      <c r="AL159" s="221"/>
      <c r="AM159" s="139"/>
      <c r="AN159" s="221">
        <v>17600</v>
      </c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  <c r="IW159" s="97"/>
      <c r="IX159" s="97"/>
      <c r="IY159" s="97"/>
      <c r="IZ159" s="97"/>
      <c r="JA159" s="97"/>
      <c r="JB159" s="97"/>
      <c r="JC159" s="97"/>
      <c r="JD159" s="97"/>
      <c r="JE159" s="97"/>
      <c r="JF159" s="97"/>
      <c r="JG159" s="97"/>
      <c r="JH159" s="97"/>
      <c r="JI159" s="97"/>
      <c r="JJ159" s="97"/>
      <c r="JK159" s="97"/>
      <c r="JL159" s="97"/>
      <c r="JM159" s="97"/>
      <c r="JN159" s="97"/>
      <c r="JO159" s="97"/>
      <c r="JP159" s="97"/>
      <c r="JQ159" s="97"/>
      <c r="JR159" s="97"/>
      <c r="JS159" s="97"/>
      <c r="JT159" s="97"/>
      <c r="JU159" s="97"/>
      <c r="JV159" s="97"/>
      <c r="JW159" s="97"/>
      <c r="JX159" s="97"/>
      <c r="JY159" s="97"/>
      <c r="JZ159" s="97"/>
      <c r="KA159" s="97"/>
      <c r="KB159" s="97"/>
      <c r="KC159" s="97"/>
      <c r="KD159" s="97"/>
      <c r="KE159" s="97"/>
      <c r="KF159" s="97"/>
      <c r="KG159" s="97"/>
      <c r="KH159" s="97"/>
      <c r="KI159" s="97"/>
      <c r="KJ159" s="97"/>
      <c r="KK159" s="97"/>
      <c r="KL159" s="97"/>
      <c r="KM159" s="97"/>
      <c r="KN159" s="97"/>
      <c r="KO159" s="97"/>
      <c r="KP159" s="97"/>
      <c r="KQ159" s="97"/>
      <c r="KR159" s="97"/>
      <c r="KS159" s="97"/>
      <c r="KT159" s="97"/>
      <c r="KU159" s="97"/>
      <c r="KV159" s="97"/>
      <c r="KW159" s="97"/>
      <c r="KX159" s="97"/>
      <c r="KY159" s="97"/>
      <c r="KZ159" s="97"/>
      <c r="LA159" s="97"/>
      <c r="LB159" s="97"/>
      <c r="LC159" s="97"/>
      <c r="LD159" s="97"/>
      <c r="LE159" s="97"/>
      <c r="LF159" s="97"/>
      <c r="LG159" s="97"/>
      <c r="LH159" s="97"/>
      <c r="LI159" s="97"/>
      <c r="LJ159" s="97"/>
      <c r="LK159" s="97"/>
      <c r="LL159" s="97"/>
      <c r="LM159" s="97"/>
      <c r="LN159" s="97"/>
      <c r="LO159" s="97"/>
      <c r="LP159" s="97"/>
      <c r="LQ159" s="97"/>
      <c r="LR159" s="97"/>
      <c r="LS159" s="97"/>
      <c r="LT159" s="97"/>
      <c r="LU159" s="97"/>
      <c r="LV159" s="97"/>
      <c r="LW159" s="97"/>
      <c r="LX159" s="97"/>
      <c r="LY159" s="97"/>
      <c r="LZ159" s="97"/>
      <c r="MA159" s="97"/>
      <c r="MB159" s="97"/>
      <c r="MC159" s="97"/>
      <c r="MD159" s="97"/>
      <c r="ME159" s="97"/>
      <c r="MF159" s="97"/>
      <c r="MG159" s="97"/>
      <c r="MH159" s="97"/>
      <c r="MI159" s="97"/>
      <c r="MJ159" s="97"/>
      <c r="MK159" s="97"/>
      <c r="ML159" s="97"/>
      <c r="MM159" s="97"/>
      <c r="MN159" s="97"/>
      <c r="MO159" s="97"/>
      <c r="MP159" s="97"/>
      <c r="MQ159" s="97"/>
      <c r="MR159" s="97"/>
      <c r="MS159" s="97"/>
      <c r="MT159" s="97"/>
      <c r="MU159" s="97"/>
      <c r="MV159" s="97"/>
      <c r="MW159" s="97"/>
      <c r="MX159" s="97"/>
      <c r="MY159" s="97"/>
      <c r="MZ159" s="97"/>
      <c r="NA159" s="97"/>
      <c r="NB159" s="97"/>
      <c r="NC159" s="97"/>
      <c r="ND159" s="97"/>
      <c r="NE159" s="97"/>
      <c r="NF159" s="97"/>
      <c r="NG159" s="97"/>
      <c r="NH159" s="97"/>
      <c r="NI159" s="97"/>
      <c r="NJ159" s="97"/>
      <c r="NK159" s="97"/>
      <c r="NL159" s="97"/>
      <c r="NM159" s="97"/>
      <c r="NN159" s="97"/>
      <c r="NO159" s="97"/>
      <c r="NP159" s="97"/>
      <c r="NQ159" s="97"/>
      <c r="NR159" s="97"/>
      <c r="NS159" s="97"/>
      <c r="NT159" s="97"/>
      <c r="NU159" s="97"/>
      <c r="NV159" s="97"/>
      <c r="NW159" s="97"/>
      <c r="NX159" s="97"/>
      <c r="NY159" s="97"/>
      <c r="NZ159" s="97"/>
      <c r="OA159" s="97"/>
      <c r="OB159" s="97"/>
      <c r="OC159" s="97"/>
      <c r="OD159" s="97"/>
      <c r="OE159" s="97"/>
      <c r="OF159" s="97"/>
      <c r="OG159" s="97"/>
      <c r="OH159" s="97"/>
      <c r="OI159" s="97"/>
      <c r="OJ159" s="97"/>
      <c r="OK159" s="97"/>
      <c r="OL159" s="97"/>
      <c r="OM159" s="97"/>
      <c r="ON159" s="97"/>
      <c r="OO159" s="97"/>
      <c r="OP159" s="97"/>
      <c r="OQ159" s="97"/>
      <c r="OR159" s="97"/>
      <c r="OS159" s="97"/>
      <c r="OT159" s="97"/>
      <c r="OU159" s="97"/>
      <c r="OV159" s="97"/>
      <c r="OW159" s="97"/>
      <c r="OX159" s="97"/>
      <c r="OY159" s="97"/>
      <c r="OZ159" s="97"/>
      <c r="PA159" s="97"/>
      <c r="PB159" s="97"/>
      <c r="PC159" s="97"/>
      <c r="PD159" s="97"/>
      <c r="PE159" s="97"/>
      <c r="PF159" s="97"/>
      <c r="PG159" s="97"/>
      <c r="PH159" s="97"/>
      <c r="PI159" s="97"/>
      <c r="PJ159" s="97"/>
      <c r="PK159" s="97"/>
      <c r="PL159" s="97"/>
      <c r="PM159" s="97"/>
      <c r="PN159" s="97"/>
      <c r="PO159" s="97"/>
      <c r="PP159" s="97"/>
      <c r="PQ159" s="97"/>
      <c r="PR159" s="97"/>
      <c r="PS159" s="97"/>
      <c r="PT159" s="97"/>
      <c r="PU159" s="97"/>
      <c r="PV159" s="97"/>
      <c r="PW159" s="97"/>
      <c r="PX159" s="97"/>
      <c r="PY159" s="97"/>
      <c r="PZ159" s="97"/>
      <c r="QA159" s="97"/>
      <c r="QB159" s="97"/>
      <c r="QC159" s="97"/>
      <c r="QD159" s="97"/>
      <c r="QE159" s="97"/>
      <c r="QF159" s="97"/>
      <c r="QG159" s="97"/>
      <c r="QH159" s="97"/>
      <c r="QI159" s="97"/>
      <c r="QJ159" s="97"/>
      <c r="QK159" s="97"/>
      <c r="QL159" s="97"/>
      <c r="QM159" s="97"/>
      <c r="QN159" s="97"/>
      <c r="QO159" s="97"/>
      <c r="QP159" s="97"/>
      <c r="QQ159" s="97"/>
      <c r="QR159" s="97"/>
      <c r="QS159" s="97"/>
      <c r="QT159" s="97"/>
      <c r="QU159" s="97"/>
      <c r="QV159" s="97"/>
      <c r="QW159" s="97"/>
      <c r="QX159" s="97"/>
      <c r="QY159" s="97"/>
      <c r="QZ159" s="97"/>
      <c r="RA159" s="97"/>
      <c r="RB159" s="97"/>
      <c r="RC159" s="97"/>
      <c r="RD159" s="97"/>
      <c r="RE159" s="97"/>
      <c r="RF159" s="97"/>
      <c r="RG159" s="97"/>
      <c r="RH159" s="97"/>
      <c r="RI159" s="97"/>
      <c r="RJ159" s="97"/>
      <c r="RK159" s="97"/>
      <c r="RL159" s="97"/>
      <c r="RM159" s="97"/>
      <c r="RN159" s="97"/>
      <c r="RO159" s="97"/>
      <c r="RP159" s="97"/>
      <c r="RQ159" s="97"/>
      <c r="RR159" s="97"/>
      <c r="RS159" s="97"/>
      <c r="RT159" s="97"/>
      <c r="RU159" s="97"/>
      <c r="RV159" s="97"/>
      <c r="RW159" s="97"/>
      <c r="RX159" s="97"/>
      <c r="RY159" s="97"/>
      <c r="RZ159" s="97"/>
      <c r="SA159" s="97"/>
      <c r="SB159" s="97"/>
      <c r="SC159" s="97"/>
      <c r="SD159" s="97"/>
      <c r="SE159" s="97"/>
      <c r="SF159" s="97"/>
      <c r="SG159" s="97"/>
      <c r="SH159" s="97"/>
      <c r="SI159" s="97"/>
      <c r="SJ159" s="97"/>
      <c r="SK159" s="97"/>
      <c r="SL159" s="97"/>
      <c r="SM159" s="97"/>
      <c r="SN159" s="97"/>
      <c r="SO159" s="97"/>
      <c r="SP159" s="97"/>
      <c r="SQ159" s="97"/>
      <c r="SR159" s="97"/>
      <c r="SS159" s="97"/>
      <c r="ST159" s="97"/>
      <c r="SU159" s="97"/>
      <c r="SV159" s="97"/>
      <c r="SW159" s="97"/>
      <c r="SX159" s="97"/>
      <c r="SY159" s="97"/>
      <c r="SZ159" s="97"/>
      <c r="TA159" s="97"/>
      <c r="TB159" s="97"/>
      <c r="TC159" s="97"/>
      <c r="TD159" s="97"/>
      <c r="TE159" s="97"/>
      <c r="TF159" s="97"/>
      <c r="TG159" s="97"/>
      <c r="TH159" s="97"/>
      <c r="TI159" s="97"/>
      <c r="TJ159" s="97"/>
      <c r="TK159" s="97"/>
      <c r="TL159" s="97"/>
      <c r="TM159" s="97"/>
      <c r="TN159" s="97"/>
      <c r="TO159" s="97"/>
      <c r="TP159" s="97"/>
      <c r="TQ159" s="97"/>
      <c r="TR159" s="97"/>
      <c r="TS159" s="97"/>
      <c r="TT159" s="97"/>
      <c r="TU159" s="97"/>
      <c r="TV159" s="97"/>
      <c r="TW159" s="97"/>
      <c r="TX159" s="97"/>
      <c r="TY159" s="97"/>
      <c r="TZ159" s="97"/>
      <c r="UA159" s="97"/>
      <c r="UB159" s="97"/>
      <c r="UC159" s="97"/>
      <c r="UD159" s="97"/>
      <c r="UE159" s="97"/>
      <c r="UF159" s="97"/>
      <c r="UG159" s="97"/>
      <c r="UH159" s="97"/>
      <c r="UI159" s="97"/>
      <c r="UJ159" s="97"/>
      <c r="UK159" s="97"/>
      <c r="UL159" s="97"/>
      <c r="UM159" s="97"/>
      <c r="UN159" s="97"/>
      <c r="UO159" s="97"/>
      <c r="UP159" s="97"/>
      <c r="UQ159" s="97"/>
      <c r="UR159" s="97"/>
      <c r="US159" s="97"/>
      <c r="UT159" s="97"/>
      <c r="UU159" s="97"/>
      <c r="UV159" s="97"/>
      <c r="UW159" s="97"/>
      <c r="UX159" s="97"/>
      <c r="UY159" s="97"/>
      <c r="UZ159" s="97"/>
      <c r="VA159" s="97"/>
      <c r="VB159" s="97"/>
      <c r="VC159" s="97"/>
      <c r="VD159" s="97"/>
      <c r="VE159" s="97"/>
      <c r="VF159" s="97"/>
      <c r="VG159" s="97"/>
      <c r="VH159" s="97"/>
      <c r="VI159" s="97"/>
      <c r="VJ159" s="97"/>
      <c r="VK159" s="97"/>
      <c r="VL159" s="97"/>
      <c r="VM159" s="97"/>
      <c r="VN159" s="97"/>
      <c r="VO159" s="97"/>
      <c r="VP159" s="97"/>
      <c r="VQ159" s="97"/>
      <c r="VR159" s="97"/>
      <c r="VS159" s="97"/>
      <c r="VT159" s="97"/>
      <c r="VU159" s="97"/>
      <c r="VV159" s="97"/>
      <c r="VW159" s="97"/>
      <c r="VX159" s="97"/>
      <c r="VY159" s="97"/>
      <c r="VZ159" s="97"/>
      <c r="WA159" s="97"/>
      <c r="WB159" s="97"/>
      <c r="WC159" s="97"/>
      <c r="WD159" s="97"/>
      <c r="WE159" s="97"/>
      <c r="WF159" s="97"/>
      <c r="WG159" s="97"/>
      <c r="WH159" s="97"/>
      <c r="WI159" s="97"/>
      <c r="WJ159" s="97"/>
      <c r="WK159" s="97"/>
      <c r="WL159" s="97"/>
      <c r="WM159" s="97"/>
      <c r="WN159" s="97"/>
      <c r="WO159" s="97"/>
      <c r="WP159" s="97"/>
      <c r="WQ159" s="97"/>
      <c r="WR159" s="97"/>
      <c r="WS159" s="97"/>
      <c r="WT159" s="97"/>
      <c r="WU159" s="97"/>
      <c r="WV159" s="97"/>
      <c r="WW159" s="97"/>
      <c r="WX159" s="97"/>
      <c r="WY159" s="97"/>
      <c r="WZ159" s="97"/>
      <c r="XA159" s="97"/>
      <c r="XB159" s="97"/>
      <c r="XC159" s="97"/>
      <c r="XD159" s="97"/>
      <c r="XE159" s="97"/>
      <c r="XF159" s="97"/>
      <c r="XG159" s="97"/>
      <c r="XH159" s="97"/>
      <c r="XI159" s="97"/>
      <c r="XJ159" s="97"/>
      <c r="XK159" s="97"/>
      <c r="XL159" s="97"/>
      <c r="XM159" s="97"/>
      <c r="XN159" s="97"/>
      <c r="XO159" s="97"/>
      <c r="XP159" s="97"/>
      <c r="XQ159" s="97"/>
      <c r="XR159" s="97"/>
      <c r="XS159" s="97"/>
      <c r="XT159" s="97"/>
      <c r="XU159" s="97"/>
      <c r="XV159" s="97"/>
      <c r="XW159" s="97"/>
      <c r="XX159" s="97"/>
      <c r="XY159" s="97"/>
      <c r="XZ159" s="97"/>
      <c r="YA159" s="97"/>
      <c r="YB159" s="97"/>
      <c r="YC159" s="97"/>
      <c r="YD159" s="97"/>
      <c r="YE159" s="97"/>
      <c r="YF159" s="97"/>
      <c r="YG159" s="97"/>
      <c r="YH159" s="97"/>
      <c r="YI159" s="97"/>
      <c r="YJ159" s="97"/>
      <c r="YK159" s="97"/>
      <c r="YL159" s="97"/>
      <c r="YM159" s="97"/>
      <c r="YN159" s="97"/>
      <c r="YO159" s="97"/>
      <c r="YP159" s="97"/>
      <c r="YQ159" s="97"/>
      <c r="YR159" s="97"/>
      <c r="YS159" s="97"/>
      <c r="YT159" s="97"/>
      <c r="YU159" s="97"/>
      <c r="YV159" s="97"/>
      <c r="YW159" s="97"/>
      <c r="YX159" s="97"/>
      <c r="YY159" s="97"/>
      <c r="YZ159" s="97"/>
      <c r="ZA159" s="97"/>
      <c r="ZB159" s="97"/>
      <c r="ZC159" s="97"/>
      <c r="ZD159" s="97"/>
      <c r="ZE159" s="97"/>
      <c r="ZF159" s="97"/>
      <c r="ZG159" s="97"/>
      <c r="ZH159" s="97"/>
      <c r="ZI159" s="97"/>
      <c r="ZJ159" s="97"/>
      <c r="ZK159" s="97"/>
      <c r="ZL159" s="97"/>
      <c r="ZM159" s="97"/>
      <c r="ZN159" s="97"/>
      <c r="ZO159" s="97"/>
      <c r="ZP159" s="97"/>
      <c r="ZQ159" s="97"/>
      <c r="ZR159" s="97"/>
      <c r="ZS159" s="97"/>
      <c r="ZT159" s="97"/>
      <c r="ZU159" s="97"/>
      <c r="ZV159" s="97"/>
      <c r="ZW159" s="97"/>
      <c r="ZX159" s="97"/>
      <c r="ZY159" s="97"/>
      <c r="ZZ159" s="97"/>
      <c r="AAA159" s="97"/>
      <c r="AAB159" s="97"/>
      <c r="AAC159" s="97"/>
      <c r="AAD159" s="97"/>
      <c r="AAE159" s="97"/>
      <c r="AAF159" s="97"/>
      <c r="AAG159" s="97"/>
      <c r="AAH159" s="97"/>
      <c r="AAI159" s="97"/>
      <c r="AAJ159" s="97"/>
      <c r="AAK159" s="97"/>
      <c r="AAL159" s="97"/>
      <c r="AAM159" s="97"/>
      <c r="AAN159" s="97"/>
      <c r="AAO159" s="97"/>
      <c r="AAP159" s="97"/>
      <c r="AAQ159" s="97"/>
      <c r="AAR159" s="97"/>
      <c r="AAS159" s="97"/>
      <c r="AAT159" s="97"/>
      <c r="AAU159" s="97"/>
      <c r="AAV159" s="97"/>
      <c r="AAW159" s="97"/>
      <c r="AAX159" s="97"/>
      <c r="AAY159" s="97"/>
      <c r="AAZ159" s="97"/>
      <c r="ABA159" s="97"/>
      <c r="ABB159" s="97"/>
      <c r="ABC159" s="97"/>
      <c r="ABD159" s="97"/>
      <c r="ABE159" s="97"/>
      <c r="ABF159" s="97"/>
      <c r="ABG159" s="97"/>
      <c r="ABH159" s="97"/>
      <c r="ABI159" s="97"/>
      <c r="ABJ159" s="97"/>
      <c r="ABK159" s="97"/>
      <c r="ABL159" s="97"/>
      <c r="ABM159" s="97"/>
      <c r="ABN159" s="97"/>
      <c r="ABO159" s="97"/>
      <c r="ABP159" s="97"/>
      <c r="ABQ159" s="97"/>
      <c r="ABR159" s="97"/>
      <c r="ABS159" s="97"/>
      <c r="ABT159" s="97"/>
      <c r="ABU159" s="97"/>
      <c r="ABV159" s="97"/>
      <c r="ABW159" s="97"/>
      <c r="ABX159" s="97"/>
      <c r="ABY159" s="97"/>
      <c r="ABZ159" s="97"/>
      <c r="ACA159" s="97"/>
      <c r="ACB159" s="97"/>
      <c r="ACC159" s="97"/>
      <c r="ACD159" s="97"/>
      <c r="ACE159" s="97"/>
      <c r="ACF159" s="97"/>
      <c r="ACG159" s="97"/>
      <c r="ACH159" s="97"/>
      <c r="ACI159" s="97"/>
      <c r="ACJ159" s="97"/>
      <c r="ACK159" s="97"/>
      <c r="ACL159" s="97"/>
      <c r="ACM159" s="97"/>
      <c r="ACN159" s="97"/>
      <c r="ACO159" s="97"/>
      <c r="ACP159" s="97"/>
      <c r="ACQ159" s="97"/>
      <c r="ACR159" s="97"/>
      <c r="ACS159" s="97"/>
      <c r="ACT159" s="97"/>
      <c r="ACU159" s="97"/>
      <c r="ACV159" s="97"/>
      <c r="ACW159" s="97"/>
      <c r="ACX159" s="97"/>
      <c r="ACY159" s="97"/>
      <c r="ACZ159" s="97"/>
      <c r="ADA159" s="97"/>
      <c r="ADB159" s="97"/>
      <c r="ADC159" s="97"/>
      <c r="ADD159" s="97"/>
      <c r="ADE159" s="97"/>
      <c r="ADF159" s="97"/>
      <c r="ADG159" s="97"/>
      <c r="ADH159" s="97"/>
      <c r="ADI159" s="97"/>
      <c r="ADJ159" s="97"/>
      <c r="ADK159" s="97"/>
      <c r="ADL159" s="97"/>
      <c r="ADM159" s="97"/>
      <c r="ADN159" s="97"/>
      <c r="ADO159" s="97"/>
      <c r="ADP159" s="97"/>
      <c r="ADQ159" s="97"/>
      <c r="ADR159" s="97"/>
      <c r="ADS159" s="97"/>
      <c r="ADT159" s="97"/>
      <c r="ADU159" s="97"/>
      <c r="ADV159" s="97"/>
      <c r="ADW159" s="97"/>
      <c r="ADX159" s="97"/>
      <c r="ADY159" s="97"/>
      <c r="ADZ159" s="97"/>
      <c r="AEA159" s="97"/>
      <c r="AEB159" s="97"/>
      <c r="AEC159" s="97"/>
      <c r="AED159" s="97"/>
      <c r="AEE159" s="97"/>
      <c r="AEF159" s="97"/>
      <c r="AEG159" s="97"/>
      <c r="AEH159" s="97"/>
      <c r="AEI159" s="97"/>
      <c r="AEJ159" s="97"/>
      <c r="AEK159" s="97"/>
      <c r="AEL159" s="97"/>
      <c r="AEM159" s="97"/>
      <c r="AEN159" s="97"/>
      <c r="AEO159" s="97"/>
      <c r="AEP159" s="97"/>
      <c r="AEQ159" s="97"/>
      <c r="AER159" s="97"/>
      <c r="AES159" s="97"/>
      <c r="AET159" s="97"/>
      <c r="AEU159" s="97"/>
      <c r="AEV159" s="97"/>
      <c r="AEW159" s="97"/>
      <c r="AEX159" s="97"/>
      <c r="AEY159" s="97"/>
      <c r="AEZ159" s="97"/>
      <c r="AFA159" s="97"/>
      <c r="AFB159" s="97"/>
      <c r="AFC159" s="97"/>
      <c r="AFD159" s="97"/>
      <c r="AFE159" s="97"/>
      <c r="AFF159" s="97"/>
      <c r="AFG159" s="97"/>
      <c r="AFH159" s="97"/>
      <c r="AFI159" s="97"/>
      <c r="AFJ159" s="97"/>
      <c r="AFK159" s="97"/>
      <c r="AFL159" s="97"/>
      <c r="AFM159" s="97"/>
      <c r="AFN159" s="97"/>
      <c r="AFO159" s="97"/>
      <c r="AFP159" s="97"/>
      <c r="AFQ159" s="97"/>
      <c r="AFR159" s="97"/>
      <c r="AFS159" s="97"/>
      <c r="AFT159" s="97"/>
      <c r="AFU159" s="97"/>
      <c r="AFV159" s="97"/>
      <c r="AFW159" s="97"/>
      <c r="AFX159" s="97"/>
      <c r="AFY159" s="97"/>
      <c r="AFZ159" s="97"/>
      <c r="AGA159" s="97"/>
      <c r="AGB159" s="97"/>
      <c r="AGC159" s="97"/>
      <c r="AGD159" s="97"/>
      <c r="AGE159" s="97"/>
      <c r="AGF159" s="97"/>
      <c r="AGG159" s="97"/>
      <c r="AGH159" s="97"/>
      <c r="AGI159" s="97"/>
      <c r="AGJ159" s="97"/>
      <c r="AGK159" s="97"/>
      <c r="AGL159" s="97"/>
      <c r="AGM159" s="97"/>
      <c r="AGN159" s="97"/>
      <c r="AGO159" s="97"/>
      <c r="AGP159" s="97"/>
      <c r="AGQ159" s="97"/>
      <c r="AGR159" s="97"/>
      <c r="AGS159" s="97"/>
      <c r="AGT159" s="97"/>
      <c r="AGU159" s="97"/>
      <c r="AGV159" s="97"/>
      <c r="AGW159" s="97"/>
      <c r="AGX159" s="97"/>
      <c r="AGY159" s="97"/>
      <c r="AGZ159" s="97"/>
      <c r="AHA159" s="97"/>
      <c r="AHB159" s="97"/>
      <c r="AHC159" s="97"/>
      <c r="AHD159" s="97"/>
      <c r="AHE159" s="97"/>
      <c r="AHF159" s="97"/>
      <c r="AHG159" s="97"/>
      <c r="AHH159" s="97"/>
      <c r="AHI159" s="97"/>
      <c r="AHJ159" s="97"/>
      <c r="AHK159" s="97"/>
      <c r="AHL159" s="97"/>
      <c r="AHM159" s="97"/>
      <c r="AHN159" s="97"/>
      <c r="AHO159" s="97"/>
      <c r="AHP159" s="97"/>
      <c r="AHQ159" s="97"/>
      <c r="AHR159" s="97"/>
      <c r="AHS159" s="97"/>
      <c r="AHT159" s="97"/>
      <c r="AHU159" s="97"/>
      <c r="AHV159" s="97"/>
      <c r="AHW159" s="97"/>
      <c r="AHX159" s="97"/>
      <c r="AHY159" s="97"/>
      <c r="AHZ159" s="97"/>
      <c r="AIA159" s="97"/>
      <c r="AIB159" s="97"/>
      <c r="AIC159" s="97"/>
      <c r="AID159" s="97"/>
      <c r="AIE159" s="97"/>
      <c r="AIF159" s="97"/>
      <c r="AIG159" s="97"/>
      <c r="AIH159" s="97"/>
      <c r="AII159" s="97"/>
      <c r="AIJ159" s="97"/>
      <c r="AIK159" s="97"/>
      <c r="AIL159" s="97"/>
      <c r="AIM159" s="97"/>
      <c r="AIN159" s="97"/>
      <c r="AIO159" s="97"/>
      <c r="AIP159" s="97"/>
      <c r="AIQ159" s="97"/>
      <c r="AIR159" s="97"/>
      <c r="AIS159" s="97"/>
      <c r="AIT159" s="97"/>
      <c r="AIU159" s="97"/>
      <c r="AIV159" s="97"/>
      <c r="AIW159" s="97"/>
      <c r="AIX159" s="97"/>
      <c r="AIY159" s="97"/>
      <c r="AIZ159" s="97"/>
      <c r="AJA159" s="97"/>
      <c r="AJB159" s="97"/>
      <c r="AJC159" s="97"/>
      <c r="AJD159" s="97"/>
      <c r="AJE159" s="97"/>
      <c r="AJF159" s="97"/>
      <c r="AJG159" s="97"/>
      <c r="AJH159" s="97"/>
      <c r="AJI159" s="97"/>
      <c r="AJJ159" s="97"/>
      <c r="AJK159" s="97"/>
      <c r="AJL159" s="97"/>
      <c r="AJM159" s="97"/>
      <c r="AJN159" s="97"/>
      <c r="AJO159" s="97"/>
      <c r="AJP159" s="97"/>
      <c r="AJQ159" s="97"/>
      <c r="AJR159" s="97"/>
      <c r="AJS159" s="97"/>
      <c r="AJT159" s="97"/>
      <c r="AJU159" s="97"/>
      <c r="AJV159" s="97"/>
      <c r="AJW159" s="97"/>
      <c r="AJX159" s="97"/>
      <c r="AJY159" s="97"/>
      <c r="AJZ159" s="97"/>
      <c r="AKA159" s="97"/>
      <c r="AKB159" s="97"/>
      <c r="AKC159" s="97"/>
      <c r="AKD159" s="97"/>
      <c r="AKE159" s="97"/>
      <c r="AKF159" s="97"/>
      <c r="AKG159" s="97"/>
      <c r="AKH159" s="97"/>
      <c r="AKI159" s="97"/>
      <c r="AKJ159" s="97"/>
      <c r="AKK159" s="97"/>
      <c r="AKL159" s="97"/>
      <c r="AKM159" s="97"/>
      <c r="AKN159" s="97"/>
      <c r="AKO159" s="97"/>
      <c r="AKP159" s="97"/>
      <c r="AKQ159" s="97"/>
      <c r="AKR159" s="97"/>
      <c r="AKS159" s="97"/>
      <c r="AKT159" s="97"/>
      <c r="AKU159" s="97"/>
      <c r="AKV159" s="97"/>
      <c r="AKW159" s="97"/>
      <c r="AKX159" s="97"/>
      <c r="AKY159" s="97"/>
      <c r="AKZ159" s="97"/>
      <c r="ALA159" s="97"/>
      <c r="ALB159" s="97"/>
      <c r="ALC159" s="97"/>
      <c r="ALD159" s="97"/>
      <c r="ALE159" s="97"/>
      <c r="ALF159" s="97"/>
      <c r="ALG159" s="97"/>
      <c r="ALH159" s="97"/>
      <c r="ALI159" s="97"/>
      <c r="ALJ159" s="97"/>
      <c r="ALK159" s="97"/>
      <c r="ALL159" s="97"/>
      <c r="ALM159" s="97"/>
      <c r="ALN159" s="97"/>
      <c r="ALO159" s="97"/>
      <c r="ALP159" s="97"/>
      <c r="ALQ159" s="97"/>
      <c r="ALR159" s="97"/>
      <c r="ALS159" s="97"/>
      <c r="ALT159" s="97"/>
      <c r="ALU159" s="97"/>
      <c r="ALV159" s="97"/>
      <c r="ALW159" s="97"/>
      <c r="ALX159" s="97"/>
      <c r="ALY159" s="97"/>
      <c r="ALZ159" s="97"/>
      <c r="AMA159" s="97"/>
      <c r="AMB159" s="97"/>
      <c r="AMC159" s="97"/>
      <c r="AMD159" s="97"/>
      <c r="AME159" s="97"/>
      <c r="AMF159" s="97"/>
      <c r="AMG159" s="97"/>
      <c r="AMH159" s="97"/>
      <c r="AMI159" s="97"/>
      <c r="AMJ159" s="97"/>
      <c r="AMK159" s="97"/>
      <c r="AML159" s="97"/>
      <c r="AMM159" s="97"/>
      <c r="AMN159" s="97"/>
      <c r="AMO159" s="97"/>
      <c r="AMP159" s="97"/>
      <c r="AMQ159" s="97"/>
      <c r="AMR159" s="97"/>
      <c r="AMS159" s="97"/>
      <c r="AMT159" s="97"/>
      <c r="AMU159" s="97"/>
      <c r="AMV159" s="97"/>
      <c r="AMW159" s="97"/>
      <c r="AMX159" s="97"/>
      <c r="AMY159" s="97"/>
      <c r="AMZ159" s="97"/>
      <c r="ANA159" s="97"/>
      <c r="ANB159" s="97"/>
      <c r="ANC159" s="97"/>
      <c r="AND159" s="97"/>
      <c r="ANE159" s="97"/>
      <c r="ANF159" s="97"/>
      <c r="ANG159" s="97"/>
      <c r="ANH159" s="97"/>
      <c r="ANI159" s="97"/>
      <c r="ANJ159" s="97"/>
      <c r="ANK159" s="97"/>
      <c r="ANL159" s="97"/>
      <c r="ANM159" s="97"/>
      <c r="ANN159" s="97"/>
      <c r="ANO159" s="97"/>
      <c r="ANP159" s="97"/>
      <c r="ANQ159" s="97"/>
      <c r="ANR159" s="97"/>
      <c r="ANS159" s="97"/>
      <c r="ANT159" s="97"/>
      <c r="ANU159" s="97"/>
      <c r="ANV159" s="97"/>
      <c r="ANW159" s="97"/>
      <c r="ANX159" s="97"/>
      <c r="ANY159" s="97"/>
      <c r="ANZ159" s="97"/>
      <c r="AOA159" s="97"/>
      <c r="AOB159" s="97"/>
      <c r="AOC159" s="97"/>
      <c r="AOD159" s="97"/>
      <c r="AOE159" s="97"/>
      <c r="AOF159" s="97"/>
      <c r="AOG159" s="97"/>
      <c r="AOH159" s="97"/>
      <c r="AOI159" s="97"/>
      <c r="AOJ159" s="97"/>
      <c r="AOK159" s="97"/>
      <c r="AOL159" s="97"/>
      <c r="AOM159" s="97"/>
      <c r="AON159" s="97"/>
      <c r="AOO159" s="97"/>
      <c r="AOP159" s="97"/>
      <c r="AOQ159" s="97"/>
      <c r="AOR159" s="97"/>
      <c r="AOS159" s="97"/>
      <c r="AOT159" s="97"/>
      <c r="AOU159" s="97"/>
      <c r="AOV159" s="97"/>
      <c r="AOW159" s="97"/>
      <c r="AOX159" s="97"/>
      <c r="AOY159" s="97"/>
      <c r="AOZ159" s="97"/>
      <c r="APA159" s="97"/>
      <c r="APB159" s="97"/>
      <c r="APC159" s="97"/>
      <c r="APD159" s="97"/>
      <c r="APE159" s="97"/>
      <c r="APF159" s="97"/>
      <c r="APG159" s="97"/>
      <c r="APH159" s="97"/>
      <c r="API159" s="97"/>
      <c r="APJ159" s="97"/>
      <c r="APK159" s="97"/>
      <c r="APL159" s="97"/>
      <c r="APM159" s="97"/>
      <c r="APN159" s="97"/>
      <c r="APO159" s="97"/>
      <c r="APP159" s="97"/>
      <c r="APQ159" s="97"/>
      <c r="APR159" s="97"/>
      <c r="APS159" s="97"/>
      <c r="APT159" s="97"/>
      <c r="APU159" s="97"/>
      <c r="APV159" s="97"/>
      <c r="APW159" s="97"/>
      <c r="APX159" s="97"/>
      <c r="APY159" s="97"/>
      <c r="APZ159" s="97"/>
      <c r="AQA159" s="97"/>
      <c r="AQB159" s="97"/>
      <c r="AQC159" s="97"/>
      <c r="AQD159" s="97"/>
      <c r="AQE159" s="97"/>
      <c r="AQF159" s="97"/>
      <c r="AQG159" s="97"/>
      <c r="AQH159" s="97"/>
      <c r="AQI159" s="97"/>
      <c r="AQJ159" s="97"/>
      <c r="AQK159" s="97"/>
      <c r="AQL159" s="97"/>
      <c r="AQM159" s="97"/>
      <c r="AQN159" s="97"/>
      <c r="AQO159" s="97"/>
      <c r="AQP159" s="97"/>
      <c r="AQQ159" s="97"/>
      <c r="AQR159" s="97"/>
      <c r="AQS159" s="97"/>
      <c r="AQT159" s="97"/>
      <c r="AQU159" s="97"/>
      <c r="AQV159" s="97"/>
      <c r="AQW159" s="97"/>
      <c r="AQX159" s="97"/>
      <c r="AQY159" s="97"/>
      <c r="AQZ159" s="97"/>
      <c r="ARA159" s="97"/>
      <c r="ARB159" s="97"/>
      <c r="ARC159" s="97"/>
      <c r="ARD159" s="97"/>
      <c r="ARE159" s="97"/>
      <c r="ARF159" s="97"/>
      <c r="ARG159" s="97"/>
      <c r="ARH159" s="97"/>
      <c r="ARI159" s="97"/>
      <c r="ARJ159" s="97"/>
      <c r="ARK159" s="97"/>
      <c r="ARL159" s="97"/>
      <c r="ARM159" s="97"/>
      <c r="ARN159" s="97"/>
      <c r="ARO159" s="97"/>
      <c r="ARP159" s="97"/>
      <c r="ARQ159" s="97"/>
      <c r="ARR159" s="97"/>
      <c r="ARS159" s="97"/>
      <c r="ART159" s="97"/>
      <c r="ARU159" s="97"/>
      <c r="ARV159" s="97"/>
      <c r="ARW159" s="97"/>
      <c r="ARX159" s="97"/>
      <c r="ARY159" s="97"/>
      <c r="ARZ159" s="97"/>
      <c r="ASA159" s="97"/>
      <c r="ASB159" s="97"/>
      <c r="ASC159" s="97"/>
      <c r="ASD159" s="97"/>
      <c r="ASE159" s="97"/>
      <c r="ASF159" s="97"/>
      <c r="ASG159" s="97"/>
      <c r="ASH159" s="97"/>
      <c r="ASI159" s="97"/>
      <c r="ASJ159" s="97"/>
      <c r="ASK159" s="97"/>
      <c r="ASL159" s="97"/>
      <c r="ASM159" s="97"/>
      <c r="ASN159" s="97"/>
      <c r="ASO159" s="97"/>
      <c r="ASP159" s="97"/>
      <c r="ASQ159" s="97"/>
      <c r="ASR159" s="97"/>
      <c r="ASS159" s="97"/>
      <c r="AST159" s="97"/>
      <c r="ASU159" s="97"/>
      <c r="ASV159" s="97"/>
      <c r="ASW159" s="97"/>
      <c r="ASX159" s="97"/>
      <c r="ASY159" s="97"/>
      <c r="ASZ159" s="97"/>
      <c r="ATA159" s="97"/>
      <c r="ATB159" s="97"/>
      <c r="ATC159" s="97"/>
      <c r="ATD159" s="97"/>
      <c r="ATE159" s="97"/>
      <c r="ATF159" s="97"/>
      <c r="ATG159" s="97"/>
      <c r="ATH159" s="97"/>
      <c r="ATI159" s="97"/>
      <c r="ATJ159" s="97"/>
      <c r="ATK159" s="97"/>
      <c r="ATL159" s="97"/>
      <c r="ATM159" s="97"/>
      <c r="ATN159" s="97"/>
      <c r="ATO159" s="97"/>
      <c r="ATP159" s="97"/>
      <c r="ATQ159" s="97"/>
      <c r="ATR159" s="97"/>
      <c r="ATS159" s="97"/>
      <c r="ATT159" s="97"/>
      <c r="ATU159" s="97"/>
      <c r="ATV159" s="97"/>
      <c r="ATW159" s="97"/>
      <c r="ATX159" s="97"/>
      <c r="ATY159" s="97"/>
      <c r="ATZ159" s="97"/>
      <c r="AUA159" s="97"/>
      <c r="AUB159" s="97"/>
      <c r="AUC159" s="97"/>
      <c r="AUD159" s="97"/>
      <c r="AUE159" s="97"/>
      <c r="AUF159" s="97"/>
      <c r="AUG159" s="97"/>
      <c r="AUH159" s="97"/>
      <c r="AUI159" s="97"/>
      <c r="AUJ159" s="97"/>
      <c r="AUK159" s="97"/>
      <c r="AUL159" s="97"/>
      <c r="AUM159" s="97"/>
      <c r="AUN159" s="97"/>
      <c r="AUO159" s="97"/>
      <c r="AUP159" s="97"/>
      <c r="AUQ159" s="97"/>
      <c r="AUR159" s="97"/>
      <c r="AUS159" s="97"/>
      <c r="AUT159" s="97"/>
      <c r="AUU159" s="97"/>
      <c r="AUV159" s="97"/>
      <c r="AUW159" s="97"/>
      <c r="AUX159" s="97"/>
      <c r="AUY159" s="97"/>
      <c r="AUZ159" s="97"/>
      <c r="AVA159" s="97"/>
      <c r="AVB159" s="97"/>
      <c r="AVC159" s="97"/>
      <c r="AVD159" s="97"/>
      <c r="AVE159" s="97"/>
      <c r="AVF159" s="97"/>
      <c r="AVG159" s="97"/>
      <c r="AVH159" s="97"/>
      <c r="AVI159" s="97"/>
      <c r="AVJ159" s="97"/>
      <c r="AVK159" s="97"/>
      <c r="AVL159" s="97"/>
      <c r="AVM159" s="97"/>
      <c r="AVN159" s="97"/>
      <c r="AVO159" s="97"/>
      <c r="AVP159" s="97"/>
      <c r="AVQ159" s="97"/>
      <c r="AVR159" s="97"/>
      <c r="AVS159" s="97"/>
      <c r="AVT159" s="97"/>
      <c r="AVU159" s="97"/>
      <c r="AVV159" s="97"/>
      <c r="AVW159" s="97"/>
      <c r="AVX159" s="97"/>
      <c r="AVY159" s="97"/>
      <c r="AVZ159" s="97"/>
      <c r="AWA159" s="97"/>
      <c r="AWB159" s="97"/>
      <c r="AWC159" s="97"/>
      <c r="AWD159" s="97"/>
      <c r="AWE159" s="97"/>
      <c r="AWF159" s="97"/>
      <c r="AWG159" s="97"/>
      <c r="AWH159" s="97"/>
      <c r="AWI159" s="97"/>
      <c r="AWJ159" s="97"/>
      <c r="AWK159" s="97"/>
      <c r="AWL159" s="97"/>
      <c r="AWM159" s="97"/>
      <c r="AWN159" s="97"/>
      <c r="AWO159" s="97"/>
      <c r="AWP159" s="97"/>
      <c r="AWQ159" s="97"/>
      <c r="AWR159" s="97"/>
      <c r="AWS159" s="97"/>
      <c r="AWT159" s="97"/>
      <c r="AWU159" s="97"/>
      <c r="AWV159" s="97"/>
      <c r="AWW159" s="97"/>
      <c r="AWX159" s="97"/>
      <c r="AWY159" s="97"/>
      <c r="AWZ159" s="97"/>
      <c r="AXA159" s="97"/>
      <c r="AXB159" s="97"/>
      <c r="AXC159" s="97"/>
      <c r="AXD159" s="97"/>
      <c r="AXE159" s="97"/>
      <c r="AXF159" s="97"/>
      <c r="AXG159" s="97"/>
      <c r="AXH159" s="97"/>
      <c r="AXI159" s="97"/>
      <c r="AXJ159" s="97"/>
      <c r="AXK159" s="97"/>
      <c r="AXL159" s="97"/>
      <c r="AXM159" s="97"/>
      <c r="AXN159" s="97"/>
      <c r="AXO159" s="97"/>
      <c r="AXP159" s="97"/>
      <c r="AXQ159" s="97"/>
      <c r="AXR159" s="97"/>
      <c r="AXS159" s="97"/>
      <c r="AXT159" s="97"/>
      <c r="AXU159" s="97"/>
      <c r="AXV159" s="97"/>
      <c r="AXW159" s="97"/>
      <c r="AXX159" s="97"/>
      <c r="AXY159" s="97"/>
      <c r="AXZ159" s="97"/>
      <c r="AYA159" s="97"/>
      <c r="AYB159" s="97"/>
      <c r="AYC159" s="97"/>
      <c r="AYD159" s="97"/>
      <c r="AYE159" s="97"/>
      <c r="AYF159" s="97"/>
      <c r="AYG159" s="97"/>
      <c r="AYH159" s="97"/>
      <c r="AYI159" s="97"/>
      <c r="AYJ159" s="97"/>
      <c r="AYK159" s="97"/>
      <c r="AYL159" s="97"/>
      <c r="AYM159" s="97"/>
      <c r="AYN159" s="97"/>
      <c r="AYO159" s="97"/>
      <c r="AYP159" s="97"/>
      <c r="AYQ159" s="97"/>
      <c r="AYR159" s="97"/>
      <c r="AYS159" s="97"/>
      <c r="AYT159" s="97"/>
      <c r="AYU159" s="97"/>
      <c r="AYV159" s="97"/>
      <c r="AYW159" s="97"/>
      <c r="AYX159" s="97"/>
      <c r="AYY159" s="97"/>
      <c r="AYZ159" s="97"/>
      <c r="AZA159" s="97"/>
      <c r="AZB159" s="97"/>
      <c r="AZC159" s="97"/>
      <c r="AZD159" s="97"/>
      <c r="AZE159" s="97"/>
      <c r="AZF159" s="97"/>
      <c r="AZG159" s="97"/>
      <c r="AZH159" s="97"/>
      <c r="AZI159" s="97"/>
      <c r="AZJ159" s="97"/>
      <c r="AZK159" s="97"/>
      <c r="AZL159" s="97"/>
      <c r="AZM159" s="97"/>
      <c r="AZN159" s="97"/>
      <c r="AZO159" s="97"/>
      <c r="AZP159" s="97"/>
      <c r="AZQ159" s="97"/>
      <c r="AZR159" s="97"/>
      <c r="AZS159" s="97"/>
      <c r="AZT159" s="97"/>
      <c r="AZU159" s="97"/>
      <c r="AZV159" s="97"/>
      <c r="AZW159" s="97"/>
      <c r="AZX159" s="97"/>
      <c r="AZY159" s="97"/>
      <c r="AZZ159" s="97"/>
      <c r="BAA159" s="97"/>
      <c r="BAB159" s="97"/>
      <c r="BAC159" s="97"/>
      <c r="BAD159" s="97"/>
      <c r="BAE159" s="97"/>
      <c r="BAF159" s="97"/>
      <c r="BAG159" s="97"/>
      <c r="BAH159" s="97"/>
      <c r="BAI159" s="97"/>
      <c r="BAJ159" s="97"/>
      <c r="BAK159" s="97"/>
      <c r="BAL159" s="97"/>
      <c r="BAM159" s="97"/>
      <c r="BAN159" s="97"/>
      <c r="BAO159" s="97"/>
      <c r="BAP159" s="97"/>
      <c r="BAQ159" s="97"/>
      <c r="BAR159" s="97"/>
      <c r="BAS159" s="97"/>
      <c r="BAT159" s="97"/>
      <c r="BAU159" s="97"/>
      <c r="BAV159" s="97"/>
      <c r="BAW159" s="97"/>
      <c r="BAX159" s="97"/>
      <c r="BAY159" s="97"/>
      <c r="BAZ159" s="97"/>
      <c r="BBA159" s="97"/>
      <c r="BBB159" s="97"/>
      <c r="BBC159" s="97"/>
      <c r="BBD159" s="97"/>
      <c r="BBE159" s="97"/>
      <c r="BBF159" s="97"/>
      <c r="BBG159" s="97"/>
      <c r="BBH159" s="97"/>
      <c r="BBI159" s="97"/>
      <c r="BBJ159" s="97"/>
      <c r="BBK159" s="97"/>
      <c r="BBL159" s="97"/>
      <c r="BBM159" s="97"/>
      <c r="BBN159" s="97"/>
      <c r="BBO159" s="97"/>
      <c r="BBP159" s="97"/>
      <c r="BBQ159" s="97"/>
      <c r="BBR159" s="97"/>
      <c r="BBS159" s="97"/>
      <c r="BBT159" s="97"/>
      <c r="BBU159" s="97"/>
      <c r="BBV159" s="97"/>
      <c r="BBW159" s="97"/>
      <c r="BBX159" s="97"/>
      <c r="BBY159" s="97"/>
      <c r="BBZ159" s="97"/>
      <c r="BCA159" s="97"/>
      <c r="BCB159" s="97"/>
      <c r="BCC159" s="97"/>
      <c r="BCD159" s="97"/>
      <c r="BCE159" s="97"/>
      <c r="BCF159" s="97"/>
      <c r="BCG159" s="97"/>
      <c r="BCH159" s="97"/>
      <c r="BCI159" s="97"/>
      <c r="BCJ159" s="97"/>
      <c r="BCK159" s="97"/>
      <c r="BCL159" s="97"/>
      <c r="BCM159" s="97"/>
      <c r="BCN159" s="97"/>
      <c r="BCO159" s="97"/>
      <c r="BCP159" s="97"/>
      <c r="BCQ159" s="97"/>
      <c r="BCR159" s="97"/>
      <c r="BCS159" s="97"/>
      <c r="BCT159" s="97"/>
      <c r="BCU159" s="97"/>
      <c r="BCV159" s="97"/>
      <c r="BCW159" s="97"/>
      <c r="BCX159" s="97"/>
      <c r="BCY159" s="97"/>
      <c r="BCZ159" s="97"/>
      <c r="BDA159" s="97"/>
      <c r="BDB159" s="97"/>
      <c r="BDC159" s="97"/>
      <c r="BDD159" s="97"/>
      <c r="BDE159" s="97"/>
      <c r="BDF159" s="97"/>
      <c r="BDG159" s="97"/>
      <c r="BDH159" s="97"/>
      <c r="BDI159" s="97"/>
      <c r="BDJ159" s="97"/>
      <c r="BDK159" s="97"/>
      <c r="BDL159" s="97"/>
      <c r="BDM159" s="97"/>
      <c r="BDN159" s="97"/>
      <c r="BDO159" s="97"/>
      <c r="BDP159" s="97"/>
      <c r="BDQ159" s="97"/>
      <c r="BDR159" s="97"/>
      <c r="BDS159" s="97"/>
      <c r="BDT159" s="97"/>
      <c r="BDU159" s="97"/>
      <c r="BDV159" s="97"/>
      <c r="BDW159" s="97"/>
      <c r="BDX159" s="97"/>
      <c r="BDY159" s="97"/>
      <c r="BDZ159" s="97"/>
      <c r="BEA159" s="97"/>
      <c r="BEB159" s="97"/>
      <c r="BEC159" s="97"/>
      <c r="BED159" s="97"/>
      <c r="BEE159" s="97"/>
      <c r="BEF159" s="97"/>
      <c r="BEG159" s="97"/>
      <c r="BEH159" s="97"/>
      <c r="BEI159" s="97"/>
      <c r="BEJ159" s="97"/>
      <c r="BEK159" s="97"/>
      <c r="BEL159" s="97"/>
      <c r="BEM159" s="97"/>
      <c r="BEN159" s="97"/>
      <c r="BEO159" s="97"/>
      <c r="BEP159" s="97"/>
      <c r="BEQ159" s="97"/>
      <c r="BER159" s="97"/>
      <c r="BES159" s="97"/>
      <c r="BET159" s="97"/>
      <c r="BEU159" s="97"/>
      <c r="BEV159" s="97"/>
      <c r="BEW159" s="97"/>
      <c r="BEX159" s="97"/>
      <c r="BEY159" s="97"/>
      <c r="BEZ159" s="97"/>
      <c r="BFA159" s="97"/>
      <c r="BFB159" s="97"/>
      <c r="BFC159" s="97"/>
      <c r="BFD159" s="97"/>
      <c r="BFE159" s="97"/>
      <c r="BFF159" s="97"/>
      <c r="BFG159" s="97"/>
      <c r="BFH159" s="97"/>
      <c r="BFI159" s="97"/>
      <c r="BFJ159" s="97"/>
      <c r="BFK159" s="97"/>
      <c r="BFL159" s="97"/>
      <c r="BFM159" s="97"/>
      <c r="BFN159" s="97"/>
      <c r="BFO159" s="97"/>
      <c r="BFP159" s="97"/>
      <c r="BFQ159" s="97"/>
      <c r="BFR159" s="97"/>
      <c r="BFS159" s="97"/>
      <c r="BFT159" s="97"/>
      <c r="BFU159" s="97"/>
      <c r="BFV159" s="97"/>
      <c r="BFW159" s="97"/>
      <c r="BFX159" s="97"/>
      <c r="BFY159" s="97"/>
      <c r="BFZ159" s="97"/>
      <c r="BGA159" s="97"/>
      <c r="BGB159" s="97"/>
      <c r="BGC159" s="97"/>
      <c r="BGD159" s="97"/>
      <c r="BGE159" s="97"/>
      <c r="BGF159" s="97"/>
      <c r="BGG159" s="97"/>
      <c r="BGH159" s="97"/>
      <c r="BGI159" s="97"/>
      <c r="BGJ159" s="97"/>
      <c r="BGK159" s="97"/>
      <c r="BGL159" s="97"/>
      <c r="BGM159" s="97"/>
      <c r="BGN159" s="97"/>
      <c r="BGO159" s="97"/>
      <c r="BGP159" s="97"/>
      <c r="BGQ159" s="97"/>
      <c r="BGR159" s="97"/>
      <c r="BGS159" s="97"/>
      <c r="BGT159" s="97"/>
      <c r="BGU159" s="97"/>
      <c r="BGV159" s="97"/>
      <c r="BGW159" s="97"/>
      <c r="BGX159" s="97"/>
      <c r="BGY159" s="97"/>
      <c r="BGZ159" s="97"/>
      <c r="BHA159" s="97"/>
      <c r="BHB159" s="97"/>
      <c r="BHC159" s="97"/>
      <c r="BHD159" s="97"/>
      <c r="BHE159" s="97"/>
      <c r="BHF159" s="97"/>
      <c r="BHG159" s="97"/>
      <c r="BHH159" s="97"/>
      <c r="BHI159" s="97"/>
      <c r="BHJ159" s="97"/>
      <c r="BHK159" s="97"/>
      <c r="BHL159" s="97"/>
      <c r="BHM159" s="97"/>
      <c r="BHN159" s="97"/>
      <c r="BHO159" s="97"/>
      <c r="BHP159" s="97"/>
      <c r="BHQ159" s="97"/>
      <c r="BHR159" s="97"/>
      <c r="BHS159" s="97"/>
      <c r="BHT159" s="97"/>
      <c r="BHU159" s="97"/>
      <c r="BHV159" s="97"/>
      <c r="BHW159" s="97"/>
      <c r="BHX159" s="97"/>
      <c r="BHY159" s="97"/>
      <c r="BHZ159" s="97"/>
      <c r="BIA159" s="97"/>
      <c r="BIB159" s="97"/>
      <c r="BIC159" s="97"/>
      <c r="BID159" s="97"/>
      <c r="BIE159" s="97"/>
      <c r="BIF159" s="97"/>
      <c r="BIG159" s="97"/>
      <c r="BIH159" s="97"/>
      <c r="BII159" s="97"/>
      <c r="BIJ159" s="97"/>
      <c r="BIK159" s="97"/>
      <c r="BIL159" s="97"/>
      <c r="BIM159" s="97"/>
      <c r="BIN159" s="97"/>
      <c r="BIO159" s="97"/>
      <c r="BIP159" s="97"/>
      <c r="BIQ159" s="97"/>
      <c r="BIR159" s="97"/>
      <c r="BIS159" s="97"/>
      <c r="BIT159" s="97"/>
      <c r="BIU159" s="97"/>
      <c r="BIV159" s="97"/>
      <c r="BIW159" s="97"/>
      <c r="BIX159" s="97"/>
      <c r="BIY159" s="97"/>
      <c r="BIZ159" s="97"/>
      <c r="BJA159" s="97"/>
      <c r="BJB159" s="97"/>
      <c r="BJC159" s="97"/>
      <c r="BJD159" s="97"/>
      <c r="BJE159" s="97"/>
      <c r="BJF159" s="97"/>
      <c r="BJG159" s="97"/>
      <c r="BJH159" s="97"/>
      <c r="BJI159" s="97"/>
      <c r="BJJ159" s="97"/>
      <c r="BJK159" s="97"/>
      <c r="BJL159" s="97"/>
      <c r="BJM159" s="97"/>
      <c r="BJN159" s="97"/>
      <c r="BJO159" s="97"/>
      <c r="BJP159" s="97"/>
      <c r="BJQ159" s="97"/>
      <c r="BJR159" s="97"/>
      <c r="BJS159" s="97"/>
      <c r="BJT159" s="97"/>
      <c r="BJU159" s="97"/>
      <c r="BJV159" s="97"/>
      <c r="BJW159" s="97"/>
      <c r="BJX159" s="97"/>
      <c r="BJY159" s="97"/>
      <c r="BJZ159" s="97"/>
      <c r="BKA159" s="97"/>
      <c r="BKB159" s="97"/>
      <c r="BKC159" s="97"/>
      <c r="BKD159" s="97"/>
      <c r="BKE159" s="97"/>
      <c r="BKF159" s="97"/>
      <c r="BKG159" s="97"/>
      <c r="BKH159" s="97"/>
      <c r="BKI159" s="97"/>
      <c r="BKJ159" s="97"/>
      <c r="BKK159" s="97"/>
      <c r="BKL159" s="97"/>
      <c r="BKM159" s="97"/>
      <c r="BKN159" s="97"/>
      <c r="BKO159" s="97"/>
      <c r="BKP159" s="97"/>
      <c r="BKQ159" s="97"/>
      <c r="BKR159" s="97"/>
      <c r="BKS159" s="97"/>
      <c r="BKT159" s="97"/>
      <c r="BKU159" s="97"/>
      <c r="BKV159" s="97"/>
      <c r="BKW159" s="97"/>
      <c r="BKX159" s="97"/>
      <c r="BKY159" s="97"/>
      <c r="BKZ159" s="97"/>
      <c r="BLA159" s="97"/>
      <c r="BLB159" s="97"/>
      <c r="BLC159" s="97"/>
      <c r="BLD159" s="97"/>
      <c r="BLE159" s="97"/>
      <c r="BLF159" s="97"/>
      <c r="BLG159" s="97"/>
      <c r="BLH159" s="97"/>
      <c r="BLI159" s="97"/>
      <c r="BLJ159" s="97"/>
      <c r="BLK159" s="97"/>
      <c r="BLL159" s="97"/>
      <c r="BLM159" s="97"/>
      <c r="BLN159" s="97"/>
      <c r="BLO159" s="97"/>
      <c r="BLP159" s="97"/>
      <c r="BLQ159" s="97"/>
      <c r="BLR159" s="97"/>
      <c r="BLS159" s="97"/>
      <c r="BLT159" s="97"/>
      <c r="BLU159" s="97"/>
      <c r="BLV159" s="97"/>
      <c r="BLW159" s="97"/>
      <c r="BLX159" s="97"/>
      <c r="BLY159" s="97"/>
      <c r="BLZ159" s="97"/>
      <c r="BMA159" s="97"/>
      <c r="BMB159" s="97"/>
      <c r="BMC159" s="97"/>
      <c r="BMD159" s="97"/>
      <c r="BME159" s="97"/>
      <c r="BMF159" s="97"/>
      <c r="BMG159" s="97"/>
      <c r="BMH159" s="97"/>
      <c r="BMI159" s="97"/>
      <c r="BMJ159" s="97"/>
      <c r="BMK159" s="97"/>
      <c r="BML159" s="97"/>
      <c r="BMM159" s="97"/>
      <c r="BMN159" s="97"/>
      <c r="BMO159" s="97"/>
      <c r="BMP159" s="97"/>
      <c r="BMQ159" s="97"/>
      <c r="BMR159" s="97"/>
      <c r="BMS159" s="97"/>
      <c r="BMT159" s="97"/>
      <c r="BMU159" s="97"/>
      <c r="BMV159" s="97"/>
      <c r="BMW159" s="97"/>
      <c r="BMX159" s="97"/>
      <c r="BMY159" s="97"/>
      <c r="BMZ159" s="97"/>
      <c r="BNA159" s="97"/>
      <c r="BNB159" s="97"/>
      <c r="BNC159" s="97"/>
      <c r="BND159" s="97"/>
      <c r="BNE159" s="97"/>
      <c r="BNF159" s="97"/>
      <c r="BNG159" s="97"/>
      <c r="BNH159" s="97"/>
      <c r="BNI159" s="97"/>
      <c r="BNJ159" s="97"/>
      <c r="BNK159" s="97"/>
      <c r="BNL159" s="97"/>
      <c r="BNM159" s="97"/>
      <c r="BNN159" s="97"/>
      <c r="BNO159" s="97"/>
      <c r="BNP159" s="97"/>
      <c r="BNQ159" s="97"/>
      <c r="BNR159" s="97"/>
      <c r="BNS159" s="97"/>
      <c r="BNT159" s="97"/>
      <c r="BNU159" s="97"/>
      <c r="BNV159" s="97"/>
      <c r="BNW159" s="97"/>
      <c r="BNX159" s="97"/>
      <c r="BNY159" s="97"/>
      <c r="BNZ159" s="97"/>
      <c r="BOA159" s="97"/>
      <c r="BOB159" s="97"/>
      <c r="BOC159" s="97"/>
      <c r="BOD159" s="97"/>
      <c r="BOE159" s="97"/>
      <c r="BOF159" s="97"/>
      <c r="BOG159" s="97"/>
      <c r="BOH159" s="97"/>
      <c r="BOI159" s="97"/>
      <c r="BOJ159" s="97"/>
      <c r="BOK159" s="97"/>
      <c r="BOL159" s="97"/>
      <c r="BOM159" s="97"/>
      <c r="BON159" s="97"/>
      <c r="BOO159" s="97"/>
      <c r="BOP159" s="97"/>
      <c r="BOQ159" s="97"/>
      <c r="BOR159" s="97"/>
      <c r="BOS159" s="97"/>
      <c r="BOT159" s="97"/>
      <c r="BOU159" s="97"/>
      <c r="BOV159" s="97"/>
      <c r="BOW159" s="97"/>
      <c r="BOX159" s="97"/>
      <c r="BOY159" s="97"/>
      <c r="BOZ159" s="97"/>
      <c r="BPA159" s="97"/>
      <c r="BPB159" s="97"/>
      <c r="BPC159" s="97"/>
      <c r="BPD159" s="97"/>
      <c r="BPE159" s="97"/>
      <c r="BPF159" s="97"/>
      <c r="BPG159" s="97"/>
      <c r="BPH159" s="97"/>
      <c r="BPI159" s="97"/>
      <c r="BPJ159" s="97"/>
      <c r="BPK159" s="97"/>
      <c r="BPL159" s="97"/>
      <c r="BPM159" s="97"/>
      <c r="BPN159" s="97"/>
      <c r="BPO159" s="97"/>
      <c r="BPP159" s="97"/>
      <c r="BPQ159" s="97"/>
      <c r="BPR159" s="97"/>
      <c r="BPS159" s="97"/>
      <c r="BPT159" s="97"/>
      <c r="BPU159" s="97"/>
      <c r="BPV159" s="97"/>
      <c r="BPW159" s="97"/>
      <c r="BPX159" s="97"/>
      <c r="BPY159" s="97"/>
      <c r="BPZ159" s="97"/>
      <c r="BQA159" s="97"/>
      <c r="BQB159" s="97"/>
      <c r="BQC159" s="97"/>
      <c r="BQD159" s="97"/>
      <c r="BQE159" s="97"/>
      <c r="BQF159" s="97"/>
      <c r="BQG159" s="97"/>
      <c r="BQH159" s="97"/>
      <c r="BQI159" s="97"/>
      <c r="BQJ159" s="97"/>
      <c r="BQK159" s="97"/>
      <c r="BQL159" s="97"/>
      <c r="BQM159" s="97"/>
      <c r="BQN159" s="97"/>
      <c r="BQO159" s="97"/>
      <c r="BQP159" s="97"/>
      <c r="BQQ159" s="97"/>
      <c r="BQR159" s="97"/>
      <c r="BQS159" s="97"/>
      <c r="BQT159" s="97"/>
      <c r="BQU159" s="97"/>
      <c r="BQV159" s="97"/>
      <c r="BQW159" s="97"/>
    </row>
    <row r="160" spans="1:1817" s="164" customFormat="1" ht="38.25" hidden="1" x14ac:dyDescent="0.25">
      <c r="A160" s="74" t="s">
        <v>335</v>
      </c>
      <c r="B160" s="73" t="s">
        <v>336</v>
      </c>
      <c r="C160" s="74" t="s">
        <v>16</v>
      </c>
      <c r="D160" s="84" t="s">
        <v>17</v>
      </c>
      <c r="E160" s="74" t="s">
        <v>18</v>
      </c>
      <c r="F160" s="84" t="s">
        <v>19</v>
      </c>
      <c r="G160" s="74">
        <v>124</v>
      </c>
      <c r="H160" s="84" t="s">
        <v>74</v>
      </c>
      <c r="I160" s="85">
        <v>353</v>
      </c>
      <c r="J160" s="86" t="s">
        <v>177</v>
      </c>
      <c r="K160" s="85">
        <v>102</v>
      </c>
      <c r="L160" s="84" t="s">
        <v>178</v>
      </c>
      <c r="M160" s="74"/>
      <c r="N160" s="85"/>
      <c r="O160" s="85"/>
      <c r="P160" s="86"/>
      <c r="Q160" s="282" t="s">
        <v>26</v>
      </c>
      <c r="R160" s="87">
        <f t="shared" si="149"/>
        <v>88000</v>
      </c>
      <c r="S160" s="87">
        <f>+S159</f>
        <v>19282</v>
      </c>
      <c r="T160" s="87">
        <f t="shared" ref="T160:AA160" si="150">+T159</f>
        <v>17600</v>
      </c>
      <c r="U160" s="87">
        <f t="shared" si="150"/>
        <v>17600</v>
      </c>
      <c r="V160" s="87">
        <f t="shared" si="150"/>
        <v>17600</v>
      </c>
      <c r="W160" s="87">
        <f t="shared" si="150"/>
        <v>15918</v>
      </c>
      <c r="X160" s="301">
        <f t="shared" si="150"/>
        <v>17600</v>
      </c>
      <c r="Y160" s="219">
        <f t="shared" si="150"/>
        <v>20213</v>
      </c>
      <c r="Z160" s="246">
        <f t="shared" si="150"/>
        <v>1.1484659090909091</v>
      </c>
      <c r="AA160" s="219">
        <f t="shared" si="150"/>
        <v>0</v>
      </c>
      <c r="AB160" s="219"/>
      <c r="AC160" s="246"/>
      <c r="AD160" s="219">
        <f>+AD159</f>
        <v>0</v>
      </c>
      <c r="AE160" s="219"/>
      <c r="AF160" s="246"/>
      <c r="AG160" s="219">
        <v>17600</v>
      </c>
      <c r="AJ160" s="166"/>
      <c r="AK160" s="166"/>
      <c r="AL160" s="219"/>
      <c r="AM160" s="166"/>
      <c r="AN160" s="219">
        <v>17600</v>
      </c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3"/>
      <c r="CN160" s="163"/>
      <c r="CO160" s="163"/>
      <c r="CP160" s="163"/>
      <c r="CQ160" s="163"/>
      <c r="CR160" s="163"/>
      <c r="CS160" s="163"/>
      <c r="CT160" s="163"/>
      <c r="CU160" s="163"/>
      <c r="CV160" s="163"/>
      <c r="CW160" s="163"/>
      <c r="CX160" s="163"/>
      <c r="CY160" s="163"/>
      <c r="CZ160" s="163"/>
      <c r="DA160" s="163"/>
      <c r="DB160" s="163"/>
      <c r="DC160" s="163"/>
      <c r="DD160" s="163"/>
      <c r="DE160" s="163"/>
      <c r="DF160" s="163"/>
      <c r="DG160" s="163"/>
      <c r="DH160" s="163"/>
      <c r="DI160" s="163"/>
      <c r="DJ160" s="163"/>
      <c r="DK160" s="163"/>
      <c r="DL160" s="163"/>
      <c r="DM160" s="163"/>
      <c r="DN160" s="163"/>
      <c r="DO160" s="163"/>
      <c r="DP160" s="163"/>
      <c r="DQ160" s="163"/>
      <c r="DR160" s="163"/>
      <c r="DS160" s="163"/>
      <c r="DT160" s="163"/>
      <c r="DU160" s="163"/>
      <c r="DV160" s="163"/>
      <c r="DW160" s="163"/>
      <c r="DX160" s="163"/>
      <c r="DY160" s="163"/>
      <c r="DZ160" s="163"/>
      <c r="EA160" s="163"/>
      <c r="EB160" s="163"/>
      <c r="EC160" s="163"/>
      <c r="ED160" s="163"/>
      <c r="EE160" s="163"/>
      <c r="EF160" s="163"/>
      <c r="EG160" s="163"/>
      <c r="EH160" s="163"/>
      <c r="EI160" s="163"/>
      <c r="EJ160" s="163"/>
      <c r="EK160" s="163"/>
      <c r="EL160" s="163"/>
      <c r="EM160" s="163"/>
      <c r="EN160" s="163"/>
      <c r="EO160" s="163"/>
      <c r="EP160" s="163"/>
      <c r="EQ160" s="163"/>
      <c r="ER160" s="163"/>
      <c r="ES160" s="163"/>
      <c r="ET160" s="163"/>
      <c r="EU160" s="163"/>
      <c r="EV160" s="163"/>
      <c r="EW160" s="163"/>
      <c r="EX160" s="163"/>
      <c r="EY160" s="163"/>
      <c r="EZ160" s="163"/>
      <c r="FA160" s="163"/>
      <c r="FB160" s="163"/>
      <c r="FC160" s="163"/>
      <c r="FD160" s="163"/>
      <c r="FE160" s="163"/>
      <c r="FF160" s="163"/>
      <c r="FG160" s="163"/>
      <c r="FH160" s="163"/>
      <c r="FI160" s="163"/>
      <c r="FJ160" s="163"/>
      <c r="FK160" s="163"/>
      <c r="FL160" s="163"/>
      <c r="FM160" s="163"/>
      <c r="FN160" s="163"/>
      <c r="FO160" s="163"/>
      <c r="FP160" s="163"/>
      <c r="FQ160" s="163"/>
      <c r="FR160" s="163"/>
      <c r="FS160" s="163"/>
      <c r="FT160" s="163"/>
      <c r="FU160" s="163"/>
      <c r="FV160" s="163"/>
      <c r="FW160" s="163"/>
      <c r="FX160" s="163"/>
      <c r="FY160" s="163"/>
      <c r="FZ160" s="163"/>
      <c r="GA160" s="163"/>
      <c r="GB160" s="163"/>
      <c r="GC160" s="163"/>
      <c r="GD160" s="163"/>
      <c r="GE160" s="163"/>
      <c r="GF160" s="163"/>
      <c r="GG160" s="163"/>
      <c r="GH160" s="163"/>
      <c r="GI160" s="163"/>
      <c r="GJ160" s="163"/>
      <c r="GK160" s="163"/>
      <c r="GL160" s="163"/>
      <c r="GM160" s="163"/>
      <c r="GN160" s="163"/>
      <c r="GO160" s="163"/>
      <c r="GP160" s="163"/>
      <c r="GQ160" s="163"/>
      <c r="GR160" s="163"/>
      <c r="GS160" s="163"/>
      <c r="GT160" s="163"/>
      <c r="GU160" s="163"/>
      <c r="GV160" s="163"/>
      <c r="GW160" s="163"/>
      <c r="GX160" s="163"/>
      <c r="GY160" s="163"/>
      <c r="GZ160" s="163"/>
      <c r="HA160" s="163"/>
      <c r="HB160" s="163"/>
      <c r="HC160" s="163"/>
      <c r="HD160" s="163"/>
      <c r="HE160" s="163"/>
      <c r="HF160" s="163"/>
      <c r="HG160" s="163"/>
      <c r="HH160" s="163"/>
      <c r="HI160" s="163"/>
      <c r="HJ160" s="163"/>
      <c r="HK160" s="163"/>
      <c r="HL160" s="163"/>
      <c r="HM160" s="163"/>
      <c r="HN160" s="163"/>
      <c r="HO160" s="163"/>
      <c r="HP160" s="163"/>
      <c r="HQ160" s="163"/>
      <c r="HR160" s="163"/>
      <c r="HS160" s="163"/>
      <c r="HT160" s="163"/>
      <c r="HU160" s="163"/>
      <c r="HV160" s="163"/>
      <c r="HW160" s="163"/>
      <c r="HX160" s="163"/>
      <c r="HY160" s="163"/>
      <c r="HZ160" s="163"/>
      <c r="IA160" s="163"/>
      <c r="IB160" s="163"/>
      <c r="IC160" s="163"/>
      <c r="ID160" s="163"/>
      <c r="IE160" s="163"/>
      <c r="IF160" s="163"/>
      <c r="IG160" s="163"/>
      <c r="IH160" s="163"/>
      <c r="II160" s="163"/>
      <c r="IJ160" s="163"/>
      <c r="IK160" s="163"/>
      <c r="IL160" s="163"/>
      <c r="IM160" s="163"/>
      <c r="IN160" s="163"/>
      <c r="IO160" s="163"/>
      <c r="IP160" s="163"/>
      <c r="IQ160" s="163"/>
      <c r="IR160" s="163"/>
      <c r="IS160" s="163"/>
      <c r="IT160" s="163"/>
      <c r="IU160" s="163"/>
      <c r="IV160" s="163"/>
      <c r="IW160" s="163"/>
      <c r="IX160" s="163"/>
      <c r="IY160" s="163"/>
      <c r="IZ160" s="163"/>
      <c r="JA160" s="163"/>
      <c r="JB160" s="163"/>
      <c r="JC160" s="163"/>
      <c r="JD160" s="163"/>
      <c r="JE160" s="163"/>
      <c r="JF160" s="163"/>
      <c r="JG160" s="163"/>
      <c r="JH160" s="163"/>
      <c r="JI160" s="163"/>
      <c r="JJ160" s="163"/>
      <c r="JK160" s="163"/>
      <c r="JL160" s="163"/>
      <c r="JM160" s="163"/>
      <c r="JN160" s="163"/>
      <c r="JO160" s="163"/>
      <c r="JP160" s="163"/>
      <c r="JQ160" s="163"/>
      <c r="JR160" s="163"/>
      <c r="JS160" s="163"/>
      <c r="JT160" s="163"/>
      <c r="JU160" s="163"/>
      <c r="JV160" s="163"/>
      <c r="JW160" s="163"/>
      <c r="JX160" s="163"/>
      <c r="JY160" s="163"/>
      <c r="JZ160" s="163"/>
      <c r="KA160" s="163"/>
      <c r="KB160" s="163"/>
      <c r="KC160" s="163"/>
      <c r="KD160" s="163"/>
      <c r="KE160" s="163"/>
      <c r="KF160" s="163"/>
      <c r="KG160" s="163"/>
      <c r="KH160" s="163"/>
      <c r="KI160" s="163"/>
      <c r="KJ160" s="163"/>
      <c r="KK160" s="163"/>
      <c r="KL160" s="163"/>
      <c r="KM160" s="163"/>
      <c r="KN160" s="163"/>
      <c r="KO160" s="163"/>
      <c r="KP160" s="163"/>
      <c r="KQ160" s="163"/>
      <c r="KR160" s="163"/>
      <c r="KS160" s="163"/>
      <c r="KT160" s="163"/>
      <c r="KU160" s="163"/>
      <c r="KV160" s="163"/>
      <c r="KW160" s="163"/>
      <c r="KX160" s="163"/>
      <c r="KY160" s="163"/>
      <c r="KZ160" s="163"/>
      <c r="LA160" s="163"/>
      <c r="LB160" s="163"/>
      <c r="LC160" s="163"/>
      <c r="LD160" s="163"/>
      <c r="LE160" s="163"/>
      <c r="LF160" s="163"/>
      <c r="LG160" s="163"/>
      <c r="LH160" s="163"/>
      <c r="LI160" s="163"/>
      <c r="LJ160" s="163"/>
      <c r="LK160" s="163"/>
      <c r="LL160" s="163"/>
      <c r="LM160" s="163"/>
      <c r="LN160" s="163"/>
      <c r="LO160" s="163"/>
      <c r="LP160" s="163"/>
      <c r="LQ160" s="163"/>
      <c r="LR160" s="163"/>
      <c r="LS160" s="163"/>
      <c r="LT160" s="163"/>
      <c r="LU160" s="163"/>
      <c r="LV160" s="163"/>
      <c r="LW160" s="163"/>
      <c r="LX160" s="163"/>
      <c r="LY160" s="163"/>
      <c r="LZ160" s="163"/>
      <c r="MA160" s="163"/>
      <c r="MB160" s="163"/>
      <c r="MC160" s="163"/>
      <c r="MD160" s="163"/>
      <c r="ME160" s="163"/>
      <c r="MF160" s="163"/>
      <c r="MG160" s="163"/>
      <c r="MH160" s="163"/>
      <c r="MI160" s="163"/>
      <c r="MJ160" s="163"/>
      <c r="MK160" s="163"/>
      <c r="ML160" s="163"/>
      <c r="MM160" s="163"/>
      <c r="MN160" s="163"/>
      <c r="MO160" s="163"/>
      <c r="MP160" s="163"/>
      <c r="MQ160" s="163"/>
      <c r="MR160" s="163"/>
      <c r="MS160" s="163"/>
      <c r="MT160" s="163"/>
      <c r="MU160" s="163"/>
      <c r="MV160" s="163"/>
      <c r="MW160" s="163"/>
      <c r="MX160" s="163"/>
      <c r="MY160" s="163"/>
      <c r="MZ160" s="163"/>
      <c r="NA160" s="163"/>
      <c r="NB160" s="163"/>
      <c r="NC160" s="163"/>
      <c r="ND160" s="163"/>
      <c r="NE160" s="163"/>
      <c r="NF160" s="163"/>
      <c r="NG160" s="163"/>
      <c r="NH160" s="163"/>
      <c r="NI160" s="163"/>
      <c r="NJ160" s="163"/>
      <c r="NK160" s="163"/>
      <c r="NL160" s="163"/>
      <c r="NM160" s="163"/>
      <c r="NN160" s="163"/>
      <c r="NO160" s="163"/>
      <c r="NP160" s="163"/>
      <c r="NQ160" s="163"/>
      <c r="NR160" s="163"/>
      <c r="NS160" s="163"/>
      <c r="NT160" s="163"/>
      <c r="NU160" s="163"/>
      <c r="NV160" s="163"/>
      <c r="NW160" s="163"/>
      <c r="NX160" s="163"/>
      <c r="NY160" s="163"/>
      <c r="NZ160" s="163"/>
      <c r="OA160" s="163"/>
      <c r="OB160" s="163"/>
      <c r="OC160" s="163"/>
      <c r="OD160" s="163"/>
      <c r="OE160" s="163"/>
      <c r="OF160" s="163"/>
      <c r="OG160" s="163"/>
      <c r="OH160" s="163"/>
      <c r="OI160" s="163"/>
      <c r="OJ160" s="163"/>
      <c r="OK160" s="163"/>
      <c r="OL160" s="163"/>
      <c r="OM160" s="163"/>
      <c r="ON160" s="163"/>
      <c r="OO160" s="163"/>
      <c r="OP160" s="163"/>
      <c r="OQ160" s="163"/>
      <c r="OR160" s="163"/>
      <c r="OS160" s="163"/>
      <c r="OT160" s="163"/>
      <c r="OU160" s="163"/>
      <c r="OV160" s="163"/>
      <c r="OW160" s="163"/>
      <c r="OX160" s="163"/>
      <c r="OY160" s="163"/>
      <c r="OZ160" s="163"/>
      <c r="PA160" s="163"/>
      <c r="PB160" s="163"/>
      <c r="PC160" s="163"/>
      <c r="PD160" s="163"/>
      <c r="PE160" s="163"/>
      <c r="PF160" s="163"/>
      <c r="PG160" s="163"/>
      <c r="PH160" s="163"/>
      <c r="PI160" s="163"/>
      <c r="PJ160" s="163"/>
      <c r="PK160" s="163"/>
      <c r="PL160" s="163"/>
      <c r="PM160" s="163"/>
      <c r="PN160" s="163"/>
      <c r="PO160" s="163"/>
      <c r="PP160" s="163"/>
      <c r="PQ160" s="163"/>
      <c r="PR160" s="163"/>
      <c r="PS160" s="163"/>
      <c r="PT160" s="163"/>
      <c r="PU160" s="163"/>
      <c r="PV160" s="163"/>
      <c r="PW160" s="163"/>
      <c r="PX160" s="163"/>
      <c r="PY160" s="163"/>
      <c r="PZ160" s="163"/>
      <c r="QA160" s="163"/>
      <c r="QB160" s="163"/>
      <c r="QC160" s="163"/>
      <c r="QD160" s="163"/>
      <c r="QE160" s="163"/>
      <c r="QF160" s="163"/>
      <c r="QG160" s="163"/>
      <c r="QH160" s="163"/>
      <c r="QI160" s="163"/>
      <c r="QJ160" s="163"/>
      <c r="QK160" s="163"/>
      <c r="QL160" s="163"/>
      <c r="QM160" s="163"/>
      <c r="QN160" s="163"/>
      <c r="QO160" s="163"/>
      <c r="QP160" s="163"/>
      <c r="QQ160" s="163"/>
      <c r="QR160" s="163"/>
      <c r="QS160" s="163"/>
      <c r="QT160" s="163"/>
      <c r="QU160" s="163"/>
      <c r="QV160" s="163"/>
      <c r="QW160" s="163"/>
      <c r="QX160" s="163"/>
      <c r="QY160" s="163"/>
      <c r="QZ160" s="163"/>
      <c r="RA160" s="163"/>
      <c r="RB160" s="163"/>
      <c r="RC160" s="163"/>
      <c r="RD160" s="163"/>
      <c r="RE160" s="163"/>
      <c r="RF160" s="163"/>
      <c r="RG160" s="163"/>
      <c r="RH160" s="163"/>
      <c r="RI160" s="163"/>
      <c r="RJ160" s="163"/>
      <c r="RK160" s="163"/>
      <c r="RL160" s="163"/>
      <c r="RM160" s="163"/>
      <c r="RN160" s="163"/>
      <c r="RO160" s="163"/>
      <c r="RP160" s="163"/>
      <c r="RQ160" s="163"/>
      <c r="RR160" s="163"/>
      <c r="RS160" s="163"/>
      <c r="RT160" s="163"/>
      <c r="RU160" s="163"/>
      <c r="RV160" s="163"/>
      <c r="RW160" s="163"/>
      <c r="RX160" s="163"/>
      <c r="RY160" s="163"/>
      <c r="RZ160" s="163"/>
      <c r="SA160" s="163"/>
      <c r="SB160" s="163"/>
      <c r="SC160" s="163"/>
      <c r="SD160" s="163"/>
      <c r="SE160" s="163"/>
      <c r="SF160" s="163"/>
      <c r="SG160" s="163"/>
      <c r="SH160" s="163"/>
      <c r="SI160" s="163"/>
      <c r="SJ160" s="163"/>
      <c r="SK160" s="163"/>
      <c r="SL160" s="163"/>
      <c r="SM160" s="163"/>
      <c r="SN160" s="163"/>
      <c r="SO160" s="163"/>
      <c r="SP160" s="163"/>
      <c r="SQ160" s="163"/>
      <c r="SR160" s="163"/>
      <c r="SS160" s="163"/>
      <c r="ST160" s="163"/>
      <c r="SU160" s="163"/>
      <c r="SV160" s="163"/>
      <c r="SW160" s="163"/>
      <c r="SX160" s="163"/>
      <c r="SY160" s="163"/>
      <c r="SZ160" s="163"/>
      <c r="TA160" s="163"/>
      <c r="TB160" s="163"/>
      <c r="TC160" s="163"/>
      <c r="TD160" s="163"/>
      <c r="TE160" s="163"/>
      <c r="TF160" s="163"/>
      <c r="TG160" s="163"/>
      <c r="TH160" s="163"/>
      <c r="TI160" s="163"/>
      <c r="TJ160" s="163"/>
      <c r="TK160" s="163"/>
      <c r="TL160" s="163"/>
      <c r="TM160" s="163"/>
      <c r="TN160" s="163"/>
      <c r="TO160" s="163"/>
      <c r="TP160" s="163"/>
      <c r="TQ160" s="163"/>
      <c r="TR160" s="163"/>
      <c r="TS160" s="163"/>
      <c r="TT160" s="163"/>
      <c r="TU160" s="163"/>
      <c r="TV160" s="163"/>
      <c r="TW160" s="163"/>
      <c r="TX160" s="163"/>
      <c r="TY160" s="163"/>
      <c r="TZ160" s="163"/>
      <c r="UA160" s="163"/>
      <c r="UB160" s="163"/>
      <c r="UC160" s="163"/>
      <c r="UD160" s="163"/>
      <c r="UE160" s="163"/>
      <c r="UF160" s="163"/>
      <c r="UG160" s="163"/>
      <c r="UH160" s="163"/>
      <c r="UI160" s="163"/>
      <c r="UJ160" s="163"/>
      <c r="UK160" s="163"/>
      <c r="UL160" s="163"/>
      <c r="UM160" s="163"/>
      <c r="UN160" s="163"/>
      <c r="UO160" s="163"/>
      <c r="UP160" s="163"/>
      <c r="UQ160" s="163"/>
      <c r="UR160" s="163"/>
      <c r="US160" s="163"/>
      <c r="UT160" s="163"/>
      <c r="UU160" s="163"/>
      <c r="UV160" s="163"/>
      <c r="UW160" s="163"/>
      <c r="UX160" s="163"/>
      <c r="UY160" s="163"/>
      <c r="UZ160" s="163"/>
      <c r="VA160" s="163"/>
      <c r="VB160" s="163"/>
      <c r="VC160" s="163"/>
      <c r="VD160" s="163"/>
      <c r="VE160" s="163"/>
      <c r="VF160" s="163"/>
      <c r="VG160" s="163"/>
      <c r="VH160" s="163"/>
      <c r="VI160" s="163"/>
      <c r="VJ160" s="163"/>
      <c r="VK160" s="163"/>
      <c r="VL160" s="163"/>
      <c r="VM160" s="163"/>
      <c r="VN160" s="163"/>
      <c r="VO160" s="163"/>
      <c r="VP160" s="163"/>
      <c r="VQ160" s="163"/>
      <c r="VR160" s="163"/>
      <c r="VS160" s="163"/>
      <c r="VT160" s="163"/>
      <c r="VU160" s="163"/>
      <c r="VV160" s="163"/>
      <c r="VW160" s="163"/>
      <c r="VX160" s="163"/>
      <c r="VY160" s="163"/>
      <c r="VZ160" s="163"/>
      <c r="WA160" s="163"/>
      <c r="WB160" s="163"/>
      <c r="WC160" s="163"/>
      <c r="WD160" s="163"/>
      <c r="WE160" s="163"/>
      <c r="WF160" s="163"/>
      <c r="WG160" s="163"/>
      <c r="WH160" s="163"/>
      <c r="WI160" s="163"/>
      <c r="WJ160" s="163"/>
      <c r="WK160" s="163"/>
      <c r="WL160" s="163"/>
      <c r="WM160" s="163"/>
      <c r="WN160" s="163"/>
      <c r="WO160" s="163"/>
      <c r="WP160" s="163"/>
      <c r="WQ160" s="163"/>
      <c r="WR160" s="163"/>
      <c r="WS160" s="163"/>
      <c r="WT160" s="163"/>
      <c r="WU160" s="163"/>
      <c r="WV160" s="163"/>
      <c r="WW160" s="163"/>
      <c r="WX160" s="163"/>
      <c r="WY160" s="163"/>
      <c r="WZ160" s="163"/>
      <c r="XA160" s="163"/>
      <c r="XB160" s="163"/>
      <c r="XC160" s="163"/>
      <c r="XD160" s="163"/>
      <c r="XE160" s="163"/>
      <c r="XF160" s="163"/>
      <c r="XG160" s="163"/>
      <c r="XH160" s="163"/>
      <c r="XI160" s="163"/>
      <c r="XJ160" s="163"/>
      <c r="XK160" s="163"/>
      <c r="XL160" s="163"/>
      <c r="XM160" s="163"/>
      <c r="XN160" s="163"/>
      <c r="XO160" s="163"/>
      <c r="XP160" s="163"/>
      <c r="XQ160" s="163"/>
      <c r="XR160" s="163"/>
      <c r="XS160" s="163"/>
      <c r="XT160" s="163"/>
      <c r="XU160" s="163"/>
      <c r="XV160" s="163"/>
      <c r="XW160" s="163"/>
      <c r="XX160" s="163"/>
      <c r="XY160" s="163"/>
      <c r="XZ160" s="163"/>
      <c r="YA160" s="163"/>
      <c r="YB160" s="163"/>
      <c r="YC160" s="163"/>
      <c r="YD160" s="163"/>
      <c r="YE160" s="163"/>
      <c r="YF160" s="163"/>
      <c r="YG160" s="163"/>
      <c r="YH160" s="163"/>
      <c r="YI160" s="163"/>
      <c r="YJ160" s="163"/>
      <c r="YK160" s="163"/>
      <c r="YL160" s="163"/>
      <c r="YM160" s="163"/>
      <c r="YN160" s="163"/>
      <c r="YO160" s="163"/>
      <c r="YP160" s="163"/>
      <c r="YQ160" s="163"/>
      <c r="YR160" s="163"/>
      <c r="YS160" s="163"/>
      <c r="YT160" s="163"/>
      <c r="YU160" s="163"/>
      <c r="YV160" s="163"/>
      <c r="YW160" s="163"/>
      <c r="YX160" s="163"/>
      <c r="YY160" s="163"/>
      <c r="YZ160" s="163"/>
      <c r="ZA160" s="163"/>
      <c r="ZB160" s="163"/>
      <c r="ZC160" s="163"/>
      <c r="ZD160" s="163"/>
      <c r="ZE160" s="163"/>
      <c r="ZF160" s="163"/>
      <c r="ZG160" s="163"/>
      <c r="ZH160" s="163"/>
      <c r="ZI160" s="163"/>
      <c r="ZJ160" s="163"/>
      <c r="ZK160" s="163"/>
      <c r="ZL160" s="163"/>
      <c r="ZM160" s="163"/>
      <c r="ZN160" s="163"/>
      <c r="ZO160" s="163"/>
      <c r="ZP160" s="163"/>
      <c r="ZQ160" s="163"/>
      <c r="ZR160" s="163"/>
      <c r="ZS160" s="163"/>
      <c r="ZT160" s="163"/>
      <c r="ZU160" s="163"/>
      <c r="ZV160" s="163"/>
      <c r="ZW160" s="163"/>
      <c r="ZX160" s="163"/>
      <c r="ZY160" s="163"/>
      <c r="ZZ160" s="163"/>
      <c r="AAA160" s="163"/>
      <c r="AAB160" s="163"/>
      <c r="AAC160" s="163"/>
      <c r="AAD160" s="163"/>
      <c r="AAE160" s="163"/>
      <c r="AAF160" s="163"/>
      <c r="AAG160" s="163"/>
      <c r="AAH160" s="163"/>
      <c r="AAI160" s="163"/>
      <c r="AAJ160" s="163"/>
      <c r="AAK160" s="163"/>
      <c r="AAL160" s="163"/>
      <c r="AAM160" s="163"/>
      <c r="AAN160" s="163"/>
      <c r="AAO160" s="163"/>
      <c r="AAP160" s="163"/>
      <c r="AAQ160" s="163"/>
      <c r="AAR160" s="163"/>
      <c r="AAS160" s="163"/>
      <c r="AAT160" s="163"/>
      <c r="AAU160" s="163"/>
      <c r="AAV160" s="163"/>
      <c r="AAW160" s="163"/>
      <c r="AAX160" s="163"/>
      <c r="AAY160" s="163"/>
      <c r="AAZ160" s="163"/>
      <c r="ABA160" s="163"/>
      <c r="ABB160" s="163"/>
      <c r="ABC160" s="163"/>
      <c r="ABD160" s="163"/>
      <c r="ABE160" s="163"/>
      <c r="ABF160" s="163"/>
      <c r="ABG160" s="163"/>
      <c r="ABH160" s="163"/>
      <c r="ABI160" s="163"/>
      <c r="ABJ160" s="163"/>
      <c r="ABK160" s="163"/>
      <c r="ABL160" s="163"/>
      <c r="ABM160" s="163"/>
      <c r="ABN160" s="163"/>
      <c r="ABO160" s="163"/>
      <c r="ABP160" s="163"/>
      <c r="ABQ160" s="163"/>
      <c r="ABR160" s="163"/>
      <c r="ABS160" s="163"/>
      <c r="ABT160" s="163"/>
      <c r="ABU160" s="163"/>
      <c r="ABV160" s="163"/>
      <c r="ABW160" s="163"/>
      <c r="ABX160" s="163"/>
      <c r="ABY160" s="163"/>
      <c r="ABZ160" s="163"/>
      <c r="ACA160" s="163"/>
      <c r="ACB160" s="163"/>
      <c r="ACC160" s="163"/>
      <c r="ACD160" s="163"/>
      <c r="ACE160" s="163"/>
      <c r="ACF160" s="163"/>
      <c r="ACG160" s="163"/>
      <c r="ACH160" s="163"/>
      <c r="ACI160" s="163"/>
      <c r="ACJ160" s="163"/>
      <c r="ACK160" s="163"/>
      <c r="ACL160" s="163"/>
      <c r="ACM160" s="163"/>
      <c r="ACN160" s="163"/>
      <c r="ACO160" s="163"/>
      <c r="ACP160" s="163"/>
      <c r="ACQ160" s="163"/>
      <c r="ACR160" s="163"/>
      <c r="ACS160" s="163"/>
      <c r="ACT160" s="163"/>
      <c r="ACU160" s="163"/>
      <c r="ACV160" s="163"/>
      <c r="ACW160" s="163"/>
      <c r="ACX160" s="163"/>
      <c r="ACY160" s="163"/>
      <c r="ACZ160" s="163"/>
      <c r="ADA160" s="163"/>
      <c r="ADB160" s="163"/>
      <c r="ADC160" s="163"/>
      <c r="ADD160" s="163"/>
      <c r="ADE160" s="163"/>
      <c r="ADF160" s="163"/>
      <c r="ADG160" s="163"/>
      <c r="ADH160" s="163"/>
      <c r="ADI160" s="163"/>
      <c r="ADJ160" s="163"/>
      <c r="ADK160" s="163"/>
      <c r="ADL160" s="163"/>
      <c r="ADM160" s="163"/>
      <c r="ADN160" s="163"/>
      <c r="ADO160" s="163"/>
      <c r="ADP160" s="163"/>
      <c r="ADQ160" s="163"/>
      <c r="ADR160" s="163"/>
      <c r="ADS160" s="163"/>
      <c r="ADT160" s="163"/>
      <c r="ADU160" s="163"/>
      <c r="ADV160" s="163"/>
      <c r="ADW160" s="163"/>
      <c r="ADX160" s="163"/>
      <c r="ADY160" s="163"/>
      <c r="ADZ160" s="163"/>
      <c r="AEA160" s="163"/>
      <c r="AEB160" s="163"/>
      <c r="AEC160" s="163"/>
      <c r="AED160" s="163"/>
      <c r="AEE160" s="163"/>
      <c r="AEF160" s="163"/>
      <c r="AEG160" s="163"/>
      <c r="AEH160" s="163"/>
      <c r="AEI160" s="163"/>
      <c r="AEJ160" s="163"/>
      <c r="AEK160" s="163"/>
      <c r="AEL160" s="163"/>
      <c r="AEM160" s="163"/>
      <c r="AEN160" s="163"/>
      <c r="AEO160" s="163"/>
      <c r="AEP160" s="163"/>
      <c r="AEQ160" s="163"/>
      <c r="AER160" s="163"/>
      <c r="AES160" s="163"/>
      <c r="AET160" s="163"/>
      <c r="AEU160" s="163"/>
      <c r="AEV160" s="163"/>
      <c r="AEW160" s="163"/>
      <c r="AEX160" s="163"/>
      <c r="AEY160" s="163"/>
      <c r="AEZ160" s="163"/>
      <c r="AFA160" s="163"/>
      <c r="AFB160" s="163"/>
      <c r="AFC160" s="163"/>
      <c r="AFD160" s="163"/>
      <c r="AFE160" s="163"/>
      <c r="AFF160" s="163"/>
      <c r="AFG160" s="163"/>
      <c r="AFH160" s="163"/>
      <c r="AFI160" s="163"/>
      <c r="AFJ160" s="163"/>
      <c r="AFK160" s="163"/>
      <c r="AFL160" s="163"/>
      <c r="AFM160" s="163"/>
      <c r="AFN160" s="163"/>
      <c r="AFO160" s="163"/>
      <c r="AFP160" s="163"/>
      <c r="AFQ160" s="163"/>
      <c r="AFR160" s="163"/>
      <c r="AFS160" s="163"/>
      <c r="AFT160" s="163"/>
      <c r="AFU160" s="163"/>
      <c r="AFV160" s="163"/>
      <c r="AFW160" s="163"/>
      <c r="AFX160" s="163"/>
      <c r="AFY160" s="163"/>
      <c r="AFZ160" s="163"/>
      <c r="AGA160" s="163"/>
      <c r="AGB160" s="163"/>
      <c r="AGC160" s="163"/>
      <c r="AGD160" s="163"/>
      <c r="AGE160" s="163"/>
      <c r="AGF160" s="163"/>
      <c r="AGG160" s="163"/>
      <c r="AGH160" s="163"/>
      <c r="AGI160" s="163"/>
      <c r="AGJ160" s="163"/>
      <c r="AGK160" s="163"/>
      <c r="AGL160" s="163"/>
      <c r="AGM160" s="163"/>
      <c r="AGN160" s="163"/>
      <c r="AGO160" s="163"/>
      <c r="AGP160" s="163"/>
      <c r="AGQ160" s="163"/>
      <c r="AGR160" s="163"/>
      <c r="AGS160" s="163"/>
      <c r="AGT160" s="163"/>
      <c r="AGU160" s="163"/>
      <c r="AGV160" s="163"/>
      <c r="AGW160" s="163"/>
      <c r="AGX160" s="163"/>
      <c r="AGY160" s="163"/>
      <c r="AGZ160" s="163"/>
      <c r="AHA160" s="163"/>
      <c r="AHB160" s="163"/>
      <c r="AHC160" s="163"/>
      <c r="AHD160" s="163"/>
      <c r="AHE160" s="163"/>
      <c r="AHF160" s="163"/>
      <c r="AHG160" s="163"/>
      <c r="AHH160" s="163"/>
      <c r="AHI160" s="163"/>
      <c r="AHJ160" s="163"/>
      <c r="AHK160" s="163"/>
      <c r="AHL160" s="163"/>
      <c r="AHM160" s="163"/>
      <c r="AHN160" s="163"/>
      <c r="AHO160" s="163"/>
      <c r="AHP160" s="163"/>
      <c r="AHQ160" s="163"/>
      <c r="AHR160" s="163"/>
      <c r="AHS160" s="163"/>
      <c r="AHT160" s="163"/>
      <c r="AHU160" s="163"/>
      <c r="AHV160" s="163"/>
      <c r="AHW160" s="163"/>
      <c r="AHX160" s="163"/>
      <c r="AHY160" s="163"/>
      <c r="AHZ160" s="163"/>
      <c r="AIA160" s="163"/>
      <c r="AIB160" s="163"/>
      <c r="AIC160" s="163"/>
      <c r="AID160" s="163"/>
      <c r="AIE160" s="163"/>
      <c r="AIF160" s="163"/>
      <c r="AIG160" s="163"/>
      <c r="AIH160" s="163"/>
      <c r="AII160" s="163"/>
      <c r="AIJ160" s="163"/>
      <c r="AIK160" s="163"/>
      <c r="AIL160" s="163"/>
      <c r="AIM160" s="163"/>
      <c r="AIN160" s="163"/>
      <c r="AIO160" s="163"/>
      <c r="AIP160" s="163"/>
      <c r="AIQ160" s="163"/>
      <c r="AIR160" s="163"/>
      <c r="AIS160" s="163"/>
      <c r="AIT160" s="163"/>
      <c r="AIU160" s="163"/>
      <c r="AIV160" s="163"/>
      <c r="AIW160" s="163"/>
      <c r="AIX160" s="163"/>
      <c r="AIY160" s="163"/>
      <c r="AIZ160" s="163"/>
      <c r="AJA160" s="163"/>
      <c r="AJB160" s="163"/>
      <c r="AJC160" s="163"/>
      <c r="AJD160" s="163"/>
      <c r="AJE160" s="163"/>
      <c r="AJF160" s="163"/>
      <c r="AJG160" s="163"/>
      <c r="AJH160" s="163"/>
      <c r="AJI160" s="163"/>
      <c r="AJJ160" s="163"/>
      <c r="AJK160" s="163"/>
      <c r="AJL160" s="163"/>
      <c r="AJM160" s="163"/>
      <c r="AJN160" s="163"/>
      <c r="AJO160" s="163"/>
      <c r="AJP160" s="163"/>
      <c r="AJQ160" s="163"/>
      <c r="AJR160" s="163"/>
      <c r="AJS160" s="163"/>
      <c r="AJT160" s="163"/>
      <c r="AJU160" s="163"/>
      <c r="AJV160" s="163"/>
      <c r="AJW160" s="163"/>
      <c r="AJX160" s="163"/>
      <c r="AJY160" s="163"/>
      <c r="AJZ160" s="163"/>
      <c r="AKA160" s="163"/>
      <c r="AKB160" s="163"/>
      <c r="AKC160" s="163"/>
      <c r="AKD160" s="163"/>
      <c r="AKE160" s="163"/>
      <c r="AKF160" s="163"/>
      <c r="AKG160" s="163"/>
      <c r="AKH160" s="163"/>
      <c r="AKI160" s="163"/>
      <c r="AKJ160" s="163"/>
      <c r="AKK160" s="163"/>
      <c r="AKL160" s="163"/>
      <c r="AKM160" s="163"/>
      <c r="AKN160" s="163"/>
      <c r="AKO160" s="163"/>
      <c r="AKP160" s="163"/>
      <c r="AKQ160" s="163"/>
      <c r="AKR160" s="163"/>
      <c r="AKS160" s="163"/>
      <c r="AKT160" s="163"/>
      <c r="AKU160" s="163"/>
      <c r="AKV160" s="163"/>
      <c r="AKW160" s="163"/>
      <c r="AKX160" s="163"/>
      <c r="AKY160" s="163"/>
      <c r="AKZ160" s="163"/>
      <c r="ALA160" s="163"/>
      <c r="ALB160" s="163"/>
      <c r="ALC160" s="163"/>
      <c r="ALD160" s="163"/>
      <c r="ALE160" s="163"/>
      <c r="ALF160" s="163"/>
      <c r="ALG160" s="163"/>
      <c r="ALH160" s="163"/>
      <c r="ALI160" s="163"/>
      <c r="ALJ160" s="163"/>
      <c r="ALK160" s="163"/>
      <c r="ALL160" s="163"/>
      <c r="ALM160" s="163"/>
      <c r="ALN160" s="163"/>
      <c r="ALO160" s="163"/>
      <c r="ALP160" s="163"/>
      <c r="ALQ160" s="163"/>
      <c r="ALR160" s="163"/>
      <c r="ALS160" s="163"/>
      <c r="ALT160" s="163"/>
      <c r="ALU160" s="163"/>
      <c r="ALV160" s="163"/>
      <c r="ALW160" s="163"/>
      <c r="ALX160" s="163"/>
      <c r="ALY160" s="163"/>
      <c r="ALZ160" s="163"/>
      <c r="AMA160" s="163"/>
      <c r="AMB160" s="163"/>
      <c r="AMC160" s="163"/>
      <c r="AMD160" s="163"/>
      <c r="AME160" s="163"/>
      <c r="AMF160" s="163"/>
      <c r="AMG160" s="163"/>
      <c r="AMH160" s="163"/>
      <c r="AMI160" s="163"/>
      <c r="AMJ160" s="163"/>
      <c r="AMK160" s="163"/>
      <c r="AML160" s="163"/>
      <c r="AMM160" s="163"/>
      <c r="AMN160" s="163"/>
      <c r="AMO160" s="163"/>
      <c r="AMP160" s="163"/>
      <c r="AMQ160" s="163"/>
      <c r="AMR160" s="163"/>
      <c r="AMS160" s="163"/>
      <c r="AMT160" s="163"/>
      <c r="AMU160" s="163"/>
      <c r="AMV160" s="163"/>
      <c r="AMW160" s="163"/>
      <c r="AMX160" s="163"/>
      <c r="AMY160" s="163"/>
      <c r="AMZ160" s="163"/>
      <c r="ANA160" s="163"/>
      <c r="ANB160" s="163"/>
      <c r="ANC160" s="163"/>
      <c r="AND160" s="163"/>
      <c r="ANE160" s="163"/>
      <c r="ANF160" s="163"/>
      <c r="ANG160" s="163"/>
      <c r="ANH160" s="163"/>
      <c r="ANI160" s="163"/>
      <c r="ANJ160" s="163"/>
      <c r="ANK160" s="163"/>
      <c r="ANL160" s="163"/>
      <c r="ANM160" s="163"/>
      <c r="ANN160" s="163"/>
      <c r="ANO160" s="163"/>
      <c r="ANP160" s="163"/>
      <c r="ANQ160" s="163"/>
      <c r="ANR160" s="163"/>
      <c r="ANS160" s="163"/>
      <c r="ANT160" s="163"/>
      <c r="ANU160" s="163"/>
      <c r="ANV160" s="163"/>
      <c r="ANW160" s="163"/>
      <c r="ANX160" s="163"/>
      <c r="ANY160" s="163"/>
      <c r="ANZ160" s="163"/>
      <c r="AOA160" s="163"/>
      <c r="AOB160" s="163"/>
      <c r="AOC160" s="163"/>
      <c r="AOD160" s="163"/>
      <c r="AOE160" s="163"/>
      <c r="AOF160" s="163"/>
      <c r="AOG160" s="163"/>
      <c r="AOH160" s="163"/>
      <c r="AOI160" s="163"/>
      <c r="AOJ160" s="163"/>
      <c r="AOK160" s="163"/>
      <c r="AOL160" s="163"/>
      <c r="AOM160" s="163"/>
      <c r="AON160" s="163"/>
      <c r="AOO160" s="163"/>
      <c r="AOP160" s="163"/>
      <c r="AOQ160" s="163"/>
      <c r="AOR160" s="163"/>
      <c r="AOS160" s="163"/>
      <c r="AOT160" s="163"/>
      <c r="AOU160" s="163"/>
      <c r="AOV160" s="163"/>
      <c r="AOW160" s="163"/>
      <c r="AOX160" s="163"/>
      <c r="AOY160" s="163"/>
      <c r="AOZ160" s="163"/>
      <c r="APA160" s="163"/>
      <c r="APB160" s="163"/>
      <c r="APC160" s="163"/>
      <c r="APD160" s="163"/>
      <c r="APE160" s="163"/>
      <c r="APF160" s="163"/>
      <c r="APG160" s="163"/>
      <c r="APH160" s="163"/>
      <c r="API160" s="163"/>
      <c r="APJ160" s="163"/>
      <c r="APK160" s="163"/>
      <c r="APL160" s="163"/>
      <c r="APM160" s="163"/>
      <c r="APN160" s="163"/>
      <c r="APO160" s="163"/>
      <c r="APP160" s="163"/>
      <c r="APQ160" s="163"/>
      <c r="APR160" s="163"/>
      <c r="APS160" s="163"/>
      <c r="APT160" s="163"/>
      <c r="APU160" s="163"/>
      <c r="APV160" s="163"/>
      <c r="APW160" s="163"/>
      <c r="APX160" s="163"/>
      <c r="APY160" s="163"/>
      <c r="APZ160" s="163"/>
      <c r="AQA160" s="163"/>
      <c r="AQB160" s="163"/>
      <c r="AQC160" s="163"/>
      <c r="AQD160" s="163"/>
      <c r="AQE160" s="163"/>
      <c r="AQF160" s="163"/>
      <c r="AQG160" s="163"/>
      <c r="AQH160" s="163"/>
      <c r="AQI160" s="163"/>
      <c r="AQJ160" s="163"/>
      <c r="AQK160" s="163"/>
      <c r="AQL160" s="163"/>
      <c r="AQM160" s="163"/>
      <c r="AQN160" s="163"/>
      <c r="AQO160" s="163"/>
      <c r="AQP160" s="163"/>
      <c r="AQQ160" s="163"/>
      <c r="AQR160" s="163"/>
      <c r="AQS160" s="163"/>
      <c r="AQT160" s="163"/>
      <c r="AQU160" s="163"/>
      <c r="AQV160" s="163"/>
      <c r="AQW160" s="163"/>
      <c r="AQX160" s="163"/>
      <c r="AQY160" s="163"/>
      <c r="AQZ160" s="163"/>
      <c r="ARA160" s="163"/>
      <c r="ARB160" s="163"/>
      <c r="ARC160" s="163"/>
      <c r="ARD160" s="163"/>
      <c r="ARE160" s="163"/>
      <c r="ARF160" s="163"/>
      <c r="ARG160" s="163"/>
      <c r="ARH160" s="163"/>
      <c r="ARI160" s="163"/>
      <c r="ARJ160" s="163"/>
      <c r="ARK160" s="163"/>
      <c r="ARL160" s="163"/>
      <c r="ARM160" s="163"/>
      <c r="ARN160" s="163"/>
      <c r="ARO160" s="163"/>
      <c r="ARP160" s="163"/>
      <c r="ARQ160" s="163"/>
      <c r="ARR160" s="163"/>
      <c r="ARS160" s="163"/>
      <c r="ART160" s="163"/>
      <c r="ARU160" s="163"/>
      <c r="ARV160" s="163"/>
      <c r="ARW160" s="163"/>
      <c r="ARX160" s="163"/>
      <c r="ARY160" s="163"/>
      <c r="ARZ160" s="163"/>
      <c r="ASA160" s="163"/>
      <c r="ASB160" s="163"/>
      <c r="ASC160" s="163"/>
      <c r="ASD160" s="163"/>
      <c r="ASE160" s="163"/>
      <c r="ASF160" s="163"/>
      <c r="ASG160" s="163"/>
      <c r="ASH160" s="163"/>
      <c r="ASI160" s="163"/>
      <c r="ASJ160" s="163"/>
      <c r="ASK160" s="163"/>
      <c r="ASL160" s="163"/>
      <c r="ASM160" s="163"/>
      <c r="ASN160" s="163"/>
      <c r="ASO160" s="163"/>
      <c r="ASP160" s="163"/>
      <c r="ASQ160" s="163"/>
      <c r="ASR160" s="163"/>
      <c r="ASS160" s="163"/>
      <c r="AST160" s="163"/>
      <c r="ASU160" s="163"/>
      <c r="ASV160" s="163"/>
      <c r="ASW160" s="163"/>
      <c r="ASX160" s="163"/>
      <c r="ASY160" s="163"/>
      <c r="ASZ160" s="163"/>
      <c r="ATA160" s="163"/>
      <c r="ATB160" s="163"/>
      <c r="ATC160" s="163"/>
      <c r="ATD160" s="163"/>
      <c r="ATE160" s="163"/>
      <c r="ATF160" s="163"/>
      <c r="ATG160" s="163"/>
      <c r="ATH160" s="163"/>
      <c r="ATI160" s="163"/>
      <c r="ATJ160" s="163"/>
      <c r="ATK160" s="163"/>
      <c r="ATL160" s="163"/>
      <c r="ATM160" s="163"/>
      <c r="ATN160" s="163"/>
      <c r="ATO160" s="163"/>
      <c r="ATP160" s="163"/>
      <c r="ATQ160" s="163"/>
      <c r="ATR160" s="163"/>
      <c r="ATS160" s="163"/>
      <c r="ATT160" s="163"/>
      <c r="ATU160" s="163"/>
      <c r="ATV160" s="163"/>
      <c r="ATW160" s="163"/>
      <c r="ATX160" s="163"/>
      <c r="ATY160" s="163"/>
      <c r="ATZ160" s="163"/>
      <c r="AUA160" s="163"/>
      <c r="AUB160" s="163"/>
      <c r="AUC160" s="163"/>
      <c r="AUD160" s="163"/>
      <c r="AUE160" s="163"/>
      <c r="AUF160" s="163"/>
      <c r="AUG160" s="163"/>
      <c r="AUH160" s="163"/>
      <c r="AUI160" s="163"/>
      <c r="AUJ160" s="163"/>
      <c r="AUK160" s="163"/>
      <c r="AUL160" s="163"/>
      <c r="AUM160" s="163"/>
      <c r="AUN160" s="163"/>
      <c r="AUO160" s="163"/>
      <c r="AUP160" s="163"/>
      <c r="AUQ160" s="163"/>
      <c r="AUR160" s="163"/>
      <c r="AUS160" s="163"/>
      <c r="AUT160" s="163"/>
      <c r="AUU160" s="163"/>
      <c r="AUV160" s="163"/>
      <c r="AUW160" s="163"/>
      <c r="AUX160" s="163"/>
      <c r="AUY160" s="163"/>
      <c r="AUZ160" s="163"/>
      <c r="AVA160" s="163"/>
      <c r="AVB160" s="163"/>
      <c r="AVC160" s="163"/>
      <c r="AVD160" s="163"/>
      <c r="AVE160" s="163"/>
      <c r="AVF160" s="163"/>
      <c r="AVG160" s="163"/>
      <c r="AVH160" s="163"/>
      <c r="AVI160" s="163"/>
      <c r="AVJ160" s="163"/>
      <c r="AVK160" s="163"/>
      <c r="AVL160" s="163"/>
      <c r="AVM160" s="163"/>
      <c r="AVN160" s="163"/>
      <c r="AVO160" s="163"/>
      <c r="AVP160" s="163"/>
      <c r="AVQ160" s="163"/>
      <c r="AVR160" s="163"/>
      <c r="AVS160" s="163"/>
      <c r="AVT160" s="163"/>
      <c r="AVU160" s="163"/>
      <c r="AVV160" s="163"/>
      <c r="AVW160" s="163"/>
      <c r="AVX160" s="163"/>
      <c r="AVY160" s="163"/>
      <c r="AVZ160" s="163"/>
      <c r="AWA160" s="163"/>
      <c r="AWB160" s="163"/>
      <c r="AWC160" s="163"/>
      <c r="AWD160" s="163"/>
      <c r="AWE160" s="163"/>
      <c r="AWF160" s="163"/>
      <c r="AWG160" s="163"/>
      <c r="AWH160" s="163"/>
      <c r="AWI160" s="163"/>
      <c r="AWJ160" s="163"/>
      <c r="AWK160" s="163"/>
      <c r="AWL160" s="163"/>
      <c r="AWM160" s="163"/>
      <c r="AWN160" s="163"/>
      <c r="AWO160" s="163"/>
      <c r="AWP160" s="163"/>
      <c r="AWQ160" s="163"/>
      <c r="AWR160" s="163"/>
      <c r="AWS160" s="163"/>
      <c r="AWT160" s="163"/>
      <c r="AWU160" s="163"/>
      <c r="AWV160" s="163"/>
      <c r="AWW160" s="163"/>
      <c r="AWX160" s="163"/>
      <c r="AWY160" s="163"/>
      <c r="AWZ160" s="163"/>
      <c r="AXA160" s="163"/>
      <c r="AXB160" s="163"/>
      <c r="AXC160" s="163"/>
      <c r="AXD160" s="163"/>
      <c r="AXE160" s="163"/>
      <c r="AXF160" s="163"/>
      <c r="AXG160" s="163"/>
      <c r="AXH160" s="163"/>
      <c r="AXI160" s="163"/>
      <c r="AXJ160" s="163"/>
      <c r="AXK160" s="163"/>
      <c r="AXL160" s="163"/>
      <c r="AXM160" s="163"/>
      <c r="AXN160" s="163"/>
      <c r="AXO160" s="163"/>
      <c r="AXP160" s="163"/>
      <c r="AXQ160" s="163"/>
      <c r="AXR160" s="163"/>
      <c r="AXS160" s="163"/>
      <c r="AXT160" s="163"/>
      <c r="AXU160" s="163"/>
      <c r="AXV160" s="163"/>
      <c r="AXW160" s="163"/>
      <c r="AXX160" s="163"/>
      <c r="AXY160" s="163"/>
      <c r="AXZ160" s="163"/>
      <c r="AYA160" s="163"/>
      <c r="AYB160" s="163"/>
      <c r="AYC160" s="163"/>
      <c r="AYD160" s="163"/>
      <c r="AYE160" s="163"/>
      <c r="AYF160" s="163"/>
      <c r="AYG160" s="163"/>
      <c r="AYH160" s="163"/>
      <c r="AYI160" s="163"/>
      <c r="AYJ160" s="163"/>
      <c r="AYK160" s="163"/>
      <c r="AYL160" s="163"/>
      <c r="AYM160" s="163"/>
      <c r="AYN160" s="163"/>
      <c r="AYO160" s="163"/>
      <c r="AYP160" s="163"/>
      <c r="AYQ160" s="163"/>
      <c r="AYR160" s="163"/>
      <c r="AYS160" s="163"/>
      <c r="AYT160" s="163"/>
      <c r="AYU160" s="163"/>
      <c r="AYV160" s="163"/>
      <c r="AYW160" s="163"/>
      <c r="AYX160" s="163"/>
      <c r="AYY160" s="163"/>
      <c r="AYZ160" s="163"/>
      <c r="AZA160" s="163"/>
      <c r="AZB160" s="163"/>
      <c r="AZC160" s="163"/>
      <c r="AZD160" s="163"/>
      <c r="AZE160" s="163"/>
      <c r="AZF160" s="163"/>
      <c r="AZG160" s="163"/>
      <c r="AZH160" s="163"/>
      <c r="AZI160" s="163"/>
      <c r="AZJ160" s="163"/>
      <c r="AZK160" s="163"/>
      <c r="AZL160" s="163"/>
      <c r="AZM160" s="163"/>
      <c r="AZN160" s="163"/>
      <c r="AZO160" s="163"/>
      <c r="AZP160" s="163"/>
      <c r="AZQ160" s="163"/>
      <c r="AZR160" s="163"/>
      <c r="AZS160" s="163"/>
      <c r="AZT160" s="163"/>
      <c r="AZU160" s="163"/>
      <c r="AZV160" s="163"/>
      <c r="AZW160" s="163"/>
      <c r="AZX160" s="163"/>
      <c r="AZY160" s="163"/>
      <c r="AZZ160" s="163"/>
      <c r="BAA160" s="163"/>
      <c r="BAB160" s="163"/>
      <c r="BAC160" s="163"/>
      <c r="BAD160" s="163"/>
      <c r="BAE160" s="163"/>
      <c r="BAF160" s="163"/>
      <c r="BAG160" s="163"/>
      <c r="BAH160" s="163"/>
      <c r="BAI160" s="163"/>
      <c r="BAJ160" s="163"/>
      <c r="BAK160" s="163"/>
      <c r="BAL160" s="163"/>
      <c r="BAM160" s="163"/>
      <c r="BAN160" s="163"/>
      <c r="BAO160" s="163"/>
      <c r="BAP160" s="163"/>
      <c r="BAQ160" s="163"/>
      <c r="BAR160" s="163"/>
      <c r="BAS160" s="163"/>
      <c r="BAT160" s="163"/>
      <c r="BAU160" s="163"/>
      <c r="BAV160" s="163"/>
      <c r="BAW160" s="163"/>
      <c r="BAX160" s="163"/>
      <c r="BAY160" s="163"/>
      <c r="BAZ160" s="163"/>
      <c r="BBA160" s="163"/>
      <c r="BBB160" s="163"/>
      <c r="BBC160" s="163"/>
      <c r="BBD160" s="163"/>
      <c r="BBE160" s="163"/>
      <c r="BBF160" s="163"/>
      <c r="BBG160" s="163"/>
      <c r="BBH160" s="163"/>
      <c r="BBI160" s="163"/>
      <c r="BBJ160" s="163"/>
      <c r="BBK160" s="163"/>
      <c r="BBL160" s="163"/>
      <c r="BBM160" s="163"/>
      <c r="BBN160" s="163"/>
      <c r="BBO160" s="163"/>
      <c r="BBP160" s="163"/>
      <c r="BBQ160" s="163"/>
      <c r="BBR160" s="163"/>
      <c r="BBS160" s="163"/>
      <c r="BBT160" s="163"/>
      <c r="BBU160" s="163"/>
      <c r="BBV160" s="163"/>
      <c r="BBW160" s="163"/>
      <c r="BBX160" s="163"/>
      <c r="BBY160" s="163"/>
      <c r="BBZ160" s="163"/>
      <c r="BCA160" s="163"/>
      <c r="BCB160" s="163"/>
      <c r="BCC160" s="163"/>
      <c r="BCD160" s="163"/>
      <c r="BCE160" s="163"/>
      <c r="BCF160" s="163"/>
      <c r="BCG160" s="163"/>
      <c r="BCH160" s="163"/>
      <c r="BCI160" s="163"/>
      <c r="BCJ160" s="163"/>
      <c r="BCK160" s="163"/>
      <c r="BCL160" s="163"/>
      <c r="BCM160" s="163"/>
      <c r="BCN160" s="163"/>
      <c r="BCO160" s="163"/>
      <c r="BCP160" s="163"/>
      <c r="BCQ160" s="163"/>
      <c r="BCR160" s="163"/>
      <c r="BCS160" s="163"/>
      <c r="BCT160" s="163"/>
      <c r="BCU160" s="163"/>
      <c r="BCV160" s="163"/>
      <c r="BCW160" s="163"/>
      <c r="BCX160" s="163"/>
      <c r="BCY160" s="163"/>
      <c r="BCZ160" s="163"/>
      <c r="BDA160" s="163"/>
      <c r="BDB160" s="163"/>
      <c r="BDC160" s="163"/>
      <c r="BDD160" s="163"/>
      <c r="BDE160" s="163"/>
      <c r="BDF160" s="163"/>
      <c r="BDG160" s="163"/>
      <c r="BDH160" s="163"/>
      <c r="BDI160" s="163"/>
      <c r="BDJ160" s="163"/>
      <c r="BDK160" s="163"/>
      <c r="BDL160" s="163"/>
      <c r="BDM160" s="163"/>
      <c r="BDN160" s="163"/>
      <c r="BDO160" s="163"/>
      <c r="BDP160" s="163"/>
      <c r="BDQ160" s="163"/>
      <c r="BDR160" s="163"/>
      <c r="BDS160" s="163"/>
      <c r="BDT160" s="163"/>
      <c r="BDU160" s="163"/>
      <c r="BDV160" s="163"/>
      <c r="BDW160" s="163"/>
      <c r="BDX160" s="163"/>
      <c r="BDY160" s="163"/>
      <c r="BDZ160" s="163"/>
      <c r="BEA160" s="163"/>
      <c r="BEB160" s="163"/>
      <c r="BEC160" s="163"/>
      <c r="BED160" s="163"/>
      <c r="BEE160" s="163"/>
      <c r="BEF160" s="163"/>
      <c r="BEG160" s="163"/>
      <c r="BEH160" s="163"/>
      <c r="BEI160" s="163"/>
      <c r="BEJ160" s="163"/>
      <c r="BEK160" s="163"/>
      <c r="BEL160" s="163"/>
      <c r="BEM160" s="163"/>
      <c r="BEN160" s="163"/>
      <c r="BEO160" s="163"/>
      <c r="BEP160" s="163"/>
      <c r="BEQ160" s="163"/>
      <c r="BER160" s="163"/>
      <c r="BES160" s="163"/>
      <c r="BET160" s="163"/>
      <c r="BEU160" s="163"/>
      <c r="BEV160" s="163"/>
      <c r="BEW160" s="163"/>
      <c r="BEX160" s="163"/>
      <c r="BEY160" s="163"/>
      <c r="BEZ160" s="163"/>
      <c r="BFA160" s="163"/>
      <c r="BFB160" s="163"/>
      <c r="BFC160" s="163"/>
      <c r="BFD160" s="163"/>
      <c r="BFE160" s="163"/>
      <c r="BFF160" s="163"/>
      <c r="BFG160" s="163"/>
      <c r="BFH160" s="163"/>
      <c r="BFI160" s="163"/>
      <c r="BFJ160" s="163"/>
      <c r="BFK160" s="163"/>
      <c r="BFL160" s="163"/>
      <c r="BFM160" s="163"/>
      <c r="BFN160" s="163"/>
      <c r="BFO160" s="163"/>
      <c r="BFP160" s="163"/>
      <c r="BFQ160" s="163"/>
      <c r="BFR160" s="163"/>
      <c r="BFS160" s="163"/>
      <c r="BFT160" s="163"/>
      <c r="BFU160" s="163"/>
      <c r="BFV160" s="163"/>
      <c r="BFW160" s="163"/>
      <c r="BFX160" s="163"/>
      <c r="BFY160" s="163"/>
      <c r="BFZ160" s="163"/>
      <c r="BGA160" s="163"/>
      <c r="BGB160" s="163"/>
      <c r="BGC160" s="163"/>
      <c r="BGD160" s="163"/>
      <c r="BGE160" s="163"/>
      <c r="BGF160" s="163"/>
      <c r="BGG160" s="163"/>
      <c r="BGH160" s="163"/>
      <c r="BGI160" s="163"/>
      <c r="BGJ160" s="163"/>
      <c r="BGK160" s="163"/>
      <c r="BGL160" s="163"/>
      <c r="BGM160" s="163"/>
      <c r="BGN160" s="163"/>
      <c r="BGO160" s="163"/>
      <c r="BGP160" s="163"/>
      <c r="BGQ160" s="163"/>
      <c r="BGR160" s="163"/>
      <c r="BGS160" s="163"/>
      <c r="BGT160" s="163"/>
      <c r="BGU160" s="163"/>
      <c r="BGV160" s="163"/>
      <c r="BGW160" s="163"/>
      <c r="BGX160" s="163"/>
      <c r="BGY160" s="163"/>
      <c r="BGZ160" s="163"/>
      <c r="BHA160" s="163"/>
      <c r="BHB160" s="163"/>
      <c r="BHC160" s="163"/>
      <c r="BHD160" s="163"/>
      <c r="BHE160" s="163"/>
      <c r="BHF160" s="163"/>
      <c r="BHG160" s="163"/>
      <c r="BHH160" s="163"/>
      <c r="BHI160" s="163"/>
      <c r="BHJ160" s="163"/>
      <c r="BHK160" s="163"/>
      <c r="BHL160" s="163"/>
      <c r="BHM160" s="163"/>
      <c r="BHN160" s="163"/>
      <c r="BHO160" s="163"/>
      <c r="BHP160" s="163"/>
      <c r="BHQ160" s="163"/>
      <c r="BHR160" s="163"/>
      <c r="BHS160" s="163"/>
      <c r="BHT160" s="163"/>
      <c r="BHU160" s="163"/>
      <c r="BHV160" s="163"/>
      <c r="BHW160" s="163"/>
      <c r="BHX160" s="163"/>
      <c r="BHY160" s="163"/>
      <c r="BHZ160" s="163"/>
      <c r="BIA160" s="163"/>
      <c r="BIB160" s="163"/>
      <c r="BIC160" s="163"/>
      <c r="BID160" s="163"/>
      <c r="BIE160" s="163"/>
      <c r="BIF160" s="163"/>
      <c r="BIG160" s="163"/>
      <c r="BIH160" s="163"/>
      <c r="BII160" s="163"/>
      <c r="BIJ160" s="163"/>
      <c r="BIK160" s="163"/>
      <c r="BIL160" s="163"/>
      <c r="BIM160" s="163"/>
      <c r="BIN160" s="163"/>
      <c r="BIO160" s="163"/>
      <c r="BIP160" s="163"/>
      <c r="BIQ160" s="163"/>
      <c r="BIR160" s="163"/>
      <c r="BIS160" s="163"/>
      <c r="BIT160" s="163"/>
      <c r="BIU160" s="163"/>
      <c r="BIV160" s="163"/>
      <c r="BIW160" s="163"/>
      <c r="BIX160" s="163"/>
      <c r="BIY160" s="163"/>
      <c r="BIZ160" s="163"/>
      <c r="BJA160" s="163"/>
      <c r="BJB160" s="163"/>
      <c r="BJC160" s="163"/>
      <c r="BJD160" s="163"/>
      <c r="BJE160" s="163"/>
      <c r="BJF160" s="163"/>
      <c r="BJG160" s="163"/>
      <c r="BJH160" s="163"/>
      <c r="BJI160" s="163"/>
      <c r="BJJ160" s="163"/>
      <c r="BJK160" s="163"/>
      <c r="BJL160" s="163"/>
      <c r="BJM160" s="163"/>
      <c r="BJN160" s="163"/>
      <c r="BJO160" s="163"/>
      <c r="BJP160" s="163"/>
      <c r="BJQ160" s="163"/>
      <c r="BJR160" s="163"/>
      <c r="BJS160" s="163"/>
      <c r="BJT160" s="163"/>
      <c r="BJU160" s="163"/>
      <c r="BJV160" s="163"/>
      <c r="BJW160" s="163"/>
      <c r="BJX160" s="163"/>
      <c r="BJY160" s="163"/>
      <c r="BJZ160" s="163"/>
      <c r="BKA160" s="163"/>
      <c r="BKB160" s="163"/>
      <c r="BKC160" s="163"/>
      <c r="BKD160" s="163"/>
      <c r="BKE160" s="163"/>
      <c r="BKF160" s="163"/>
      <c r="BKG160" s="163"/>
      <c r="BKH160" s="163"/>
      <c r="BKI160" s="163"/>
      <c r="BKJ160" s="163"/>
      <c r="BKK160" s="163"/>
      <c r="BKL160" s="163"/>
      <c r="BKM160" s="163"/>
      <c r="BKN160" s="163"/>
      <c r="BKO160" s="163"/>
      <c r="BKP160" s="163"/>
      <c r="BKQ160" s="163"/>
      <c r="BKR160" s="163"/>
      <c r="BKS160" s="163"/>
      <c r="BKT160" s="163"/>
      <c r="BKU160" s="163"/>
      <c r="BKV160" s="163"/>
      <c r="BKW160" s="163"/>
      <c r="BKX160" s="163"/>
      <c r="BKY160" s="163"/>
      <c r="BKZ160" s="163"/>
      <c r="BLA160" s="163"/>
      <c r="BLB160" s="163"/>
      <c r="BLC160" s="163"/>
      <c r="BLD160" s="163"/>
      <c r="BLE160" s="163"/>
      <c r="BLF160" s="163"/>
      <c r="BLG160" s="163"/>
      <c r="BLH160" s="163"/>
      <c r="BLI160" s="163"/>
      <c r="BLJ160" s="163"/>
      <c r="BLK160" s="163"/>
      <c r="BLL160" s="163"/>
      <c r="BLM160" s="163"/>
      <c r="BLN160" s="163"/>
      <c r="BLO160" s="163"/>
      <c r="BLP160" s="163"/>
      <c r="BLQ160" s="163"/>
      <c r="BLR160" s="163"/>
      <c r="BLS160" s="163"/>
      <c r="BLT160" s="163"/>
      <c r="BLU160" s="163"/>
      <c r="BLV160" s="163"/>
      <c r="BLW160" s="163"/>
      <c r="BLX160" s="163"/>
      <c r="BLY160" s="163"/>
      <c r="BLZ160" s="163"/>
      <c r="BMA160" s="163"/>
      <c r="BMB160" s="163"/>
      <c r="BMC160" s="163"/>
      <c r="BMD160" s="163"/>
      <c r="BME160" s="163"/>
      <c r="BMF160" s="163"/>
      <c r="BMG160" s="163"/>
      <c r="BMH160" s="163"/>
      <c r="BMI160" s="163"/>
      <c r="BMJ160" s="163"/>
      <c r="BMK160" s="163"/>
      <c r="BML160" s="163"/>
      <c r="BMM160" s="163"/>
      <c r="BMN160" s="163"/>
      <c r="BMO160" s="163"/>
      <c r="BMP160" s="163"/>
      <c r="BMQ160" s="163"/>
      <c r="BMR160" s="163"/>
      <c r="BMS160" s="163"/>
      <c r="BMT160" s="163"/>
      <c r="BMU160" s="163"/>
      <c r="BMV160" s="163"/>
      <c r="BMW160" s="163"/>
      <c r="BMX160" s="163"/>
      <c r="BMY160" s="163"/>
      <c r="BMZ160" s="163"/>
      <c r="BNA160" s="163"/>
      <c r="BNB160" s="163"/>
      <c r="BNC160" s="163"/>
      <c r="BND160" s="163"/>
      <c r="BNE160" s="163"/>
      <c r="BNF160" s="163"/>
      <c r="BNG160" s="163"/>
      <c r="BNH160" s="163"/>
      <c r="BNI160" s="163"/>
      <c r="BNJ160" s="163"/>
      <c r="BNK160" s="163"/>
      <c r="BNL160" s="163"/>
      <c r="BNM160" s="163"/>
      <c r="BNN160" s="163"/>
      <c r="BNO160" s="163"/>
      <c r="BNP160" s="163"/>
      <c r="BNQ160" s="163"/>
      <c r="BNR160" s="163"/>
      <c r="BNS160" s="163"/>
      <c r="BNT160" s="163"/>
      <c r="BNU160" s="163"/>
      <c r="BNV160" s="163"/>
      <c r="BNW160" s="163"/>
      <c r="BNX160" s="163"/>
      <c r="BNY160" s="163"/>
      <c r="BNZ160" s="163"/>
      <c r="BOA160" s="163"/>
      <c r="BOB160" s="163"/>
      <c r="BOC160" s="163"/>
      <c r="BOD160" s="163"/>
      <c r="BOE160" s="163"/>
      <c r="BOF160" s="163"/>
      <c r="BOG160" s="163"/>
      <c r="BOH160" s="163"/>
      <c r="BOI160" s="163"/>
      <c r="BOJ160" s="163"/>
      <c r="BOK160" s="163"/>
      <c r="BOL160" s="163"/>
      <c r="BOM160" s="163"/>
      <c r="BON160" s="163"/>
      <c r="BOO160" s="163"/>
      <c r="BOP160" s="163"/>
      <c r="BOQ160" s="163"/>
      <c r="BOR160" s="163"/>
      <c r="BOS160" s="163"/>
      <c r="BOT160" s="163"/>
      <c r="BOU160" s="163"/>
      <c r="BOV160" s="163"/>
      <c r="BOW160" s="163"/>
      <c r="BOX160" s="163"/>
      <c r="BOY160" s="163"/>
      <c r="BOZ160" s="163"/>
      <c r="BPA160" s="163"/>
      <c r="BPB160" s="163"/>
      <c r="BPC160" s="163"/>
      <c r="BPD160" s="163"/>
      <c r="BPE160" s="163"/>
      <c r="BPF160" s="163"/>
      <c r="BPG160" s="163"/>
      <c r="BPH160" s="163"/>
      <c r="BPI160" s="163"/>
      <c r="BPJ160" s="163"/>
      <c r="BPK160" s="163"/>
      <c r="BPL160" s="163"/>
      <c r="BPM160" s="163"/>
      <c r="BPN160" s="163"/>
      <c r="BPO160" s="163"/>
      <c r="BPP160" s="163"/>
      <c r="BPQ160" s="163"/>
      <c r="BPR160" s="163"/>
      <c r="BPS160" s="163"/>
      <c r="BPT160" s="163"/>
      <c r="BPU160" s="163"/>
      <c r="BPV160" s="163"/>
      <c r="BPW160" s="163"/>
      <c r="BPX160" s="163"/>
      <c r="BPY160" s="163"/>
      <c r="BPZ160" s="163"/>
      <c r="BQA160" s="163"/>
      <c r="BQB160" s="163"/>
      <c r="BQC160" s="163"/>
      <c r="BQD160" s="163"/>
      <c r="BQE160" s="163"/>
      <c r="BQF160" s="163"/>
      <c r="BQG160" s="163"/>
      <c r="BQH160" s="163"/>
      <c r="BQI160" s="163"/>
      <c r="BQJ160" s="163"/>
      <c r="BQK160" s="163"/>
      <c r="BQL160" s="163"/>
      <c r="BQM160" s="163"/>
      <c r="BQN160" s="163"/>
      <c r="BQO160" s="163"/>
      <c r="BQP160" s="163"/>
      <c r="BQQ160" s="163"/>
      <c r="BQR160" s="163"/>
      <c r="BQS160" s="163"/>
      <c r="BQT160" s="163"/>
      <c r="BQU160" s="163"/>
      <c r="BQV160" s="163"/>
      <c r="BQW160" s="163"/>
    </row>
    <row r="161" spans="1:1817" s="72" customFormat="1" ht="38.25" hidden="1" x14ac:dyDescent="0.25">
      <c r="A161" s="121" t="s">
        <v>335</v>
      </c>
      <c r="B161" s="121" t="s">
        <v>338</v>
      </c>
      <c r="C161" s="121" t="s">
        <v>16</v>
      </c>
      <c r="D161" s="122" t="s">
        <v>17</v>
      </c>
      <c r="E161" s="123" t="s">
        <v>18</v>
      </c>
      <c r="F161" s="122" t="s">
        <v>19</v>
      </c>
      <c r="G161" s="123">
        <v>124</v>
      </c>
      <c r="H161" s="124" t="s">
        <v>74</v>
      </c>
      <c r="I161" s="125">
        <v>355</v>
      </c>
      <c r="J161" s="126" t="s">
        <v>294</v>
      </c>
      <c r="K161" s="125">
        <v>104</v>
      </c>
      <c r="L161" s="124" t="s">
        <v>295</v>
      </c>
      <c r="M161" s="123"/>
      <c r="N161" s="125">
        <v>1003</v>
      </c>
      <c r="O161" s="125">
        <v>2</v>
      </c>
      <c r="P161" s="126" t="s">
        <v>317</v>
      </c>
      <c r="Q161" s="287" t="s">
        <v>26</v>
      </c>
      <c r="R161" s="130">
        <f t="shared" si="149"/>
        <v>1508</v>
      </c>
      <c r="S161" s="130">
        <v>345</v>
      </c>
      <c r="T161" s="130">
        <v>374</v>
      </c>
      <c r="U161" s="130">
        <v>386</v>
      </c>
      <c r="V161" s="130">
        <v>383</v>
      </c>
      <c r="W161" s="130">
        <v>20</v>
      </c>
      <c r="X161" s="139">
        <v>367</v>
      </c>
      <c r="Y161" s="139">
        <v>384</v>
      </c>
      <c r="Z161" s="241">
        <f>+Y161/T161</f>
        <v>1.0267379679144386</v>
      </c>
      <c r="AA161" s="139"/>
      <c r="AB161" s="139"/>
      <c r="AC161" s="241"/>
      <c r="AD161" s="139"/>
      <c r="AE161" s="139"/>
      <c r="AF161" s="241"/>
      <c r="AG161" s="139">
        <v>374</v>
      </c>
      <c r="AJ161" s="139"/>
      <c r="AK161" s="139"/>
      <c r="AL161" s="185"/>
      <c r="AM161" s="139"/>
      <c r="AN161" s="185">
        <v>374</v>
      </c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  <c r="IW161" s="97"/>
      <c r="IX161" s="97"/>
      <c r="IY161" s="97"/>
      <c r="IZ161" s="97"/>
      <c r="JA161" s="97"/>
      <c r="JB161" s="97"/>
      <c r="JC161" s="97"/>
      <c r="JD161" s="97"/>
      <c r="JE161" s="97"/>
      <c r="JF161" s="97"/>
      <c r="JG161" s="97"/>
      <c r="JH161" s="97"/>
      <c r="JI161" s="97"/>
      <c r="JJ161" s="97"/>
      <c r="JK161" s="97"/>
      <c r="JL161" s="97"/>
      <c r="JM161" s="97"/>
      <c r="JN161" s="97"/>
      <c r="JO161" s="97"/>
      <c r="JP161" s="97"/>
      <c r="JQ161" s="97"/>
      <c r="JR161" s="97"/>
      <c r="JS161" s="97"/>
      <c r="JT161" s="97"/>
      <c r="JU161" s="97"/>
      <c r="JV161" s="97"/>
      <c r="JW161" s="97"/>
      <c r="JX161" s="97"/>
      <c r="JY161" s="97"/>
      <c r="JZ161" s="97"/>
      <c r="KA161" s="97"/>
      <c r="KB161" s="97"/>
      <c r="KC161" s="97"/>
      <c r="KD161" s="97"/>
      <c r="KE161" s="97"/>
      <c r="KF161" s="97"/>
      <c r="KG161" s="97"/>
      <c r="KH161" s="97"/>
      <c r="KI161" s="97"/>
      <c r="KJ161" s="97"/>
      <c r="KK161" s="97"/>
      <c r="KL161" s="97"/>
      <c r="KM161" s="97"/>
      <c r="KN161" s="97"/>
      <c r="KO161" s="97"/>
      <c r="KP161" s="97"/>
      <c r="KQ161" s="97"/>
      <c r="KR161" s="97"/>
      <c r="KS161" s="97"/>
      <c r="KT161" s="97"/>
      <c r="KU161" s="97"/>
      <c r="KV161" s="97"/>
      <c r="KW161" s="97"/>
      <c r="KX161" s="97"/>
      <c r="KY161" s="97"/>
      <c r="KZ161" s="97"/>
      <c r="LA161" s="97"/>
      <c r="LB161" s="97"/>
      <c r="LC161" s="97"/>
      <c r="LD161" s="97"/>
      <c r="LE161" s="97"/>
      <c r="LF161" s="97"/>
      <c r="LG161" s="97"/>
      <c r="LH161" s="97"/>
      <c r="LI161" s="97"/>
      <c r="LJ161" s="97"/>
      <c r="LK161" s="97"/>
      <c r="LL161" s="97"/>
      <c r="LM161" s="97"/>
      <c r="LN161" s="97"/>
      <c r="LO161" s="97"/>
      <c r="LP161" s="97"/>
      <c r="LQ161" s="97"/>
      <c r="LR161" s="97"/>
      <c r="LS161" s="97"/>
      <c r="LT161" s="97"/>
      <c r="LU161" s="97"/>
      <c r="LV161" s="97"/>
      <c r="LW161" s="97"/>
      <c r="LX161" s="97"/>
      <c r="LY161" s="97"/>
      <c r="LZ161" s="97"/>
      <c r="MA161" s="97"/>
      <c r="MB161" s="97"/>
      <c r="MC161" s="97"/>
      <c r="MD161" s="97"/>
      <c r="ME161" s="97"/>
      <c r="MF161" s="97"/>
      <c r="MG161" s="97"/>
      <c r="MH161" s="97"/>
      <c r="MI161" s="97"/>
      <c r="MJ161" s="97"/>
      <c r="MK161" s="97"/>
      <c r="ML161" s="97"/>
      <c r="MM161" s="97"/>
      <c r="MN161" s="97"/>
      <c r="MO161" s="97"/>
      <c r="MP161" s="97"/>
      <c r="MQ161" s="97"/>
      <c r="MR161" s="97"/>
      <c r="MS161" s="97"/>
      <c r="MT161" s="97"/>
      <c r="MU161" s="97"/>
      <c r="MV161" s="97"/>
      <c r="MW161" s="97"/>
      <c r="MX161" s="97"/>
      <c r="MY161" s="97"/>
      <c r="MZ161" s="97"/>
      <c r="NA161" s="97"/>
      <c r="NB161" s="97"/>
      <c r="NC161" s="97"/>
      <c r="ND161" s="97"/>
      <c r="NE161" s="97"/>
      <c r="NF161" s="97"/>
      <c r="NG161" s="97"/>
      <c r="NH161" s="97"/>
      <c r="NI161" s="97"/>
      <c r="NJ161" s="97"/>
      <c r="NK161" s="97"/>
      <c r="NL161" s="97"/>
      <c r="NM161" s="97"/>
      <c r="NN161" s="97"/>
      <c r="NO161" s="97"/>
      <c r="NP161" s="97"/>
      <c r="NQ161" s="97"/>
      <c r="NR161" s="97"/>
      <c r="NS161" s="97"/>
      <c r="NT161" s="97"/>
      <c r="NU161" s="97"/>
      <c r="NV161" s="97"/>
      <c r="NW161" s="97"/>
      <c r="NX161" s="97"/>
      <c r="NY161" s="97"/>
      <c r="NZ161" s="97"/>
      <c r="OA161" s="97"/>
      <c r="OB161" s="97"/>
      <c r="OC161" s="97"/>
      <c r="OD161" s="97"/>
      <c r="OE161" s="97"/>
      <c r="OF161" s="97"/>
      <c r="OG161" s="97"/>
      <c r="OH161" s="97"/>
      <c r="OI161" s="97"/>
      <c r="OJ161" s="97"/>
      <c r="OK161" s="97"/>
      <c r="OL161" s="97"/>
      <c r="OM161" s="97"/>
      <c r="ON161" s="97"/>
      <c r="OO161" s="97"/>
      <c r="OP161" s="97"/>
      <c r="OQ161" s="97"/>
      <c r="OR161" s="97"/>
      <c r="OS161" s="97"/>
      <c r="OT161" s="97"/>
      <c r="OU161" s="97"/>
      <c r="OV161" s="97"/>
      <c r="OW161" s="97"/>
      <c r="OX161" s="97"/>
      <c r="OY161" s="97"/>
      <c r="OZ161" s="97"/>
      <c r="PA161" s="97"/>
      <c r="PB161" s="97"/>
      <c r="PC161" s="97"/>
      <c r="PD161" s="97"/>
      <c r="PE161" s="97"/>
      <c r="PF161" s="97"/>
      <c r="PG161" s="97"/>
      <c r="PH161" s="97"/>
      <c r="PI161" s="97"/>
      <c r="PJ161" s="97"/>
      <c r="PK161" s="97"/>
      <c r="PL161" s="97"/>
      <c r="PM161" s="97"/>
      <c r="PN161" s="97"/>
      <c r="PO161" s="97"/>
      <c r="PP161" s="97"/>
      <c r="PQ161" s="97"/>
      <c r="PR161" s="97"/>
      <c r="PS161" s="97"/>
      <c r="PT161" s="97"/>
      <c r="PU161" s="97"/>
      <c r="PV161" s="97"/>
      <c r="PW161" s="97"/>
      <c r="PX161" s="97"/>
      <c r="PY161" s="97"/>
      <c r="PZ161" s="97"/>
      <c r="QA161" s="97"/>
      <c r="QB161" s="97"/>
      <c r="QC161" s="97"/>
      <c r="QD161" s="97"/>
      <c r="QE161" s="97"/>
      <c r="QF161" s="97"/>
      <c r="QG161" s="97"/>
      <c r="QH161" s="97"/>
      <c r="QI161" s="97"/>
      <c r="QJ161" s="97"/>
      <c r="QK161" s="97"/>
      <c r="QL161" s="97"/>
      <c r="QM161" s="97"/>
      <c r="QN161" s="97"/>
      <c r="QO161" s="97"/>
      <c r="QP161" s="97"/>
      <c r="QQ161" s="97"/>
      <c r="QR161" s="97"/>
      <c r="QS161" s="97"/>
      <c r="QT161" s="97"/>
      <c r="QU161" s="97"/>
      <c r="QV161" s="97"/>
      <c r="QW161" s="97"/>
      <c r="QX161" s="97"/>
      <c r="QY161" s="97"/>
      <c r="QZ161" s="97"/>
      <c r="RA161" s="97"/>
      <c r="RB161" s="97"/>
      <c r="RC161" s="97"/>
      <c r="RD161" s="97"/>
      <c r="RE161" s="97"/>
      <c r="RF161" s="97"/>
      <c r="RG161" s="97"/>
      <c r="RH161" s="97"/>
      <c r="RI161" s="97"/>
      <c r="RJ161" s="97"/>
      <c r="RK161" s="97"/>
      <c r="RL161" s="97"/>
      <c r="RM161" s="97"/>
      <c r="RN161" s="97"/>
      <c r="RO161" s="97"/>
      <c r="RP161" s="97"/>
      <c r="RQ161" s="97"/>
      <c r="RR161" s="97"/>
      <c r="RS161" s="97"/>
      <c r="RT161" s="97"/>
      <c r="RU161" s="97"/>
      <c r="RV161" s="97"/>
      <c r="RW161" s="97"/>
      <c r="RX161" s="97"/>
      <c r="RY161" s="97"/>
      <c r="RZ161" s="97"/>
      <c r="SA161" s="97"/>
      <c r="SB161" s="97"/>
      <c r="SC161" s="97"/>
      <c r="SD161" s="97"/>
      <c r="SE161" s="97"/>
      <c r="SF161" s="97"/>
      <c r="SG161" s="97"/>
      <c r="SH161" s="97"/>
      <c r="SI161" s="97"/>
      <c r="SJ161" s="97"/>
      <c r="SK161" s="97"/>
      <c r="SL161" s="97"/>
      <c r="SM161" s="97"/>
      <c r="SN161" s="97"/>
      <c r="SO161" s="97"/>
      <c r="SP161" s="97"/>
      <c r="SQ161" s="97"/>
      <c r="SR161" s="97"/>
      <c r="SS161" s="97"/>
      <c r="ST161" s="97"/>
      <c r="SU161" s="97"/>
      <c r="SV161" s="97"/>
      <c r="SW161" s="97"/>
      <c r="SX161" s="97"/>
      <c r="SY161" s="97"/>
      <c r="SZ161" s="97"/>
      <c r="TA161" s="97"/>
      <c r="TB161" s="97"/>
      <c r="TC161" s="97"/>
      <c r="TD161" s="97"/>
      <c r="TE161" s="97"/>
      <c r="TF161" s="97"/>
      <c r="TG161" s="97"/>
      <c r="TH161" s="97"/>
      <c r="TI161" s="97"/>
      <c r="TJ161" s="97"/>
      <c r="TK161" s="97"/>
      <c r="TL161" s="97"/>
      <c r="TM161" s="97"/>
      <c r="TN161" s="97"/>
      <c r="TO161" s="97"/>
      <c r="TP161" s="97"/>
      <c r="TQ161" s="97"/>
      <c r="TR161" s="97"/>
      <c r="TS161" s="97"/>
      <c r="TT161" s="97"/>
      <c r="TU161" s="97"/>
      <c r="TV161" s="97"/>
      <c r="TW161" s="97"/>
      <c r="TX161" s="97"/>
      <c r="TY161" s="97"/>
      <c r="TZ161" s="97"/>
      <c r="UA161" s="97"/>
      <c r="UB161" s="97"/>
      <c r="UC161" s="97"/>
      <c r="UD161" s="97"/>
      <c r="UE161" s="97"/>
      <c r="UF161" s="97"/>
      <c r="UG161" s="97"/>
      <c r="UH161" s="97"/>
      <c r="UI161" s="97"/>
      <c r="UJ161" s="97"/>
      <c r="UK161" s="97"/>
      <c r="UL161" s="97"/>
      <c r="UM161" s="97"/>
      <c r="UN161" s="97"/>
      <c r="UO161" s="97"/>
      <c r="UP161" s="97"/>
      <c r="UQ161" s="97"/>
      <c r="UR161" s="97"/>
      <c r="US161" s="97"/>
      <c r="UT161" s="97"/>
      <c r="UU161" s="97"/>
      <c r="UV161" s="97"/>
      <c r="UW161" s="97"/>
      <c r="UX161" s="97"/>
      <c r="UY161" s="97"/>
      <c r="UZ161" s="97"/>
      <c r="VA161" s="97"/>
      <c r="VB161" s="97"/>
      <c r="VC161" s="97"/>
      <c r="VD161" s="97"/>
      <c r="VE161" s="97"/>
      <c r="VF161" s="97"/>
      <c r="VG161" s="97"/>
      <c r="VH161" s="97"/>
      <c r="VI161" s="97"/>
      <c r="VJ161" s="97"/>
      <c r="VK161" s="97"/>
      <c r="VL161" s="97"/>
      <c r="VM161" s="97"/>
      <c r="VN161" s="97"/>
      <c r="VO161" s="97"/>
      <c r="VP161" s="97"/>
      <c r="VQ161" s="97"/>
      <c r="VR161" s="97"/>
      <c r="VS161" s="97"/>
      <c r="VT161" s="97"/>
      <c r="VU161" s="97"/>
      <c r="VV161" s="97"/>
      <c r="VW161" s="97"/>
      <c r="VX161" s="97"/>
      <c r="VY161" s="97"/>
      <c r="VZ161" s="97"/>
      <c r="WA161" s="97"/>
      <c r="WB161" s="97"/>
      <c r="WC161" s="97"/>
      <c r="WD161" s="97"/>
      <c r="WE161" s="97"/>
      <c r="WF161" s="97"/>
      <c r="WG161" s="97"/>
      <c r="WH161" s="97"/>
      <c r="WI161" s="97"/>
      <c r="WJ161" s="97"/>
      <c r="WK161" s="97"/>
      <c r="WL161" s="97"/>
      <c r="WM161" s="97"/>
      <c r="WN161" s="97"/>
      <c r="WO161" s="97"/>
      <c r="WP161" s="97"/>
      <c r="WQ161" s="97"/>
      <c r="WR161" s="97"/>
      <c r="WS161" s="97"/>
      <c r="WT161" s="97"/>
      <c r="WU161" s="97"/>
      <c r="WV161" s="97"/>
      <c r="WW161" s="97"/>
      <c r="WX161" s="97"/>
      <c r="WY161" s="97"/>
      <c r="WZ161" s="97"/>
      <c r="XA161" s="97"/>
      <c r="XB161" s="97"/>
      <c r="XC161" s="97"/>
      <c r="XD161" s="97"/>
      <c r="XE161" s="97"/>
      <c r="XF161" s="97"/>
      <c r="XG161" s="97"/>
      <c r="XH161" s="97"/>
      <c r="XI161" s="97"/>
      <c r="XJ161" s="97"/>
      <c r="XK161" s="97"/>
      <c r="XL161" s="97"/>
      <c r="XM161" s="97"/>
      <c r="XN161" s="97"/>
      <c r="XO161" s="97"/>
      <c r="XP161" s="97"/>
      <c r="XQ161" s="97"/>
      <c r="XR161" s="97"/>
      <c r="XS161" s="97"/>
      <c r="XT161" s="97"/>
      <c r="XU161" s="97"/>
      <c r="XV161" s="97"/>
      <c r="XW161" s="97"/>
      <c r="XX161" s="97"/>
      <c r="XY161" s="97"/>
      <c r="XZ161" s="97"/>
      <c r="YA161" s="97"/>
      <c r="YB161" s="97"/>
      <c r="YC161" s="97"/>
      <c r="YD161" s="97"/>
      <c r="YE161" s="97"/>
      <c r="YF161" s="97"/>
      <c r="YG161" s="97"/>
      <c r="YH161" s="97"/>
      <c r="YI161" s="97"/>
      <c r="YJ161" s="97"/>
      <c r="YK161" s="97"/>
      <c r="YL161" s="97"/>
      <c r="YM161" s="97"/>
      <c r="YN161" s="97"/>
      <c r="YO161" s="97"/>
      <c r="YP161" s="97"/>
      <c r="YQ161" s="97"/>
      <c r="YR161" s="97"/>
      <c r="YS161" s="97"/>
      <c r="YT161" s="97"/>
      <c r="YU161" s="97"/>
      <c r="YV161" s="97"/>
      <c r="YW161" s="97"/>
      <c r="YX161" s="97"/>
      <c r="YY161" s="97"/>
      <c r="YZ161" s="97"/>
      <c r="ZA161" s="97"/>
      <c r="ZB161" s="97"/>
      <c r="ZC161" s="97"/>
      <c r="ZD161" s="97"/>
      <c r="ZE161" s="97"/>
      <c r="ZF161" s="97"/>
      <c r="ZG161" s="97"/>
      <c r="ZH161" s="97"/>
      <c r="ZI161" s="97"/>
      <c r="ZJ161" s="97"/>
      <c r="ZK161" s="97"/>
      <c r="ZL161" s="97"/>
      <c r="ZM161" s="97"/>
      <c r="ZN161" s="97"/>
      <c r="ZO161" s="97"/>
      <c r="ZP161" s="97"/>
      <c r="ZQ161" s="97"/>
      <c r="ZR161" s="97"/>
      <c r="ZS161" s="97"/>
      <c r="ZT161" s="97"/>
      <c r="ZU161" s="97"/>
      <c r="ZV161" s="97"/>
      <c r="ZW161" s="97"/>
      <c r="ZX161" s="97"/>
      <c r="ZY161" s="97"/>
      <c r="ZZ161" s="97"/>
      <c r="AAA161" s="97"/>
      <c r="AAB161" s="97"/>
      <c r="AAC161" s="97"/>
      <c r="AAD161" s="97"/>
      <c r="AAE161" s="97"/>
      <c r="AAF161" s="97"/>
      <c r="AAG161" s="97"/>
      <c r="AAH161" s="97"/>
      <c r="AAI161" s="97"/>
      <c r="AAJ161" s="97"/>
      <c r="AAK161" s="97"/>
      <c r="AAL161" s="97"/>
      <c r="AAM161" s="97"/>
      <c r="AAN161" s="97"/>
      <c r="AAO161" s="97"/>
      <c r="AAP161" s="97"/>
      <c r="AAQ161" s="97"/>
      <c r="AAR161" s="97"/>
      <c r="AAS161" s="97"/>
      <c r="AAT161" s="97"/>
      <c r="AAU161" s="97"/>
      <c r="AAV161" s="97"/>
      <c r="AAW161" s="97"/>
      <c r="AAX161" s="97"/>
      <c r="AAY161" s="97"/>
      <c r="AAZ161" s="97"/>
      <c r="ABA161" s="97"/>
      <c r="ABB161" s="97"/>
      <c r="ABC161" s="97"/>
      <c r="ABD161" s="97"/>
      <c r="ABE161" s="97"/>
      <c r="ABF161" s="97"/>
      <c r="ABG161" s="97"/>
      <c r="ABH161" s="97"/>
      <c r="ABI161" s="97"/>
      <c r="ABJ161" s="97"/>
      <c r="ABK161" s="97"/>
      <c r="ABL161" s="97"/>
      <c r="ABM161" s="97"/>
      <c r="ABN161" s="97"/>
      <c r="ABO161" s="97"/>
      <c r="ABP161" s="97"/>
      <c r="ABQ161" s="97"/>
      <c r="ABR161" s="97"/>
      <c r="ABS161" s="97"/>
      <c r="ABT161" s="97"/>
      <c r="ABU161" s="97"/>
      <c r="ABV161" s="97"/>
      <c r="ABW161" s="97"/>
      <c r="ABX161" s="97"/>
      <c r="ABY161" s="97"/>
      <c r="ABZ161" s="97"/>
      <c r="ACA161" s="97"/>
      <c r="ACB161" s="97"/>
      <c r="ACC161" s="97"/>
      <c r="ACD161" s="97"/>
      <c r="ACE161" s="97"/>
      <c r="ACF161" s="97"/>
      <c r="ACG161" s="97"/>
      <c r="ACH161" s="97"/>
      <c r="ACI161" s="97"/>
      <c r="ACJ161" s="97"/>
      <c r="ACK161" s="97"/>
      <c r="ACL161" s="97"/>
      <c r="ACM161" s="97"/>
      <c r="ACN161" s="97"/>
      <c r="ACO161" s="97"/>
      <c r="ACP161" s="97"/>
      <c r="ACQ161" s="97"/>
      <c r="ACR161" s="97"/>
      <c r="ACS161" s="97"/>
      <c r="ACT161" s="97"/>
      <c r="ACU161" s="97"/>
      <c r="ACV161" s="97"/>
      <c r="ACW161" s="97"/>
      <c r="ACX161" s="97"/>
      <c r="ACY161" s="97"/>
      <c r="ACZ161" s="97"/>
      <c r="ADA161" s="97"/>
      <c r="ADB161" s="97"/>
      <c r="ADC161" s="97"/>
      <c r="ADD161" s="97"/>
      <c r="ADE161" s="97"/>
      <c r="ADF161" s="97"/>
      <c r="ADG161" s="97"/>
      <c r="ADH161" s="97"/>
      <c r="ADI161" s="97"/>
      <c r="ADJ161" s="97"/>
      <c r="ADK161" s="97"/>
      <c r="ADL161" s="97"/>
      <c r="ADM161" s="97"/>
      <c r="ADN161" s="97"/>
      <c r="ADO161" s="97"/>
      <c r="ADP161" s="97"/>
      <c r="ADQ161" s="97"/>
      <c r="ADR161" s="97"/>
      <c r="ADS161" s="97"/>
      <c r="ADT161" s="97"/>
      <c r="ADU161" s="97"/>
      <c r="ADV161" s="97"/>
      <c r="ADW161" s="97"/>
      <c r="ADX161" s="97"/>
      <c r="ADY161" s="97"/>
      <c r="ADZ161" s="97"/>
      <c r="AEA161" s="97"/>
      <c r="AEB161" s="97"/>
      <c r="AEC161" s="97"/>
      <c r="AED161" s="97"/>
      <c r="AEE161" s="97"/>
      <c r="AEF161" s="97"/>
      <c r="AEG161" s="97"/>
      <c r="AEH161" s="97"/>
      <c r="AEI161" s="97"/>
      <c r="AEJ161" s="97"/>
      <c r="AEK161" s="97"/>
      <c r="AEL161" s="97"/>
      <c r="AEM161" s="97"/>
      <c r="AEN161" s="97"/>
      <c r="AEO161" s="97"/>
      <c r="AEP161" s="97"/>
      <c r="AEQ161" s="97"/>
      <c r="AER161" s="97"/>
      <c r="AES161" s="97"/>
      <c r="AET161" s="97"/>
      <c r="AEU161" s="97"/>
      <c r="AEV161" s="97"/>
      <c r="AEW161" s="97"/>
      <c r="AEX161" s="97"/>
      <c r="AEY161" s="97"/>
      <c r="AEZ161" s="97"/>
      <c r="AFA161" s="97"/>
      <c r="AFB161" s="97"/>
      <c r="AFC161" s="97"/>
      <c r="AFD161" s="97"/>
      <c r="AFE161" s="97"/>
      <c r="AFF161" s="97"/>
      <c r="AFG161" s="97"/>
      <c r="AFH161" s="97"/>
      <c r="AFI161" s="97"/>
      <c r="AFJ161" s="97"/>
      <c r="AFK161" s="97"/>
      <c r="AFL161" s="97"/>
      <c r="AFM161" s="97"/>
      <c r="AFN161" s="97"/>
      <c r="AFO161" s="97"/>
      <c r="AFP161" s="97"/>
      <c r="AFQ161" s="97"/>
      <c r="AFR161" s="97"/>
      <c r="AFS161" s="97"/>
      <c r="AFT161" s="97"/>
      <c r="AFU161" s="97"/>
      <c r="AFV161" s="97"/>
      <c r="AFW161" s="97"/>
      <c r="AFX161" s="97"/>
      <c r="AFY161" s="97"/>
      <c r="AFZ161" s="97"/>
      <c r="AGA161" s="97"/>
      <c r="AGB161" s="97"/>
      <c r="AGC161" s="97"/>
      <c r="AGD161" s="97"/>
      <c r="AGE161" s="97"/>
      <c r="AGF161" s="97"/>
      <c r="AGG161" s="97"/>
      <c r="AGH161" s="97"/>
      <c r="AGI161" s="97"/>
      <c r="AGJ161" s="97"/>
      <c r="AGK161" s="97"/>
      <c r="AGL161" s="97"/>
      <c r="AGM161" s="97"/>
      <c r="AGN161" s="97"/>
      <c r="AGO161" s="97"/>
      <c r="AGP161" s="97"/>
      <c r="AGQ161" s="97"/>
      <c r="AGR161" s="97"/>
      <c r="AGS161" s="97"/>
      <c r="AGT161" s="97"/>
      <c r="AGU161" s="97"/>
      <c r="AGV161" s="97"/>
      <c r="AGW161" s="97"/>
      <c r="AGX161" s="97"/>
      <c r="AGY161" s="97"/>
      <c r="AGZ161" s="97"/>
      <c r="AHA161" s="97"/>
      <c r="AHB161" s="97"/>
      <c r="AHC161" s="97"/>
      <c r="AHD161" s="97"/>
      <c r="AHE161" s="97"/>
      <c r="AHF161" s="97"/>
      <c r="AHG161" s="97"/>
      <c r="AHH161" s="97"/>
      <c r="AHI161" s="97"/>
      <c r="AHJ161" s="97"/>
      <c r="AHK161" s="97"/>
      <c r="AHL161" s="97"/>
      <c r="AHM161" s="97"/>
      <c r="AHN161" s="97"/>
      <c r="AHO161" s="97"/>
      <c r="AHP161" s="97"/>
      <c r="AHQ161" s="97"/>
      <c r="AHR161" s="97"/>
      <c r="AHS161" s="97"/>
      <c r="AHT161" s="97"/>
      <c r="AHU161" s="97"/>
      <c r="AHV161" s="97"/>
      <c r="AHW161" s="97"/>
      <c r="AHX161" s="97"/>
      <c r="AHY161" s="97"/>
      <c r="AHZ161" s="97"/>
      <c r="AIA161" s="97"/>
      <c r="AIB161" s="97"/>
      <c r="AIC161" s="97"/>
      <c r="AID161" s="97"/>
      <c r="AIE161" s="97"/>
      <c r="AIF161" s="97"/>
      <c r="AIG161" s="97"/>
      <c r="AIH161" s="97"/>
      <c r="AII161" s="97"/>
      <c r="AIJ161" s="97"/>
      <c r="AIK161" s="97"/>
      <c r="AIL161" s="97"/>
      <c r="AIM161" s="97"/>
      <c r="AIN161" s="97"/>
      <c r="AIO161" s="97"/>
      <c r="AIP161" s="97"/>
      <c r="AIQ161" s="97"/>
      <c r="AIR161" s="97"/>
      <c r="AIS161" s="97"/>
      <c r="AIT161" s="97"/>
      <c r="AIU161" s="97"/>
      <c r="AIV161" s="97"/>
      <c r="AIW161" s="97"/>
      <c r="AIX161" s="97"/>
      <c r="AIY161" s="97"/>
      <c r="AIZ161" s="97"/>
      <c r="AJA161" s="97"/>
      <c r="AJB161" s="97"/>
      <c r="AJC161" s="97"/>
      <c r="AJD161" s="97"/>
      <c r="AJE161" s="97"/>
      <c r="AJF161" s="97"/>
      <c r="AJG161" s="97"/>
      <c r="AJH161" s="97"/>
      <c r="AJI161" s="97"/>
      <c r="AJJ161" s="97"/>
      <c r="AJK161" s="97"/>
      <c r="AJL161" s="97"/>
      <c r="AJM161" s="97"/>
      <c r="AJN161" s="97"/>
      <c r="AJO161" s="97"/>
      <c r="AJP161" s="97"/>
      <c r="AJQ161" s="97"/>
      <c r="AJR161" s="97"/>
      <c r="AJS161" s="97"/>
      <c r="AJT161" s="97"/>
      <c r="AJU161" s="97"/>
      <c r="AJV161" s="97"/>
      <c r="AJW161" s="97"/>
      <c r="AJX161" s="97"/>
      <c r="AJY161" s="97"/>
      <c r="AJZ161" s="97"/>
      <c r="AKA161" s="97"/>
      <c r="AKB161" s="97"/>
      <c r="AKC161" s="97"/>
      <c r="AKD161" s="97"/>
      <c r="AKE161" s="97"/>
      <c r="AKF161" s="97"/>
      <c r="AKG161" s="97"/>
      <c r="AKH161" s="97"/>
      <c r="AKI161" s="97"/>
      <c r="AKJ161" s="97"/>
      <c r="AKK161" s="97"/>
      <c r="AKL161" s="97"/>
      <c r="AKM161" s="97"/>
      <c r="AKN161" s="97"/>
      <c r="AKO161" s="97"/>
      <c r="AKP161" s="97"/>
      <c r="AKQ161" s="97"/>
      <c r="AKR161" s="97"/>
      <c r="AKS161" s="97"/>
      <c r="AKT161" s="97"/>
      <c r="AKU161" s="97"/>
      <c r="AKV161" s="97"/>
      <c r="AKW161" s="97"/>
      <c r="AKX161" s="97"/>
      <c r="AKY161" s="97"/>
      <c r="AKZ161" s="97"/>
      <c r="ALA161" s="97"/>
      <c r="ALB161" s="97"/>
      <c r="ALC161" s="97"/>
      <c r="ALD161" s="97"/>
      <c r="ALE161" s="97"/>
      <c r="ALF161" s="97"/>
      <c r="ALG161" s="97"/>
      <c r="ALH161" s="97"/>
      <c r="ALI161" s="97"/>
      <c r="ALJ161" s="97"/>
      <c r="ALK161" s="97"/>
      <c r="ALL161" s="97"/>
      <c r="ALM161" s="97"/>
      <c r="ALN161" s="97"/>
      <c r="ALO161" s="97"/>
      <c r="ALP161" s="97"/>
      <c r="ALQ161" s="97"/>
      <c r="ALR161" s="97"/>
      <c r="ALS161" s="97"/>
      <c r="ALT161" s="97"/>
      <c r="ALU161" s="97"/>
      <c r="ALV161" s="97"/>
      <c r="ALW161" s="97"/>
      <c r="ALX161" s="97"/>
      <c r="ALY161" s="97"/>
      <c r="ALZ161" s="97"/>
      <c r="AMA161" s="97"/>
      <c r="AMB161" s="97"/>
      <c r="AMC161" s="97"/>
      <c r="AMD161" s="97"/>
      <c r="AME161" s="97"/>
      <c r="AMF161" s="97"/>
      <c r="AMG161" s="97"/>
      <c r="AMH161" s="97"/>
      <c r="AMI161" s="97"/>
      <c r="AMJ161" s="97"/>
      <c r="AMK161" s="97"/>
      <c r="AML161" s="97"/>
      <c r="AMM161" s="97"/>
      <c r="AMN161" s="97"/>
      <c r="AMO161" s="97"/>
      <c r="AMP161" s="97"/>
      <c r="AMQ161" s="97"/>
      <c r="AMR161" s="97"/>
      <c r="AMS161" s="97"/>
      <c r="AMT161" s="97"/>
      <c r="AMU161" s="97"/>
      <c r="AMV161" s="97"/>
      <c r="AMW161" s="97"/>
      <c r="AMX161" s="97"/>
      <c r="AMY161" s="97"/>
      <c r="AMZ161" s="97"/>
      <c r="ANA161" s="97"/>
      <c r="ANB161" s="97"/>
      <c r="ANC161" s="97"/>
      <c r="AND161" s="97"/>
      <c r="ANE161" s="97"/>
      <c r="ANF161" s="97"/>
      <c r="ANG161" s="97"/>
      <c r="ANH161" s="97"/>
      <c r="ANI161" s="97"/>
      <c r="ANJ161" s="97"/>
      <c r="ANK161" s="97"/>
      <c r="ANL161" s="97"/>
      <c r="ANM161" s="97"/>
      <c r="ANN161" s="97"/>
      <c r="ANO161" s="97"/>
      <c r="ANP161" s="97"/>
      <c r="ANQ161" s="97"/>
      <c r="ANR161" s="97"/>
      <c r="ANS161" s="97"/>
      <c r="ANT161" s="97"/>
      <c r="ANU161" s="97"/>
      <c r="ANV161" s="97"/>
      <c r="ANW161" s="97"/>
      <c r="ANX161" s="97"/>
      <c r="ANY161" s="97"/>
      <c r="ANZ161" s="97"/>
      <c r="AOA161" s="97"/>
      <c r="AOB161" s="97"/>
      <c r="AOC161" s="97"/>
      <c r="AOD161" s="97"/>
      <c r="AOE161" s="97"/>
      <c r="AOF161" s="97"/>
      <c r="AOG161" s="97"/>
      <c r="AOH161" s="97"/>
      <c r="AOI161" s="97"/>
      <c r="AOJ161" s="97"/>
      <c r="AOK161" s="97"/>
      <c r="AOL161" s="97"/>
      <c r="AOM161" s="97"/>
      <c r="AON161" s="97"/>
      <c r="AOO161" s="97"/>
      <c r="AOP161" s="97"/>
      <c r="AOQ161" s="97"/>
      <c r="AOR161" s="97"/>
      <c r="AOS161" s="97"/>
      <c r="AOT161" s="97"/>
      <c r="AOU161" s="97"/>
      <c r="AOV161" s="97"/>
      <c r="AOW161" s="97"/>
      <c r="AOX161" s="97"/>
      <c r="AOY161" s="97"/>
      <c r="AOZ161" s="97"/>
      <c r="APA161" s="97"/>
      <c r="APB161" s="97"/>
      <c r="APC161" s="97"/>
      <c r="APD161" s="97"/>
      <c r="APE161" s="97"/>
      <c r="APF161" s="97"/>
      <c r="APG161" s="97"/>
      <c r="APH161" s="97"/>
      <c r="API161" s="97"/>
      <c r="APJ161" s="97"/>
      <c r="APK161" s="97"/>
      <c r="APL161" s="97"/>
      <c r="APM161" s="97"/>
      <c r="APN161" s="97"/>
      <c r="APO161" s="97"/>
      <c r="APP161" s="97"/>
      <c r="APQ161" s="97"/>
      <c r="APR161" s="97"/>
      <c r="APS161" s="97"/>
      <c r="APT161" s="97"/>
      <c r="APU161" s="97"/>
      <c r="APV161" s="97"/>
      <c r="APW161" s="97"/>
      <c r="APX161" s="97"/>
      <c r="APY161" s="97"/>
      <c r="APZ161" s="97"/>
      <c r="AQA161" s="97"/>
      <c r="AQB161" s="97"/>
      <c r="AQC161" s="97"/>
      <c r="AQD161" s="97"/>
      <c r="AQE161" s="97"/>
      <c r="AQF161" s="97"/>
      <c r="AQG161" s="97"/>
      <c r="AQH161" s="97"/>
      <c r="AQI161" s="97"/>
      <c r="AQJ161" s="97"/>
      <c r="AQK161" s="97"/>
      <c r="AQL161" s="97"/>
      <c r="AQM161" s="97"/>
      <c r="AQN161" s="97"/>
      <c r="AQO161" s="97"/>
      <c r="AQP161" s="97"/>
      <c r="AQQ161" s="97"/>
      <c r="AQR161" s="97"/>
      <c r="AQS161" s="97"/>
      <c r="AQT161" s="97"/>
      <c r="AQU161" s="97"/>
      <c r="AQV161" s="97"/>
      <c r="AQW161" s="97"/>
      <c r="AQX161" s="97"/>
      <c r="AQY161" s="97"/>
      <c r="AQZ161" s="97"/>
      <c r="ARA161" s="97"/>
      <c r="ARB161" s="97"/>
      <c r="ARC161" s="97"/>
      <c r="ARD161" s="97"/>
      <c r="ARE161" s="97"/>
      <c r="ARF161" s="97"/>
      <c r="ARG161" s="97"/>
      <c r="ARH161" s="97"/>
      <c r="ARI161" s="97"/>
      <c r="ARJ161" s="97"/>
      <c r="ARK161" s="97"/>
      <c r="ARL161" s="97"/>
      <c r="ARM161" s="97"/>
      <c r="ARN161" s="97"/>
      <c r="ARO161" s="97"/>
      <c r="ARP161" s="97"/>
      <c r="ARQ161" s="97"/>
      <c r="ARR161" s="97"/>
      <c r="ARS161" s="97"/>
      <c r="ART161" s="97"/>
      <c r="ARU161" s="97"/>
      <c r="ARV161" s="97"/>
      <c r="ARW161" s="97"/>
      <c r="ARX161" s="97"/>
      <c r="ARY161" s="97"/>
      <c r="ARZ161" s="97"/>
      <c r="ASA161" s="97"/>
      <c r="ASB161" s="97"/>
      <c r="ASC161" s="97"/>
      <c r="ASD161" s="97"/>
      <c r="ASE161" s="97"/>
      <c r="ASF161" s="97"/>
      <c r="ASG161" s="97"/>
      <c r="ASH161" s="97"/>
      <c r="ASI161" s="97"/>
      <c r="ASJ161" s="97"/>
      <c r="ASK161" s="97"/>
      <c r="ASL161" s="97"/>
      <c r="ASM161" s="97"/>
      <c r="ASN161" s="97"/>
      <c r="ASO161" s="97"/>
      <c r="ASP161" s="97"/>
      <c r="ASQ161" s="97"/>
      <c r="ASR161" s="97"/>
      <c r="ASS161" s="97"/>
      <c r="AST161" s="97"/>
      <c r="ASU161" s="97"/>
      <c r="ASV161" s="97"/>
      <c r="ASW161" s="97"/>
      <c r="ASX161" s="97"/>
      <c r="ASY161" s="97"/>
      <c r="ASZ161" s="97"/>
      <c r="ATA161" s="97"/>
      <c r="ATB161" s="97"/>
      <c r="ATC161" s="97"/>
      <c r="ATD161" s="97"/>
      <c r="ATE161" s="97"/>
      <c r="ATF161" s="97"/>
      <c r="ATG161" s="97"/>
      <c r="ATH161" s="97"/>
      <c r="ATI161" s="97"/>
      <c r="ATJ161" s="97"/>
      <c r="ATK161" s="97"/>
      <c r="ATL161" s="97"/>
      <c r="ATM161" s="97"/>
      <c r="ATN161" s="97"/>
      <c r="ATO161" s="97"/>
      <c r="ATP161" s="97"/>
      <c r="ATQ161" s="97"/>
      <c r="ATR161" s="97"/>
      <c r="ATS161" s="97"/>
      <c r="ATT161" s="97"/>
      <c r="ATU161" s="97"/>
      <c r="ATV161" s="97"/>
      <c r="ATW161" s="97"/>
      <c r="ATX161" s="97"/>
      <c r="ATY161" s="97"/>
      <c r="ATZ161" s="97"/>
      <c r="AUA161" s="97"/>
      <c r="AUB161" s="97"/>
      <c r="AUC161" s="97"/>
      <c r="AUD161" s="97"/>
      <c r="AUE161" s="97"/>
      <c r="AUF161" s="97"/>
      <c r="AUG161" s="97"/>
      <c r="AUH161" s="97"/>
      <c r="AUI161" s="97"/>
      <c r="AUJ161" s="97"/>
      <c r="AUK161" s="97"/>
      <c r="AUL161" s="97"/>
      <c r="AUM161" s="97"/>
      <c r="AUN161" s="97"/>
      <c r="AUO161" s="97"/>
      <c r="AUP161" s="97"/>
      <c r="AUQ161" s="97"/>
      <c r="AUR161" s="97"/>
      <c r="AUS161" s="97"/>
      <c r="AUT161" s="97"/>
      <c r="AUU161" s="97"/>
      <c r="AUV161" s="97"/>
      <c r="AUW161" s="97"/>
      <c r="AUX161" s="97"/>
      <c r="AUY161" s="97"/>
      <c r="AUZ161" s="97"/>
      <c r="AVA161" s="97"/>
      <c r="AVB161" s="97"/>
      <c r="AVC161" s="97"/>
      <c r="AVD161" s="97"/>
      <c r="AVE161" s="97"/>
      <c r="AVF161" s="97"/>
      <c r="AVG161" s="97"/>
      <c r="AVH161" s="97"/>
      <c r="AVI161" s="97"/>
      <c r="AVJ161" s="97"/>
      <c r="AVK161" s="97"/>
      <c r="AVL161" s="97"/>
      <c r="AVM161" s="97"/>
      <c r="AVN161" s="97"/>
      <c r="AVO161" s="97"/>
      <c r="AVP161" s="97"/>
      <c r="AVQ161" s="97"/>
      <c r="AVR161" s="97"/>
      <c r="AVS161" s="97"/>
      <c r="AVT161" s="97"/>
      <c r="AVU161" s="97"/>
      <c r="AVV161" s="97"/>
      <c r="AVW161" s="97"/>
      <c r="AVX161" s="97"/>
      <c r="AVY161" s="97"/>
      <c r="AVZ161" s="97"/>
      <c r="AWA161" s="97"/>
      <c r="AWB161" s="97"/>
      <c r="AWC161" s="97"/>
      <c r="AWD161" s="97"/>
      <c r="AWE161" s="97"/>
      <c r="AWF161" s="97"/>
      <c r="AWG161" s="97"/>
      <c r="AWH161" s="97"/>
      <c r="AWI161" s="97"/>
      <c r="AWJ161" s="97"/>
      <c r="AWK161" s="97"/>
      <c r="AWL161" s="97"/>
      <c r="AWM161" s="97"/>
      <c r="AWN161" s="97"/>
      <c r="AWO161" s="97"/>
      <c r="AWP161" s="97"/>
      <c r="AWQ161" s="97"/>
      <c r="AWR161" s="97"/>
      <c r="AWS161" s="97"/>
      <c r="AWT161" s="97"/>
      <c r="AWU161" s="97"/>
      <c r="AWV161" s="97"/>
      <c r="AWW161" s="97"/>
      <c r="AWX161" s="97"/>
      <c r="AWY161" s="97"/>
      <c r="AWZ161" s="97"/>
      <c r="AXA161" s="97"/>
      <c r="AXB161" s="97"/>
      <c r="AXC161" s="97"/>
      <c r="AXD161" s="97"/>
      <c r="AXE161" s="97"/>
      <c r="AXF161" s="97"/>
      <c r="AXG161" s="97"/>
      <c r="AXH161" s="97"/>
      <c r="AXI161" s="97"/>
      <c r="AXJ161" s="97"/>
      <c r="AXK161" s="97"/>
      <c r="AXL161" s="97"/>
      <c r="AXM161" s="97"/>
      <c r="AXN161" s="97"/>
      <c r="AXO161" s="97"/>
      <c r="AXP161" s="97"/>
      <c r="AXQ161" s="97"/>
      <c r="AXR161" s="97"/>
      <c r="AXS161" s="97"/>
      <c r="AXT161" s="97"/>
      <c r="AXU161" s="97"/>
      <c r="AXV161" s="97"/>
      <c r="AXW161" s="97"/>
      <c r="AXX161" s="97"/>
      <c r="AXY161" s="97"/>
      <c r="AXZ161" s="97"/>
      <c r="AYA161" s="97"/>
      <c r="AYB161" s="97"/>
      <c r="AYC161" s="97"/>
      <c r="AYD161" s="97"/>
      <c r="AYE161" s="97"/>
      <c r="AYF161" s="97"/>
      <c r="AYG161" s="97"/>
      <c r="AYH161" s="97"/>
      <c r="AYI161" s="97"/>
      <c r="AYJ161" s="97"/>
      <c r="AYK161" s="97"/>
      <c r="AYL161" s="97"/>
      <c r="AYM161" s="97"/>
      <c r="AYN161" s="97"/>
      <c r="AYO161" s="97"/>
      <c r="AYP161" s="97"/>
      <c r="AYQ161" s="97"/>
      <c r="AYR161" s="97"/>
      <c r="AYS161" s="97"/>
      <c r="AYT161" s="97"/>
      <c r="AYU161" s="97"/>
      <c r="AYV161" s="97"/>
      <c r="AYW161" s="97"/>
      <c r="AYX161" s="97"/>
      <c r="AYY161" s="97"/>
      <c r="AYZ161" s="97"/>
      <c r="AZA161" s="97"/>
      <c r="AZB161" s="97"/>
      <c r="AZC161" s="97"/>
      <c r="AZD161" s="97"/>
      <c r="AZE161" s="97"/>
      <c r="AZF161" s="97"/>
      <c r="AZG161" s="97"/>
      <c r="AZH161" s="97"/>
      <c r="AZI161" s="97"/>
      <c r="AZJ161" s="97"/>
      <c r="AZK161" s="97"/>
      <c r="AZL161" s="97"/>
      <c r="AZM161" s="97"/>
      <c r="AZN161" s="97"/>
      <c r="AZO161" s="97"/>
      <c r="AZP161" s="97"/>
      <c r="AZQ161" s="97"/>
      <c r="AZR161" s="97"/>
      <c r="AZS161" s="97"/>
      <c r="AZT161" s="97"/>
      <c r="AZU161" s="97"/>
      <c r="AZV161" s="97"/>
      <c r="AZW161" s="97"/>
      <c r="AZX161" s="97"/>
      <c r="AZY161" s="97"/>
      <c r="AZZ161" s="97"/>
      <c r="BAA161" s="97"/>
      <c r="BAB161" s="97"/>
      <c r="BAC161" s="97"/>
      <c r="BAD161" s="97"/>
      <c r="BAE161" s="97"/>
      <c r="BAF161" s="97"/>
      <c r="BAG161" s="97"/>
      <c r="BAH161" s="97"/>
      <c r="BAI161" s="97"/>
      <c r="BAJ161" s="97"/>
      <c r="BAK161" s="97"/>
      <c r="BAL161" s="97"/>
      <c r="BAM161" s="97"/>
      <c r="BAN161" s="97"/>
      <c r="BAO161" s="97"/>
      <c r="BAP161" s="97"/>
      <c r="BAQ161" s="97"/>
      <c r="BAR161" s="97"/>
      <c r="BAS161" s="97"/>
      <c r="BAT161" s="97"/>
      <c r="BAU161" s="97"/>
      <c r="BAV161" s="97"/>
      <c r="BAW161" s="97"/>
      <c r="BAX161" s="97"/>
      <c r="BAY161" s="97"/>
      <c r="BAZ161" s="97"/>
      <c r="BBA161" s="97"/>
      <c r="BBB161" s="97"/>
      <c r="BBC161" s="97"/>
      <c r="BBD161" s="97"/>
      <c r="BBE161" s="97"/>
      <c r="BBF161" s="97"/>
      <c r="BBG161" s="97"/>
      <c r="BBH161" s="97"/>
      <c r="BBI161" s="97"/>
      <c r="BBJ161" s="97"/>
      <c r="BBK161" s="97"/>
      <c r="BBL161" s="97"/>
      <c r="BBM161" s="97"/>
      <c r="BBN161" s="97"/>
      <c r="BBO161" s="97"/>
      <c r="BBP161" s="97"/>
      <c r="BBQ161" s="97"/>
      <c r="BBR161" s="97"/>
      <c r="BBS161" s="97"/>
      <c r="BBT161" s="97"/>
      <c r="BBU161" s="97"/>
      <c r="BBV161" s="97"/>
      <c r="BBW161" s="97"/>
      <c r="BBX161" s="97"/>
      <c r="BBY161" s="97"/>
      <c r="BBZ161" s="97"/>
      <c r="BCA161" s="97"/>
      <c r="BCB161" s="97"/>
      <c r="BCC161" s="97"/>
      <c r="BCD161" s="97"/>
      <c r="BCE161" s="97"/>
      <c r="BCF161" s="97"/>
      <c r="BCG161" s="97"/>
      <c r="BCH161" s="97"/>
      <c r="BCI161" s="97"/>
      <c r="BCJ161" s="97"/>
      <c r="BCK161" s="97"/>
      <c r="BCL161" s="97"/>
      <c r="BCM161" s="97"/>
      <c r="BCN161" s="97"/>
      <c r="BCO161" s="97"/>
      <c r="BCP161" s="97"/>
      <c r="BCQ161" s="97"/>
      <c r="BCR161" s="97"/>
      <c r="BCS161" s="97"/>
      <c r="BCT161" s="97"/>
      <c r="BCU161" s="97"/>
      <c r="BCV161" s="97"/>
      <c r="BCW161" s="97"/>
      <c r="BCX161" s="97"/>
      <c r="BCY161" s="97"/>
      <c r="BCZ161" s="97"/>
      <c r="BDA161" s="97"/>
      <c r="BDB161" s="97"/>
      <c r="BDC161" s="97"/>
      <c r="BDD161" s="97"/>
      <c r="BDE161" s="97"/>
      <c r="BDF161" s="97"/>
      <c r="BDG161" s="97"/>
      <c r="BDH161" s="97"/>
      <c r="BDI161" s="97"/>
      <c r="BDJ161" s="97"/>
      <c r="BDK161" s="97"/>
      <c r="BDL161" s="97"/>
      <c r="BDM161" s="97"/>
      <c r="BDN161" s="97"/>
      <c r="BDO161" s="97"/>
      <c r="BDP161" s="97"/>
      <c r="BDQ161" s="97"/>
      <c r="BDR161" s="97"/>
      <c r="BDS161" s="97"/>
      <c r="BDT161" s="97"/>
      <c r="BDU161" s="97"/>
      <c r="BDV161" s="97"/>
      <c r="BDW161" s="97"/>
      <c r="BDX161" s="97"/>
      <c r="BDY161" s="97"/>
      <c r="BDZ161" s="97"/>
      <c r="BEA161" s="97"/>
      <c r="BEB161" s="97"/>
      <c r="BEC161" s="97"/>
      <c r="BED161" s="97"/>
      <c r="BEE161" s="97"/>
      <c r="BEF161" s="97"/>
      <c r="BEG161" s="97"/>
      <c r="BEH161" s="97"/>
      <c r="BEI161" s="97"/>
      <c r="BEJ161" s="97"/>
      <c r="BEK161" s="97"/>
      <c r="BEL161" s="97"/>
      <c r="BEM161" s="97"/>
      <c r="BEN161" s="97"/>
      <c r="BEO161" s="97"/>
      <c r="BEP161" s="97"/>
      <c r="BEQ161" s="97"/>
      <c r="BER161" s="97"/>
      <c r="BES161" s="97"/>
      <c r="BET161" s="97"/>
      <c r="BEU161" s="97"/>
      <c r="BEV161" s="97"/>
      <c r="BEW161" s="97"/>
      <c r="BEX161" s="97"/>
      <c r="BEY161" s="97"/>
      <c r="BEZ161" s="97"/>
      <c r="BFA161" s="97"/>
      <c r="BFB161" s="97"/>
      <c r="BFC161" s="97"/>
      <c r="BFD161" s="97"/>
      <c r="BFE161" s="97"/>
      <c r="BFF161" s="97"/>
      <c r="BFG161" s="97"/>
      <c r="BFH161" s="97"/>
      <c r="BFI161" s="97"/>
      <c r="BFJ161" s="97"/>
      <c r="BFK161" s="97"/>
      <c r="BFL161" s="97"/>
      <c r="BFM161" s="97"/>
      <c r="BFN161" s="97"/>
      <c r="BFO161" s="97"/>
      <c r="BFP161" s="97"/>
      <c r="BFQ161" s="97"/>
      <c r="BFR161" s="97"/>
      <c r="BFS161" s="97"/>
      <c r="BFT161" s="97"/>
      <c r="BFU161" s="97"/>
      <c r="BFV161" s="97"/>
      <c r="BFW161" s="97"/>
      <c r="BFX161" s="97"/>
      <c r="BFY161" s="97"/>
      <c r="BFZ161" s="97"/>
      <c r="BGA161" s="97"/>
      <c r="BGB161" s="97"/>
      <c r="BGC161" s="97"/>
      <c r="BGD161" s="97"/>
      <c r="BGE161" s="97"/>
      <c r="BGF161" s="97"/>
      <c r="BGG161" s="97"/>
      <c r="BGH161" s="97"/>
      <c r="BGI161" s="97"/>
      <c r="BGJ161" s="97"/>
      <c r="BGK161" s="97"/>
      <c r="BGL161" s="97"/>
      <c r="BGM161" s="97"/>
      <c r="BGN161" s="97"/>
      <c r="BGO161" s="97"/>
      <c r="BGP161" s="97"/>
      <c r="BGQ161" s="97"/>
      <c r="BGR161" s="97"/>
      <c r="BGS161" s="97"/>
      <c r="BGT161" s="97"/>
      <c r="BGU161" s="97"/>
      <c r="BGV161" s="97"/>
      <c r="BGW161" s="97"/>
      <c r="BGX161" s="97"/>
      <c r="BGY161" s="97"/>
      <c r="BGZ161" s="97"/>
      <c r="BHA161" s="97"/>
      <c r="BHB161" s="97"/>
      <c r="BHC161" s="97"/>
      <c r="BHD161" s="97"/>
      <c r="BHE161" s="97"/>
      <c r="BHF161" s="97"/>
      <c r="BHG161" s="97"/>
      <c r="BHH161" s="97"/>
      <c r="BHI161" s="97"/>
      <c r="BHJ161" s="97"/>
      <c r="BHK161" s="97"/>
      <c r="BHL161" s="97"/>
      <c r="BHM161" s="97"/>
      <c r="BHN161" s="97"/>
      <c r="BHO161" s="97"/>
      <c r="BHP161" s="97"/>
      <c r="BHQ161" s="97"/>
      <c r="BHR161" s="97"/>
      <c r="BHS161" s="97"/>
      <c r="BHT161" s="97"/>
      <c r="BHU161" s="97"/>
      <c r="BHV161" s="97"/>
      <c r="BHW161" s="97"/>
      <c r="BHX161" s="97"/>
      <c r="BHY161" s="97"/>
      <c r="BHZ161" s="97"/>
      <c r="BIA161" s="97"/>
      <c r="BIB161" s="97"/>
      <c r="BIC161" s="97"/>
      <c r="BID161" s="97"/>
      <c r="BIE161" s="97"/>
      <c r="BIF161" s="97"/>
      <c r="BIG161" s="97"/>
      <c r="BIH161" s="97"/>
      <c r="BII161" s="97"/>
      <c r="BIJ161" s="97"/>
      <c r="BIK161" s="97"/>
      <c r="BIL161" s="97"/>
      <c r="BIM161" s="97"/>
      <c r="BIN161" s="97"/>
      <c r="BIO161" s="97"/>
      <c r="BIP161" s="97"/>
      <c r="BIQ161" s="97"/>
      <c r="BIR161" s="97"/>
      <c r="BIS161" s="97"/>
      <c r="BIT161" s="97"/>
      <c r="BIU161" s="97"/>
      <c r="BIV161" s="97"/>
      <c r="BIW161" s="97"/>
      <c r="BIX161" s="97"/>
      <c r="BIY161" s="97"/>
      <c r="BIZ161" s="97"/>
      <c r="BJA161" s="97"/>
      <c r="BJB161" s="97"/>
      <c r="BJC161" s="97"/>
      <c r="BJD161" s="97"/>
      <c r="BJE161" s="97"/>
      <c r="BJF161" s="97"/>
      <c r="BJG161" s="97"/>
      <c r="BJH161" s="97"/>
      <c r="BJI161" s="97"/>
      <c r="BJJ161" s="97"/>
      <c r="BJK161" s="97"/>
      <c r="BJL161" s="97"/>
      <c r="BJM161" s="97"/>
      <c r="BJN161" s="97"/>
      <c r="BJO161" s="97"/>
      <c r="BJP161" s="97"/>
      <c r="BJQ161" s="97"/>
      <c r="BJR161" s="97"/>
      <c r="BJS161" s="97"/>
      <c r="BJT161" s="97"/>
      <c r="BJU161" s="97"/>
      <c r="BJV161" s="97"/>
      <c r="BJW161" s="97"/>
      <c r="BJX161" s="97"/>
      <c r="BJY161" s="97"/>
      <c r="BJZ161" s="97"/>
      <c r="BKA161" s="97"/>
      <c r="BKB161" s="97"/>
      <c r="BKC161" s="97"/>
      <c r="BKD161" s="97"/>
      <c r="BKE161" s="97"/>
      <c r="BKF161" s="97"/>
      <c r="BKG161" s="97"/>
      <c r="BKH161" s="97"/>
      <c r="BKI161" s="97"/>
      <c r="BKJ161" s="97"/>
      <c r="BKK161" s="97"/>
      <c r="BKL161" s="97"/>
      <c r="BKM161" s="97"/>
      <c r="BKN161" s="97"/>
      <c r="BKO161" s="97"/>
      <c r="BKP161" s="97"/>
      <c r="BKQ161" s="97"/>
      <c r="BKR161" s="97"/>
      <c r="BKS161" s="97"/>
      <c r="BKT161" s="97"/>
      <c r="BKU161" s="97"/>
      <c r="BKV161" s="97"/>
      <c r="BKW161" s="97"/>
      <c r="BKX161" s="97"/>
      <c r="BKY161" s="97"/>
      <c r="BKZ161" s="97"/>
      <c r="BLA161" s="97"/>
      <c r="BLB161" s="97"/>
      <c r="BLC161" s="97"/>
      <c r="BLD161" s="97"/>
      <c r="BLE161" s="97"/>
      <c r="BLF161" s="97"/>
      <c r="BLG161" s="97"/>
      <c r="BLH161" s="97"/>
      <c r="BLI161" s="97"/>
      <c r="BLJ161" s="97"/>
      <c r="BLK161" s="97"/>
      <c r="BLL161" s="97"/>
      <c r="BLM161" s="97"/>
      <c r="BLN161" s="97"/>
      <c r="BLO161" s="97"/>
      <c r="BLP161" s="97"/>
      <c r="BLQ161" s="97"/>
      <c r="BLR161" s="97"/>
      <c r="BLS161" s="97"/>
      <c r="BLT161" s="97"/>
      <c r="BLU161" s="97"/>
      <c r="BLV161" s="97"/>
      <c r="BLW161" s="97"/>
      <c r="BLX161" s="97"/>
      <c r="BLY161" s="97"/>
      <c r="BLZ161" s="97"/>
      <c r="BMA161" s="97"/>
      <c r="BMB161" s="97"/>
      <c r="BMC161" s="97"/>
      <c r="BMD161" s="97"/>
      <c r="BME161" s="97"/>
      <c r="BMF161" s="97"/>
      <c r="BMG161" s="97"/>
      <c r="BMH161" s="97"/>
      <c r="BMI161" s="97"/>
      <c r="BMJ161" s="97"/>
      <c r="BMK161" s="97"/>
      <c r="BML161" s="97"/>
      <c r="BMM161" s="97"/>
      <c r="BMN161" s="97"/>
      <c r="BMO161" s="97"/>
      <c r="BMP161" s="97"/>
      <c r="BMQ161" s="97"/>
      <c r="BMR161" s="97"/>
      <c r="BMS161" s="97"/>
      <c r="BMT161" s="97"/>
      <c r="BMU161" s="97"/>
      <c r="BMV161" s="97"/>
      <c r="BMW161" s="97"/>
      <c r="BMX161" s="97"/>
      <c r="BMY161" s="97"/>
      <c r="BMZ161" s="97"/>
      <c r="BNA161" s="97"/>
      <c r="BNB161" s="97"/>
      <c r="BNC161" s="97"/>
      <c r="BND161" s="97"/>
      <c r="BNE161" s="97"/>
      <c r="BNF161" s="97"/>
      <c r="BNG161" s="97"/>
      <c r="BNH161" s="97"/>
      <c r="BNI161" s="97"/>
      <c r="BNJ161" s="97"/>
      <c r="BNK161" s="97"/>
      <c r="BNL161" s="97"/>
      <c r="BNM161" s="97"/>
      <c r="BNN161" s="97"/>
      <c r="BNO161" s="97"/>
      <c r="BNP161" s="97"/>
      <c r="BNQ161" s="97"/>
      <c r="BNR161" s="97"/>
      <c r="BNS161" s="97"/>
      <c r="BNT161" s="97"/>
      <c r="BNU161" s="97"/>
      <c r="BNV161" s="97"/>
      <c r="BNW161" s="97"/>
      <c r="BNX161" s="97"/>
      <c r="BNY161" s="97"/>
      <c r="BNZ161" s="97"/>
      <c r="BOA161" s="97"/>
      <c r="BOB161" s="97"/>
      <c r="BOC161" s="97"/>
      <c r="BOD161" s="97"/>
      <c r="BOE161" s="97"/>
      <c r="BOF161" s="97"/>
      <c r="BOG161" s="97"/>
      <c r="BOH161" s="97"/>
      <c r="BOI161" s="97"/>
      <c r="BOJ161" s="97"/>
      <c r="BOK161" s="97"/>
      <c r="BOL161" s="97"/>
      <c r="BOM161" s="97"/>
      <c r="BON161" s="97"/>
      <c r="BOO161" s="97"/>
      <c r="BOP161" s="97"/>
      <c r="BOQ161" s="97"/>
      <c r="BOR161" s="97"/>
      <c r="BOS161" s="97"/>
      <c r="BOT161" s="97"/>
      <c r="BOU161" s="97"/>
      <c r="BOV161" s="97"/>
      <c r="BOW161" s="97"/>
      <c r="BOX161" s="97"/>
      <c r="BOY161" s="97"/>
      <c r="BOZ161" s="97"/>
      <c r="BPA161" s="97"/>
      <c r="BPB161" s="97"/>
      <c r="BPC161" s="97"/>
      <c r="BPD161" s="97"/>
      <c r="BPE161" s="97"/>
      <c r="BPF161" s="97"/>
      <c r="BPG161" s="97"/>
      <c r="BPH161" s="97"/>
      <c r="BPI161" s="97"/>
      <c r="BPJ161" s="97"/>
      <c r="BPK161" s="97"/>
      <c r="BPL161" s="97"/>
      <c r="BPM161" s="97"/>
      <c r="BPN161" s="97"/>
      <c r="BPO161" s="97"/>
      <c r="BPP161" s="97"/>
      <c r="BPQ161" s="97"/>
      <c r="BPR161" s="97"/>
      <c r="BPS161" s="97"/>
      <c r="BPT161" s="97"/>
      <c r="BPU161" s="97"/>
      <c r="BPV161" s="97"/>
      <c r="BPW161" s="97"/>
      <c r="BPX161" s="97"/>
      <c r="BPY161" s="97"/>
      <c r="BPZ161" s="97"/>
      <c r="BQA161" s="97"/>
      <c r="BQB161" s="97"/>
      <c r="BQC161" s="97"/>
      <c r="BQD161" s="97"/>
      <c r="BQE161" s="97"/>
      <c r="BQF161" s="97"/>
      <c r="BQG161" s="97"/>
      <c r="BQH161" s="97"/>
      <c r="BQI161" s="97"/>
      <c r="BQJ161" s="97"/>
      <c r="BQK161" s="97"/>
      <c r="BQL161" s="97"/>
      <c r="BQM161" s="97"/>
      <c r="BQN161" s="97"/>
      <c r="BQO161" s="97"/>
      <c r="BQP161" s="97"/>
      <c r="BQQ161" s="97"/>
      <c r="BQR161" s="97"/>
      <c r="BQS161" s="97"/>
      <c r="BQT161" s="97"/>
      <c r="BQU161" s="97"/>
      <c r="BQV161" s="97"/>
      <c r="BQW161" s="97"/>
    </row>
    <row r="162" spans="1:1817" s="164" customFormat="1" ht="25.5" hidden="1" x14ac:dyDescent="0.25">
      <c r="A162" s="74" t="s">
        <v>335</v>
      </c>
      <c r="B162" s="73" t="s">
        <v>336</v>
      </c>
      <c r="C162" s="74" t="s">
        <v>16</v>
      </c>
      <c r="D162" s="84" t="s">
        <v>17</v>
      </c>
      <c r="E162" s="74" t="s">
        <v>18</v>
      </c>
      <c r="F162" s="84" t="s">
        <v>19</v>
      </c>
      <c r="G162" s="74">
        <v>124</v>
      </c>
      <c r="H162" s="84" t="s">
        <v>74</v>
      </c>
      <c r="I162" s="85">
        <v>355</v>
      </c>
      <c r="J162" s="86" t="s">
        <v>294</v>
      </c>
      <c r="K162" s="85">
        <v>104</v>
      </c>
      <c r="L162" s="84" t="s">
        <v>295</v>
      </c>
      <c r="M162" s="74"/>
      <c r="N162" s="85"/>
      <c r="O162" s="85"/>
      <c r="P162" s="86"/>
      <c r="Q162" s="282" t="s">
        <v>26</v>
      </c>
      <c r="R162" s="87">
        <f t="shared" si="149"/>
        <v>1508</v>
      </c>
      <c r="S162" s="87">
        <f>+S161</f>
        <v>345</v>
      </c>
      <c r="T162" s="87">
        <f>+T161</f>
        <v>374</v>
      </c>
      <c r="U162" s="87">
        <f t="shared" ref="U162:W162" si="151">+U161</f>
        <v>386</v>
      </c>
      <c r="V162" s="87">
        <f t="shared" si="151"/>
        <v>383</v>
      </c>
      <c r="W162" s="87">
        <f t="shared" si="151"/>
        <v>20</v>
      </c>
      <c r="X162" s="301">
        <f>+X161</f>
        <v>367</v>
      </c>
      <c r="Y162" s="219">
        <v>360</v>
      </c>
      <c r="Z162" s="246">
        <f t="shared" ref="Z162:AA162" si="152">+Z161</f>
        <v>1.0267379679144386</v>
      </c>
      <c r="AA162" s="219">
        <f t="shared" si="152"/>
        <v>0</v>
      </c>
      <c r="AB162" s="219"/>
      <c r="AC162" s="246"/>
      <c r="AD162" s="219">
        <f>+AD161</f>
        <v>0</v>
      </c>
      <c r="AE162" s="219"/>
      <c r="AF162" s="246"/>
      <c r="AG162" s="219">
        <v>374</v>
      </c>
      <c r="AJ162" s="166"/>
      <c r="AK162" s="166"/>
      <c r="AL162" s="219"/>
      <c r="AM162" s="166"/>
      <c r="AN162" s="219">
        <v>374</v>
      </c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163"/>
      <c r="CC162" s="163"/>
      <c r="CD162" s="163"/>
      <c r="CE162" s="163"/>
      <c r="CF162" s="163"/>
      <c r="CG162" s="163"/>
      <c r="CH162" s="163"/>
      <c r="CI162" s="163"/>
      <c r="CJ162" s="163"/>
      <c r="CK162" s="163"/>
      <c r="CL162" s="163"/>
      <c r="CM162" s="163"/>
      <c r="CN162" s="163"/>
      <c r="CO162" s="163"/>
      <c r="CP162" s="163"/>
      <c r="CQ162" s="163"/>
      <c r="CR162" s="163"/>
      <c r="CS162" s="163"/>
      <c r="CT162" s="163"/>
      <c r="CU162" s="163"/>
      <c r="CV162" s="163"/>
      <c r="CW162" s="163"/>
      <c r="CX162" s="163"/>
      <c r="CY162" s="163"/>
      <c r="CZ162" s="163"/>
      <c r="DA162" s="163"/>
      <c r="DB162" s="163"/>
      <c r="DC162" s="163"/>
      <c r="DD162" s="163"/>
      <c r="DE162" s="163"/>
      <c r="DF162" s="163"/>
      <c r="DG162" s="163"/>
      <c r="DH162" s="163"/>
      <c r="DI162" s="163"/>
      <c r="DJ162" s="163"/>
      <c r="DK162" s="163"/>
      <c r="DL162" s="163"/>
      <c r="DM162" s="163"/>
      <c r="DN162" s="163"/>
      <c r="DO162" s="163"/>
      <c r="DP162" s="163"/>
      <c r="DQ162" s="163"/>
      <c r="DR162" s="163"/>
      <c r="DS162" s="163"/>
      <c r="DT162" s="163"/>
      <c r="DU162" s="163"/>
      <c r="DV162" s="163"/>
      <c r="DW162" s="163"/>
      <c r="DX162" s="163"/>
      <c r="DY162" s="163"/>
      <c r="DZ162" s="163"/>
      <c r="EA162" s="163"/>
      <c r="EB162" s="163"/>
      <c r="EC162" s="163"/>
      <c r="ED162" s="163"/>
      <c r="EE162" s="163"/>
      <c r="EF162" s="163"/>
      <c r="EG162" s="163"/>
      <c r="EH162" s="163"/>
      <c r="EI162" s="163"/>
      <c r="EJ162" s="163"/>
      <c r="EK162" s="163"/>
      <c r="EL162" s="163"/>
      <c r="EM162" s="163"/>
      <c r="EN162" s="163"/>
      <c r="EO162" s="163"/>
      <c r="EP162" s="163"/>
      <c r="EQ162" s="163"/>
      <c r="ER162" s="163"/>
      <c r="ES162" s="163"/>
      <c r="ET162" s="163"/>
      <c r="EU162" s="163"/>
      <c r="EV162" s="163"/>
      <c r="EW162" s="163"/>
      <c r="EX162" s="163"/>
      <c r="EY162" s="163"/>
      <c r="EZ162" s="163"/>
      <c r="FA162" s="163"/>
      <c r="FB162" s="163"/>
      <c r="FC162" s="163"/>
      <c r="FD162" s="163"/>
      <c r="FE162" s="163"/>
      <c r="FF162" s="163"/>
      <c r="FG162" s="163"/>
      <c r="FH162" s="163"/>
      <c r="FI162" s="163"/>
      <c r="FJ162" s="163"/>
      <c r="FK162" s="163"/>
      <c r="FL162" s="163"/>
      <c r="FM162" s="163"/>
      <c r="FN162" s="163"/>
      <c r="FO162" s="163"/>
      <c r="FP162" s="163"/>
      <c r="FQ162" s="163"/>
      <c r="FR162" s="163"/>
      <c r="FS162" s="163"/>
      <c r="FT162" s="163"/>
      <c r="FU162" s="163"/>
      <c r="FV162" s="163"/>
      <c r="FW162" s="163"/>
      <c r="FX162" s="163"/>
      <c r="FY162" s="163"/>
      <c r="FZ162" s="163"/>
      <c r="GA162" s="163"/>
      <c r="GB162" s="163"/>
      <c r="GC162" s="163"/>
      <c r="GD162" s="163"/>
      <c r="GE162" s="163"/>
      <c r="GF162" s="163"/>
      <c r="GG162" s="163"/>
      <c r="GH162" s="163"/>
      <c r="GI162" s="163"/>
      <c r="GJ162" s="163"/>
      <c r="GK162" s="163"/>
      <c r="GL162" s="163"/>
      <c r="GM162" s="163"/>
      <c r="GN162" s="163"/>
      <c r="GO162" s="163"/>
      <c r="GP162" s="163"/>
      <c r="GQ162" s="163"/>
      <c r="GR162" s="163"/>
      <c r="GS162" s="163"/>
      <c r="GT162" s="163"/>
      <c r="GU162" s="163"/>
      <c r="GV162" s="163"/>
      <c r="GW162" s="163"/>
      <c r="GX162" s="163"/>
      <c r="GY162" s="163"/>
      <c r="GZ162" s="163"/>
      <c r="HA162" s="163"/>
      <c r="HB162" s="163"/>
      <c r="HC162" s="163"/>
      <c r="HD162" s="163"/>
      <c r="HE162" s="163"/>
      <c r="HF162" s="163"/>
      <c r="HG162" s="163"/>
      <c r="HH162" s="163"/>
      <c r="HI162" s="163"/>
      <c r="HJ162" s="163"/>
      <c r="HK162" s="163"/>
      <c r="HL162" s="163"/>
      <c r="HM162" s="163"/>
      <c r="HN162" s="163"/>
      <c r="HO162" s="163"/>
      <c r="HP162" s="163"/>
      <c r="HQ162" s="163"/>
      <c r="HR162" s="163"/>
      <c r="HS162" s="163"/>
      <c r="HT162" s="163"/>
      <c r="HU162" s="163"/>
      <c r="HV162" s="163"/>
      <c r="HW162" s="163"/>
      <c r="HX162" s="163"/>
      <c r="HY162" s="163"/>
      <c r="HZ162" s="163"/>
      <c r="IA162" s="163"/>
      <c r="IB162" s="163"/>
      <c r="IC162" s="163"/>
      <c r="ID162" s="163"/>
      <c r="IE162" s="163"/>
      <c r="IF162" s="163"/>
      <c r="IG162" s="163"/>
      <c r="IH162" s="163"/>
      <c r="II162" s="163"/>
      <c r="IJ162" s="163"/>
      <c r="IK162" s="163"/>
      <c r="IL162" s="163"/>
      <c r="IM162" s="163"/>
      <c r="IN162" s="163"/>
      <c r="IO162" s="163"/>
      <c r="IP162" s="163"/>
      <c r="IQ162" s="163"/>
      <c r="IR162" s="163"/>
      <c r="IS162" s="163"/>
      <c r="IT162" s="163"/>
      <c r="IU162" s="163"/>
      <c r="IV162" s="163"/>
      <c r="IW162" s="163"/>
      <c r="IX162" s="163"/>
      <c r="IY162" s="163"/>
      <c r="IZ162" s="163"/>
      <c r="JA162" s="163"/>
      <c r="JB162" s="163"/>
      <c r="JC162" s="163"/>
      <c r="JD162" s="163"/>
      <c r="JE162" s="163"/>
      <c r="JF162" s="163"/>
      <c r="JG162" s="163"/>
      <c r="JH162" s="163"/>
      <c r="JI162" s="163"/>
      <c r="JJ162" s="163"/>
      <c r="JK162" s="163"/>
      <c r="JL162" s="163"/>
      <c r="JM162" s="163"/>
      <c r="JN162" s="163"/>
      <c r="JO162" s="163"/>
      <c r="JP162" s="163"/>
      <c r="JQ162" s="163"/>
      <c r="JR162" s="163"/>
      <c r="JS162" s="163"/>
      <c r="JT162" s="163"/>
      <c r="JU162" s="163"/>
      <c r="JV162" s="163"/>
      <c r="JW162" s="163"/>
      <c r="JX162" s="163"/>
      <c r="JY162" s="163"/>
      <c r="JZ162" s="163"/>
      <c r="KA162" s="163"/>
      <c r="KB162" s="163"/>
      <c r="KC162" s="163"/>
      <c r="KD162" s="163"/>
      <c r="KE162" s="163"/>
      <c r="KF162" s="163"/>
      <c r="KG162" s="163"/>
      <c r="KH162" s="163"/>
      <c r="KI162" s="163"/>
      <c r="KJ162" s="163"/>
      <c r="KK162" s="163"/>
      <c r="KL162" s="163"/>
      <c r="KM162" s="163"/>
      <c r="KN162" s="163"/>
      <c r="KO162" s="163"/>
      <c r="KP162" s="163"/>
      <c r="KQ162" s="163"/>
      <c r="KR162" s="163"/>
      <c r="KS162" s="163"/>
      <c r="KT162" s="163"/>
      <c r="KU162" s="163"/>
      <c r="KV162" s="163"/>
      <c r="KW162" s="163"/>
      <c r="KX162" s="163"/>
      <c r="KY162" s="163"/>
      <c r="KZ162" s="163"/>
      <c r="LA162" s="163"/>
      <c r="LB162" s="163"/>
      <c r="LC162" s="163"/>
      <c r="LD162" s="163"/>
      <c r="LE162" s="163"/>
      <c r="LF162" s="163"/>
      <c r="LG162" s="163"/>
      <c r="LH162" s="163"/>
      <c r="LI162" s="163"/>
      <c r="LJ162" s="163"/>
      <c r="LK162" s="163"/>
      <c r="LL162" s="163"/>
      <c r="LM162" s="163"/>
      <c r="LN162" s="163"/>
      <c r="LO162" s="163"/>
      <c r="LP162" s="163"/>
      <c r="LQ162" s="163"/>
      <c r="LR162" s="163"/>
      <c r="LS162" s="163"/>
      <c r="LT162" s="163"/>
      <c r="LU162" s="163"/>
      <c r="LV162" s="163"/>
      <c r="LW162" s="163"/>
      <c r="LX162" s="163"/>
      <c r="LY162" s="163"/>
      <c r="LZ162" s="163"/>
      <c r="MA162" s="163"/>
      <c r="MB162" s="163"/>
      <c r="MC162" s="163"/>
      <c r="MD162" s="163"/>
      <c r="ME162" s="163"/>
      <c r="MF162" s="163"/>
      <c r="MG162" s="163"/>
      <c r="MH162" s="163"/>
      <c r="MI162" s="163"/>
      <c r="MJ162" s="163"/>
      <c r="MK162" s="163"/>
      <c r="ML162" s="163"/>
      <c r="MM162" s="163"/>
      <c r="MN162" s="163"/>
      <c r="MO162" s="163"/>
      <c r="MP162" s="163"/>
      <c r="MQ162" s="163"/>
      <c r="MR162" s="163"/>
      <c r="MS162" s="163"/>
      <c r="MT162" s="163"/>
      <c r="MU162" s="163"/>
      <c r="MV162" s="163"/>
      <c r="MW162" s="163"/>
      <c r="MX162" s="163"/>
      <c r="MY162" s="163"/>
      <c r="MZ162" s="163"/>
      <c r="NA162" s="163"/>
      <c r="NB162" s="163"/>
      <c r="NC162" s="163"/>
      <c r="ND162" s="163"/>
      <c r="NE162" s="163"/>
      <c r="NF162" s="163"/>
      <c r="NG162" s="163"/>
      <c r="NH162" s="163"/>
      <c r="NI162" s="163"/>
      <c r="NJ162" s="163"/>
      <c r="NK162" s="163"/>
      <c r="NL162" s="163"/>
      <c r="NM162" s="163"/>
      <c r="NN162" s="163"/>
      <c r="NO162" s="163"/>
      <c r="NP162" s="163"/>
      <c r="NQ162" s="163"/>
      <c r="NR162" s="163"/>
      <c r="NS162" s="163"/>
      <c r="NT162" s="163"/>
      <c r="NU162" s="163"/>
      <c r="NV162" s="163"/>
      <c r="NW162" s="163"/>
      <c r="NX162" s="163"/>
      <c r="NY162" s="163"/>
      <c r="NZ162" s="163"/>
      <c r="OA162" s="163"/>
      <c r="OB162" s="163"/>
      <c r="OC162" s="163"/>
      <c r="OD162" s="163"/>
      <c r="OE162" s="163"/>
      <c r="OF162" s="163"/>
      <c r="OG162" s="163"/>
      <c r="OH162" s="163"/>
      <c r="OI162" s="163"/>
      <c r="OJ162" s="163"/>
      <c r="OK162" s="163"/>
      <c r="OL162" s="163"/>
      <c r="OM162" s="163"/>
      <c r="ON162" s="163"/>
      <c r="OO162" s="163"/>
      <c r="OP162" s="163"/>
      <c r="OQ162" s="163"/>
      <c r="OR162" s="163"/>
      <c r="OS162" s="163"/>
      <c r="OT162" s="163"/>
      <c r="OU162" s="163"/>
      <c r="OV162" s="163"/>
      <c r="OW162" s="163"/>
      <c r="OX162" s="163"/>
      <c r="OY162" s="163"/>
      <c r="OZ162" s="163"/>
      <c r="PA162" s="163"/>
      <c r="PB162" s="163"/>
      <c r="PC162" s="163"/>
      <c r="PD162" s="163"/>
      <c r="PE162" s="163"/>
      <c r="PF162" s="163"/>
      <c r="PG162" s="163"/>
      <c r="PH162" s="163"/>
      <c r="PI162" s="163"/>
      <c r="PJ162" s="163"/>
      <c r="PK162" s="163"/>
      <c r="PL162" s="163"/>
      <c r="PM162" s="163"/>
      <c r="PN162" s="163"/>
      <c r="PO162" s="163"/>
      <c r="PP162" s="163"/>
      <c r="PQ162" s="163"/>
      <c r="PR162" s="163"/>
      <c r="PS162" s="163"/>
      <c r="PT162" s="163"/>
      <c r="PU162" s="163"/>
      <c r="PV162" s="163"/>
      <c r="PW162" s="163"/>
      <c r="PX162" s="163"/>
      <c r="PY162" s="163"/>
      <c r="PZ162" s="163"/>
      <c r="QA162" s="163"/>
      <c r="QB162" s="163"/>
      <c r="QC162" s="163"/>
      <c r="QD162" s="163"/>
      <c r="QE162" s="163"/>
      <c r="QF162" s="163"/>
      <c r="QG162" s="163"/>
      <c r="QH162" s="163"/>
      <c r="QI162" s="163"/>
      <c r="QJ162" s="163"/>
      <c r="QK162" s="163"/>
      <c r="QL162" s="163"/>
      <c r="QM162" s="163"/>
      <c r="QN162" s="163"/>
      <c r="QO162" s="163"/>
      <c r="QP162" s="163"/>
      <c r="QQ162" s="163"/>
      <c r="QR162" s="163"/>
      <c r="QS162" s="163"/>
      <c r="QT162" s="163"/>
      <c r="QU162" s="163"/>
      <c r="QV162" s="163"/>
      <c r="QW162" s="163"/>
      <c r="QX162" s="163"/>
      <c r="QY162" s="163"/>
      <c r="QZ162" s="163"/>
      <c r="RA162" s="163"/>
      <c r="RB162" s="163"/>
      <c r="RC162" s="163"/>
      <c r="RD162" s="163"/>
      <c r="RE162" s="163"/>
      <c r="RF162" s="163"/>
      <c r="RG162" s="163"/>
      <c r="RH162" s="163"/>
      <c r="RI162" s="163"/>
      <c r="RJ162" s="163"/>
      <c r="RK162" s="163"/>
      <c r="RL162" s="163"/>
      <c r="RM162" s="163"/>
      <c r="RN162" s="163"/>
      <c r="RO162" s="163"/>
      <c r="RP162" s="163"/>
      <c r="RQ162" s="163"/>
      <c r="RR162" s="163"/>
      <c r="RS162" s="163"/>
      <c r="RT162" s="163"/>
      <c r="RU162" s="163"/>
      <c r="RV162" s="163"/>
      <c r="RW162" s="163"/>
      <c r="RX162" s="163"/>
      <c r="RY162" s="163"/>
      <c r="RZ162" s="163"/>
      <c r="SA162" s="163"/>
      <c r="SB162" s="163"/>
      <c r="SC162" s="163"/>
      <c r="SD162" s="163"/>
      <c r="SE162" s="163"/>
      <c r="SF162" s="163"/>
      <c r="SG162" s="163"/>
      <c r="SH162" s="163"/>
      <c r="SI162" s="163"/>
      <c r="SJ162" s="163"/>
      <c r="SK162" s="163"/>
      <c r="SL162" s="163"/>
      <c r="SM162" s="163"/>
      <c r="SN162" s="163"/>
      <c r="SO162" s="163"/>
      <c r="SP162" s="163"/>
      <c r="SQ162" s="163"/>
      <c r="SR162" s="163"/>
      <c r="SS162" s="163"/>
      <c r="ST162" s="163"/>
      <c r="SU162" s="163"/>
      <c r="SV162" s="163"/>
      <c r="SW162" s="163"/>
      <c r="SX162" s="163"/>
      <c r="SY162" s="163"/>
      <c r="SZ162" s="163"/>
      <c r="TA162" s="163"/>
      <c r="TB162" s="163"/>
      <c r="TC162" s="163"/>
      <c r="TD162" s="163"/>
      <c r="TE162" s="163"/>
      <c r="TF162" s="163"/>
      <c r="TG162" s="163"/>
      <c r="TH162" s="163"/>
      <c r="TI162" s="163"/>
      <c r="TJ162" s="163"/>
      <c r="TK162" s="163"/>
      <c r="TL162" s="163"/>
      <c r="TM162" s="163"/>
      <c r="TN162" s="163"/>
      <c r="TO162" s="163"/>
      <c r="TP162" s="163"/>
      <c r="TQ162" s="163"/>
      <c r="TR162" s="163"/>
      <c r="TS162" s="163"/>
      <c r="TT162" s="163"/>
      <c r="TU162" s="163"/>
      <c r="TV162" s="163"/>
      <c r="TW162" s="163"/>
      <c r="TX162" s="163"/>
      <c r="TY162" s="163"/>
      <c r="TZ162" s="163"/>
      <c r="UA162" s="163"/>
      <c r="UB162" s="163"/>
      <c r="UC162" s="163"/>
      <c r="UD162" s="163"/>
      <c r="UE162" s="163"/>
      <c r="UF162" s="163"/>
      <c r="UG162" s="163"/>
      <c r="UH162" s="163"/>
      <c r="UI162" s="163"/>
      <c r="UJ162" s="163"/>
      <c r="UK162" s="163"/>
      <c r="UL162" s="163"/>
      <c r="UM162" s="163"/>
      <c r="UN162" s="163"/>
      <c r="UO162" s="163"/>
      <c r="UP162" s="163"/>
      <c r="UQ162" s="163"/>
      <c r="UR162" s="163"/>
      <c r="US162" s="163"/>
      <c r="UT162" s="163"/>
      <c r="UU162" s="163"/>
      <c r="UV162" s="163"/>
      <c r="UW162" s="163"/>
      <c r="UX162" s="163"/>
      <c r="UY162" s="163"/>
      <c r="UZ162" s="163"/>
      <c r="VA162" s="163"/>
      <c r="VB162" s="163"/>
      <c r="VC162" s="163"/>
      <c r="VD162" s="163"/>
      <c r="VE162" s="163"/>
      <c r="VF162" s="163"/>
      <c r="VG162" s="163"/>
      <c r="VH162" s="163"/>
      <c r="VI162" s="163"/>
      <c r="VJ162" s="163"/>
      <c r="VK162" s="163"/>
      <c r="VL162" s="163"/>
      <c r="VM162" s="163"/>
      <c r="VN162" s="163"/>
      <c r="VO162" s="163"/>
      <c r="VP162" s="163"/>
      <c r="VQ162" s="163"/>
      <c r="VR162" s="163"/>
      <c r="VS162" s="163"/>
      <c r="VT162" s="163"/>
      <c r="VU162" s="163"/>
      <c r="VV162" s="163"/>
      <c r="VW162" s="163"/>
      <c r="VX162" s="163"/>
      <c r="VY162" s="163"/>
      <c r="VZ162" s="163"/>
      <c r="WA162" s="163"/>
      <c r="WB162" s="163"/>
      <c r="WC162" s="163"/>
      <c r="WD162" s="163"/>
      <c r="WE162" s="163"/>
      <c r="WF162" s="163"/>
      <c r="WG162" s="163"/>
      <c r="WH162" s="163"/>
      <c r="WI162" s="163"/>
      <c r="WJ162" s="163"/>
      <c r="WK162" s="163"/>
      <c r="WL162" s="163"/>
      <c r="WM162" s="163"/>
      <c r="WN162" s="163"/>
      <c r="WO162" s="163"/>
      <c r="WP162" s="163"/>
      <c r="WQ162" s="163"/>
      <c r="WR162" s="163"/>
      <c r="WS162" s="163"/>
      <c r="WT162" s="163"/>
      <c r="WU162" s="163"/>
      <c r="WV162" s="163"/>
      <c r="WW162" s="163"/>
      <c r="WX162" s="163"/>
      <c r="WY162" s="163"/>
      <c r="WZ162" s="163"/>
      <c r="XA162" s="163"/>
      <c r="XB162" s="163"/>
      <c r="XC162" s="163"/>
      <c r="XD162" s="163"/>
      <c r="XE162" s="163"/>
      <c r="XF162" s="163"/>
      <c r="XG162" s="163"/>
      <c r="XH162" s="163"/>
      <c r="XI162" s="163"/>
      <c r="XJ162" s="163"/>
      <c r="XK162" s="163"/>
      <c r="XL162" s="163"/>
      <c r="XM162" s="163"/>
      <c r="XN162" s="163"/>
      <c r="XO162" s="163"/>
      <c r="XP162" s="163"/>
      <c r="XQ162" s="163"/>
      <c r="XR162" s="163"/>
      <c r="XS162" s="163"/>
      <c r="XT162" s="163"/>
      <c r="XU162" s="163"/>
      <c r="XV162" s="163"/>
      <c r="XW162" s="163"/>
      <c r="XX162" s="163"/>
      <c r="XY162" s="163"/>
      <c r="XZ162" s="163"/>
      <c r="YA162" s="163"/>
      <c r="YB162" s="163"/>
      <c r="YC162" s="163"/>
      <c r="YD162" s="163"/>
      <c r="YE162" s="163"/>
      <c r="YF162" s="163"/>
      <c r="YG162" s="163"/>
      <c r="YH162" s="163"/>
      <c r="YI162" s="163"/>
      <c r="YJ162" s="163"/>
      <c r="YK162" s="163"/>
      <c r="YL162" s="163"/>
      <c r="YM162" s="163"/>
      <c r="YN162" s="163"/>
      <c r="YO162" s="163"/>
      <c r="YP162" s="163"/>
      <c r="YQ162" s="163"/>
      <c r="YR162" s="163"/>
      <c r="YS162" s="163"/>
      <c r="YT162" s="163"/>
      <c r="YU162" s="163"/>
      <c r="YV162" s="163"/>
      <c r="YW162" s="163"/>
      <c r="YX162" s="163"/>
      <c r="YY162" s="163"/>
      <c r="YZ162" s="163"/>
      <c r="ZA162" s="163"/>
      <c r="ZB162" s="163"/>
      <c r="ZC162" s="163"/>
      <c r="ZD162" s="163"/>
      <c r="ZE162" s="163"/>
      <c r="ZF162" s="163"/>
      <c r="ZG162" s="163"/>
      <c r="ZH162" s="163"/>
      <c r="ZI162" s="163"/>
      <c r="ZJ162" s="163"/>
      <c r="ZK162" s="163"/>
      <c r="ZL162" s="163"/>
      <c r="ZM162" s="163"/>
      <c r="ZN162" s="163"/>
      <c r="ZO162" s="163"/>
      <c r="ZP162" s="163"/>
      <c r="ZQ162" s="163"/>
      <c r="ZR162" s="163"/>
      <c r="ZS162" s="163"/>
      <c r="ZT162" s="163"/>
      <c r="ZU162" s="163"/>
      <c r="ZV162" s="163"/>
      <c r="ZW162" s="163"/>
      <c r="ZX162" s="163"/>
      <c r="ZY162" s="163"/>
      <c r="ZZ162" s="163"/>
      <c r="AAA162" s="163"/>
      <c r="AAB162" s="163"/>
      <c r="AAC162" s="163"/>
      <c r="AAD162" s="163"/>
      <c r="AAE162" s="163"/>
      <c r="AAF162" s="163"/>
      <c r="AAG162" s="163"/>
      <c r="AAH162" s="163"/>
      <c r="AAI162" s="163"/>
      <c r="AAJ162" s="163"/>
      <c r="AAK162" s="163"/>
      <c r="AAL162" s="163"/>
      <c r="AAM162" s="163"/>
      <c r="AAN162" s="163"/>
      <c r="AAO162" s="163"/>
      <c r="AAP162" s="163"/>
      <c r="AAQ162" s="163"/>
      <c r="AAR162" s="163"/>
      <c r="AAS162" s="163"/>
      <c r="AAT162" s="163"/>
      <c r="AAU162" s="163"/>
      <c r="AAV162" s="163"/>
      <c r="AAW162" s="163"/>
      <c r="AAX162" s="163"/>
      <c r="AAY162" s="163"/>
      <c r="AAZ162" s="163"/>
      <c r="ABA162" s="163"/>
      <c r="ABB162" s="163"/>
      <c r="ABC162" s="163"/>
      <c r="ABD162" s="163"/>
      <c r="ABE162" s="163"/>
      <c r="ABF162" s="163"/>
      <c r="ABG162" s="163"/>
      <c r="ABH162" s="163"/>
      <c r="ABI162" s="163"/>
      <c r="ABJ162" s="163"/>
      <c r="ABK162" s="163"/>
      <c r="ABL162" s="163"/>
      <c r="ABM162" s="163"/>
      <c r="ABN162" s="163"/>
      <c r="ABO162" s="163"/>
      <c r="ABP162" s="163"/>
      <c r="ABQ162" s="163"/>
      <c r="ABR162" s="163"/>
      <c r="ABS162" s="163"/>
      <c r="ABT162" s="163"/>
      <c r="ABU162" s="163"/>
      <c r="ABV162" s="163"/>
      <c r="ABW162" s="163"/>
      <c r="ABX162" s="163"/>
      <c r="ABY162" s="163"/>
      <c r="ABZ162" s="163"/>
      <c r="ACA162" s="163"/>
      <c r="ACB162" s="163"/>
      <c r="ACC162" s="163"/>
      <c r="ACD162" s="163"/>
      <c r="ACE162" s="163"/>
      <c r="ACF162" s="163"/>
      <c r="ACG162" s="163"/>
      <c r="ACH162" s="163"/>
      <c r="ACI162" s="163"/>
      <c r="ACJ162" s="163"/>
      <c r="ACK162" s="163"/>
      <c r="ACL162" s="163"/>
      <c r="ACM162" s="163"/>
      <c r="ACN162" s="163"/>
      <c r="ACO162" s="163"/>
      <c r="ACP162" s="163"/>
      <c r="ACQ162" s="163"/>
      <c r="ACR162" s="163"/>
      <c r="ACS162" s="163"/>
      <c r="ACT162" s="163"/>
      <c r="ACU162" s="163"/>
      <c r="ACV162" s="163"/>
      <c r="ACW162" s="163"/>
      <c r="ACX162" s="163"/>
      <c r="ACY162" s="163"/>
      <c r="ACZ162" s="163"/>
      <c r="ADA162" s="163"/>
      <c r="ADB162" s="163"/>
      <c r="ADC162" s="163"/>
      <c r="ADD162" s="163"/>
      <c r="ADE162" s="163"/>
      <c r="ADF162" s="163"/>
      <c r="ADG162" s="163"/>
      <c r="ADH162" s="163"/>
      <c r="ADI162" s="163"/>
      <c r="ADJ162" s="163"/>
      <c r="ADK162" s="163"/>
      <c r="ADL162" s="163"/>
      <c r="ADM162" s="163"/>
      <c r="ADN162" s="163"/>
      <c r="ADO162" s="163"/>
      <c r="ADP162" s="163"/>
      <c r="ADQ162" s="163"/>
      <c r="ADR162" s="163"/>
      <c r="ADS162" s="163"/>
      <c r="ADT162" s="163"/>
      <c r="ADU162" s="163"/>
      <c r="ADV162" s="163"/>
      <c r="ADW162" s="163"/>
      <c r="ADX162" s="163"/>
      <c r="ADY162" s="163"/>
      <c r="ADZ162" s="163"/>
      <c r="AEA162" s="163"/>
      <c r="AEB162" s="163"/>
      <c r="AEC162" s="163"/>
      <c r="AED162" s="163"/>
      <c r="AEE162" s="163"/>
      <c r="AEF162" s="163"/>
      <c r="AEG162" s="163"/>
      <c r="AEH162" s="163"/>
      <c r="AEI162" s="163"/>
      <c r="AEJ162" s="163"/>
      <c r="AEK162" s="163"/>
      <c r="AEL162" s="163"/>
      <c r="AEM162" s="163"/>
      <c r="AEN162" s="163"/>
      <c r="AEO162" s="163"/>
      <c r="AEP162" s="163"/>
      <c r="AEQ162" s="163"/>
      <c r="AER162" s="163"/>
      <c r="AES162" s="163"/>
      <c r="AET162" s="163"/>
      <c r="AEU162" s="163"/>
      <c r="AEV162" s="163"/>
      <c r="AEW162" s="163"/>
      <c r="AEX162" s="163"/>
      <c r="AEY162" s="163"/>
      <c r="AEZ162" s="163"/>
      <c r="AFA162" s="163"/>
      <c r="AFB162" s="163"/>
      <c r="AFC162" s="163"/>
      <c r="AFD162" s="163"/>
      <c r="AFE162" s="163"/>
      <c r="AFF162" s="163"/>
      <c r="AFG162" s="163"/>
      <c r="AFH162" s="163"/>
      <c r="AFI162" s="163"/>
      <c r="AFJ162" s="163"/>
      <c r="AFK162" s="163"/>
      <c r="AFL162" s="163"/>
      <c r="AFM162" s="163"/>
      <c r="AFN162" s="163"/>
      <c r="AFO162" s="163"/>
      <c r="AFP162" s="163"/>
      <c r="AFQ162" s="163"/>
      <c r="AFR162" s="163"/>
      <c r="AFS162" s="163"/>
      <c r="AFT162" s="163"/>
      <c r="AFU162" s="163"/>
      <c r="AFV162" s="163"/>
      <c r="AFW162" s="163"/>
      <c r="AFX162" s="163"/>
      <c r="AFY162" s="163"/>
      <c r="AFZ162" s="163"/>
      <c r="AGA162" s="163"/>
      <c r="AGB162" s="163"/>
      <c r="AGC162" s="163"/>
      <c r="AGD162" s="163"/>
      <c r="AGE162" s="163"/>
      <c r="AGF162" s="163"/>
      <c r="AGG162" s="163"/>
      <c r="AGH162" s="163"/>
      <c r="AGI162" s="163"/>
      <c r="AGJ162" s="163"/>
      <c r="AGK162" s="163"/>
      <c r="AGL162" s="163"/>
      <c r="AGM162" s="163"/>
      <c r="AGN162" s="163"/>
      <c r="AGO162" s="163"/>
      <c r="AGP162" s="163"/>
      <c r="AGQ162" s="163"/>
      <c r="AGR162" s="163"/>
      <c r="AGS162" s="163"/>
      <c r="AGT162" s="163"/>
      <c r="AGU162" s="163"/>
      <c r="AGV162" s="163"/>
      <c r="AGW162" s="163"/>
      <c r="AGX162" s="163"/>
      <c r="AGY162" s="163"/>
      <c r="AGZ162" s="163"/>
      <c r="AHA162" s="163"/>
      <c r="AHB162" s="163"/>
      <c r="AHC162" s="163"/>
      <c r="AHD162" s="163"/>
      <c r="AHE162" s="163"/>
      <c r="AHF162" s="163"/>
      <c r="AHG162" s="163"/>
      <c r="AHH162" s="163"/>
      <c r="AHI162" s="163"/>
      <c r="AHJ162" s="163"/>
      <c r="AHK162" s="163"/>
      <c r="AHL162" s="163"/>
      <c r="AHM162" s="163"/>
      <c r="AHN162" s="163"/>
      <c r="AHO162" s="163"/>
      <c r="AHP162" s="163"/>
      <c r="AHQ162" s="163"/>
      <c r="AHR162" s="163"/>
      <c r="AHS162" s="163"/>
      <c r="AHT162" s="163"/>
      <c r="AHU162" s="163"/>
      <c r="AHV162" s="163"/>
      <c r="AHW162" s="163"/>
      <c r="AHX162" s="163"/>
      <c r="AHY162" s="163"/>
      <c r="AHZ162" s="163"/>
      <c r="AIA162" s="163"/>
      <c r="AIB162" s="163"/>
      <c r="AIC162" s="163"/>
      <c r="AID162" s="163"/>
      <c r="AIE162" s="163"/>
      <c r="AIF162" s="163"/>
      <c r="AIG162" s="163"/>
      <c r="AIH162" s="163"/>
      <c r="AII162" s="163"/>
      <c r="AIJ162" s="163"/>
      <c r="AIK162" s="163"/>
      <c r="AIL162" s="163"/>
      <c r="AIM162" s="163"/>
      <c r="AIN162" s="163"/>
      <c r="AIO162" s="163"/>
      <c r="AIP162" s="163"/>
      <c r="AIQ162" s="163"/>
      <c r="AIR162" s="163"/>
      <c r="AIS162" s="163"/>
      <c r="AIT162" s="163"/>
      <c r="AIU162" s="163"/>
      <c r="AIV162" s="163"/>
      <c r="AIW162" s="163"/>
      <c r="AIX162" s="163"/>
      <c r="AIY162" s="163"/>
      <c r="AIZ162" s="163"/>
      <c r="AJA162" s="163"/>
      <c r="AJB162" s="163"/>
      <c r="AJC162" s="163"/>
      <c r="AJD162" s="163"/>
      <c r="AJE162" s="163"/>
      <c r="AJF162" s="163"/>
      <c r="AJG162" s="163"/>
      <c r="AJH162" s="163"/>
      <c r="AJI162" s="163"/>
      <c r="AJJ162" s="163"/>
      <c r="AJK162" s="163"/>
      <c r="AJL162" s="163"/>
      <c r="AJM162" s="163"/>
      <c r="AJN162" s="163"/>
      <c r="AJO162" s="163"/>
      <c r="AJP162" s="163"/>
      <c r="AJQ162" s="163"/>
      <c r="AJR162" s="163"/>
      <c r="AJS162" s="163"/>
      <c r="AJT162" s="163"/>
      <c r="AJU162" s="163"/>
      <c r="AJV162" s="163"/>
      <c r="AJW162" s="163"/>
      <c r="AJX162" s="163"/>
      <c r="AJY162" s="163"/>
      <c r="AJZ162" s="163"/>
      <c r="AKA162" s="163"/>
      <c r="AKB162" s="163"/>
      <c r="AKC162" s="163"/>
      <c r="AKD162" s="163"/>
      <c r="AKE162" s="163"/>
      <c r="AKF162" s="163"/>
      <c r="AKG162" s="163"/>
      <c r="AKH162" s="163"/>
      <c r="AKI162" s="163"/>
      <c r="AKJ162" s="163"/>
      <c r="AKK162" s="163"/>
      <c r="AKL162" s="163"/>
      <c r="AKM162" s="163"/>
      <c r="AKN162" s="163"/>
      <c r="AKO162" s="163"/>
      <c r="AKP162" s="163"/>
      <c r="AKQ162" s="163"/>
      <c r="AKR162" s="163"/>
      <c r="AKS162" s="163"/>
      <c r="AKT162" s="163"/>
      <c r="AKU162" s="163"/>
      <c r="AKV162" s="163"/>
      <c r="AKW162" s="163"/>
      <c r="AKX162" s="163"/>
      <c r="AKY162" s="163"/>
      <c r="AKZ162" s="163"/>
      <c r="ALA162" s="163"/>
      <c r="ALB162" s="163"/>
      <c r="ALC162" s="163"/>
      <c r="ALD162" s="163"/>
      <c r="ALE162" s="163"/>
      <c r="ALF162" s="163"/>
      <c r="ALG162" s="163"/>
      <c r="ALH162" s="163"/>
      <c r="ALI162" s="163"/>
      <c r="ALJ162" s="163"/>
      <c r="ALK162" s="163"/>
      <c r="ALL162" s="163"/>
      <c r="ALM162" s="163"/>
      <c r="ALN162" s="163"/>
      <c r="ALO162" s="163"/>
      <c r="ALP162" s="163"/>
      <c r="ALQ162" s="163"/>
      <c r="ALR162" s="163"/>
      <c r="ALS162" s="163"/>
      <c r="ALT162" s="163"/>
      <c r="ALU162" s="163"/>
      <c r="ALV162" s="163"/>
      <c r="ALW162" s="163"/>
      <c r="ALX162" s="163"/>
      <c r="ALY162" s="163"/>
      <c r="ALZ162" s="163"/>
      <c r="AMA162" s="163"/>
      <c r="AMB162" s="163"/>
      <c r="AMC162" s="163"/>
      <c r="AMD162" s="163"/>
      <c r="AME162" s="163"/>
      <c r="AMF162" s="163"/>
      <c r="AMG162" s="163"/>
      <c r="AMH162" s="163"/>
      <c r="AMI162" s="163"/>
      <c r="AMJ162" s="163"/>
      <c r="AMK162" s="163"/>
      <c r="AML162" s="163"/>
      <c r="AMM162" s="163"/>
      <c r="AMN162" s="163"/>
      <c r="AMO162" s="163"/>
      <c r="AMP162" s="163"/>
      <c r="AMQ162" s="163"/>
      <c r="AMR162" s="163"/>
      <c r="AMS162" s="163"/>
      <c r="AMT162" s="163"/>
      <c r="AMU162" s="163"/>
      <c r="AMV162" s="163"/>
      <c r="AMW162" s="163"/>
      <c r="AMX162" s="163"/>
      <c r="AMY162" s="163"/>
      <c r="AMZ162" s="163"/>
      <c r="ANA162" s="163"/>
      <c r="ANB162" s="163"/>
      <c r="ANC162" s="163"/>
      <c r="AND162" s="163"/>
      <c r="ANE162" s="163"/>
      <c r="ANF162" s="163"/>
      <c r="ANG162" s="163"/>
      <c r="ANH162" s="163"/>
      <c r="ANI162" s="163"/>
      <c r="ANJ162" s="163"/>
      <c r="ANK162" s="163"/>
      <c r="ANL162" s="163"/>
      <c r="ANM162" s="163"/>
      <c r="ANN162" s="163"/>
      <c r="ANO162" s="163"/>
      <c r="ANP162" s="163"/>
      <c r="ANQ162" s="163"/>
      <c r="ANR162" s="163"/>
      <c r="ANS162" s="163"/>
      <c r="ANT162" s="163"/>
      <c r="ANU162" s="163"/>
      <c r="ANV162" s="163"/>
      <c r="ANW162" s="163"/>
      <c r="ANX162" s="163"/>
      <c r="ANY162" s="163"/>
      <c r="ANZ162" s="163"/>
      <c r="AOA162" s="163"/>
      <c r="AOB162" s="163"/>
      <c r="AOC162" s="163"/>
      <c r="AOD162" s="163"/>
      <c r="AOE162" s="163"/>
      <c r="AOF162" s="163"/>
      <c r="AOG162" s="163"/>
      <c r="AOH162" s="163"/>
      <c r="AOI162" s="163"/>
      <c r="AOJ162" s="163"/>
      <c r="AOK162" s="163"/>
      <c r="AOL162" s="163"/>
      <c r="AOM162" s="163"/>
      <c r="AON162" s="163"/>
      <c r="AOO162" s="163"/>
      <c r="AOP162" s="163"/>
      <c r="AOQ162" s="163"/>
      <c r="AOR162" s="163"/>
      <c r="AOS162" s="163"/>
      <c r="AOT162" s="163"/>
      <c r="AOU162" s="163"/>
      <c r="AOV162" s="163"/>
      <c r="AOW162" s="163"/>
      <c r="AOX162" s="163"/>
      <c r="AOY162" s="163"/>
      <c r="AOZ162" s="163"/>
      <c r="APA162" s="163"/>
      <c r="APB162" s="163"/>
      <c r="APC162" s="163"/>
      <c r="APD162" s="163"/>
      <c r="APE162" s="163"/>
      <c r="APF162" s="163"/>
      <c r="APG162" s="163"/>
      <c r="APH162" s="163"/>
      <c r="API162" s="163"/>
      <c r="APJ162" s="163"/>
      <c r="APK162" s="163"/>
      <c r="APL162" s="163"/>
      <c r="APM162" s="163"/>
      <c r="APN162" s="163"/>
      <c r="APO162" s="163"/>
      <c r="APP162" s="163"/>
      <c r="APQ162" s="163"/>
      <c r="APR162" s="163"/>
      <c r="APS162" s="163"/>
      <c r="APT162" s="163"/>
      <c r="APU162" s="163"/>
      <c r="APV162" s="163"/>
      <c r="APW162" s="163"/>
      <c r="APX162" s="163"/>
      <c r="APY162" s="163"/>
      <c r="APZ162" s="163"/>
      <c r="AQA162" s="163"/>
      <c r="AQB162" s="163"/>
      <c r="AQC162" s="163"/>
      <c r="AQD162" s="163"/>
      <c r="AQE162" s="163"/>
      <c r="AQF162" s="163"/>
      <c r="AQG162" s="163"/>
      <c r="AQH162" s="163"/>
      <c r="AQI162" s="163"/>
      <c r="AQJ162" s="163"/>
      <c r="AQK162" s="163"/>
      <c r="AQL162" s="163"/>
      <c r="AQM162" s="163"/>
      <c r="AQN162" s="163"/>
      <c r="AQO162" s="163"/>
      <c r="AQP162" s="163"/>
      <c r="AQQ162" s="163"/>
      <c r="AQR162" s="163"/>
      <c r="AQS162" s="163"/>
      <c r="AQT162" s="163"/>
      <c r="AQU162" s="163"/>
      <c r="AQV162" s="163"/>
      <c r="AQW162" s="163"/>
      <c r="AQX162" s="163"/>
      <c r="AQY162" s="163"/>
      <c r="AQZ162" s="163"/>
      <c r="ARA162" s="163"/>
      <c r="ARB162" s="163"/>
      <c r="ARC162" s="163"/>
      <c r="ARD162" s="163"/>
      <c r="ARE162" s="163"/>
      <c r="ARF162" s="163"/>
      <c r="ARG162" s="163"/>
      <c r="ARH162" s="163"/>
      <c r="ARI162" s="163"/>
      <c r="ARJ162" s="163"/>
      <c r="ARK162" s="163"/>
      <c r="ARL162" s="163"/>
      <c r="ARM162" s="163"/>
      <c r="ARN162" s="163"/>
      <c r="ARO162" s="163"/>
      <c r="ARP162" s="163"/>
      <c r="ARQ162" s="163"/>
      <c r="ARR162" s="163"/>
      <c r="ARS162" s="163"/>
      <c r="ART162" s="163"/>
      <c r="ARU162" s="163"/>
      <c r="ARV162" s="163"/>
      <c r="ARW162" s="163"/>
      <c r="ARX162" s="163"/>
      <c r="ARY162" s="163"/>
      <c r="ARZ162" s="163"/>
      <c r="ASA162" s="163"/>
      <c r="ASB162" s="163"/>
      <c r="ASC162" s="163"/>
      <c r="ASD162" s="163"/>
      <c r="ASE162" s="163"/>
      <c r="ASF162" s="163"/>
      <c r="ASG162" s="163"/>
      <c r="ASH162" s="163"/>
      <c r="ASI162" s="163"/>
      <c r="ASJ162" s="163"/>
      <c r="ASK162" s="163"/>
      <c r="ASL162" s="163"/>
      <c r="ASM162" s="163"/>
      <c r="ASN162" s="163"/>
      <c r="ASO162" s="163"/>
      <c r="ASP162" s="163"/>
      <c r="ASQ162" s="163"/>
      <c r="ASR162" s="163"/>
      <c r="ASS162" s="163"/>
      <c r="AST162" s="163"/>
      <c r="ASU162" s="163"/>
      <c r="ASV162" s="163"/>
      <c r="ASW162" s="163"/>
      <c r="ASX162" s="163"/>
      <c r="ASY162" s="163"/>
      <c r="ASZ162" s="163"/>
      <c r="ATA162" s="163"/>
      <c r="ATB162" s="163"/>
      <c r="ATC162" s="163"/>
      <c r="ATD162" s="163"/>
      <c r="ATE162" s="163"/>
      <c r="ATF162" s="163"/>
      <c r="ATG162" s="163"/>
      <c r="ATH162" s="163"/>
      <c r="ATI162" s="163"/>
      <c r="ATJ162" s="163"/>
      <c r="ATK162" s="163"/>
      <c r="ATL162" s="163"/>
      <c r="ATM162" s="163"/>
      <c r="ATN162" s="163"/>
      <c r="ATO162" s="163"/>
      <c r="ATP162" s="163"/>
      <c r="ATQ162" s="163"/>
      <c r="ATR162" s="163"/>
      <c r="ATS162" s="163"/>
      <c r="ATT162" s="163"/>
      <c r="ATU162" s="163"/>
      <c r="ATV162" s="163"/>
      <c r="ATW162" s="163"/>
      <c r="ATX162" s="163"/>
      <c r="ATY162" s="163"/>
      <c r="ATZ162" s="163"/>
      <c r="AUA162" s="163"/>
      <c r="AUB162" s="163"/>
      <c r="AUC162" s="163"/>
      <c r="AUD162" s="163"/>
      <c r="AUE162" s="163"/>
      <c r="AUF162" s="163"/>
      <c r="AUG162" s="163"/>
      <c r="AUH162" s="163"/>
      <c r="AUI162" s="163"/>
      <c r="AUJ162" s="163"/>
      <c r="AUK162" s="163"/>
      <c r="AUL162" s="163"/>
      <c r="AUM162" s="163"/>
      <c r="AUN162" s="163"/>
      <c r="AUO162" s="163"/>
      <c r="AUP162" s="163"/>
      <c r="AUQ162" s="163"/>
      <c r="AUR162" s="163"/>
      <c r="AUS162" s="163"/>
      <c r="AUT162" s="163"/>
      <c r="AUU162" s="163"/>
      <c r="AUV162" s="163"/>
      <c r="AUW162" s="163"/>
      <c r="AUX162" s="163"/>
      <c r="AUY162" s="163"/>
      <c r="AUZ162" s="163"/>
      <c r="AVA162" s="163"/>
      <c r="AVB162" s="163"/>
      <c r="AVC162" s="163"/>
      <c r="AVD162" s="163"/>
      <c r="AVE162" s="163"/>
      <c r="AVF162" s="163"/>
      <c r="AVG162" s="163"/>
      <c r="AVH162" s="163"/>
      <c r="AVI162" s="163"/>
      <c r="AVJ162" s="163"/>
      <c r="AVK162" s="163"/>
      <c r="AVL162" s="163"/>
      <c r="AVM162" s="163"/>
      <c r="AVN162" s="163"/>
      <c r="AVO162" s="163"/>
      <c r="AVP162" s="163"/>
      <c r="AVQ162" s="163"/>
      <c r="AVR162" s="163"/>
      <c r="AVS162" s="163"/>
      <c r="AVT162" s="163"/>
      <c r="AVU162" s="163"/>
      <c r="AVV162" s="163"/>
      <c r="AVW162" s="163"/>
      <c r="AVX162" s="163"/>
      <c r="AVY162" s="163"/>
      <c r="AVZ162" s="163"/>
      <c r="AWA162" s="163"/>
      <c r="AWB162" s="163"/>
      <c r="AWC162" s="163"/>
      <c r="AWD162" s="163"/>
      <c r="AWE162" s="163"/>
      <c r="AWF162" s="163"/>
      <c r="AWG162" s="163"/>
      <c r="AWH162" s="163"/>
      <c r="AWI162" s="163"/>
      <c r="AWJ162" s="163"/>
      <c r="AWK162" s="163"/>
      <c r="AWL162" s="163"/>
      <c r="AWM162" s="163"/>
      <c r="AWN162" s="163"/>
      <c r="AWO162" s="163"/>
      <c r="AWP162" s="163"/>
      <c r="AWQ162" s="163"/>
      <c r="AWR162" s="163"/>
      <c r="AWS162" s="163"/>
      <c r="AWT162" s="163"/>
      <c r="AWU162" s="163"/>
      <c r="AWV162" s="163"/>
      <c r="AWW162" s="163"/>
      <c r="AWX162" s="163"/>
      <c r="AWY162" s="163"/>
      <c r="AWZ162" s="163"/>
      <c r="AXA162" s="163"/>
      <c r="AXB162" s="163"/>
      <c r="AXC162" s="163"/>
      <c r="AXD162" s="163"/>
      <c r="AXE162" s="163"/>
      <c r="AXF162" s="163"/>
      <c r="AXG162" s="163"/>
      <c r="AXH162" s="163"/>
      <c r="AXI162" s="163"/>
      <c r="AXJ162" s="163"/>
      <c r="AXK162" s="163"/>
      <c r="AXL162" s="163"/>
      <c r="AXM162" s="163"/>
      <c r="AXN162" s="163"/>
      <c r="AXO162" s="163"/>
      <c r="AXP162" s="163"/>
      <c r="AXQ162" s="163"/>
      <c r="AXR162" s="163"/>
      <c r="AXS162" s="163"/>
      <c r="AXT162" s="163"/>
      <c r="AXU162" s="163"/>
      <c r="AXV162" s="163"/>
      <c r="AXW162" s="163"/>
      <c r="AXX162" s="163"/>
      <c r="AXY162" s="163"/>
      <c r="AXZ162" s="163"/>
      <c r="AYA162" s="163"/>
      <c r="AYB162" s="163"/>
      <c r="AYC162" s="163"/>
      <c r="AYD162" s="163"/>
      <c r="AYE162" s="163"/>
      <c r="AYF162" s="163"/>
      <c r="AYG162" s="163"/>
      <c r="AYH162" s="163"/>
      <c r="AYI162" s="163"/>
      <c r="AYJ162" s="163"/>
      <c r="AYK162" s="163"/>
      <c r="AYL162" s="163"/>
      <c r="AYM162" s="163"/>
      <c r="AYN162" s="163"/>
      <c r="AYO162" s="163"/>
      <c r="AYP162" s="163"/>
      <c r="AYQ162" s="163"/>
      <c r="AYR162" s="163"/>
      <c r="AYS162" s="163"/>
      <c r="AYT162" s="163"/>
      <c r="AYU162" s="163"/>
      <c r="AYV162" s="163"/>
      <c r="AYW162" s="163"/>
      <c r="AYX162" s="163"/>
      <c r="AYY162" s="163"/>
      <c r="AYZ162" s="163"/>
      <c r="AZA162" s="163"/>
      <c r="AZB162" s="163"/>
      <c r="AZC162" s="163"/>
      <c r="AZD162" s="163"/>
      <c r="AZE162" s="163"/>
      <c r="AZF162" s="163"/>
      <c r="AZG162" s="163"/>
      <c r="AZH162" s="163"/>
      <c r="AZI162" s="163"/>
      <c r="AZJ162" s="163"/>
      <c r="AZK162" s="163"/>
      <c r="AZL162" s="163"/>
      <c r="AZM162" s="163"/>
      <c r="AZN162" s="163"/>
      <c r="AZO162" s="163"/>
      <c r="AZP162" s="163"/>
      <c r="AZQ162" s="163"/>
      <c r="AZR162" s="163"/>
      <c r="AZS162" s="163"/>
      <c r="AZT162" s="163"/>
      <c r="AZU162" s="163"/>
      <c r="AZV162" s="163"/>
      <c r="AZW162" s="163"/>
      <c r="AZX162" s="163"/>
      <c r="AZY162" s="163"/>
      <c r="AZZ162" s="163"/>
      <c r="BAA162" s="163"/>
      <c r="BAB162" s="163"/>
      <c r="BAC162" s="163"/>
      <c r="BAD162" s="163"/>
      <c r="BAE162" s="163"/>
      <c r="BAF162" s="163"/>
      <c r="BAG162" s="163"/>
      <c r="BAH162" s="163"/>
      <c r="BAI162" s="163"/>
      <c r="BAJ162" s="163"/>
      <c r="BAK162" s="163"/>
      <c r="BAL162" s="163"/>
      <c r="BAM162" s="163"/>
      <c r="BAN162" s="163"/>
      <c r="BAO162" s="163"/>
      <c r="BAP162" s="163"/>
      <c r="BAQ162" s="163"/>
      <c r="BAR162" s="163"/>
      <c r="BAS162" s="163"/>
      <c r="BAT162" s="163"/>
      <c r="BAU162" s="163"/>
      <c r="BAV162" s="163"/>
      <c r="BAW162" s="163"/>
      <c r="BAX162" s="163"/>
      <c r="BAY162" s="163"/>
      <c r="BAZ162" s="163"/>
      <c r="BBA162" s="163"/>
      <c r="BBB162" s="163"/>
      <c r="BBC162" s="163"/>
      <c r="BBD162" s="163"/>
      <c r="BBE162" s="163"/>
      <c r="BBF162" s="163"/>
      <c r="BBG162" s="163"/>
      <c r="BBH162" s="163"/>
      <c r="BBI162" s="163"/>
      <c r="BBJ162" s="163"/>
      <c r="BBK162" s="163"/>
      <c r="BBL162" s="163"/>
      <c r="BBM162" s="163"/>
      <c r="BBN162" s="163"/>
      <c r="BBO162" s="163"/>
      <c r="BBP162" s="163"/>
      <c r="BBQ162" s="163"/>
      <c r="BBR162" s="163"/>
      <c r="BBS162" s="163"/>
      <c r="BBT162" s="163"/>
      <c r="BBU162" s="163"/>
      <c r="BBV162" s="163"/>
      <c r="BBW162" s="163"/>
      <c r="BBX162" s="163"/>
      <c r="BBY162" s="163"/>
      <c r="BBZ162" s="163"/>
      <c r="BCA162" s="163"/>
      <c r="BCB162" s="163"/>
      <c r="BCC162" s="163"/>
      <c r="BCD162" s="163"/>
      <c r="BCE162" s="163"/>
      <c r="BCF162" s="163"/>
      <c r="BCG162" s="163"/>
      <c r="BCH162" s="163"/>
      <c r="BCI162" s="163"/>
      <c r="BCJ162" s="163"/>
      <c r="BCK162" s="163"/>
      <c r="BCL162" s="163"/>
      <c r="BCM162" s="163"/>
      <c r="BCN162" s="163"/>
      <c r="BCO162" s="163"/>
      <c r="BCP162" s="163"/>
      <c r="BCQ162" s="163"/>
      <c r="BCR162" s="163"/>
      <c r="BCS162" s="163"/>
      <c r="BCT162" s="163"/>
      <c r="BCU162" s="163"/>
      <c r="BCV162" s="163"/>
      <c r="BCW162" s="163"/>
      <c r="BCX162" s="163"/>
      <c r="BCY162" s="163"/>
      <c r="BCZ162" s="163"/>
      <c r="BDA162" s="163"/>
      <c r="BDB162" s="163"/>
      <c r="BDC162" s="163"/>
      <c r="BDD162" s="163"/>
      <c r="BDE162" s="163"/>
      <c r="BDF162" s="163"/>
      <c r="BDG162" s="163"/>
      <c r="BDH162" s="163"/>
      <c r="BDI162" s="163"/>
      <c r="BDJ162" s="163"/>
      <c r="BDK162" s="163"/>
      <c r="BDL162" s="163"/>
      <c r="BDM162" s="163"/>
      <c r="BDN162" s="163"/>
      <c r="BDO162" s="163"/>
      <c r="BDP162" s="163"/>
      <c r="BDQ162" s="163"/>
      <c r="BDR162" s="163"/>
      <c r="BDS162" s="163"/>
      <c r="BDT162" s="163"/>
      <c r="BDU162" s="163"/>
      <c r="BDV162" s="163"/>
      <c r="BDW162" s="163"/>
      <c r="BDX162" s="163"/>
      <c r="BDY162" s="163"/>
      <c r="BDZ162" s="163"/>
      <c r="BEA162" s="163"/>
      <c r="BEB162" s="163"/>
      <c r="BEC162" s="163"/>
      <c r="BED162" s="163"/>
      <c r="BEE162" s="163"/>
      <c r="BEF162" s="163"/>
      <c r="BEG162" s="163"/>
      <c r="BEH162" s="163"/>
      <c r="BEI162" s="163"/>
      <c r="BEJ162" s="163"/>
      <c r="BEK162" s="163"/>
      <c r="BEL162" s="163"/>
      <c r="BEM162" s="163"/>
      <c r="BEN162" s="163"/>
      <c r="BEO162" s="163"/>
      <c r="BEP162" s="163"/>
      <c r="BEQ162" s="163"/>
      <c r="BER162" s="163"/>
      <c r="BES162" s="163"/>
      <c r="BET162" s="163"/>
      <c r="BEU162" s="163"/>
      <c r="BEV162" s="163"/>
      <c r="BEW162" s="163"/>
      <c r="BEX162" s="163"/>
      <c r="BEY162" s="163"/>
      <c r="BEZ162" s="163"/>
      <c r="BFA162" s="163"/>
      <c r="BFB162" s="163"/>
      <c r="BFC162" s="163"/>
      <c r="BFD162" s="163"/>
      <c r="BFE162" s="163"/>
      <c r="BFF162" s="163"/>
      <c r="BFG162" s="163"/>
      <c r="BFH162" s="163"/>
      <c r="BFI162" s="163"/>
      <c r="BFJ162" s="163"/>
      <c r="BFK162" s="163"/>
      <c r="BFL162" s="163"/>
      <c r="BFM162" s="163"/>
      <c r="BFN162" s="163"/>
      <c r="BFO162" s="163"/>
      <c r="BFP162" s="163"/>
      <c r="BFQ162" s="163"/>
      <c r="BFR162" s="163"/>
      <c r="BFS162" s="163"/>
      <c r="BFT162" s="163"/>
      <c r="BFU162" s="163"/>
      <c r="BFV162" s="163"/>
      <c r="BFW162" s="163"/>
      <c r="BFX162" s="163"/>
      <c r="BFY162" s="163"/>
      <c r="BFZ162" s="163"/>
      <c r="BGA162" s="163"/>
      <c r="BGB162" s="163"/>
      <c r="BGC162" s="163"/>
      <c r="BGD162" s="163"/>
      <c r="BGE162" s="163"/>
      <c r="BGF162" s="163"/>
      <c r="BGG162" s="163"/>
      <c r="BGH162" s="163"/>
      <c r="BGI162" s="163"/>
      <c r="BGJ162" s="163"/>
      <c r="BGK162" s="163"/>
      <c r="BGL162" s="163"/>
      <c r="BGM162" s="163"/>
      <c r="BGN162" s="163"/>
      <c r="BGO162" s="163"/>
      <c r="BGP162" s="163"/>
      <c r="BGQ162" s="163"/>
      <c r="BGR162" s="163"/>
      <c r="BGS162" s="163"/>
      <c r="BGT162" s="163"/>
      <c r="BGU162" s="163"/>
      <c r="BGV162" s="163"/>
      <c r="BGW162" s="163"/>
      <c r="BGX162" s="163"/>
      <c r="BGY162" s="163"/>
      <c r="BGZ162" s="163"/>
      <c r="BHA162" s="163"/>
      <c r="BHB162" s="163"/>
      <c r="BHC162" s="163"/>
      <c r="BHD162" s="163"/>
      <c r="BHE162" s="163"/>
      <c r="BHF162" s="163"/>
      <c r="BHG162" s="163"/>
      <c r="BHH162" s="163"/>
      <c r="BHI162" s="163"/>
      <c r="BHJ162" s="163"/>
      <c r="BHK162" s="163"/>
      <c r="BHL162" s="163"/>
      <c r="BHM162" s="163"/>
      <c r="BHN162" s="163"/>
      <c r="BHO162" s="163"/>
      <c r="BHP162" s="163"/>
      <c r="BHQ162" s="163"/>
      <c r="BHR162" s="163"/>
      <c r="BHS162" s="163"/>
      <c r="BHT162" s="163"/>
      <c r="BHU162" s="163"/>
      <c r="BHV162" s="163"/>
      <c r="BHW162" s="163"/>
      <c r="BHX162" s="163"/>
      <c r="BHY162" s="163"/>
      <c r="BHZ162" s="163"/>
      <c r="BIA162" s="163"/>
      <c r="BIB162" s="163"/>
      <c r="BIC162" s="163"/>
      <c r="BID162" s="163"/>
      <c r="BIE162" s="163"/>
      <c r="BIF162" s="163"/>
      <c r="BIG162" s="163"/>
      <c r="BIH162" s="163"/>
      <c r="BII162" s="163"/>
      <c r="BIJ162" s="163"/>
      <c r="BIK162" s="163"/>
      <c r="BIL162" s="163"/>
      <c r="BIM162" s="163"/>
      <c r="BIN162" s="163"/>
      <c r="BIO162" s="163"/>
      <c r="BIP162" s="163"/>
      <c r="BIQ162" s="163"/>
      <c r="BIR162" s="163"/>
      <c r="BIS162" s="163"/>
      <c r="BIT162" s="163"/>
      <c r="BIU162" s="163"/>
      <c r="BIV162" s="163"/>
      <c r="BIW162" s="163"/>
      <c r="BIX162" s="163"/>
      <c r="BIY162" s="163"/>
      <c r="BIZ162" s="163"/>
      <c r="BJA162" s="163"/>
      <c r="BJB162" s="163"/>
      <c r="BJC162" s="163"/>
      <c r="BJD162" s="163"/>
      <c r="BJE162" s="163"/>
      <c r="BJF162" s="163"/>
      <c r="BJG162" s="163"/>
      <c r="BJH162" s="163"/>
      <c r="BJI162" s="163"/>
      <c r="BJJ162" s="163"/>
      <c r="BJK162" s="163"/>
      <c r="BJL162" s="163"/>
      <c r="BJM162" s="163"/>
      <c r="BJN162" s="163"/>
      <c r="BJO162" s="163"/>
      <c r="BJP162" s="163"/>
      <c r="BJQ162" s="163"/>
      <c r="BJR162" s="163"/>
      <c r="BJS162" s="163"/>
      <c r="BJT162" s="163"/>
      <c r="BJU162" s="163"/>
      <c r="BJV162" s="163"/>
      <c r="BJW162" s="163"/>
      <c r="BJX162" s="163"/>
      <c r="BJY162" s="163"/>
      <c r="BJZ162" s="163"/>
      <c r="BKA162" s="163"/>
      <c r="BKB162" s="163"/>
      <c r="BKC162" s="163"/>
      <c r="BKD162" s="163"/>
      <c r="BKE162" s="163"/>
      <c r="BKF162" s="163"/>
      <c r="BKG162" s="163"/>
      <c r="BKH162" s="163"/>
      <c r="BKI162" s="163"/>
      <c r="BKJ162" s="163"/>
      <c r="BKK162" s="163"/>
      <c r="BKL162" s="163"/>
      <c r="BKM162" s="163"/>
      <c r="BKN162" s="163"/>
      <c r="BKO162" s="163"/>
      <c r="BKP162" s="163"/>
      <c r="BKQ162" s="163"/>
      <c r="BKR162" s="163"/>
      <c r="BKS162" s="163"/>
      <c r="BKT162" s="163"/>
      <c r="BKU162" s="163"/>
      <c r="BKV162" s="163"/>
      <c r="BKW162" s="163"/>
      <c r="BKX162" s="163"/>
      <c r="BKY162" s="163"/>
      <c r="BKZ162" s="163"/>
      <c r="BLA162" s="163"/>
      <c r="BLB162" s="163"/>
      <c r="BLC162" s="163"/>
      <c r="BLD162" s="163"/>
      <c r="BLE162" s="163"/>
      <c r="BLF162" s="163"/>
      <c r="BLG162" s="163"/>
      <c r="BLH162" s="163"/>
      <c r="BLI162" s="163"/>
      <c r="BLJ162" s="163"/>
      <c r="BLK162" s="163"/>
      <c r="BLL162" s="163"/>
      <c r="BLM162" s="163"/>
      <c r="BLN162" s="163"/>
      <c r="BLO162" s="163"/>
      <c r="BLP162" s="163"/>
      <c r="BLQ162" s="163"/>
      <c r="BLR162" s="163"/>
      <c r="BLS162" s="163"/>
      <c r="BLT162" s="163"/>
      <c r="BLU162" s="163"/>
      <c r="BLV162" s="163"/>
      <c r="BLW162" s="163"/>
      <c r="BLX162" s="163"/>
      <c r="BLY162" s="163"/>
      <c r="BLZ162" s="163"/>
      <c r="BMA162" s="163"/>
      <c r="BMB162" s="163"/>
      <c r="BMC162" s="163"/>
      <c r="BMD162" s="163"/>
      <c r="BME162" s="163"/>
      <c r="BMF162" s="163"/>
      <c r="BMG162" s="163"/>
      <c r="BMH162" s="163"/>
      <c r="BMI162" s="163"/>
      <c r="BMJ162" s="163"/>
      <c r="BMK162" s="163"/>
      <c r="BML162" s="163"/>
      <c r="BMM162" s="163"/>
      <c r="BMN162" s="163"/>
      <c r="BMO162" s="163"/>
      <c r="BMP162" s="163"/>
      <c r="BMQ162" s="163"/>
      <c r="BMR162" s="163"/>
      <c r="BMS162" s="163"/>
      <c r="BMT162" s="163"/>
      <c r="BMU162" s="163"/>
      <c r="BMV162" s="163"/>
      <c r="BMW162" s="163"/>
      <c r="BMX162" s="163"/>
      <c r="BMY162" s="163"/>
      <c r="BMZ162" s="163"/>
      <c r="BNA162" s="163"/>
      <c r="BNB162" s="163"/>
      <c r="BNC162" s="163"/>
      <c r="BND162" s="163"/>
      <c r="BNE162" s="163"/>
      <c r="BNF162" s="163"/>
      <c r="BNG162" s="163"/>
      <c r="BNH162" s="163"/>
      <c r="BNI162" s="163"/>
      <c r="BNJ162" s="163"/>
      <c r="BNK162" s="163"/>
      <c r="BNL162" s="163"/>
      <c r="BNM162" s="163"/>
      <c r="BNN162" s="163"/>
      <c r="BNO162" s="163"/>
      <c r="BNP162" s="163"/>
      <c r="BNQ162" s="163"/>
      <c r="BNR162" s="163"/>
      <c r="BNS162" s="163"/>
      <c r="BNT162" s="163"/>
      <c r="BNU162" s="163"/>
      <c r="BNV162" s="163"/>
      <c r="BNW162" s="163"/>
      <c r="BNX162" s="163"/>
      <c r="BNY162" s="163"/>
      <c r="BNZ162" s="163"/>
      <c r="BOA162" s="163"/>
      <c r="BOB162" s="163"/>
      <c r="BOC162" s="163"/>
      <c r="BOD162" s="163"/>
      <c r="BOE162" s="163"/>
      <c r="BOF162" s="163"/>
      <c r="BOG162" s="163"/>
      <c r="BOH162" s="163"/>
      <c r="BOI162" s="163"/>
      <c r="BOJ162" s="163"/>
      <c r="BOK162" s="163"/>
      <c r="BOL162" s="163"/>
      <c r="BOM162" s="163"/>
      <c r="BON162" s="163"/>
      <c r="BOO162" s="163"/>
      <c r="BOP162" s="163"/>
      <c r="BOQ162" s="163"/>
      <c r="BOR162" s="163"/>
      <c r="BOS162" s="163"/>
      <c r="BOT162" s="163"/>
      <c r="BOU162" s="163"/>
      <c r="BOV162" s="163"/>
      <c r="BOW162" s="163"/>
      <c r="BOX162" s="163"/>
      <c r="BOY162" s="163"/>
      <c r="BOZ162" s="163"/>
      <c r="BPA162" s="163"/>
      <c r="BPB162" s="163"/>
      <c r="BPC162" s="163"/>
      <c r="BPD162" s="163"/>
      <c r="BPE162" s="163"/>
      <c r="BPF162" s="163"/>
      <c r="BPG162" s="163"/>
      <c r="BPH162" s="163"/>
      <c r="BPI162" s="163"/>
      <c r="BPJ162" s="163"/>
      <c r="BPK162" s="163"/>
      <c r="BPL162" s="163"/>
      <c r="BPM162" s="163"/>
      <c r="BPN162" s="163"/>
      <c r="BPO162" s="163"/>
      <c r="BPP162" s="163"/>
      <c r="BPQ162" s="163"/>
      <c r="BPR162" s="163"/>
      <c r="BPS162" s="163"/>
      <c r="BPT162" s="163"/>
      <c r="BPU162" s="163"/>
      <c r="BPV162" s="163"/>
      <c r="BPW162" s="163"/>
      <c r="BPX162" s="163"/>
      <c r="BPY162" s="163"/>
      <c r="BPZ162" s="163"/>
      <c r="BQA162" s="163"/>
      <c r="BQB162" s="163"/>
      <c r="BQC162" s="163"/>
      <c r="BQD162" s="163"/>
      <c r="BQE162" s="163"/>
      <c r="BQF162" s="163"/>
      <c r="BQG162" s="163"/>
      <c r="BQH162" s="163"/>
      <c r="BQI162" s="163"/>
      <c r="BQJ162" s="163"/>
      <c r="BQK162" s="163"/>
      <c r="BQL162" s="163"/>
      <c r="BQM162" s="163"/>
      <c r="BQN162" s="163"/>
      <c r="BQO162" s="163"/>
      <c r="BQP162" s="163"/>
      <c r="BQQ162" s="163"/>
      <c r="BQR162" s="163"/>
      <c r="BQS162" s="163"/>
      <c r="BQT162" s="163"/>
      <c r="BQU162" s="163"/>
      <c r="BQV162" s="163"/>
      <c r="BQW162" s="163"/>
    </row>
    <row r="163" spans="1:1817" s="72" customFormat="1" ht="25.5" hidden="1" x14ac:dyDescent="0.25">
      <c r="A163" s="121" t="s">
        <v>335</v>
      </c>
      <c r="B163" s="121" t="s">
        <v>338</v>
      </c>
      <c r="C163" s="121" t="s">
        <v>16</v>
      </c>
      <c r="D163" s="122" t="s">
        <v>17</v>
      </c>
      <c r="E163" s="123" t="s">
        <v>18</v>
      </c>
      <c r="F163" s="122" t="s">
        <v>19</v>
      </c>
      <c r="G163" s="123">
        <v>124</v>
      </c>
      <c r="H163" s="124" t="s">
        <v>74</v>
      </c>
      <c r="I163" s="125">
        <v>358</v>
      </c>
      <c r="J163" s="126" t="s">
        <v>184</v>
      </c>
      <c r="K163" s="125">
        <v>107</v>
      </c>
      <c r="L163" s="124" t="s">
        <v>185</v>
      </c>
      <c r="M163" s="123"/>
      <c r="N163" s="125">
        <v>1003</v>
      </c>
      <c r="O163" s="125">
        <v>3</v>
      </c>
      <c r="P163" s="126" t="s">
        <v>318</v>
      </c>
      <c r="Q163" s="287" t="s">
        <v>26</v>
      </c>
      <c r="R163" s="130">
        <f t="shared" si="149"/>
        <v>4</v>
      </c>
      <c r="S163" s="130">
        <v>0</v>
      </c>
      <c r="T163" s="130">
        <v>2</v>
      </c>
      <c r="U163" s="130">
        <v>1</v>
      </c>
      <c r="V163" s="130">
        <v>1</v>
      </c>
      <c r="W163" s="130">
        <v>0</v>
      </c>
      <c r="X163" s="139">
        <v>0</v>
      </c>
      <c r="Y163" s="139">
        <v>0</v>
      </c>
      <c r="Z163" s="241">
        <f>+Y163/T163</f>
        <v>0</v>
      </c>
      <c r="AA163" s="139"/>
      <c r="AB163" s="139"/>
      <c r="AC163" s="241"/>
      <c r="AD163" s="139"/>
      <c r="AE163" s="139"/>
      <c r="AF163" s="241"/>
      <c r="AG163" s="185">
        <v>2</v>
      </c>
      <c r="AJ163" s="139"/>
      <c r="AK163" s="139"/>
      <c r="AL163" s="185"/>
      <c r="AM163" s="139"/>
      <c r="AN163" s="185">
        <v>2</v>
      </c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  <c r="IW163" s="97"/>
      <c r="IX163" s="97"/>
      <c r="IY163" s="97"/>
      <c r="IZ163" s="97"/>
      <c r="JA163" s="97"/>
      <c r="JB163" s="97"/>
      <c r="JC163" s="97"/>
      <c r="JD163" s="97"/>
      <c r="JE163" s="97"/>
      <c r="JF163" s="97"/>
      <c r="JG163" s="97"/>
      <c r="JH163" s="97"/>
      <c r="JI163" s="97"/>
      <c r="JJ163" s="97"/>
      <c r="JK163" s="97"/>
      <c r="JL163" s="97"/>
      <c r="JM163" s="97"/>
      <c r="JN163" s="97"/>
      <c r="JO163" s="97"/>
      <c r="JP163" s="97"/>
      <c r="JQ163" s="97"/>
      <c r="JR163" s="97"/>
      <c r="JS163" s="97"/>
      <c r="JT163" s="97"/>
      <c r="JU163" s="97"/>
      <c r="JV163" s="97"/>
      <c r="JW163" s="97"/>
      <c r="JX163" s="97"/>
      <c r="JY163" s="97"/>
      <c r="JZ163" s="97"/>
      <c r="KA163" s="97"/>
      <c r="KB163" s="97"/>
      <c r="KC163" s="97"/>
      <c r="KD163" s="97"/>
      <c r="KE163" s="97"/>
      <c r="KF163" s="97"/>
      <c r="KG163" s="97"/>
      <c r="KH163" s="97"/>
      <c r="KI163" s="97"/>
      <c r="KJ163" s="97"/>
      <c r="KK163" s="97"/>
      <c r="KL163" s="97"/>
      <c r="KM163" s="97"/>
      <c r="KN163" s="97"/>
      <c r="KO163" s="97"/>
      <c r="KP163" s="97"/>
      <c r="KQ163" s="97"/>
      <c r="KR163" s="97"/>
      <c r="KS163" s="97"/>
      <c r="KT163" s="97"/>
      <c r="KU163" s="97"/>
      <c r="KV163" s="97"/>
      <c r="KW163" s="97"/>
      <c r="KX163" s="97"/>
      <c r="KY163" s="97"/>
      <c r="KZ163" s="97"/>
      <c r="LA163" s="97"/>
      <c r="LB163" s="97"/>
      <c r="LC163" s="97"/>
      <c r="LD163" s="97"/>
      <c r="LE163" s="97"/>
      <c r="LF163" s="97"/>
      <c r="LG163" s="97"/>
      <c r="LH163" s="97"/>
      <c r="LI163" s="97"/>
      <c r="LJ163" s="97"/>
      <c r="LK163" s="97"/>
      <c r="LL163" s="97"/>
      <c r="LM163" s="97"/>
      <c r="LN163" s="97"/>
      <c r="LO163" s="97"/>
      <c r="LP163" s="97"/>
      <c r="LQ163" s="97"/>
      <c r="LR163" s="97"/>
      <c r="LS163" s="97"/>
      <c r="LT163" s="97"/>
      <c r="LU163" s="97"/>
      <c r="LV163" s="97"/>
      <c r="LW163" s="97"/>
      <c r="LX163" s="97"/>
      <c r="LY163" s="97"/>
      <c r="LZ163" s="97"/>
      <c r="MA163" s="97"/>
      <c r="MB163" s="97"/>
      <c r="MC163" s="97"/>
      <c r="MD163" s="97"/>
      <c r="ME163" s="97"/>
      <c r="MF163" s="97"/>
      <c r="MG163" s="97"/>
      <c r="MH163" s="97"/>
      <c r="MI163" s="97"/>
      <c r="MJ163" s="97"/>
      <c r="MK163" s="97"/>
      <c r="ML163" s="97"/>
      <c r="MM163" s="97"/>
      <c r="MN163" s="97"/>
      <c r="MO163" s="97"/>
      <c r="MP163" s="97"/>
      <c r="MQ163" s="97"/>
      <c r="MR163" s="97"/>
      <c r="MS163" s="97"/>
      <c r="MT163" s="97"/>
      <c r="MU163" s="97"/>
      <c r="MV163" s="97"/>
      <c r="MW163" s="97"/>
      <c r="MX163" s="97"/>
      <c r="MY163" s="97"/>
      <c r="MZ163" s="97"/>
      <c r="NA163" s="97"/>
      <c r="NB163" s="97"/>
      <c r="NC163" s="97"/>
      <c r="ND163" s="97"/>
      <c r="NE163" s="97"/>
      <c r="NF163" s="97"/>
      <c r="NG163" s="97"/>
      <c r="NH163" s="97"/>
      <c r="NI163" s="97"/>
      <c r="NJ163" s="97"/>
      <c r="NK163" s="97"/>
      <c r="NL163" s="97"/>
      <c r="NM163" s="97"/>
      <c r="NN163" s="97"/>
      <c r="NO163" s="97"/>
      <c r="NP163" s="97"/>
      <c r="NQ163" s="97"/>
      <c r="NR163" s="97"/>
      <c r="NS163" s="97"/>
      <c r="NT163" s="97"/>
      <c r="NU163" s="97"/>
      <c r="NV163" s="97"/>
      <c r="NW163" s="97"/>
      <c r="NX163" s="97"/>
      <c r="NY163" s="97"/>
      <c r="NZ163" s="97"/>
      <c r="OA163" s="97"/>
      <c r="OB163" s="97"/>
      <c r="OC163" s="97"/>
      <c r="OD163" s="97"/>
      <c r="OE163" s="97"/>
      <c r="OF163" s="97"/>
      <c r="OG163" s="97"/>
      <c r="OH163" s="97"/>
      <c r="OI163" s="97"/>
      <c r="OJ163" s="97"/>
      <c r="OK163" s="97"/>
      <c r="OL163" s="97"/>
      <c r="OM163" s="97"/>
      <c r="ON163" s="97"/>
      <c r="OO163" s="97"/>
      <c r="OP163" s="97"/>
      <c r="OQ163" s="97"/>
      <c r="OR163" s="97"/>
      <c r="OS163" s="97"/>
      <c r="OT163" s="97"/>
      <c r="OU163" s="97"/>
      <c r="OV163" s="97"/>
      <c r="OW163" s="97"/>
      <c r="OX163" s="97"/>
      <c r="OY163" s="97"/>
      <c r="OZ163" s="97"/>
      <c r="PA163" s="97"/>
      <c r="PB163" s="97"/>
      <c r="PC163" s="97"/>
      <c r="PD163" s="97"/>
      <c r="PE163" s="97"/>
      <c r="PF163" s="97"/>
      <c r="PG163" s="97"/>
      <c r="PH163" s="97"/>
      <c r="PI163" s="97"/>
      <c r="PJ163" s="97"/>
      <c r="PK163" s="97"/>
      <c r="PL163" s="97"/>
      <c r="PM163" s="97"/>
      <c r="PN163" s="97"/>
      <c r="PO163" s="97"/>
      <c r="PP163" s="97"/>
      <c r="PQ163" s="97"/>
      <c r="PR163" s="97"/>
      <c r="PS163" s="97"/>
      <c r="PT163" s="97"/>
      <c r="PU163" s="97"/>
      <c r="PV163" s="97"/>
      <c r="PW163" s="97"/>
      <c r="PX163" s="97"/>
      <c r="PY163" s="97"/>
      <c r="PZ163" s="97"/>
      <c r="QA163" s="97"/>
      <c r="QB163" s="97"/>
      <c r="QC163" s="97"/>
      <c r="QD163" s="97"/>
      <c r="QE163" s="97"/>
      <c r="QF163" s="97"/>
      <c r="QG163" s="97"/>
      <c r="QH163" s="97"/>
      <c r="QI163" s="97"/>
      <c r="QJ163" s="97"/>
      <c r="QK163" s="97"/>
      <c r="QL163" s="97"/>
      <c r="QM163" s="97"/>
      <c r="QN163" s="97"/>
      <c r="QO163" s="97"/>
      <c r="QP163" s="97"/>
      <c r="QQ163" s="97"/>
      <c r="QR163" s="97"/>
      <c r="QS163" s="97"/>
      <c r="QT163" s="97"/>
      <c r="QU163" s="97"/>
      <c r="QV163" s="97"/>
      <c r="QW163" s="97"/>
      <c r="QX163" s="97"/>
      <c r="QY163" s="97"/>
      <c r="QZ163" s="97"/>
      <c r="RA163" s="97"/>
      <c r="RB163" s="97"/>
      <c r="RC163" s="97"/>
      <c r="RD163" s="97"/>
      <c r="RE163" s="97"/>
      <c r="RF163" s="97"/>
      <c r="RG163" s="97"/>
      <c r="RH163" s="97"/>
      <c r="RI163" s="97"/>
      <c r="RJ163" s="97"/>
      <c r="RK163" s="97"/>
      <c r="RL163" s="97"/>
      <c r="RM163" s="97"/>
      <c r="RN163" s="97"/>
      <c r="RO163" s="97"/>
      <c r="RP163" s="97"/>
      <c r="RQ163" s="97"/>
      <c r="RR163" s="97"/>
      <c r="RS163" s="97"/>
      <c r="RT163" s="97"/>
      <c r="RU163" s="97"/>
      <c r="RV163" s="97"/>
      <c r="RW163" s="97"/>
      <c r="RX163" s="97"/>
      <c r="RY163" s="97"/>
      <c r="RZ163" s="97"/>
      <c r="SA163" s="97"/>
      <c r="SB163" s="97"/>
      <c r="SC163" s="97"/>
      <c r="SD163" s="97"/>
      <c r="SE163" s="97"/>
      <c r="SF163" s="97"/>
      <c r="SG163" s="97"/>
      <c r="SH163" s="97"/>
      <c r="SI163" s="97"/>
      <c r="SJ163" s="97"/>
      <c r="SK163" s="97"/>
      <c r="SL163" s="97"/>
      <c r="SM163" s="97"/>
      <c r="SN163" s="97"/>
      <c r="SO163" s="97"/>
      <c r="SP163" s="97"/>
      <c r="SQ163" s="97"/>
      <c r="SR163" s="97"/>
      <c r="SS163" s="97"/>
      <c r="ST163" s="97"/>
      <c r="SU163" s="97"/>
      <c r="SV163" s="97"/>
      <c r="SW163" s="97"/>
      <c r="SX163" s="97"/>
      <c r="SY163" s="97"/>
      <c r="SZ163" s="97"/>
      <c r="TA163" s="97"/>
      <c r="TB163" s="97"/>
      <c r="TC163" s="97"/>
      <c r="TD163" s="97"/>
      <c r="TE163" s="97"/>
      <c r="TF163" s="97"/>
      <c r="TG163" s="97"/>
      <c r="TH163" s="97"/>
      <c r="TI163" s="97"/>
      <c r="TJ163" s="97"/>
      <c r="TK163" s="97"/>
      <c r="TL163" s="97"/>
      <c r="TM163" s="97"/>
      <c r="TN163" s="97"/>
      <c r="TO163" s="97"/>
      <c r="TP163" s="97"/>
      <c r="TQ163" s="97"/>
      <c r="TR163" s="97"/>
      <c r="TS163" s="97"/>
      <c r="TT163" s="97"/>
      <c r="TU163" s="97"/>
      <c r="TV163" s="97"/>
      <c r="TW163" s="97"/>
      <c r="TX163" s="97"/>
      <c r="TY163" s="97"/>
      <c r="TZ163" s="97"/>
      <c r="UA163" s="97"/>
      <c r="UB163" s="97"/>
      <c r="UC163" s="97"/>
      <c r="UD163" s="97"/>
      <c r="UE163" s="97"/>
      <c r="UF163" s="97"/>
      <c r="UG163" s="97"/>
      <c r="UH163" s="97"/>
      <c r="UI163" s="97"/>
      <c r="UJ163" s="97"/>
      <c r="UK163" s="97"/>
      <c r="UL163" s="97"/>
      <c r="UM163" s="97"/>
      <c r="UN163" s="97"/>
      <c r="UO163" s="97"/>
      <c r="UP163" s="97"/>
      <c r="UQ163" s="97"/>
      <c r="UR163" s="97"/>
      <c r="US163" s="97"/>
      <c r="UT163" s="97"/>
      <c r="UU163" s="97"/>
      <c r="UV163" s="97"/>
      <c r="UW163" s="97"/>
      <c r="UX163" s="97"/>
      <c r="UY163" s="97"/>
      <c r="UZ163" s="97"/>
      <c r="VA163" s="97"/>
      <c r="VB163" s="97"/>
      <c r="VC163" s="97"/>
      <c r="VD163" s="97"/>
      <c r="VE163" s="97"/>
      <c r="VF163" s="97"/>
      <c r="VG163" s="97"/>
      <c r="VH163" s="97"/>
      <c r="VI163" s="97"/>
      <c r="VJ163" s="97"/>
      <c r="VK163" s="97"/>
      <c r="VL163" s="97"/>
      <c r="VM163" s="97"/>
      <c r="VN163" s="97"/>
      <c r="VO163" s="97"/>
      <c r="VP163" s="97"/>
      <c r="VQ163" s="97"/>
      <c r="VR163" s="97"/>
      <c r="VS163" s="97"/>
      <c r="VT163" s="97"/>
      <c r="VU163" s="97"/>
      <c r="VV163" s="97"/>
      <c r="VW163" s="97"/>
      <c r="VX163" s="97"/>
      <c r="VY163" s="97"/>
      <c r="VZ163" s="97"/>
      <c r="WA163" s="97"/>
      <c r="WB163" s="97"/>
      <c r="WC163" s="97"/>
      <c r="WD163" s="97"/>
      <c r="WE163" s="97"/>
      <c r="WF163" s="97"/>
      <c r="WG163" s="97"/>
      <c r="WH163" s="97"/>
      <c r="WI163" s="97"/>
      <c r="WJ163" s="97"/>
      <c r="WK163" s="97"/>
      <c r="WL163" s="97"/>
      <c r="WM163" s="97"/>
      <c r="WN163" s="97"/>
      <c r="WO163" s="97"/>
      <c r="WP163" s="97"/>
      <c r="WQ163" s="97"/>
      <c r="WR163" s="97"/>
      <c r="WS163" s="97"/>
      <c r="WT163" s="97"/>
      <c r="WU163" s="97"/>
      <c r="WV163" s="97"/>
      <c r="WW163" s="97"/>
      <c r="WX163" s="97"/>
      <c r="WY163" s="97"/>
      <c r="WZ163" s="97"/>
      <c r="XA163" s="97"/>
      <c r="XB163" s="97"/>
      <c r="XC163" s="97"/>
      <c r="XD163" s="97"/>
      <c r="XE163" s="97"/>
      <c r="XF163" s="97"/>
      <c r="XG163" s="97"/>
      <c r="XH163" s="97"/>
      <c r="XI163" s="97"/>
      <c r="XJ163" s="97"/>
      <c r="XK163" s="97"/>
      <c r="XL163" s="97"/>
      <c r="XM163" s="97"/>
      <c r="XN163" s="97"/>
      <c r="XO163" s="97"/>
      <c r="XP163" s="97"/>
      <c r="XQ163" s="97"/>
      <c r="XR163" s="97"/>
      <c r="XS163" s="97"/>
      <c r="XT163" s="97"/>
      <c r="XU163" s="97"/>
      <c r="XV163" s="97"/>
      <c r="XW163" s="97"/>
      <c r="XX163" s="97"/>
      <c r="XY163" s="97"/>
      <c r="XZ163" s="97"/>
      <c r="YA163" s="97"/>
      <c r="YB163" s="97"/>
      <c r="YC163" s="97"/>
      <c r="YD163" s="97"/>
      <c r="YE163" s="97"/>
      <c r="YF163" s="97"/>
      <c r="YG163" s="97"/>
      <c r="YH163" s="97"/>
      <c r="YI163" s="97"/>
      <c r="YJ163" s="97"/>
      <c r="YK163" s="97"/>
      <c r="YL163" s="97"/>
      <c r="YM163" s="97"/>
      <c r="YN163" s="97"/>
      <c r="YO163" s="97"/>
      <c r="YP163" s="97"/>
      <c r="YQ163" s="97"/>
      <c r="YR163" s="97"/>
      <c r="YS163" s="97"/>
      <c r="YT163" s="97"/>
      <c r="YU163" s="97"/>
      <c r="YV163" s="97"/>
      <c r="YW163" s="97"/>
      <c r="YX163" s="97"/>
      <c r="YY163" s="97"/>
      <c r="YZ163" s="97"/>
      <c r="ZA163" s="97"/>
      <c r="ZB163" s="97"/>
      <c r="ZC163" s="97"/>
      <c r="ZD163" s="97"/>
      <c r="ZE163" s="97"/>
      <c r="ZF163" s="97"/>
      <c r="ZG163" s="97"/>
      <c r="ZH163" s="97"/>
      <c r="ZI163" s="97"/>
      <c r="ZJ163" s="97"/>
      <c r="ZK163" s="97"/>
      <c r="ZL163" s="97"/>
      <c r="ZM163" s="97"/>
      <c r="ZN163" s="97"/>
      <c r="ZO163" s="97"/>
      <c r="ZP163" s="97"/>
      <c r="ZQ163" s="97"/>
      <c r="ZR163" s="97"/>
      <c r="ZS163" s="97"/>
      <c r="ZT163" s="97"/>
      <c r="ZU163" s="97"/>
      <c r="ZV163" s="97"/>
      <c r="ZW163" s="97"/>
      <c r="ZX163" s="97"/>
      <c r="ZY163" s="97"/>
      <c r="ZZ163" s="97"/>
      <c r="AAA163" s="97"/>
      <c r="AAB163" s="97"/>
      <c r="AAC163" s="97"/>
      <c r="AAD163" s="97"/>
      <c r="AAE163" s="97"/>
      <c r="AAF163" s="97"/>
      <c r="AAG163" s="97"/>
      <c r="AAH163" s="97"/>
      <c r="AAI163" s="97"/>
      <c r="AAJ163" s="97"/>
      <c r="AAK163" s="97"/>
      <c r="AAL163" s="97"/>
      <c r="AAM163" s="97"/>
      <c r="AAN163" s="97"/>
      <c r="AAO163" s="97"/>
      <c r="AAP163" s="97"/>
      <c r="AAQ163" s="97"/>
      <c r="AAR163" s="97"/>
      <c r="AAS163" s="97"/>
      <c r="AAT163" s="97"/>
      <c r="AAU163" s="97"/>
      <c r="AAV163" s="97"/>
      <c r="AAW163" s="97"/>
      <c r="AAX163" s="97"/>
      <c r="AAY163" s="97"/>
      <c r="AAZ163" s="97"/>
      <c r="ABA163" s="97"/>
      <c r="ABB163" s="97"/>
      <c r="ABC163" s="97"/>
      <c r="ABD163" s="97"/>
      <c r="ABE163" s="97"/>
      <c r="ABF163" s="97"/>
      <c r="ABG163" s="97"/>
      <c r="ABH163" s="97"/>
      <c r="ABI163" s="97"/>
      <c r="ABJ163" s="97"/>
      <c r="ABK163" s="97"/>
      <c r="ABL163" s="97"/>
      <c r="ABM163" s="97"/>
      <c r="ABN163" s="97"/>
      <c r="ABO163" s="97"/>
      <c r="ABP163" s="97"/>
      <c r="ABQ163" s="97"/>
      <c r="ABR163" s="97"/>
      <c r="ABS163" s="97"/>
      <c r="ABT163" s="97"/>
      <c r="ABU163" s="97"/>
      <c r="ABV163" s="97"/>
      <c r="ABW163" s="97"/>
      <c r="ABX163" s="97"/>
      <c r="ABY163" s="97"/>
      <c r="ABZ163" s="97"/>
      <c r="ACA163" s="97"/>
      <c r="ACB163" s="97"/>
      <c r="ACC163" s="97"/>
      <c r="ACD163" s="97"/>
      <c r="ACE163" s="97"/>
      <c r="ACF163" s="97"/>
      <c r="ACG163" s="97"/>
      <c r="ACH163" s="97"/>
      <c r="ACI163" s="97"/>
      <c r="ACJ163" s="97"/>
      <c r="ACK163" s="97"/>
      <c r="ACL163" s="97"/>
      <c r="ACM163" s="97"/>
      <c r="ACN163" s="97"/>
      <c r="ACO163" s="97"/>
      <c r="ACP163" s="97"/>
      <c r="ACQ163" s="97"/>
      <c r="ACR163" s="97"/>
      <c r="ACS163" s="97"/>
      <c r="ACT163" s="97"/>
      <c r="ACU163" s="97"/>
      <c r="ACV163" s="97"/>
      <c r="ACW163" s="97"/>
      <c r="ACX163" s="97"/>
      <c r="ACY163" s="97"/>
      <c r="ACZ163" s="97"/>
      <c r="ADA163" s="97"/>
      <c r="ADB163" s="97"/>
      <c r="ADC163" s="97"/>
      <c r="ADD163" s="97"/>
      <c r="ADE163" s="97"/>
      <c r="ADF163" s="97"/>
      <c r="ADG163" s="97"/>
      <c r="ADH163" s="97"/>
      <c r="ADI163" s="97"/>
      <c r="ADJ163" s="97"/>
      <c r="ADK163" s="97"/>
      <c r="ADL163" s="97"/>
      <c r="ADM163" s="97"/>
      <c r="ADN163" s="97"/>
      <c r="ADO163" s="97"/>
      <c r="ADP163" s="97"/>
      <c r="ADQ163" s="97"/>
      <c r="ADR163" s="97"/>
      <c r="ADS163" s="97"/>
      <c r="ADT163" s="97"/>
      <c r="ADU163" s="97"/>
      <c r="ADV163" s="97"/>
      <c r="ADW163" s="97"/>
      <c r="ADX163" s="97"/>
      <c r="ADY163" s="97"/>
      <c r="ADZ163" s="97"/>
      <c r="AEA163" s="97"/>
      <c r="AEB163" s="97"/>
      <c r="AEC163" s="97"/>
      <c r="AED163" s="97"/>
      <c r="AEE163" s="97"/>
      <c r="AEF163" s="97"/>
      <c r="AEG163" s="97"/>
      <c r="AEH163" s="97"/>
      <c r="AEI163" s="97"/>
      <c r="AEJ163" s="97"/>
      <c r="AEK163" s="97"/>
      <c r="AEL163" s="97"/>
      <c r="AEM163" s="97"/>
      <c r="AEN163" s="97"/>
      <c r="AEO163" s="97"/>
      <c r="AEP163" s="97"/>
      <c r="AEQ163" s="97"/>
      <c r="AER163" s="97"/>
      <c r="AES163" s="97"/>
      <c r="AET163" s="97"/>
      <c r="AEU163" s="97"/>
      <c r="AEV163" s="97"/>
      <c r="AEW163" s="97"/>
      <c r="AEX163" s="97"/>
      <c r="AEY163" s="97"/>
      <c r="AEZ163" s="97"/>
      <c r="AFA163" s="97"/>
      <c r="AFB163" s="97"/>
      <c r="AFC163" s="97"/>
      <c r="AFD163" s="97"/>
      <c r="AFE163" s="97"/>
      <c r="AFF163" s="97"/>
      <c r="AFG163" s="97"/>
      <c r="AFH163" s="97"/>
      <c r="AFI163" s="97"/>
      <c r="AFJ163" s="97"/>
      <c r="AFK163" s="97"/>
      <c r="AFL163" s="97"/>
      <c r="AFM163" s="97"/>
      <c r="AFN163" s="97"/>
      <c r="AFO163" s="97"/>
      <c r="AFP163" s="97"/>
      <c r="AFQ163" s="97"/>
      <c r="AFR163" s="97"/>
      <c r="AFS163" s="97"/>
      <c r="AFT163" s="97"/>
      <c r="AFU163" s="97"/>
      <c r="AFV163" s="97"/>
      <c r="AFW163" s="97"/>
      <c r="AFX163" s="97"/>
      <c r="AFY163" s="97"/>
      <c r="AFZ163" s="97"/>
      <c r="AGA163" s="97"/>
      <c r="AGB163" s="97"/>
      <c r="AGC163" s="97"/>
      <c r="AGD163" s="97"/>
      <c r="AGE163" s="97"/>
      <c r="AGF163" s="97"/>
      <c r="AGG163" s="97"/>
      <c r="AGH163" s="97"/>
      <c r="AGI163" s="97"/>
      <c r="AGJ163" s="97"/>
      <c r="AGK163" s="97"/>
      <c r="AGL163" s="97"/>
      <c r="AGM163" s="97"/>
      <c r="AGN163" s="97"/>
      <c r="AGO163" s="97"/>
      <c r="AGP163" s="97"/>
      <c r="AGQ163" s="97"/>
      <c r="AGR163" s="97"/>
      <c r="AGS163" s="97"/>
      <c r="AGT163" s="97"/>
      <c r="AGU163" s="97"/>
      <c r="AGV163" s="97"/>
      <c r="AGW163" s="97"/>
      <c r="AGX163" s="97"/>
      <c r="AGY163" s="97"/>
      <c r="AGZ163" s="97"/>
      <c r="AHA163" s="97"/>
      <c r="AHB163" s="97"/>
      <c r="AHC163" s="97"/>
      <c r="AHD163" s="97"/>
      <c r="AHE163" s="97"/>
      <c r="AHF163" s="97"/>
      <c r="AHG163" s="97"/>
      <c r="AHH163" s="97"/>
      <c r="AHI163" s="97"/>
      <c r="AHJ163" s="97"/>
      <c r="AHK163" s="97"/>
      <c r="AHL163" s="97"/>
      <c r="AHM163" s="97"/>
      <c r="AHN163" s="97"/>
      <c r="AHO163" s="97"/>
      <c r="AHP163" s="97"/>
      <c r="AHQ163" s="97"/>
      <c r="AHR163" s="97"/>
      <c r="AHS163" s="97"/>
      <c r="AHT163" s="97"/>
      <c r="AHU163" s="97"/>
      <c r="AHV163" s="97"/>
      <c r="AHW163" s="97"/>
      <c r="AHX163" s="97"/>
      <c r="AHY163" s="97"/>
      <c r="AHZ163" s="97"/>
      <c r="AIA163" s="97"/>
      <c r="AIB163" s="97"/>
      <c r="AIC163" s="97"/>
      <c r="AID163" s="97"/>
      <c r="AIE163" s="97"/>
      <c r="AIF163" s="97"/>
      <c r="AIG163" s="97"/>
      <c r="AIH163" s="97"/>
      <c r="AII163" s="97"/>
      <c r="AIJ163" s="97"/>
      <c r="AIK163" s="97"/>
      <c r="AIL163" s="97"/>
      <c r="AIM163" s="97"/>
      <c r="AIN163" s="97"/>
      <c r="AIO163" s="97"/>
      <c r="AIP163" s="97"/>
      <c r="AIQ163" s="97"/>
      <c r="AIR163" s="97"/>
      <c r="AIS163" s="97"/>
      <c r="AIT163" s="97"/>
      <c r="AIU163" s="97"/>
      <c r="AIV163" s="97"/>
      <c r="AIW163" s="97"/>
      <c r="AIX163" s="97"/>
      <c r="AIY163" s="97"/>
      <c r="AIZ163" s="97"/>
      <c r="AJA163" s="97"/>
      <c r="AJB163" s="97"/>
      <c r="AJC163" s="97"/>
      <c r="AJD163" s="97"/>
      <c r="AJE163" s="97"/>
      <c r="AJF163" s="97"/>
      <c r="AJG163" s="97"/>
      <c r="AJH163" s="97"/>
      <c r="AJI163" s="97"/>
      <c r="AJJ163" s="97"/>
      <c r="AJK163" s="97"/>
      <c r="AJL163" s="97"/>
      <c r="AJM163" s="97"/>
      <c r="AJN163" s="97"/>
      <c r="AJO163" s="97"/>
      <c r="AJP163" s="97"/>
      <c r="AJQ163" s="97"/>
      <c r="AJR163" s="97"/>
      <c r="AJS163" s="97"/>
      <c r="AJT163" s="97"/>
      <c r="AJU163" s="97"/>
      <c r="AJV163" s="97"/>
      <c r="AJW163" s="97"/>
      <c r="AJX163" s="97"/>
      <c r="AJY163" s="97"/>
      <c r="AJZ163" s="97"/>
      <c r="AKA163" s="97"/>
      <c r="AKB163" s="97"/>
      <c r="AKC163" s="97"/>
      <c r="AKD163" s="97"/>
      <c r="AKE163" s="97"/>
      <c r="AKF163" s="97"/>
      <c r="AKG163" s="97"/>
      <c r="AKH163" s="97"/>
      <c r="AKI163" s="97"/>
      <c r="AKJ163" s="97"/>
      <c r="AKK163" s="97"/>
      <c r="AKL163" s="97"/>
      <c r="AKM163" s="97"/>
      <c r="AKN163" s="97"/>
      <c r="AKO163" s="97"/>
      <c r="AKP163" s="97"/>
      <c r="AKQ163" s="97"/>
      <c r="AKR163" s="97"/>
      <c r="AKS163" s="97"/>
      <c r="AKT163" s="97"/>
      <c r="AKU163" s="97"/>
      <c r="AKV163" s="97"/>
      <c r="AKW163" s="97"/>
      <c r="AKX163" s="97"/>
      <c r="AKY163" s="97"/>
      <c r="AKZ163" s="97"/>
      <c r="ALA163" s="97"/>
      <c r="ALB163" s="97"/>
      <c r="ALC163" s="97"/>
      <c r="ALD163" s="97"/>
      <c r="ALE163" s="97"/>
      <c r="ALF163" s="97"/>
      <c r="ALG163" s="97"/>
      <c r="ALH163" s="97"/>
      <c r="ALI163" s="97"/>
      <c r="ALJ163" s="97"/>
      <c r="ALK163" s="97"/>
      <c r="ALL163" s="97"/>
      <c r="ALM163" s="97"/>
      <c r="ALN163" s="97"/>
      <c r="ALO163" s="97"/>
      <c r="ALP163" s="97"/>
      <c r="ALQ163" s="97"/>
      <c r="ALR163" s="97"/>
      <c r="ALS163" s="97"/>
      <c r="ALT163" s="97"/>
      <c r="ALU163" s="97"/>
      <c r="ALV163" s="97"/>
      <c r="ALW163" s="97"/>
      <c r="ALX163" s="97"/>
      <c r="ALY163" s="97"/>
      <c r="ALZ163" s="97"/>
      <c r="AMA163" s="97"/>
      <c r="AMB163" s="97"/>
      <c r="AMC163" s="97"/>
      <c r="AMD163" s="97"/>
      <c r="AME163" s="97"/>
      <c r="AMF163" s="97"/>
      <c r="AMG163" s="97"/>
      <c r="AMH163" s="97"/>
      <c r="AMI163" s="97"/>
      <c r="AMJ163" s="97"/>
      <c r="AMK163" s="97"/>
      <c r="AML163" s="97"/>
      <c r="AMM163" s="97"/>
      <c r="AMN163" s="97"/>
      <c r="AMO163" s="97"/>
      <c r="AMP163" s="97"/>
      <c r="AMQ163" s="97"/>
      <c r="AMR163" s="97"/>
      <c r="AMS163" s="97"/>
      <c r="AMT163" s="97"/>
      <c r="AMU163" s="97"/>
      <c r="AMV163" s="97"/>
      <c r="AMW163" s="97"/>
      <c r="AMX163" s="97"/>
      <c r="AMY163" s="97"/>
      <c r="AMZ163" s="97"/>
      <c r="ANA163" s="97"/>
      <c r="ANB163" s="97"/>
      <c r="ANC163" s="97"/>
      <c r="AND163" s="97"/>
      <c r="ANE163" s="97"/>
      <c r="ANF163" s="97"/>
      <c r="ANG163" s="97"/>
      <c r="ANH163" s="97"/>
      <c r="ANI163" s="97"/>
      <c r="ANJ163" s="97"/>
      <c r="ANK163" s="97"/>
      <c r="ANL163" s="97"/>
      <c r="ANM163" s="97"/>
      <c r="ANN163" s="97"/>
      <c r="ANO163" s="97"/>
      <c r="ANP163" s="97"/>
      <c r="ANQ163" s="97"/>
      <c r="ANR163" s="97"/>
      <c r="ANS163" s="97"/>
      <c r="ANT163" s="97"/>
      <c r="ANU163" s="97"/>
      <c r="ANV163" s="97"/>
      <c r="ANW163" s="97"/>
      <c r="ANX163" s="97"/>
      <c r="ANY163" s="97"/>
      <c r="ANZ163" s="97"/>
      <c r="AOA163" s="97"/>
      <c r="AOB163" s="97"/>
      <c r="AOC163" s="97"/>
      <c r="AOD163" s="97"/>
      <c r="AOE163" s="97"/>
      <c r="AOF163" s="97"/>
      <c r="AOG163" s="97"/>
      <c r="AOH163" s="97"/>
      <c r="AOI163" s="97"/>
      <c r="AOJ163" s="97"/>
      <c r="AOK163" s="97"/>
      <c r="AOL163" s="97"/>
      <c r="AOM163" s="97"/>
      <c r="AON163" s="97"/>
      <c r="AOO163" s="97"/>
      <c r="AOP163" s="97"/>
      <c r="AOQ163" s="97"/>
      <c r="AOR163" s="97"/>
      <c r="AOS163" s="97"/>
      <c r="AOT163" s="97"/>
      <c r="AOU163" s="97"/>
      <c r="AOV163" s="97"/>
      <c r="AOW163" s="97"/>
      <c r="AOX163" s="97"/>
      <c r="AOY163" s="97"/>
      <c r="AOZ163" s="97"/>
      <c r="APA163" s="97"/>
      <c r="APB163" s="97"/>
      <c r="APC163" s="97"/>
      <c r="APD163" s="97"/>
      <c r="APE163" s="97"/>
      <c r="APF163" s="97"/>
      <c r="APG163" s="97"/>
      <c r="APH163" s="97"/>
      <c r="API163" s="97"/>
      <c r="APJ163" s="97"/>
      <c r="APK163" s="97"/>
      <c r="APL163" s="97"/>
      <c r="APM163" s="97"/>
      <c r="APN163" s="97"/>
      <c r="APO163" s="97"/>
      <c r="APP163" s="97"/>
      <c r="APQ163" s="97"/>
      <c r="APR163" s="97"/>
      <c r="APS163" s="97"/>
      <c r="APT163" s="97"/>
      <c r="APU163" s="97"/>
      <c r="APV163" s="97"/>
      <c r="APW163" s="97"/>
      <c r="APX163" s="97"/>
      <c r="APY163" s="97"/>
      <c r="APZ163" s="97"/>
      <c r="AQA163" s="97"/>
      <c r="AQB163" s="97"/>
      <c r="AQC163" s="97"/>
      <c r="AQD163" s="97"/>
      <c r="AQE163" s="97"/>
      <c r="AQF163" s="97"/>
      <c r="AQG163" s="97"/>
      <c r="AQH163" s="97"/>
      <c r="AQI163" s="97"/>
      <c r="AQJ163" s="97"/>
      <c r="AQK163" s="97"/>
      <c r="AQL163" s="97"/>
      <c r="AQM163" s="97"/>
      <c r="AQN163" s="97"/>
      <c r="AQO163" s="97"/>
      <c r="AQP163" s="97"/>
      <c r="AQQ163" s="97"/>
      <c r="AQR163" s="97"/>
      <c r="AQS163" s="97"/>
      <c r="AQT163" s="97"/>
      <c r="AQU163" s="97"/>
      <c r="AQV163" s="97"/>
      <c r="AQW163" s="97"/>
      <c r="AQX163" s="97"/>
      <c r="AQY163" s="97"/>
      <c r="AQZ163" s="97"/>
      <c r="ARA163" s="97"/>
      <c r="ARB163" s="97"/>
      <c r="ARC163" s="97"/>
      <c r="ARD163" s="97"/>
      <c r="ARE163" s="97"/>
      <c r="ARF163" s="97"/>
      <c r="ARG163" s="97"/>
      <c r="ARH163" s="97"/>
      <c r="ARI163" s="97"/>
      <c r="ARJ163" s="97"/>
      <c r="ARK163" s="97"/>
      <c r="ARL163" s="97"/>
      <c r="ARM163" s="97"/>
      <c r="ARN163" s="97"/>
      <c r="ARO163" s="97"/>
      <c r="ARP163" s="97"/>
      <c r="ARQ163" s="97"/>
      <c r="ARR163" s="97"/>
      <c r="ARS163" s="97"/>
      <c r="ART163" s="97"/>
      <c r="ARU163" s="97"/>
      <c r="ARV163" s="97"/>
      <c r="ARW163" s="97"/>
      <c r="ARX163" s="97"/>
      <c r="ARY163" s="97"/>
      <c r="ARZ163" s="97"/>
      <c r="ASA163" s="97"/>
      <c r="ASB163" s="97"/>
      <c r="ASC163" s="97"/>
      <c r="ASD163" s="97"/>
      <c r="ASE163" s="97"/>
      <c r="ASF163" s="97"/>
      <c r="ASG163" s="97"/>
      <c r="ASH163" s="97"/>
      <c r="ASI163" s="97"/>
      <c r="ASJ163" s="97"/>
      <c r="ASK163" s="97"/>
      <c r="ASL163" s="97"/>
      <c r="ASM163" s="97"/>
      <c r="ASN163" s="97"/>
      <c r="ASO163" s="97"/>
      <c r="ASP163" s="97"/>
      <c r="ASQ163" s="97"/>
      <c r="ASR163" s="97"/>
      <c r="ASS163" s="97"/>
      <c r="AST163" s="97"/>
      <c r="ASU163" s="97"/>
      <c r="ASV163" s="97"/>
      <c r="ASW163" s="97"/>
      <c r="ASX163" s="97"/>
      <c r="ASY163" s="97"/>
      <c r="ASZ163" s="97"/>
      <c r="ATA163" s="97"/>
      <c r="ATB163" s="97"/>
      <c r="ATC163" s="97"/>
      <c r="ATD163" s="97"/>
      <c r="ATE163" s="97"/>
      <c r="ATF163" s="97"/>
      <c r="ATG163" s="97"/>
      <c r="ATH163" s="97"/>
      <c r="ATI163" s="97"/>
      <c r="ATJ163" s="97"/>
      <c r="ATK163" s="97"/>
      <c r="ATL163" s="97"/>
      <c r="ATM163" s="97"/>
      <c r="ATN163" s="97"/>
      <c r="ATO163" s="97"/>
      <c r="ATP163" s="97"/>
      <c r="ATQ163" s="97"/>
      <c r="ATR163" s="97"/>
      <c r="ATS163" s="97"/>
      <c r="ATT163" s="97"/>
      <c r="ATU163" s="97"/>
      <c r="ATV163" s="97"/>
      <c r="ATW163" s="97"/>
      <c r="ATX163" s="97"/>
      <c r="ATY163" s="97"/>
      <c r="ATZ163" s="97"/>
      <c r="AUA163" s="97"/>
      <c r="AUB163" s="97"/>
      <c r="AUC163" s="97"/>
      <c r="AUD163" s="97"/>
      <c r="AUE163" s="97"/>
      <c r="AUF163" s="97"/>
      <c r="AUG163" s="97"/>
      <c r="AUH163" s="97"/>
      <c r="AUI163" s="97"/>
      <c r="AUJ163" s="97"/>
      <c r="AUK163" s="97"/>
      <c r="AUL163" s="97"/>
      <c r="AUM163" s="97"/>
      <c r="AUN163" s="97"/>
      <c r="AUO163" s="97"/>
      <c r="AUP163" s="97"/>
      <c r="AUQ163" s="97"/>
      <c r="AUR163" s="97"/>
      <c r="AUS163" s="97"/>
      <c r="AUT163" s="97"/>
      <c r="AUU163" s="97"/>
      <c r="AUV163" s="97"/>
      <c r="AUW163" s="97"/>
      <c r="AUX163" s="97"/>
      <c r="AUY163" s="97"/>
      <c r="AUZ163" s="97"/>
      <c r="AVA163" s="97"/>
      <c r="AVB163" s="97"/>
      <c r="AVC163" s="97"/>
      <c r="AVD163" s="97"/>
      <c r="AVE163" s="97"/>
      <c r="AVF163" s="97"/>
      <c r="AVG163" s="97"/>
      <c r="AVH163" s="97"/>
      <c r="AVI163" s="97"/>
      <c r="AVJ163" s="97"/>
      <c r="AVK163" s="97"/>
      <c r="AVL163" s="97"/>
      <c r="AVM163" s="97"/>
      <c r="AVN163" s="97"/>
      <c r="AVO163" s="97"/>
      <c r="AVP163" s="97"/>
      <c r="AVQ163" s="97"/>
      <c r="AVR163" s="97"/>
      <c r="AVS163" s="97"/>
      <c r="AVT163" s="97"/>
      <c r="AVU163" s="97"/>
      <c r="AVV163" s="97"/>
      <c r="AVW163" s="97"/>
      <c r="AVX163" s="97"/>
      <c r="AVY163" s="97"/>
      <c r="AVZ163" s="97"/>
      <c r="AWA163" s="97"/>
      <c r="AWB163" s="97"/>
      <c r="AWC163" s="97"/>
      <c r="AWD163" s="97"/>
      <c r="AWE163" s="97"/>
      <c r="AWF163" s="97"/>
      <c r="AWG163" s="97"/>
      <c r="AWH163" s="97"/>
      <c r="AWI163" s="97"/>
      <c r="AWJ163" s="97"/>
      <c r="AWK163" s="97"/>
      <c r="AWL163" s="97"/>
      <c r="AWM163" s="97"/>
      <c r="AWN163" s="97"/>
      <c r="AWO163" s="97"/>
      <c r="AWP163" s="97"/>
      <c r="AWQ163" s="97"/>
      <c r="AWR163" s="97"/>
      <c r="AWS163" s="97"/>
      <c r="AWT163" s="97"/>
      <c r="AWU163" s="97"/>
      <c r="AWV163" s="97"/>
      <c r="AWW163" s="97"/>
      <c r="AWX163" s="97"/>
      <c r="AWY163" s="97"/>
      <c r="AWZ163" s="97"/>
      <c r="AXA163" s="97"/>
      <c r="AXB163" s="97"/>
      <c r="AXC163" s="97"/>
      <c r="AXD163" s="97"/>
      <c r="AXE163" s="97"/>
      <c r="AXF163" s="97"/>
      <c r="AXG163" s="97"/>
      <c r="AXH163" s="97"/>
      <c r="AXI163" s="97"/>
      <c r="AXJ163" s="97"/>
      <c r="AXK163" s="97"/>
      <c r="AXL163" s="97"/>
      <c r="AXM163" s="97"/>
      <c r="AXN163" s="97"/>
      <c r="AXO163" s="97"/>
      <c r="AXP163" s="97"/>
      <c r="AXQ163" s="97"/>
      <c r="AXR163" s="97"/>
      <c r="AXS163" s="97"/>
      <c r="AXT163" s="97"/>
      <c r="AXU163" s="97"/>
      <c r="AXV163" s="97"/>
      <c r="AXW163" s="97"/>
      <c r="AXX163" s="97"/>
      <c r="AXY163" s="97"/>
      <c r="AXZ163" s="97"/>
      <c r="AYA163" s="97"/>
      <c r="AYB163" s="97"/>
      <c r="AYC163" s="97"/>
      <c r="AYD163" s="97"/>
      <c r="AYE163" s="97"/>
      <c r="AYF163" s="97"/>
      <c r="AYG163" s="97"/>
      <c r="AYH163" s="97"/>
      <c r="AYI163" s="97"/>
      <c r="AYJ163" s="97"/>
      <c r="AYK163" s="97"/>
      <c r="AYL163" s="97"/>
      <c r="AYM163" s="97"/>
      <c r="AYN163" s="97"/>
      <c r="AYO163" s="97"/>
      <c r="AYP163" s="97"/>
      <c r="AYQ163" s="97"/>
      <c r="AYR163" s="97"/>
      <c r="AYS163" s="97"/>
      <c r="AYT163" s="97"/>
      <c r="AYU163" s="97"/>
      <c r="AYV163" s="97"/>
      <c r="AYW163" s="97"/>
      <c r="AYX163" s="97"/>
      <c r="AYY163" s="97"/>
      <c r="AYZ163" s="97"/>
      <c r="AZA163" s="97"/>
      <c r="AZB163" s="97"/>
      <c r="AZC163" s="97"/>
      <c r="AZD163" s="97"/>
      <c r="AZE163" s="97"/>
      <c r="AZF163" s="97"/>
      <c r="AZG163" s="97"/>
      <c r="AZH163" s="97"/>
      <c r="AZI163" s="97"/>
      <c r="AZJ163" s="97"/>
      <c r="AZK163" s="97"/>
      <c r="AZL163" s="97"/>
      <c r="AZM163" s="97"/>
      <c r="AZN163" s="97"/>
      <c r="AZO163" s="97"/>
      <c r="AZP163" s="97"/>
      <c r="AZQ163" s="97"/>
      <c r="AZR163" s="97"/>
      <c r="AZS163" s="97"/>
      <c r="AZT163" s="97"/>
      <c r="AZU163" s="97"/>
      <c r="AZV163" s="97"/>
      <c r="AZW163" s="97"/>
      <c r="AZX163" s="97"/>
      <c r="AZY163" s="97"/>
      <c r="AZZ163" s="97"/>
      <c r="BAA163" s="97"/>
      <c r="BAB163" s="97"/>
      <c r="BAC163" s="97"/>
      <c r="BAD163" s="97"/>
      <c r="BAE163" s="97"/>
      <c r="BAF163" s="97"/>
      <c r="BAG163" s="97"/>
      <c r="BAH163" s="97"/>
      <c r="BAI163" s="97"/>
      <c r="BAJ163" s="97"/>
      <c r="BAK163" s="97"/>
      <c r="BAL163" s="97"/>
      <c r="BAM163" s="97"/>
      <c r="BAN163" s="97"/>
      <c r="BAO163" s="97"/>
      <c r="BAP163" s="97"/>
      <c r="BAQ163" s="97"/>
      <c r="BAR163" s="97"/>
      <c r="BAS163" s="97"/>
      <c r="BAT163" s="97"/>
      <c r="BAU163" s="97"/>
      <c r="BAV163" s="97"/>
      <c r="BAW163" s="97"/>
      <c r="BAX163" s="97"/>
      <c r="BAY163" s="97"/>
      <c r="BAZ163" s="97"/>
      <c r="BBA163" s="97"/>
      <c r="BBB163" s="97"/>
      <c r="BBC163" s="97"/>
      <c r="BBD163" s="97"/>
      <c r="BBE163" s="97"/>
      <c r="BBF163" s="97"/>
      <c r="BBG163" s="97"/>
      <c r="BBH163" s="97"/>
      <c r="BBI163" s="97"/>
      <c r="BBJ163" s="97"/>
      <c r="BBK163" s="97"/>
      <c r="BBL163" s="97"/>
      <c r="BBM163" s="97"/>
      <c r="BBN163" s="97"/>
      <c r="BBO163" s="97"/>
      <c r="BBP163" s="97"/>
      <c r="BBQ163" s="97"/>
      <c r="BBR163" s="97"/>
      <c r="BBS163" s="97"/>
      <c r="BBT163" s="97"/>
      <c r="BBU163" s="97"/>
      <c r="BBV163" s="97"/>
      <c r="BBW163" s="97"/>
      <c r="BBX163" s="97"/>
      <c r="BBY163" s="97"/>
      <c r="BBZ163" s="97"/>
      <c r="BCA163" s="97"/>
      <c r="BCB163" s="97"/>
      <c r="BCC163" s="97"/>
      <c r="BCD163" s="97"/>
      <c r="BCE163" s="97"/>
      <c r="BCF163" s="97"/>
      <c r="BCG163" s="97"/>
      <c r="BCH163" s="97"/>
      <c r="BCI163" s="97"/>
      <c r="BCJ163" s="97"/>
      <c r="BCK163" s="97"/>
      <c r="BCL163" s="97"/>
      <c r="BCM163" s="97"/>
      <c r="BCN163" s="97"/>
      <c r="BCO163" s="97"/>
      <c r="BCP163" s="97"/>
      <c r="BCQ163" s="97"/>
      <c r="BCR163" s="97"/>
      <c r="BCS163" s="97"/>
      <c r="BCT163" s="97"/>
      <c r="BCU163" s="97"/>
      <c r="BCV163" s="97"/>
      <c r="BCW163" s="97"/>
      <c r="BCX163" s="97"/>
      <c r="BCY163" s="97"/>
      <c r="BCZ163" s="97"/>
      <c r="BDA163" s="97"/>
      <c r="BDB163" s="97"/>
      <c r="BDC163" s="97"/>
      <c r="BDD163" s="97"/>
      <c r="BDE163" s="97"/>
      <c r="BDF163" s="97"/>
      <c r="BDG163" s="97"/>
      <c r="BDH163" s="97"/>
      <c r="BDI163" s="97"/>
      <c r="BDJ163" s="97"/>
      <c r="BDK163" s="97"/>
      <c r="BDL163" s="97"/>
      <c r="BDM163" s="97"/>
      <c r="BDN163" s="97"/>
      <c r="BDO163" s="97"/>
      <c r="BDP163" s="97"/>
      <c r="BDQ163" s="97"/>
      <c r="BDR163" s="97"/>
      <c r="BDS163" s="97"/>
      <c r="BDT163" s="97"/>
      <c r="BDU163" s="97"/>
      <c r="BDV163" s="97"/>
      <c r="BDW163" s="97"/>
      <c r="BDX163" s="97"/>
      <c r="BDY163" s="97"/>
      <c r="BDZ163" s="97"/>
      <c r="BEA163" s="97"/>
      <c r="BEB163" s="97"/>
      <c r="BEC163" s="97"/>
      <c r="BED163" s="97"/>
      <c r="BEE163" s="97"/>
      <c r="BEF163" s="97"/>
      <c r="BEG163" s="97"/>
      <c r="BEH163" s="97"/>
      <c r="BEI163" s="97"/>
      <c r="BEJ163" s="97"/>
      <c r="BEK163" s="97"/>
      <c r="BEL163" s="97"/>
      <c r="BEM163" s="97"/>
      <c r="BEN163" s="97"/>
      <c r="BEO163" s="97"/>
      <c r="BEP163" s="97"/>
      <c r="BEQ163" s="97"/>
      <c r="BER163" s="97"/>
      <c r="BES163" s="97"/>
      <c r="BET163" s="97"/>
      <c r="BEU163" s="97"/>
      <c r="BEV163" s="97"/>
      <c r="BEW163" s="97"/>
      <c r="BEX163" s="97"/>
      <c r="BEY163" s="97"/>
      <c r="BEZ163" s="97"/>
      <c r="BFA163" s="97"/>
      <c r="BFB163" s="97"/>
      <c r="BFC163" s="97"/>
      <c r="BFD163" s="97"/>
      <c r="BFE163" s="97"/>
      <c r="BFF163" s="97"/>
      <c r="BFG163" s="97"/>
      <c r="BFH163" s="97"/>
      <c r="BFI163" s="97"/>
      <c r="BFJ163" s="97"/>
      <c r="BFK163" s="97"/>
      <c r="BFL163" s="97"/>
      <c r="BFM163" s="97"/>
      <c r="BFN163" s="97"/>
      <c r="BFO163" s="97"/>
      <c r="BFP163" s="97"/>
      <c r="BFQ163" s="97"/>
      <c r="BFR163" s="97"/>
      <c r="BFS163" s="97"/>
      <c r="BFT163" s="97"/>
      <c r="BFU163" s="97"/>
      <c r="BFV163" s="97"/>
      <c r="BFW163" s="97"/>
      <c r="BFX163" s="97"/>
      <c r="BFY163" s="97"/>
      <c r="BFZ163" s="97"/>
      <c r="BGA163" s="97"/>
      <c r="BGB163" s="97"/>
      <c r="BGC163" s="97"/>
      <c r="BGD163" s="97"/>
      <c r="BGE163" s="97"/>
      <c r="BGF163" s="97"/>
      <c r="BGG163" s="97"/>
      <c r="BGH163" s="97"/>
      <c r="BGI163" s="97"/>
      <c r="BGJ163" s="97"/>
      <c r="BGK163" s="97"/>
      <c r="BGL163" s="97"/>
      <c r="BGM163" s="97"/>
      <c r="BGN163" s="97"/>
      <c r="BGO163" s="97"/>
      <c r="BGP163" s="97"/>
      <c r="BGQ163" s="97"/>
      <c r="BGR163" s="97"/>
      <c r="BGS163" s="97"/>
      <c r="BGT163" s="97"/>
      <c r="BGU163" s="97"/>
      <c r="BGV163" s="97"/>
      <c r="BGW163" s="97"/>
      <c r="BGX163" s="97"/>
      <c r="BGY163" s="97"/>
      <c r="BGZ163" s="97"/>
      <c r="BHA163" s="97"/>
      <c r="BHB163" s="97"/>
      <c r="BHC163" s="97"/>
      <c r="BHD163" s="97"/>
      <c r="BHE163" s="97"/>
      <c r="BHF163" s="97"/>
      <c r="BHG163" s="97"/>
      <c r="BHH163" s="97"/>
      <c r="BHI163" s="97"/>
      <c r="BHJ163" s="97"/>
      <c r="BHK163" s="97"/>
      <c r="BHL163" s="97"/>
      <c r="BHM163" s="97"/>
      <c r="BHN163" s="97"/>
      <c r="BHO163" s="97"/>
      <c r="BHP163" s="97"/>
      <c r="BHQ163" s="97"/>
      <c r="BHR163" s="97"/>
      <c r="BHS163" s="97"/>
      <c r="BHT163" s="97"/>
      <c r="BHU163" s="97"/>
      <c r="BHV163" s="97"/>
      <c r="BHW163" s="97"/>
      <c r="BHX163" s="97"/>
      <c r="BHY163" s="97"/>
      <c r="BHZ163" s="97"/>
      <c r="BIA163" s="97"/>
      <c r="BIB163" s="97"/>
      <c r="BIC163" s="97"/>
      <c r="BID163" s="97"/>
      <c r="BIE163" s="97"/>
      <c r="BIF163" s="97"/>
      <c r="BIG163" s="97"/>
      <c r="BIH163" s="97"/>
      <c r="BII163" s="97"/>
      <c r="BIJ163" s="97"/>
      <c r="BIK163" s="97"/>
      <c r="BIL163" s="97"/>
      <c r="BIM163" s="97"/>
      <c r="BIN163" s="97"/>
      <c r="BIO163" s="97"/>
      <c r="BIP163" s="97"/>
      <c r="BIQ163" s="97"/>
      <c r="BIR163" s="97"/>
      <c r="BIS163" s="97"/>
      <c r="BIT163" s="97"/>
      <c r="BIU163" s="97"/>
      <c r="BIV163" s="97"/>
      <c r="BIW163" s="97"/>
      <c r="BIX163" s="97"/>
      <c r="BIY163" s="97"/>
      <c r="BIZ163" s="97"/>
      <c r="BJA163" s="97"/>
      <c r="BJB163" s="97"/>
      <c r="BJC163" s="97"/>
      <c r="BJD163" s="97"/>
      <c r="BJE163" s="97"/>
      <c r="BJF163" s="97"/>
      <c r="BJG163" s="97"/>
      <c r="BJH163" s="97"/>
      <c r="BJI163" s="97"/>
      <c r="BJJ163" s="97"/>
      <c r="BJK163" s="97"/>
      <c r="BJL163" s="97"/>
      <c r="BJM163" s="97"/>
      <c r="BJN163" s="97"/>
      <c r="BJO163" s="97"/>
      <c r="BJP163" s="97"/>
      <c r="BJQ163" s="97"/>
      <c r="BJR163" s="97"/>
      <c r="BJS163" s="97"/>
      <c r="BJT163" s="97"/>
      <c r="BJU163" s="97"/>
      <c r="BJV163" s="97"/>
      <c r="BJW163" s="97"/>
      <c r="BJX163" s="97"/>
      <c r="BJY163" s="97"/>
      <c r="BJZ163" s="97"/>
      <c r="BKA163" s="97"/>
      <c r="BKB163" s="97"/>
      <c r="BKC163" s="97"/>
      <c r="BKD163" s="97"/>
      <c r="BKE163" s="97"/>
      <c r="BKF163" s="97"/>
      <c r="BKG163" s="97"/>
      <c r="BKH163" s="97"/>
      <c r="BKI163" s="97"/>
      <c r="BKJ163" s="97"/>
      <c r="BKK163" s="97"/>
      <c r="BKL163" s="97"/>
      <c r="BKM163" s="97"/>
      <c r="BKN163" s="97"/>
      <c r="BKO163" s="97"/>
      <c r="BKP163" s="97"/>
      <c r="BKQ163" s="97"/>
      <c r="BKR163" s="97"/>
      <c r="BKS163" s="97"/>
      <c r="BKT163" s="97"/>
      <c r="BKU163" s="97"/>
      <c r="BKV163" s="97"/>
      <c r="BKW163" s="97"/>
      <c r="BKX163" s="97"/>
      <c r="BKY163" s="97"/>
      <c r="BKZ163" s="97"/>
      <c r="BLA163" s="97"/>
      <c r="BLB163" s="97"/>
      <c r="BLC163" s="97"/>
      <c r="BLD163" s="97"/>
      <c r="BLE163" s="97"/>
      <c r="BLF163" s="97"/>
      <c r="BLG163" s="97"/>
      <c r="BLH163" s="97"/>
      <c r="BLI163" s="97"/>
      <c r="BLJ163" s="97"/>
      <c r="BLK163" s="97"/>
      <c r="BLL163" s="97"/>
      <c r="BLM163" s="97"/>
      <c r="BLN163" s="97"/>
      <c r="BLO163" s="97"/>
      <c r="BLP163" s="97"/>
      <c r="BLQ163" s="97"/>
      <c r="BLR163" s="97"/>
      <c r="BLS163" s="97"/>
      <c r="BLT163" s="97"/>
      <c r="BLU163" s="97"/>
      <c r="BLV163" s="97"/>
      <c r="BLW163" s="97"/>
      <c r="BLX163" s="97"/>
      <c r="BLY163" s="97"/>
      <c r="BLZ163" s="97"/>
      <c r="BMA163" s="97"/>
      <c r="BMB163" s="97"/>
      <c r="BMC163" s="97"/>
      <c r="BMD163" s="97"/>
      <c r="BME163" s="97"/>
      <c r="BMF163" s="97"/>
      <c r="BMG163" s="97"/>
      <c r="BMH163" s="97"/>
      <c r="BMI163" s="97"/>
      <c r="BMJ163" s="97"/>
      <c r="BMK163" s="97"/>
      <c r="BML163" s="97"/>
      <c r="BMM163" s="97"/>
      <c r="BMN163" s="97"/>
      <c r="BMO163" s="97"/>
      <c r="BMP163" s="97"/>
      <c r="BMQ163" s="97"/>
      <c r="BMR163" s="97"/>
      <c r="BMS163" s="97"/>
      <c r="BMT163" s="97"/>
      <c r="BMU163" s="97"/>
      <c r="BMV163" s="97"/>
      <c r="BMW163" s="97"/>
      <c r="BMX163" s="97"/>
      <c r="BMY163" s="97"/>
      <c r="BMZ163" s="97"/>
      <c r="BNA163" s="97"/>
      <c r="BNB163" s="97"/>
      <c r="BNC163" s="97"/>
      <c r="BND163" s="97"/>
      <c r="BNE163" s="97"/>
      <c r="BNF163" s="97"/>
      <c r="BNG163" s="97"/>
      <c r="BNH163" s="97"/>
      <c r="BNI163" s="97"/>
      <c r="BNJ163" s="97"/>
      <c r="BNK163" s="97"/>
      <c r="BNL163" s="97"/>
      <c r="BNM163" s="97"/>
      <c r="BNN163" s="97"/>
      <c r="BNO163" s="97"/>
      <c r="BNP163" s="97"/>
      <c r="BNQ163" s="97"/>
      <c r="BNR163" s="97"/>
      <c r="BNS163" s="97"/>
      <c r="BNT163" s="97"/>
      <c r="BNU163" s="97"/>
      <c r="BNV163" s="97"/>
      <c r="BNW163" s="97"/>
      <c r="BNX163" s="97"/>
      <c r="BNY163" s="97"/>
      <c r="BNZ163" s="97"/>
      <c r="BOA163" s="97"/>
      <c r="BOB163" s="97"/>
      <c r="BOC163" s="97"/>
      <c r="BOD163" s="97"/>
      <c r="BOE163" s="97"/>
      <c r="BOF163" s="97"/>
      <c r="BOG163" s="97"/>
      <c r="BOH163" s="97"/>
      <c r="BOI163" s="97"/>
      <c r="BOJ163" s="97"/>
      <c r="BOK163" s="97"/>
      <c r="BOL163" s="97"/>
      <c r="BOM163" s="97"/>
      <c r="BON163" s="97"/>
      <c r="BOO163" s="97"/>
      <c r="BOP163" s="97"/>
      <c r="BOQ163" s="97"/>
      <c r="BOR163" s="97"/>
      <c r="BOS163" s="97"/>
      <c r="BOT163" s="97"/>
      <c r="BOU163" s="97"/>
      <c r="BOV163" s="97"/>
      <c r="BOW163" s="97"/>
      <c r="BOX163" s="97"/>
      <c r="BOY163" s="97"/>
      <c r="BOZ163" s="97"/>
      <c r="BPA163" s="97"/>
      <c r="BPB163" s="97"/>
      <c r="BPC163" s="97"/>
      <c r="BPD163" s="97"/>
      <c r="BPE163" s="97"/>
      <c r="BPF163" s="97"/>
      <c r="BPG163" s="97"/>
      <c r="BPH163" s="97"/>
      <c r="BPI163" s="97"/>
      <c r="BPJ163" s="97"/>
      <c r="BPK163" s="97"/>
      <c r="BPL163" s="97"/>
      <c r="BPM163" s="97"/>
      <c r="BPN163" s="97"/>
      <c r="BPO163" s="97"/>
      <c r="BPP163" s="97"/>
      <c r="BPQ163" s="97"/>
      <c r="BPR163" s="97"/>
      <c r="BPS163" s="97"/>
      <c r="BPT163" s="97"/>
      <c r="BPU163" s="97"/>
      <c r="BPV163" s="97"/>
      <c r="BPW163" s="97"/>
      <c r="BPX163" s="97"/>
      <c r="BPY163" s="97"/>
      <c r="BPZ163" s="97"/>
      <c r="BQA163" s="97"/>
      <c r="BQB163" s="97"/>
      <c r="BQC163" s="97"/>
      <c r="BQD163" s="97"/>
      <c r="BQE163" s="97"/>
      <c r="BQF163" s="97"/>
      <c r="BQG163" s="97"/>
      <c r="BQH163" s="97"/>
      <c r="BQI163" s="97"/>
      <c r="BQJ163" s="97"/>
      <c r="BQK163" s="97"/>
      <c r="BQL163" s="97"/>
      <c r="BQM163" s="97"/>
      <c r="BQN163" s="97"/>
      <c r="BQO163" s="97"/>
      <c r="BQP163" s="97"/>
      <c r="BQQ163" s="97"/>
      <c r="BQR163" s="97"/>
      <c r="BQS163" s="97"/>
      <c r="BQT163" s="97"/>
      <c r="BQU163" s="97"/>
      <c r="BQV163" s="97"/>
      <c r="BQW163" s="97"/>
    </row>
    <row r="164" spans="1:1817" s="164" customFormat="1" ht="25.5" hidden="1" x14ac:dyDescent="0.25">
      <c r="A164" s="74" t="s">
        <v>335</v>
      </c>
      <c r="B164" s="73" t="s">
        <v>336</v>
      </c>
      <c r="C164" s="74" t="s">
        <v>16</v>
      </c>
      <c r="D164" s="84" t="s">
        <v>17</v>
      </c>
      <c r="E164" s="74" t="s">
        <v>18</v>
      </c>
      <c r="F164" s="84" t="s">
        <v>19</v>
      </c>
      <c r="G164" s="74">
        <v>124</v>
      </c>
      <c r="H164" s="84" t="s">
        <v>74</v>
      </c>
      <c r="I164" s="85">
        <v>358</v>
      </c>
      <c r="J164" s="86" t="s">
        <v>184</v>
      </c>
      <c r="K164" s="85">
        <v>107</v>
      </c>
      <c r="L164" s="84" t="s">
        <v>185</v>
      </c>
      <c r="M164" s="74"/>
      <c r="N164" s="85"/>
      <c r="O164" s="85"/>
      <c r="P164" s="86"/>
      <c r="Q164" s="282" t="s">
        <v>26</v>
      </c>
      <c r="R164" s="87">
        <f t="shared" si="149"/>
        <v>4</v>
      </c>
      <c r="S164" s="87">
        <f>+S163</f>
        <v>0</v>
      </c>
      <c r="T164" s="87">
        <f t="shared" ref="T164:AA164" si="153">+T163</f>
        <v>2</v>
      </c>
      <c r="U164" s="87">
        <f t="shared" si="153"/>
        <v>1</v>
      </c>
      <c r="V164" s="87">
        <f t="shared" si="153"/>
        <v>1</v>
      </c>
      <c r="W164" s="87">
        <f t="shared" si="153"/>
        <v>0</v>
      </c>
      <c r="X164" s="301">
        <f t="shared" si="153"/>
        <v>0</v>
      </c>
      <c r="Y164" s="219">
        <f t="shared" si="153"/>
        <v>0</v>
      </c>
      <c r="Z164" s="246">
        <f t="shared" si="153"/>
        <v>0</v>
      </c>
      <c r="AA164" s="219">
        <f t="shared" si="153"/>
        <v>0</v>
      </c>
      <c r="AB164" s="219"/>
      <c r="AC164" s="246"/>
      <c r="AD164" s="219">
        <f>+AD163</f>
        <v>0</v>
      </c>
      <c r="AE164" s="219"/>
      <c r="AF164" s="246"/>
      <c r="AG164" s="219">
        <v>2</v>
      </c>
      <c r="AJ164" s="166"/>
      <c r="AK164" s="166"/>
      <c r="AL164" s="219"/>
      <c r="AM164" s="166"/>
      <c r="AN164" s="219">
        <v>2</v>
      </c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  <c r="CL164" s="163"/>
      <c r="CM164" s="163"/>
      <c r="CN164" s="163"/>
      <c r="CO164" s="163"/>
      <c r="CP164" s="163"/>
      <c r="CQ164" s="163"/>
      <c r="CR164" s="163"/>
      <c r="CS164" s="163"/>
      <c r="CT164" s="163"/>
      <c r="CU164" s="163"/>
      <c r="CV164" s="163"/>
      <c r="CW164" s="163"/>
      <c r="CX164" s="163"/>
      <c r="CY164" s="163"/>
      <c r="CZ164" s="163"/>
      <c r="DA164" s="163"/>
      <c r="DB164" s="163"/>
      <c r="DC164" s="163"/>
      <c r="DD164" s="163"/>
      <c r="DE164" s="163"/>
      <c r="DF164" s="163"/>
      <c r="DG164" s="163"/>
      <c r="DH164" s="163"/>
      <c r="DI164" s="163"/>
      <c r="DJ164" s="163"/>
      <c r="DK164" s="163"/>
      <c r="DL164" s="163"/>
      <c r="DM164" s="163"/>
      <c r="DN164" s="163"/>
      <c r="DO164" s="163"/>
      <c r="DP164" s="163"/>
      <c r="DQ164" s="163"/>
      <c r="DR164" s="163"/>
      <c r="DS164" s="163"/>
      <c r="DT164" s="163"/>
      <c r="DU164" s="163"/>
      <c r="DV164" s="163"/>
      <c r="DW164" s="163"/>
      <c r="DX164" s="163"/>
      <c r="DY164" s="163"/>
      <c r="DZ164" s="163"/>
      <c r="EA164" s="163"/>
      <c r="EB164" s="163"/>
      <c r="EC164" s="163"/>
      <c r="ED164" s="163"/>
      <c r="EE164" s="163"/>
      <c r="EF164" s="163"/>
      <c r="EG164" s="163"/>
      <c r="EH164" s="163"/>
      <c r="EI164" s="163"/>
      <c r="EJ164" s="163"/>
      <c r="EK164" s="163"/>
      <c r="EL164" s="163"/>
      <c r="EM164" s="163"/>
      <c r="EN164" s="163"/>
      <c r="EO164" s="163"/>
      <c r="EP164" s="163"/>
      <c r="EQ164" s="163"/>
      <c r="ER164" s="163"/>
      <c r="ES164" s="163"/>
      <c r="ET164" s="163"/>
      <c r="EU164" s="163"/>
      <c r="EV164" s="163"/>
      <c r="EW164" s="163"/>
      <c r="EX164" s="163"/>
      <c r="EY164" s="163"/>
      <c r="EZ164" s="163"/>
      <c r="FA164" s="163"/>
      <c r="FB164" s="163"/>
      <c r="FC164" s="163"/>
      <c r="FD164" s="163"/>
      <c r="FE164" s="163"/>
      <c r="FF164" s="163"/>
      <c r="FG164" s="163"/>
      <c r="FH164" s="163"/>
      <c r="FI164" s="163"/>
      <c r="FJ164" s="163"/>
      <c r="FK164" s="163"/>
      <c r="FL164" s="163"/>
      <c r="FM164" s="163"/>
      <c r="FN164" s="163"/>
      <c r="FO164" s="163"/>
      <c r="FP164" s="163"/>
      <c r="FQ164" s="163"/>
      <c r="FR164" s="163"/>
      <c r="FS164" s="163"/>
      <c r="FT164" s="163"/>
      <c r="FU164" s="163"/>
      <c r="FV164" s="163"/>
      <c r="FW164" s="163"/>
      <c r="FX164" s="163"/>
      <c r="FY164" s="163"/>
      <c r="FZ164" s="163"/>
      <c r="GA164" s="163"/>
      <c r="GB164" s="163"/>
      <c r="GC164" s="163"/>
      <c r="GD164" s="163"/>
      <c r="GE164" s="163"/>
      <c r="GF164" s="163"/>
      <c r="GG164" s="163"/>
      <c r="GH164" s="163"/>
      <c r="GI164" s="163"/>
      <c r="GJ164" s="163"/>
      <c r="GK164" s="163"/>
      <c r="GL164" s="163"/>
      <c r="GM164" s="163"/>
      <c r="GN164" s="163"/>
      <c r="GO164" s="163"/>
      <c r="GP164" s="163"/>
      <c r="GQ164" s="163"/>
      <c r="GR164" s="163"/>
      <c r="GS164" s="163"/>
      <c r="GT164" s="163"/>
      <c r="GU164" s="163"/>
      <c r="GV164" s="163"/>
      <c r="GW164" s="163"/>
      <c r="GX164" s="163"/>
      <c r="GY164" s="163"/>
      <c r="GZ164" s="163"/>
      <c r="HA164" s="163"/>
      <c r="HB164" s="163"/>
      <c r="HC164" s="163"/>
      <c r="HD164" s="163"/>
      <c r="HE164" s="163"/>
      <c r="HF164" s="163"/>
      <c r="HG164" s="163"/>
      <c r="HH164" s="163"/>
      <c r="HI164" s="163"/>
      <c r="HJ164" s="163"/>
      <c r="HK164" s="163"/>
      <c r="HL164" s="163"/>
      <c r="HM164" s="163"/>
      <c r="HN164" s="163"/>
      <c r="HO164" s="163"/>
      <c r="HP164" s="163"/>
      <c r="HQ164" s="163"/>
      <c r="HR164" s="163"/>
      <c r="HS164" s="163"/>
      <c r="HT164" s="163"/>
      <c r="HU164" s="163"/>
      <c r="HV164" s="163"/>
      <c r="HW164" s="163"/>
      <c r="HX164" s="163"/>
      <c r="HY164" s="163"/>
      <c r="HZ164" s="163"/>
      <c r="IA164" s="163"/>
      <c r="IB164" s="163"/>
      <c r="IC164" s="163"/>
      <c r="ID164" s="163"/>
      <c r="IE164" s="163"/>
      <c r="IF164" s="163"/>
      <c r="IG164" s="163"/>
      <c r="IH164" s="163"/>
      <c r="II164" s="163"/>
      <c r="IJ164" s="163"/>
      <c r="IK164" s="163"/>
      <c r="IL164" s="163"/>
      <c r="IM164" s="163"/>
      <c r="IN164" s="163"/>
      <c r="IO164" s="163"/>
      <c r="IP164" s="163"/>
      <c r="IQ164" s="163"/>
      <c r="IR164" s="163"/>
      <c r="IS164" s="163"/>
      <c r="IT164" s="163"/>
      <c r="IU164" s="163"/>
      <c r="IV164" s="163"/>
      <c r="IW164" s="163"/>
      <c r="IX164" s="163"/>
      <c r="IY164" s="163"/>
      <c r="IZ164" s="163"/>
      <c r="JA164" s="163"/>
      <c r="JB164" s="163"/>
      <c r="JC164" s="163"/>
      <c r="JD164" s="163"/>
      <c r="JE164" s="163"/>
      <c r="JF164" s="163"/>
      <c r="JG164" s="163"/>
      <c r="JH164" s="163"/>
      <c r="JI164" s="163"/>
      <c r="JJ164" s="163"/>
      <c r="JK164" s="163"/>
      <c r="JL164" s="163"/>
      <c r="JM164" s="163"/>
      <c r="JN164" s="163"/>
      <c r="JO164" s="163"/>
      <c r="JP164" s="163"/>
      <c r="JQ164" s="163"/>
      <c r="JR164" s="163"/>
      <c r="JS164" s="163"/>
      <c r="JT164" s="163"/>
      <c r="JU164" s="163"/>
      <c r="JV164" s="163"/>
      <c r="JW164" s="163"/>
      <c r="JX164" s="163"/>
      <c r="JY164" s="163"/>
      <c r="JZ164" s="163"/>
      <c r="KA164" s="163"/>
      <c r="KB164" s="163"/>
      <c r="KC164" s="163"/>
      <c r="KD164" s="163"/>
      <c r="KE164" s="163"/>
      <c r="KF164" s="163"/>
      <c r="KG164" s="163"/>
      <c r="KH164" s="163"/>
      <c r="KI164" s="163"/>
      <c r="KJ164" s="163"/>
      <c r="KK164" s="163"/>
      <c r="KL164" s="163"/>
      <c r="KM164" s="163"/>
      <c r="KN164" s="163"/>
      <c r="KO164" s="163"/>
      <c r="KP164" s="163"/>
      <c r="KQ164" s="163"/>
      <c r="KR164" s="163"/>
      <c r="KS164" s="163"/>
      <c r="KT164" s="163"/>
      <c r="KU164" s="163"/>
      <c r="KV164" s="163"/>
      <c r="KW164" s="163"/>
      <c r="KX164" s="163"/>
      <c r="KY164" s="163"/>
      <c r="KZ164" s="163"/>
      <c r="LA164" s="163"/>
      <c r="LB164" s="163"/>
      <c r="LC164" s="163"/>
      <c r="LD164" s="163"/>
      <c r="LE164" s="163"/>
      <c r="LF164" s="163"/>
      <c r="LG164" s="163"/>
      <c r="LH164" s="163"/>
      <c r="LI164" s="163"/>
      <c r="LJ164" s="163"/>
      <c r="LK164" s="163"/>
      <c r="LL164" s="163"/>
      <c r="LM164" s="163"/>
      <c r="LN164" s="163"/>
      <c r="LO164" s="163"/>
      <c r="LP164" s="163"/>
      <c r="LQ164" s="163"/>
      <c r="LR164" s="163"/>
      <c r="LS164" s="163"/>
      <c r="LT164" s="163"/>
      <c r="LU164" s="163"/>
      <c r="LV164" s="163"/>
      <c r="LW164" s="163"/>
      <c r="LX164" s="163"/>
      <c r="LY164" s="163"/>
      <c r="LZ164" s="163"/>
      <c r="MA164" s="163"/>
      <c r="MB164" s="163"/>
      <c r="MC164" s="163"/>
      <c r="MD164" s="163"/>
      <c r="ME164" s="163"/>
      <c r="MF164" s="163"/>
      <c r="MG164" s="163"/>
      <c r="MH164" s="163"/>
      <c r="MI164" s="163"/>
      <c r="MJ164" s="163"/>
      <c r="MK164" s="163"/>
      <c r="ML164" s="163"/>
      <c r="MM164" s="163"/>
      <c r="MN164" s="163"/>
      <c r="MO164" s="163"/>
      <c r="MP164" s="163"/>
      <c r="MQ164" s="163"/>
      <c r="MR164" s="163"/>
      <c r="MS164" s="163"/>
      <c r="MT164" s="163"/>
      <c r="MU164" s="163"/>
      <c r="MV164" s="163"/>
      <c r="MW164" s="163"/>
      <c r="MX164" s="163"/>
      <c r="MY164" s="163"/>
      <c r="MZ164" s="163"/>
      <c r="NA164" s="163"/>
      <c r="NB164" s="163"/>
      <c r="NC164" s="163"/>
      <c r="ND164" s="163"/>
      <c r="NE164" s="163"/>
      <c r="NF164" s="163"/>
      <c r="NG164" s="163"/>
      <c r="NH164" s="163"/>
      <c r="NI164" s="163"/>
      <c r="NJ164" s="163"/>
      <c r="NK164" s="163"/>
      <c r="NL164" s="163"/>
      <c r="NM164" s="163"/>
      <c r="NN164" s="163"/>
      <c r="NO164" s="163"/>
      <c r="NP164" s="163"/>
      <c r="NQ164" s="163"/>
      <c r="NR164" s="163"/>
      <c r="NS164" s="163"/>
      <c r="NT164" s="163"/>
      <c r="NU164" s="163"/>
      <c r="NV164" s="163"/>
      <c r="NW164" s="163"/>
      <c r="NX164" s="163"/>
      <c r="NY164" s="163"/>
      <c r="NZ164" s="163"/>
      <c r="OA164" s="163"/>
      <c r="OB164" s="163"/>
      <c r="OC164" s="163"/>
      <c r="OD164" s="163"/>
      <c r="OE164" s="163"/>
      <c r="OF164" s="163"/>
      <c r="OG164" s="163"/>
      <c r="OH164" s="163"/>
      <c r="OI164" s="163"/>
      <c r="OJ164" s="163"/>
      <c r="OK164" s="163"/>
      <c r="OL164" s="163"/>
      <c r="OM164" s="163"/>
      <c r="ON164" s="163"/>
      <c r="OO164" s="163"/>
      <c r="OP164" s="163"/>
      <c r="OQ164" s="163"/>
      <c r="OR164" s="163"/>
      <c r="OS164" s="163"/>
      <c r="OT164" s="163"/>
      <c r="OU164" s="163"/>
      <c r="OV164" s="163"/>
      <c r="OW164" s="163"/>
      <c r="OX164" s="163"/>
      <c r="OY164" s="163"/>
      <c r="OZ164" s="163"/>
      <c r="PA164" s="163"/>
      <c r="PB164" s="163"/>
      <c r="PC164" s="163"/>
      <c r="PD164" s="163"/>
      <c r="PE164" s="163"/>
      <c r="PF164" s="163"/>
      <c r="PG164" s="163"/>
      <c r="PH164" s="163"/>
      <c r="PI164" s="163"/>
      <c r="PJ164" s="163"/>
      <c r="PK164" s="163"/>
      <c r="PL164" s="163"/>
      <c r="PM164" s="163"/>
      <c r="PN164" s="163"/>
      <c r="PO164" s="163"/>
      <c r="PP164" s="163"/>
      <c r="PQ164" s="163"/>
      <c r="PR164" s="163"/>
      <c r="PS164" s="163"/>
      <c r="PT164" s="163"/>
      <c r="PU164" s="163"/>
      <c r="PV164" s="163"/>
      <c r="PW164" s="163"/>
      <c r="PX164" s="163"/>
      <c r="PY164" s="163"/>
      <c r="PZ164" s="163"/>
      <c r="QA164" s="163"/>
      <c r="QB164" s="163"/>
      <c r="QC164" s="163"/>
      <c r="QD164" s="163"/>
      <c r="QE164" s="163"/>
      <c r="QF164" s="163"/>
      <c r="QG164" s="163"/>
      <c r="QH164" s="163"/>
      <c r="QI164" s="163"/>
      <c r="QJ164" s="163"/>
      <c r="QK164" s="163"/>
      <c r="QL164" s="163"/>
      <c r="QM164" s="163"/>
      <c r="QN164" s="163"/>
      <c r="QO164" s="163"/>
      <c r="QP164" s="163"/>
      <c r="QQ164" s="163"/>
      <c r="QR164" s="163"/>
      <c r="QS164" s="163"/>
      <c r="QT164" s="163"/>
      <c r="QU164" s="163"/>
      <c r="QV164" s="163"/>
      <c r="QW164" s="163"/>
      <c r="QX164" s="163"/>
      <c r="QY164" s="163"/>
      <c r="QZ164" s="163"/>
      <c r="RA164" s="163"/>
      <c r="RB164" s="163"/>
      <c r="RC164" s="163"/>
      <c r="RD164" s="163"/>
      <c r="RE164" s="163"/>
      <c r="RF164" s="163"/>
      <c r="RG164" s="163"/>
      <c r="RH164" s="163"/>
      <c r="RI164" s="163"/>
      <c r="RJ164" s="163"/>
      <c r="RK164" s="163"/>
      <c r="RL164" s="163"/>
      <c r="RM164" s="163"/>
      <c r="RN164" s="163"/>
      <c r="RO164" s="163"/>
      <c r="RP164" s="163"/>
      <c r="RQ164" s="163"/>
      <c r="RR164" s="163"/>
      <c r="RS164" s="163"/>
      <c r="RT164" s="163"/>
      <c r="RU164" s="163"/>
      <c r="RV164" s="163"/>
      <c r="RW164" s="163"/>
      <c r="RX164" s="163"/>
      <c r="RY164" s="163"/>
      <c r="RZ164" s="163"/>
      <c r="SA164" s="163"/>
      <c r="SB164" s="163"/>
      <c r="SC164" s="163"/>
      <c r="SD164" s="163"/>
      <c r="SE164" s="163"/>
      <c r="SF164" s="163"/>
      <c r="SG164" s="163"/>
      <c r="SH164" s="163"/>
      <c r="SI164" s="163"/>
      <c r="SJ164" s="163"/>
      <c r="SK164" s="163"/>
      <c r="SL164" s="163"/>
      <c r="SM164" s="163"/>
      <c r="SN164" s="163"/>
      <c r="SO164" s="163"/>
      <c r="SP164" s="163"/>
      <c r="SQ164" s="163"/>
      <c r="SR164" s="163"/>
      <c r="SS164" s="163"/>
      <c r="ST164" s="163"/>
      <c r="SU164" s="163"/>
      <c r="SV164" s="163"/>
      <c r="SW164" s="163"/>
      <c r="SX164" s="163"/>
      <c r="SY164" s="163"/>
      <c r="SZ164" s="163"/>
      <c r="TA164" s="163"/>
      <c r="TB164" s="163"/>
      <c r="TC164" s="163"/>
      <c r="TD164" s="163"/>
      <c r="TE164" s="163"/>
      <c r="TF164" s="163"/>
      <c r="TG164" s="163"/>
      <c r="TH164" s="163"/>
      <c r="TI164" s="163"/>
      <c r="TJ164" s="163"/>
      <c r="TK164" s="163"/>
      <c r="TL164" s="163"/>
      <c r="TM164" s="163"/>
      <c r="TN164" s="163"/>
      <c r="TO164" s="163"/>
      <c r="TP164" s="163"/>
      <c r="TQ164" s="163"/>
      <c r="TR164" s="163"/>
      <c r="TS164" s="163"/>
      <c r="TT164" s="163"/>
      <c r="TU164" s="163"/>
      <c r="TV164" s="163"/>
      <c r="TW164" s="163"/>
      <c r="TX164" s="163"/>
      <c r="TY164" s="163"/>
      <c r="TZ164" s="163"/>
      <c r="UA164" s="163"/>
      <c r="UB164" s="163"/>
      <c r="UC164" s="163"/>
      <c r="UD164" s="163"/>
      <c r="UE164" s="163"/>
      <c r="UF164" s="163"/>
      <c r="UG164" s="163"/>
      <c r="UH164" s="163"/>
      <c r="UI164" s="163"/>
      <c r="UJ164" s="163"/>
      <c r="UK164" s="163"/>
      <c r="UL164" s="163"/>
      <c r="UM164" s="163"/>
      <c r="UN164" s="163"/>
      <c r="UO164" s="163"/>
      <c r="UP164" s="163"/>
      <c r="UQ164" s="163"/>
      <c r="UR164" s="163"/>
      <c r="US164" s="163"/>
      <c r="UT164" s="163"/>
      <c r="UU164" s="163"/>
      <c r="UV164" s="163"/>
      <c r="UW164" s="163"/>
      <c r="UX164" s="163"/>
      <c r="UY164" s="163"/>
      <c r="UZ164" s="163"/>
      <c r="VA164" s="163"/>
      <c r="VB164" s="163"/>
      <c r="VC164" s="163"/>
      <c r="VD164" s="163"/>
      <c r="VE164" s="163"/>
      <c r="VF164" s="163"/>
      <c r="VG164" s="163"/>
      <c r="VH164" s="163"/>
      <c r="VI164" s="163"/>
      <c r="VJ164" s="163"/>
      <c r="VK164" s="163"/>
      <c r="VL164" s="163"/>
      <c r="VM164" s="163"/>
      <c r="VN164" s="163"/>
      <c r="VO164" s="163"/>
      <c r="VP164" s="163"/>
      <c r="VQ164" s="163"/>
      <c r="VR164" s="163"/>
      <c r="VS164" s="163"/>
      <c r="VT164" s="163"/>
      <c r="VU164" s="163"/>
      <c r="VV164" s="163"/>
      <c r="VW164" s="163"/>
      <c r="VX164" s="163"/>
      <c r="VY164" s="163"/>
      <c r="VZ164" s="163"/>
      <c r="WA164" s="163"/>
      <c r="WB164" s="163"/>
      <c r="WC164" s="163"/>
      <c r="WD164" s="163"/>
      <c r="WE164" s="163"/>
      <c r="WF164" s="163"/>
      <c r="WG164" s="163"/>
      <c r="WH164" s="163"/>
      <c r="WI164" s="163"/>
      <c r="WJ164" s="163"/>
      <c r="WK164" s="163"/>
      <c r="WL164" s="163"/>
      <c r="WM164" s="163"/>
      <c r="WN164" s="163"/>
      <c r="WO164" s="163"/>
      <c r="WP164" s="163"/>
      <c r="WQ164" s="163"/>
      <c r="WR164" s="163"/>
      <c r="WS164" s="163"/>
      <c r="WT164" s="163"/>
      <c r="WU164" s="163"/>
      <c r="WV164" s="163"/>
      <c r="WW164" s="163"/>
      <c r="WX164" s="163"/>
      <c r="WY164" s="163"/>
      <c r="WZ164" s="163"/>
      <c r="XA164" s="163"/>
      <c r="XB164" s="163"/>
      <c r="XC164" s="163"/>
      <c r="XD164" s="163"/>
      <c r="XE164" s="163"/>
      <c r="XF164" s="163"/>
      <c r="XG164" s="163"/>
      <c r="XH164" s="163"/>
      <c r="XI164" s="163"/>
      <c r="XJ164" s="163"/>
      <c r="XK164" s="163"/>
      <c r="XL164" s="163"/>
      <c r="XM164" s="163"/>
      <c r="XN164" s="163"/>
      <c r="XO164" s="163"/>
      <c r="XP164" s="163"/>
      <c r="XQ164" s="163"/>
      <c r="XR164" s="163"/>
      <c r="XS164" s="163"/>
      <c r="XT164" s="163"/>
      <c r="XU164" s="163"/>
      <c r="XV164" s="163"/>
      <c r="XW164" s="163"/>
      <c r="XX164" s="163"/>
      <c r="XY164" s="163"/>
      <c r="XZ164" s="163"/>
      <c r="YA164" s="163"/>
      <c r="YB164" s="163"/>
      <c r="YC164" s="163"/>
      <c r="YD164" s="163"/>
      <c r="YE164" s="163"/>
      <c r="YF164" s="163"/>
      <c r="YG164" s="163"/>
      <c r="YH164" s="163"/>
      <c r="YI164" s="163"/>
      <c r="YJ164" s="163"/>
      <c r="YK164" s="163"/>
      <c r="YL164" s="163"/>
      <c r="YM164" s="163"/>
      <c r="YN164" s="163"/>
      <c r="YO164" s="163"/>
      <c r="YP164" s="163"/>
      <c r="YQ164" s="163"/>
      <c r="YR164" s="163"/>
      <c r="YS164" s="163"/>
      <c r="YT164" s="163"/>
      <c r="YU164" s="163"/>
      <c r="YV164" s="163"/>
      <c r="YW164" s="163"/>
      <c r="YX164" s="163"/>
      <c r="YY164" s="163"/>
      <c r="YZ164" s="163"/>
      <c r="ZA164" s="163"/>
      <c r="ZB164" s="163"/>
      <c r="ZC164" s="163"/>
      <c r="ZD164" s="163"/>
      <c r="ZE164" s="163"/>
      <c r="ZF164" s="163"/>
      <c r="ZG164" s="163"/>
      <c r="ZH164" s="163"/>
      <c r="ZI164" s="163"/>
      <c r="ZJ164" s="163"/>
      <c r="ZK164" s="163"/>
      <c r="ZL164" s="163"/>
      <c r="ZM164" s="163"/>
      <c r="ZN164" s="163"/>
      <c r="ZO164" s="163"/>
      <c r="ZP164" s="163"/>
      <c r="ZQ164" s="163"/>
      <c r="ZR164" s="163"/>
      <c r="ZS164" s="163"/>
      <c r="ZT164" s="163"/>
      <c r="ZU164" s="163"/>
      <c r="ZV164" s="163"/>
      <c r="ZW164" s="163"/>
      <c r="ZX164" s="163"/>
      <c r="ZY164" s="163"/>
      <c r="ZZ164" s="163"/>
      <c r="AAA164" s="163"/>
      <c r="AAB164" s="163"/>
      <c r="AAC164" s="163"/>
      <c r="AAD164" s="163"/>
      <c r="AAE164" s="163"/>
      <c r="AAF164" s="163"/>
      <c r="AAG164" s="163"/>
      <c r="AAH164" s="163"/>
      <c r="AAI164" s="163"/>
      <c r="AAJ164" s="163"/>
      <c r="AAK164" s="163"/>
      <c r="AAL164" s="163"/>
      <c r="AAM164" s="163"/>
      <c r="AAN164" s="163"/>
      <c r="AAO164" s="163"/>
      <c r="AAP164" s="163"/>
      <c r="AAQ164" s="163"/>
      <c r="AAR164" s="163"/>
      <c r="AAS164" s="163"/>
      <c r="AAT164" s="163"/>
      <c r="AAU164" s="163"/>
      <c r="AAV164" s="163"/>
      <c r="AAW164" s="163"/>
      <c r="AAX164" s="163"/>
      <c r="AAY164" s="163"/>
      <c r="AAZ164" s="163"/>
      <c r="ABA164" s="163"/>
      <c r="ABB164" s="163"/>
      <c r="ABC164" s="163"/>
      <c r="ABD164" s="163"/>
      <c r="ABE164" s="163"/>
      <c r="ABF164" s="163"/>
      <c r="ABG164" s="163"/>
      <c r="ABH164" s="163"/>
      <c r="ABI164" s="163"/>
      <c r="ABJ164" s="163"/>
      <c r="ABK164" s="163"/>
      <c r="ABL164" s="163"/>
      <c r="ABM164" s="163"/>
      <c r="ABN164" s="163"/>
      <c r="ABO164" s="163"/>
      <c r="ABP164" s="163"/>
      <c r="ABQ164" s="163"/>
      <c r="ABR164" s="163"/>
      <c r="ABS164" s="163"/>
      <c r="ABT164" s="163"/>
      <c r="ABU164" s="163"/>
      <c r="ABV164" s="163"/>
      <c r="ABW164" s="163"/>
      <c r="ABX164" s="163"/>
      <c r="ABY164" s="163"/>
      <c r="ABZ164" s="163"/>
      <c r="ACA164" s="163"/>
      <c r="ACB164" s="163"/>
      <c r="ACC164" s="163"/>
      <c r="ACD164" s="163"/>
      <c r="ACE164" s="163"/>
      <c r="ACF164" s="163"/>
      <c r="ACG164" s="163"/>
      <c r="ACH164" s="163"/>
      <c r="ACI164" s="163"/>
      <c r="ACJ164" s="163"/>
      <c r="ACK164" s="163"/>
      <c r="ACL164" s="163"/>
      <c r="ACM164" s="163"/>
      <c r="ACN164" s="163"/>
      <c r="ACO164" s="163"/>
      <c r="ACP164" s="163"/>
      <c r="ACQ164" s="163"/>
      <c r="ACR164" s="163"/>
      <c r="ACS164" s="163"/>
      <c r="ACT164" s="163"/>
      <c r="ACU164" s="163"/>
      <c r="ACV164" s="163"/>
      <c r="ACW164" s="163"/>
      <c r="ACX164" s="163"/>
      <c r="ACY164" s="163"/>
      <c r="ACZ164" s="163"/>
      <c r="ADA164" s="163"/>
      <c r="ADB164" s="163"/>
      <c r="ADC164" s="163"/>
      <c r="ADD164" s="163"/>
      <c r="ADE164" s="163"/>
      <c r="ADF164" s="163"/>
      <c r="ADG164" s="163"/>
      <c r="ADH164" s="163"/>
      <c r="ADI164" s="163"/>
      <c r="ADJ164" s="163"/>
      <c r="ADK164" s="163"/>
      <c r="ADL164" s="163"/>
      <c r="ADM164" s="163"/>
      <c r="ADN164" s="163"/>
      <c r="ADO164" s="163"/>
      <c r="ADP164" s="163"/>
      <c r="ADQ164" s="163"/>
      <c r="ADR164" s="163"/>
      <c r="ADS164" s="163"/>
      <c r="ADT164" s="163"/>
      <c r="ADU164" s="163"/>
      <c r="ADV164" s="163"/>
      <c r="ADW164" s="163"/>
      <c r="ADX164" s="163"/>
      <c r="ADY164" s="163"/>
      <c r="ADZ164" s="163"/>
      <c r="AEA164" s="163"/>
      <c r="AEB164" s="163"/>
      <c r="AEC164" s="163"/>
      <c r="AED164" s="163"/>
      <c r="AEE164" s="163"/>
      <c r="AEF164" s="163"/>
      <c r="AEG164" s="163"/>
      <c r="AEH164" s="163"/>
      <c r="AEI164" s="163"/>
      <c r="AEJ164" s="163"/>
      <c r="AEK164" s="163"/>
      <c r="AEL164" s="163"/>
      <c r="AEM164" s="163"/>
      <c r="AEN164" s="163"/>
      <c r="AEO164" s="163"/>
      <c r="AEP164" s="163"/>
      <c r="AEQ164" s="163"/>
      <c r="AER164" s="163"/>
      <c r="AES164" s="163"/>
      <c r="AET164" s="163"/>
      <c r="AEU164" s="163"/>
      <c r="AEV164" s="163"/>
      <c r="AEW164" s="163"/>
      <c r="AEX164" s="163"/>
      <c r="AEY164" s="163"/>
      <c r="AEZ164" s="163"/>
      <c r="AFA164" s="163"/>
      <c r="AFB164" s="163"/>
      <c r="AFC164" s="163"/>
      <c r="AFD164" s="163"/>
      <c r="AFE164" s="163"/>
      <c r="AFF164" s="163"/>
      <c r="AFG164" s="163"/>
      <c r="AFH164" s="163"/>
      <c r="AFI164" s="163"/>
      <c r="AFJ164" s="163"/>
      <c r="AFK164" s="163"/>
      <c r="AFL164" s="163"/>
      <c r="AFM164" s="163"/>
      <c r="AFN164" s="163"/>
      <c r="AFO164" s="163"/>
      <c r="AFP164" s="163"/>
      <c r="AFQ164" s="163"/>
      <c r="AFR164" s="163"/>
      <c r="AFS164" s="163"/>
      <c r="AFT164" s="163"/>
      <c r="AFU164" s="163"/>
      <c r="AFV164" s="163"/>
      <c r="AFW164" s="163"/>
      <c r="AFX164" s="163"/>
      <c r="AFY164" s="163"/>
      <c r="AFZ164" s="163"/>
      <c r="AGA164" s="163"/>
      <c r="AGB164" s="163"/>
      <c r="AGC164" s="163"/>
      <c r="AGD164" s="163"/>
      <c r="AGE164" s="163"/>
      <c r="AGF164" s="163"/>
      <c r="AGG164" s="163"/>
      <c r="AGH164" s="163"/>
      <c r="AGI164" s="163"/>
      <c r="AGJ164" s="163"/>
      <c r="AGK164" s="163"/>
      <c r="AGL164" s="163"/>
      <c r="AGM164" s="163"/>
      <c r="AGN164" s="163"/>
      <c r="AGO164" s="163"/>
      <c r="AGP164" s="163"/>
      <c r="AGQ164" s="163"/>
      <c r="AGR164" s="163"/>
      <c r="AGS164" s="163"/>
      <c r="AGT164" s="163"/>
      <c r="AGU164" s="163"/>
      <c r="AGV164" s="163"/>
      <c r="AGW164" s="163"/>
      <c r="AGX164" s="163"/>
      <c r="AGY164" s="163"/>
      <c r="AGZ164" s="163"/>
      <c r="AHA164" s="163"/>
      <c r="AHB164" s="163"/>
      <c r="AHC164" s="163"/>
      <c r="AHD164" s="163"/>
      <c r="AHE164" s="163"/>
      <c r="AHF164" s="163"/>
      <c r="AHG164" s="163"/>
      <c r="AHH164" s="163"/>
      <c r="AHI164" s="163"/>
      <c r="AHJ164" s="163"/>
      <c r="AHK164" s="163"/>
      <c r="AHL164" s="163"/>
      <c r="AHM164" s="163"/>
      <c r="AHN164" s="163"/>
      <c r="AHO164" s="163"/>
      <c r="AHP164" s="163"/>
      <c r="AHQ164" s="163"/>
      <c r="AHR164" s="163"/>
      <c r="AHS164" s="163"/>
      <c r="AHT164" s="163"/>
      <c r="AHU164" s="163"/>
      <c r="AHV164" s="163"/>
      <c r="AHW164" s="163"/>
      <c r="AHX164" s="163"/>
      <c r="AHY164" s="163"/>
      <c r="AHZ164" s="163"/>
      <c r="AIA164" s="163"/>
      <c r="AIB164" s="163"/>
      <c r="AIC164" s="163"/>
      <c r="AID164" s="163"/>
      <c r="AIE164" s="163"/>
      <c r="AIF164" s="163"/>
      <c r="AIG164" s="163"/>
      <c r="AIH164" s="163"/>
      <c r="AII164" s="163"/>
      <c r="AIJ164" s="163"/>
      <c r="AIK164" s="163"/>
      <c r="AIL164" s="163"/>
      <c r="AIM164" s="163"/>
      <c r="AIN164" s="163"/>
      <c r="AIO164" s="163"/>
      <c r="AIP164" s="163"/>
      <c r="AIQ164" s="163"/>
      <c r="AIR164" s="163"/>
      <c r="AIS164" s="163"/>
      <c r="AIT164" s="163"/>
      <c r="AIU164" s="163"/>
      <c r="AIV164" s="163"/>
      <c r="AIW164" s="163"/>
      <c r="AIX164" s="163"/>
      <c r="AIY164" s="163"/>
      <c r="AIZ164" s="163"/>
      <c r="AJA164" s="163"/>
      <c r="AJB164" s="163"/>
      <c r="AJC164" s="163"/>
      <c r="AJD164" s="163"/>
      <c r="AJE164" s="163"/>
      <c r="AJF164" s="163"/>
      <c r="AJG164" s="163"/>
      <c r="AJH164" s="163"/>
      <c r="AJI164" s="163"/>
      <c r="AJJ164" s="163"/>
      <c r="AJK164" s="163"/>
      <c r="AJL164" s="163"/>
      <c r="AJM164" s="163"/>
      <c r="AJN164" s="163"/>
      <c r="AJO164" s="163"/>
      <c r="AJP164" s="163"/>
      <c r="AJQ164" s="163"/>
      <c r="AJR164" s="163"/>
      <c r="AJS164" s="163"/>
      <c r="AJT164" s="163"/>
      <c r="AJU164" s="163"/>
      <c r="AJV164" s="163"/>
      <c r="AJW164" s="163"/>
      <c r="AJX164" s="163"/>
      <c r="AJY164" s="163"/>
      <c r="AJZ164" s="163"/>
      <c r="AKA164" s="163"/>
      <c r="AKB164" s="163"/>
      <c r="AKC164" s="163"/>
      <c r="AKD164" s="163"/>
      <c r="AKE164" s="163"/>
      <c r="AKF164" s="163"/>
      <c r="AKG164" s="163"/>
      <c r="AKH164" s="163"/>
      <c r="AKI164" s="163"/>
      <c r="AKJ164" s="163"/>
      <c r="AKK164" s="163"/>
      <c r="AKL164" s="163"/>
      <c r="AKM164" s="163"/>
      <c r="AKN164" s="163"/>
      <c r="AKO164" s="163"/>
      <c r="AKP164" s="163"/>
      <c r="AKQ164" s="163"/>
      <c r="AKR164" s="163"/>
      <c r="AKS164" s="163"/>
      <c r="AKT164" s="163"/>
      <c r="AKU164" s="163"/>
      <c r="AKV164" s="163"/>
      <c r="AKW164" s="163"/>
      <c r="AKX164" s="163"/>
      <c r="AKY164" s="163"/>
      <c r="AKZ164" s="163"/>
      <c r="ALA164" s="163"/>
      <c r="ALB164" s="163"/>
      <c r="ALC164" s="163"/>
      <c r="ALD164" s="163"/>
      <c r="ALE164" s="163"/>
      <c r="ALF164" s="163"/>
      <c r="ALG164" s="163"/>
      <c r="ALH164" s="163"/>
      <c r="ALI164" s="163"/>
      <c r="ALJ164" s="163"/>
      <c r="ALK164" s="163"/>
      <c r="ALL164" s="163"/>
      <c r="ALM164" s="163"/>
      <c r="ALN164" s="163"/>
      <c r="ALO164" s="163"/>
      <c r="ALP164" s="163"/>
      <c r="ALQ164" s="163"/>
      <c r="ALR164" s="163"/>
      <c r="ALS164" s="163"/>
      <c r="ALT164" s="163"/>
      <c r="ALU164" s="163"/>
      <c r="ALV164" s="163"/>
      <c r="ALW164" s="163"/>
      <c r="ALX164" s="163"/>
      <c r="ALY164" s="163"/>
      <c r="ALZ164" s="163"/>
      <c r="AMA164" s="163"/>
      <c r="AMB164" s="163"/>
      <c r="AMC164" s="163"/>
      <c r="AMD164" s="163"/>
      <c r="AME164" s="163"/>
      <c r="AMF164" s="163"/>
      <c r="AMG164" s="163"/>
      <c r="AMH164" s="163"/>
      <c r="AMI164" s="163"/>
      <c r="AMJ164" s="163"/>
      <c r="AMK164" s="163"/>
      <c r="AML164" s="163"/>
      <c r="AMM164" s="163"/>
      <c r="AMN164" s="163"/>
      <c r="AMO164" s="163"/>
      <c r="AMP164" s="163"/>
      <c r="AMQ164" s="163"/>
      <c r="AMR164" s="163"/>
      <c r="AMS164" s="163"/>
      <c r="AMT164" s="163"/>
      <c r="AMU164" s="163"/>
      <c r="AMV164" s="163"/>
      <c r="AMW164" s="163"/>
      <c r="AMX164" s="163"/>
      <c r="AMY164" s="163"/>
      <c r="AMZ164" s="163"/>
      <c r="ANA164" s="163"/>
      <c r="ANB164" s="163"/>
      <c r="ANC164" s="163"/>
      <c r="AND164" s="163"/>
      <c r="ANE164" s="163"/>
      <c r="ANF164" s="163"/>
      <c r="ANG164" s="163"/>
      <c r="ANH164" s="163"/>
      <c r="ANI164" s="163"/>
      <c r="ANJ164" s="163"/>
      <c r="ANK164" s="163"/>
      <c r="ANL164" s="163"/>
      <c r="ANM164" s="163"/>
      <c r="ANN164" s="163"/>
      <c r="ANO164" s="163"/>
      <c r="ANP164" s="163"/>
      <c r="ANQ164" s="163"/>
      <c r="ANR164" s="163"/>
      <c r="ANS164" s="163"/>
      <c r="ANT164" s="163"/>
      <c r="ANU164" s="163"/>
      <c r="ANV164" s="163"/>
      <c r="ANW164" s="163"/>
      <c r="ANX164" s="163"/>
      <c r="ANY164" s="163"/>
      <c r="ANZ164" s="163"/>
      <c r="AOA164" s="163"/>
      <c r="AOB164" s="163"/>
      <c r="AOC164" s="163"/>
      <c r="AOD164" s="163"/>
      <c r="AOE164" s="163"/>
      <c r="AOF164" s="163"/>
      <c r="AOG164" s="163"/>
      <c r="AOH164" s="163"/>
      <c r="AOI164" s="163"/>
      <c r="AOJ164" s="163"/>
      <c r="AOK164" s="163"/>
      <c r="AOL164" s="163"/>
      <c r="AOM164" s="163"/>
      <c r="AON164" s="163"/>
      <c r="AOO164" s="163"/>
      <c r="AOP164" s="163"/>
      <c r="AOQ164" s="163"/>
      <c r="AOR164" s="163"/>
      <c r="AOS164" s="163"/>
      <c r="AOT164" s="163"/>
      <c r="AOU164" s="163"/>
      <c r="AOV164" s="163"/>
      <c r="AOW164" s="163"/>
      <c r="AOX164" s="163"/>
      <c r="AOY164" s="163"/>
      <c r="AOZ164" s="163"/>
      <c r="APA164" s="163"/>
      <c r="APB164" s="163"/>
      <c r="APC164" s="163"/>
      <c r="APD164" s="163"/>
      <c r="APE164" s="163"/>
      <c r="APF164" s="163"/>
      <c r="APG164" s="163"/>
      <c r="APH164" s="163"/>
      <c r="API164" s="163"/>
      <c r="APJ164" s="163"/>
      <c r="APK164" s="163"/>
      <c r="APL164" s="163"/>
      <c r="APM164" s="163"/>
      <c r="APN164" s="163"/>
      <c r="APO164" s="163"/>
      <c r="APP164" s="163"/>
      <c r="APQ164" s="163"/>
      <c r="APR164" s="163"/>
      <c r="APS164" s="163"/>
      <c r="APT164" s="163"/>
      <c r="APU164" s="163"/>
      <c r="APV164" s="163"/>
      <c r="APW164" s="163"/>
      <c r="APX164" s="163"/>
      <c r="APY164" s="163"/>
      <c r="APZ164" s="163"/>
      <c r="AQA164" s="163"/>
      <c r="AQB164" s="163"/>
      <c r="AQC164" s="163"/>
      <c r="AQD164" s="163"/>
      <c r="AQE164" s="163"/>
      <c r="AQF164" s="163"/>
      <c r="AQG164" s="163"/>
      <c r="AQH164" s="163"/>
      <c r="AQI164" s="163"/>
      <c r="AQJ164" s="163"/>
      <c r="AQK164" s="163"/>
      <c r="AQL164" s="163"/>
      <c r="AQM164" s="163"/>
      <c r="AQN164" s="163"/>
      <c r="AQO164" s="163"/>
      <c r="AQP164" s="163"/>
      <c r="AQQ164" s="163"/>
      <c r="AQR164" s="163"/>
      <c r="AQS164" s="163"/>
      <c r="AQT164" s="163"/>
      <c r="AQU164" s="163"/>
      <c r="AQV164" s="163"/>
      <c r="AQW164" s="163"/>
      <c r="AQX164" s="163"/>
      <c r="AQY164" s="163"/>
      <c r="AQZ164" s="163"/>
      <c r="ARA164" s="163"/>
      <c r="ARB164" s="163"/>
      <c r="ARC164" s="163"/>
      <c r="ARD164" s="163"/>
      <c r="ARE164" s="163"/>
      <c r="ARF164" s="163"/>
      <c r="ARG164" s="163"/>
      <c r="ARH164" s="163"/>
      <c r="ARI164" s="163"/>
      <c r="ARJ164" s="163"/>
      <c r="ARK164" s="163"/>
      <c r="ARL164" s="163"/>
      <c r="ARM164" s="163"/>
      <c r="ARN164" s="163"/>
      <c r="ARO164" s="163"/>
      <c r="ARP164" s="163"/>
      <c r="ARQ164" s="163"/>
      <c r="ARR164" s="163"/>
      <c r="ARS164" s="163"/>
      <c r="ART164" s="163"/>
      <c r="ARU164" s="163"/>
      <c r="ARV164" s="163"/>
      <c r="ARW164" s="163"/>
      <c r="ARX164" s="163"/>
      <c r="ARY164" s="163"/>
      <c r="ARZ164" s="163"/>
      <c r="ASA164" s="163"/>
      <c r="ASB164" s="163"/>
      <c r="ASC164" s="163"/>
      <c r="ASD164" s="163"/>
      <c r="ASE164" s="163"/>
      <c r="ASF164" s="163"/>
      <c r="ASG164" s="163"/>
      <c r="ASH164" s="163"/>
      <c r="ASI164" s="163"/>
      <c r="ASJ164" s="163"/>
      <c r="ASK164" s="163"/>
      <c r="ASL164" s="163"/>
      <c r="ASM164" s="163"/>
      <c r="ASN164" s="163"/>
      <c r="ASO164" s="163"/>
      <c r="ASP164" s="163"/>
      <c r="ASQ164" s="163"/>
      <c r="ASR164" s="163"/>
      <c r="ASS164" s="163"/>
      <c r="AST164" s="163"/>
      <c r="ASU164" s="163"/>
      <c r="ASV164" s="163"/>
      <c r="ASW164" s="163"/>
      <c r="ASX164" s="163"/>
      <c r="ASY164" s="163"/>
      <c r="ASZ164" s="163"/>
      <c r="ATA164" s="163"/>
      <c r="ATB164" s="163"/>
      <c r="ATC164" s="163"/>
      <c r="ATD164" s="163"/>
      <c r="ATE164" s="163"/>
      <c r="ATF164" s="163"/>
      <c r="ATG164" s="163"/>
      <c r="ATH164" s="163"/>
      <c r="ATI164" s="163"/>
      <c r="ATJ164" s="163"/>
      <c r="ATK164" s="163"/>
      <c r="ATL164" s="163"/>
      <c r="ATM164" s="163"/>
      <c r="ATN164" s="163"/>
      <c r="ATO164" s="163"/>
      <c r="ATP164" s="163"/>
      <c r="ATQ164" s="163"/>
      <c r="ATR164" s="163"/>
      <c r="ATS164" s="163"/>
      <c r="ATT164" s="163"/>
      <c r="ATU164" s="163"/>
      <c r="ATV164" s="163"/>
      <c r="ATW164" s="163"/>
      <c r="ATX164" s="163"/>
      <c r="ATY164" s="163"/>
      <c r="ATZ164" s="163"/>
      <c r="AUA164" s="163"/>
      <c r="AUB164" s="163"/>
      <c r="AUC164" s="163"/>
      <c r="AUD164" s="163"/>
      <c r="AUE164" s="163"/>
      <c r="AUF164" s="163"/>
      <c r="AUG164" s="163"/>
      <c r="AUH164" s="163"/>
      <c r="AUI164" s="163"/>
      <c r="AUJ164" s="163"/>
      <c r="AUK164" s="163"/>
      <c r="AUL164" s="163"/>
      <c r="AUM164" s="163"/>
      <c r="AUN164" s="163"/>
      <c r="AUO164" s="163"/>
      <c r="AUP164" s="163"/>
      <c r="AUQ164" s="163"/>
      <c r="AUR164" s="163"/>
      <c r="AUS164" s="163"/>
      <c r="AUT164" s="163"/>
      <c r="AUU164" s="163"/>
      <c r="AUV164" s="163"/>
      <c r="AUW164" s="163"/>
      <c r="AUX164" s="163"/>
      <c r="AUY164" s="163"/>
      <c r="AUZ164" s="163"/>
      <c r="AVA164" s="163"/>
      <c r="AVB164" s="163"/>
      <c r="AVC164" s="163"/>
      <c r="AVD164" s="163"/>
      <c r="AVE164" s="163"/>
      <c r="AVF164" s="163"/>
      <c r="AVG164" s="163"/>
      <c r="AVH164" s="163"/>
      <c r="AVI164" s="163"/>
      <c r="AVJ164" s="163"/>
      <c r="AVK164" s="163"/>
      <c r="AVL164" s="163"/>
      <c r="AVM164" s="163"/>
      <c r="AVN164" s="163"/>
      <c r="AVO164" s="163"/>
      <c r="AVP164" s="163"/>
      <c r="AVQ164" s="163"/>
      <c r="AVR164" s="163"/>
      <c r="AVS164" s="163"/>
      <c r="AVT164" s="163"/>
      <c r="AVU164" s="163"/>
      <c r="AVV164" s="163"/>
      <c r="AVW164" s="163"/>
      <c r="AVX164" s="163"/>
      <c r="AVY164" s="163"/>
      <c r="AVZ164" s="163"/>
      <c r="AWA164" s="163"/>
      <c r="AWB164" s="163"/>
      <c r="AWC164" s="163"/>
      <c r="AWD164" s="163"/>
      <c r="AWE164" s="163"/>
      <c r="AWF164" s="163"/>
      <c r="AWG164" s="163"/>
      <c r="AWH164" s="163"/>
      <c r="AWI164" s="163"/>
      <c r="AWJ164" s="163"/>
      <c r="AWK164" s="163"/>
      <c r="AWL164" s="163"/>
      <c r="AWM164" s="163"/>
      <c r="AWN164" s="163"/>
      <c r="AWO164" s="163"/>
      <c r="AWP164" s="163"/>
      <c r="AWQ164" s="163"/>
      <c r="AWR164" s="163"/>
      <c r="AWS164" s="163"/>
      <c r="AWT164" s="163"/>
      <c r="AWU164" s="163"/>
      <c r="AWV164" s="163"/>
      <c r="AWW164" s="163"/>
      <c r="AWX164" s="163"/>
      <c r="AWY164" s="163"/>
      <c r="AWZ164" s="163"/>
      <c r="AXA164" s="163"/>
      <c r="AXB164" s="163"/>
      <c r="AXC164" s="163"/>
      <c r="AXD164" s="163"/>
      <c r="AXE164" s="163"/>
      <c r="AXF164" s="163"/>
      <c r="AXG164" s="163"/>
      <c r="AXH164" s="163"/>
      <c r="AXI164" s="163"/>
      <c r="AXJ164" s="163"/>
      <c r="AXK164" s="163"/>
      <c r="AXL164" s="163"/>
      <c r="AXM164" s="163"/>
      <c r="AXN164" s="163"/>
      <c r="AXO164" s="163"/>
      <c r="AXP164" s="163"/>
      <c r="AXQ164" s="163"/>
      <c r="AXR164" s="163"/>
      <c r="AXS164" s="163"/>
      <c r="AXT164" s="163"/>
      <c r="AXU164" s="163"/>
      <c r="AXV164" s="163"/>
      <c r="AXW164" s="163"/>
      <c r="AXX164" s="163"/>
      <c r="AXY164" s="163"/>
      <c r="AXZ164" s="163"/>
      <c r="AYA164" s="163"/>
      <c r="AYB164" s="163"/>
      <c r="AYC164" s="163"/>
      <c r="AYD164" s="163"/>
      <c r="AYE164" s="163"/>
      <c r="AYF164" s="163"/>
      <c r="AYG164" s="163"/>
      <c r="AYH164" s="163"/>
      <c r="AYI164" s="163"/>
      <c r="AYJ164" s="163"/>
      <c r="AYK164" s="163"/>
      <c r="AYL164" s="163"/>
      <c r="AYM164" s="163"/>
      <c r="AYN164" s="163"/>
      <c r="AYO164" s="163"/>
      <c r="AYP164" s="163"/>
      <c r="AYQ164" s="163"/>
      <c r="AYR164" s="163"/>
      <c r="AYS164" s="163"/>
      <c r="AYT164" s="163"/>
      <c r="AYU164" s="163"/>
      <c r="AYV164" s="163"/>
      <c r="AYW164" s="163"/>
      <c r="AYX164" s="163"/>
      <c r="AYY164" s="163"/>
      <c r="AYZ164" s="163"/>
      <c r="AZA164" s="163"/>
      <c r="AZB164" s="163"/>
      <c r="AZC164" s="163"/>
      <c r="AZD164" s="163"/>
      <c r="AZE164" s="163"/>
      <c r="AZF164" s="163"/>
      <c r="AZG164" s="163"/>
      <c r="AZH164" s="163"/>
      <c r="AZI164" s="163"/>
      <c r="AZJ164" s="163"/>
      <c r="AZK164" s="163"/>
      <c r="AZL164" s="163"/>
      <c r="AZM164" s="163"/>
      <c r="AZN164" s="163"/>
      <c r="AZO164" s="163"/>
      <c r="AZP164" s="163"/>
      <c r="AZQ164" s="163"/>
      <c r="AZR164" s="163"/>
      <c r="AZS164" s="163"/>
      <c r="AZT164" s="163"/>
      <c r="AZU164" s="163"/>
      <c r="AZV164" s="163"/>
      <c r="AZW164" s="163"/>
      <c r="AZX164" s="163"/>
      <c r="AZY164" s="163"/>
      <c r="AZZ164" s="163"/>
      <c r="BAA164" s="163"/>
      <c r="BAB164" s="163"/>
      <c r="BAC164" s="163"/>
      <c r="BAD164" s="163"/>
      <c r="BAE164" s="163"/>
      <c r="BAF164" s="163"/>
      <c r="BAG164" s="163"/>
      <c r="BAH164" s="163"/>
      <c r="BAI164" s="163"/>
      <c r="BAJ164" s="163"/>
      <c r="BAK164" s="163"/>
      <c r="BAL164" s="163"/>
      <c r="BAM164" s="163"/>
      <c r="BAN164" s="163"/>
      <c r="BAO164" s="163"/>
      <c r="BAP164" s="163"/>
      <c r="BAQ164" s="163"/>
      <c r="BAR164" s="163"/>
      <c r="BAS164" s="163"/>
      <c r="BAT164" s="163"/>
      <c r="BAU164" s="163"/>
      <c r="BAV164" s="163"/>
      <c r="BAW164" s="163"/>
      <c r="BAX164" s="163"/>
      <c r="BAY164" s="163"/>
      <c r="BAZ164" s="163"/>
      <c r="BBA164" s="163"/>
      <c r="BBB164" s="163"/>
      <c r="BBC164" s="163"/>
      <c r="BBD164" s="163"/>
      <c r="BBE164" s="163"/>
      <c r="BBF164" s="163"/>
      <c r="BBG164" s="163"/>
      <c r="BBH164" s="163"/>
      <c r="BBI164" s="163"/>
      <c r="BBJ164" s="163"/>
      <c r="BBK164" s="163"/>
      <c r="BBL164" s="163"/>
      <c r="BBM164" s="163"/>
      <c r="BBN164" s="163"/>
      <c r="BBO164" s="163"/>
      <c r="BBP164" s="163"/>
      <c r="BBQ164" s="163"/>
      <c r="BBR164" s="163"/>
      <c r="BBS164" s="163"/>
      <c r="BBT164" s="163"/>
      <c r="BBU164" s="163"/>
      <c r="BBV164" s="163"/>
      <c r="BBW164" s="163"/>
      <c r="BBX164" s="163"/>
      <c r="BBY164" s="163"/>
      <c r="BBZ164" s="163"/>
      <c r="BCA164" s="163"/>
      <c r="BCB164" s="163"/>
      <c r="BCC164" s="163"/>
      <c r="BCD164" s="163"/>
      <c r="BCE164" s="163"/>
      <c r="BCF164" s="163"/>
      <c r="BCG164" s="163"/>
      <c r="BCH164" s="163"/>
      <c r="BCI164" s="163"/>
      <c r="BCJ164" s="163"/>
      <c r="BCK164" s="163"/>
      <c r="BCL164" s="163"/>
      <c r="BCM164" s="163"/>
      <c r="BCN164" s="163"/>
      <c r="BCO164" s="163"/>
      <c r="BCP164" s="163"/>
      <c r="BCQ164" s="163"/>
      <c r="BCR164" s="163"/>
      <c r="BCS164" s="163"/>
      <c r="BCT164" s="163"/>
      <c r="BCU164" s="163"/>
      <c r="BCV164" s="163"/>
      <c r="BCW164" s="163"/>
      <c r="BCX164" s="163"/>
      <c r="BCY164" s="163"/>
      <c r="BCZ164" s="163"/>
      <c r="BDA164" s="163"/>
      <c r="BDB164" s="163"/>
      <c r="BDC164" s="163"/>
      <c r="BDD164" s="163"/>
      <c r="BDE164" s="163"/>
      <c r="BDF164" s="163"/>
      <c r="BDG164" s="163"/>
      <c r="BDH164" s="163"/>
      <c r="BDI164" s="163"/>
      <c r="BDJ164" s="163"/>
      <c r="BDK164" s="163"/>
      <c r="BDL164" s="163"/>
      <c r="BDM164" s="163"/>
      <c r="BDN164" s="163"/>
      <c r="BDO164" s="163"/>
      <c r="BDP164" s="163"/>
      <c r="BDQ164" s="163"/>
      <c r="BDR164" s="163"/>
      <c r="BDS164" s="163"/>
      <c r="BDT164" s="163"/>
      <c r="BDU164" s="163"/>
      <c r="BDV164" s="163"/>
      <c r="BDW164" s="163"/>
      <c r="BDX164" s="163"/>
      <c r="BDY164" s="163"/>
      <c r="BDZ164" s="163"/>
      <c r="BEA164" s="163"/>
      <c r="BEB164" s="163"/>
      <c r="BEC164" s="163"/>
      <c r="BED164" s="163"/>
      <c r="BEE164" s="163"/>
      <c r="BEF164" s="163"/>
      <c r="BEG164" s="163"/>
      <c r="BEH164" s="163"/>
      <c r="BEI164" s="163"/>
      <c r="BEJ164" s="163"/>
      <c r="BEK164" s="163"/>
      <c r="BEL164" s="163"/>
      <c r="BEM164" s="163"/>
      <c r="BEN164" s="163"/>
      <c r="BEO164" s="163"/>
      <c r="BEP164" s="163"/>
      <c r="BEQ164" s="163"/>
      <c r="BER164" s="163"/>
      <c r="BES164" s="163"/>
      <c r="BET164" s="163"/>
      <c r="BEU164" s="163"/>
      <c r="BEV164" s="163"/>
      <c r="BEW164" s="163"/>
      <c r="BEX164" s="163"/>
      <c r="BEY164" s="163"/>
      <c r="BEZ164" s="163"/>
      <c r="BFA164" s="163"/>
      <c r="BFB164" s="163"/>
      <c r="BFC164" s="163"/>
      <c r="BFD164" s="163"/>
      <c r="BFE164" s="163"/>
      <c r="BFF164" s="163"/>
      <c r="BFG164" s="163"/>
      <c r="BFH164" s="163"/>
      <c r="BFI164" s="163"/>
      <c r="BFJ164" s="163"/>
      <c r="BFK164" s="163"/>
      <c r="BFL164" s="163"/>
      <c r="BFM164" s="163"/>
      <c r="BFN164" s="163"/>
      <c r="BFO164" s="163"/>
      <c r="BFP164" s="163"/>
      <c r="BFQ164" s="163"/>
      <c r="BFR164" s="163"/>
      <c r="BFS164" s="163"/>
      <c r="BFT164" s="163"/>
      <c r="BFU164" s="163"/>
      <c r="BFV164" s="163"/>
      <c r="BFW164" s="163"/>
      <c r="BFX164" s="163"/>
      <c r="BFY164" s="163"/>
      <c r="BFZ164" s="163"/>
      <c r="BGA164" s="163"/>
      <c r="BGB164" s="163"/>
      <c r="BGC164" s="163"/>
      <c r="BGD164" s="163"/>
      <c r="BGE164" s="163"/>
      <c r="BGF164" s="163"/>
      <c r="BGG164" s="163"/>
      <c r="BGH164" s="163"/>
      <c r="BGI164" s="163"/>
      <c r="BGJ164" s="163"/>
      <c r="BGK164" s="163"/>
      <c r="BGL164" s="163"/>
      <c r="BGM164" s="163"/>
      <c r="BGN164" s="163"/>
      <c r="BGO164" s="163"/>
      <c r="BGP164" s="163"/>
      <c r="BGQ164" s="163"/>
      <c r="BGR164" s="163"/>
      <c r="BGS164" s="163"/>
      <c r="BGT164" s="163"/>
      <c r="BGU164" s="163"/>
      <c r="BGV164" s="163"/>
      <c r="BGW164" s="163"/>
      <c r="BGX164" s="163"/>
      <c r="BGY164" s="163"/>
      <c r="BGZ164" s="163"/>
      <c r="BHA164" s="163"/>
      <c r="BHB164" s="163"/>
      <c r="BHC164" s="163"/>
      <c r="BHD164" s="163"/>
      <c r="BHE164" s="163"/>
      <c r="BHF164" s="163"/>
      <c r="BHG164" s="163"/>
      <c r="BHH164" s="163"/>
      <c r="BHI164" s="163"/>
      <c r="BHJ164" s="163"/>
      <c r="BHK164" s="163"/>
      <c r="BHL164" s="163"/>
      <c r="BHM164" s="163"/>
      <c r="BHN164" s="163"/>
      <c r="BHO164" s="163"/>
      <c r="BHP164" s="163"/>
      <c r="BHQ164" s="163"/>
      <c r="BHR164" s="163"/>
      <c r="BHS164" s="163"/>
      <c r="BHT164" s="163"/>
      <c r="BHU164" s="163"/>
      <c r="BHV164" s="163"/>
      <c r="BHW164" s="163"/>
      <c r="BHX164" s="163"/>
      <c r="BHY164" s="163"/>
      <c r="BHZ164" s="163"/>
      <c r="BIA164" s="163"/>
      <c r="BIB164" s="163"/>
      <c r="BIC164" s="163"/>
      <c r="BID164" s="163"/>
      <c r="BIE164" s="163"/>
      <c r="BIF164" s="163"/>
      <c r="BIG164" s="163"/>
      <c r="BIH164" s="163"/>
      <c r="BII164" s="163"/>
      <c r="BIJ164" s="163"/>
      <c r="BIK164" s="163"/>
      <c r="BIL164" s="163"/>
      <c r="BIM164" s="163"/>
      <c r="BIN164" s="163"/>
      <c r="BIO164" s="163"/>
      <c r="BIP164" s="163"/>
      <c r="BIQ164" s="163"/>
      <c r="BIR164" s="163"/>
      <c r="BIS164" s="163"/>
      <c r="BIT164" s="163"/>
      <c r="BIU164" s="163"/>
      <c r="BIV164" s="163"/>
      <c r="BIW164" s="163"/>
      <c r="BIX164" s="163"/>
      <c r="BIY164" s="163"/>
      <c r="BIZ164" s="163"/>
      <c r="BJA164" s="163"/>
      <c r="BJB164" s="163"/>
      <c r="BJC164" s="163"/>
      <c r="BJD164" s="163"/>
      <c r="BJE164" s="163"/>
      <c r="BJF164" s="163"/>
      <c r="BJG164" s="163"/>
      <c r="BJH164" s="163"/>
      <c r="BJI164" s="163"/>
      <c r="BJJ164" s="163"/>
      <c r="BJK164" s="163"/>
      <c r="BJL164" s="163"/>
      <c r="BJM164" s="163"/>
      <c r="BJN164" s="163"/>
      <c r="BJO164" s="163"/>
      <c r="BJP164" s="163"/>
      <c r="BJQ164" s="163"/>
      <c r="BJR164" s="163"/>
      <c r="BJS164" s="163"/>
      <c r="BJT164" s="163"/>
      <c r="BJU164" s="163"/>
      <c r="BJV164" s="163"/>
      <c r="BJW164" s="163"/>
      <c r="BJX164" s="163"/>
      <c r="BJY164" s="163"/>
      <c r="BJZ164" s="163"/>
      <c r="BKA164" s="163"/>
      <c r="BKB164" s="163"/>
      <c r="BKC164" s="163"/>
      <c r="BKD164" s="163"/>
      <c r="BKE164" s="163"/>
      <c r="BKF164" s="163"/>
      <c r="BKG164" s="163"/>
      <c r="BKH164" s="163"/>
      <c r="BKI164" s="163"/>
      <c r="BKJ164" s="163"/>
      <c r="BKK164" s="163"/>
      <c r="BKL164" s="163"/>
      <c r="BKM164" s="163"/>
      <c r="BKN164" s="163"/>
      <c r="BKO164" s="163"/>
      <c r="BKP164" s="163"/>
      <c r="BKQ164" s="163"/>
      <c r="BKR164" s="163"/>
      <c r="BKS164" s="163"/>
      <c r="BKT164" s="163"/>
      <c r="BKU164" s="163"/>
      <c r="BKV164" s="163"/>
      <c r="BKW164" s="163"/>
      <c r="BKX164" s="163"/>
      <c r="BKY164" s="163"/>
      <c r="BKZ164" s="163"/>
      <c r="BLA164" s="163"/>
      <c r="BLB164" s="163"/>
      <c r="BLC164" s="163"/>
      <c r="BLD164" s="163"/>
      <c r="BLE164" s="163"/>
      <c r="BLF164" s="163"/>
      <c r="BLG164" s="163"/>
      <c r="BLH164" s="163"/>
      <c r="BLI164" s="163"/>
      <c r="BLJ164" s="163"/>
      <c r="BLK164" s="163"/>
      <c r="BLL164" s="163"/>
      <c r="BLM164" s="163"/>
      <c r="BLN164" s="163"/>
      <c r="BLO164" s="163"/>
      <c r="BLP164" s="163"/>
      <c r="BLQ164" s="163"/>
      <c r="BLR164" s="163"/>
      <c r="BLS164" s="163"/>
      <c r="BLT164" s="163"/>
      <c r="BLU164" s="163"/>
      <c r="BLV164" s="163"/>
      <c r="BLW164" s="163"/>
      <c r="BLX164" s="163"/>
      <c r="BLY164" s="163"/>
      <c r="BLZ164" s="163"/>
      <c r="BMA164" s="163"/>
      <c r="BMB164" s="163"/>
      <c r="BMC164" s="163"/>
      <c r="BMD164" s="163"/>
      <c r="BME164" s="163"/>
      <c r="BMF164" s="163"/>
      <c r="BMG164" s="163"/>
      <c r="BMH164" s="163"/>
      <c r="BMI164" s="163"/>
      <c r="BMJ164" s="163"/>
      <c r="BMK164" s="163"/>
      <c r="BML164" s="163"/>
      <c r="BMM164" s="163"/>
      <c r="BMN164" s="163"/>
      <c r="BMO164" s="163"/>
      <c r="BMP164" s="163"/>
      <c r="BMQ164" s="163"/>
      <c r="BMR164" s="163"/>
      <c r="BMS164" s="163"/>
      <c r="BMT164" s="163"/>
      <c r="BMU164" s="163"/>
      <c r="BMV164" s="163"/>
      <c r="BMW164" s="163"/>
      <c r="BMX164" s="163"/>
      <c r="BMY164" s="163"/>
      <c r="BMZ164" s="163"/>
      <c r="BNA164" s="163"/>
      <c r="BNB164" s="163"/>
      <c r="BNC164" s="163"/>
      <c r="BND164" s="163"/>
      <c r="BNE164" s="163"/>
      <c r="BNF164" s="163"/>
      <c r="BNG164" s="163"/>
      <c r="BNH164" s="163"/>
      <c r="BNI164" s="163"/>
      <c r="BNJ164" s="163"/>
      <c r="BNK164" s="163"/>
      <c r="BNL164" s="163"/>
      <c r="BNM164" s="163"/>
      <c r="BNN164" s="163"/>
      <c r="BNO164" s="163"/>
      <c r="BNP164" s="163"/>
      <c r="BNQ164" s="163"/>
      <c r="BNR164" s="163"/>
      <c r="BNS164" s="163"/>
      <c r="BNT164" s="163"/>
      <c r="BNU164" s="163"/>
      <c r="BNV164" s="163"/>
      <c r="BNW164" s="163"/>
      <c r="BNX164" s="163"/>
      <c r="BNY164" s="163"/>
      <c r="BNZ164" s="163"/>
      <c r="BOA164" s="163"/>
      <c r="BOB164" s="163"/>
      <c r="BOC164" s="163"/>
      <c r="BOD164" s="163"/>
      <c r="BOE164" s="163"/>
      <c r="BOF164" s="163"/>
      <c r="BOG164" s="163"/>
      <c r="BOH164" s="163"/>
      <c r="BOI164" s="163"/>
      <c r="BOJ164" s="163"/>
      <c r="BOK164" s="163"/>
      <c r="BOL164" s="163"/>
      <c r="BOM164" s="163"/>
      <c r="BON164" s="163"/>
      <c r="BOO164" s="163"/>
      <c r="BOP164" s="163"/>
      <c r="BOQ164" s="163"/>
      <c r="BOR164" s="163"/>
      <c r="BOS164" s="163"/>
      <c r="BOT164" s="163"/>
      <c r="BOU164" s="163"/>
      <c r="BOV164" s="163"/>
      <c r="BOW164" s="163"/>
      <c r="BOX164" s="163"/>
      <c r="BOY164" s="163"/>
      <c r="BOZ164" s="163"/>
      <c r="BPA164" s="163"/>
      <c r="BPB164" s="163"/>
      <c r="BPC164" s="163"/>
      <c r="BPD164" s="163"/>
      <c r="BPE164" s="163"/>
      <c r="BPF164" s="163"/>
      <c r="BPG164" s="163"/>
      <c r="BPH164" s="163"/>
      <c r="BPI164" s="163"/>
      <c r="BPJ164" s="163"/>
      <c r="BPK164" s="163"/>
      <c r="BPL164" s="163"/>
      <c r="BPM164" s="163"/>
      <c r="BPN164" s="163"/>
      <c r="BPO164" s="163"/>
      <c r="BPP164" s="163"/>
      <c r="BPQ164" s="163"/>
      <c r="BPR164" s="163"/>
      <c r="BPS164" s="163"/>
      <c r="BPT164" s="163"/>
      <c r="BPU164" s="163"/>
      <c r="BPV164" s="163"/>
      <c r="BPW164" s="163"/>
      <c r="BPX164" s="163"/>
      <c r="BPY164" s="163"/>
      <c r="BPZ164" s="163"/>
      <c r="BQA164" s="163"/>
      <c r="BQB164" s="163"/>
      <c r="BQC164" s="163"/>
      <c r="BQD164" s="163"/>
      <c r="BQE164" s="163"/>
      <c r="BQF164" s="163"/>
      <c r="BQG164" s="163"/>
      <c r="BQH164" s="163"/>
      <c r="BQI164" s="163"/>
      <c r="BQJ164" s="163"/>
      <c r="BQK164" s="163"/>
      <c r="BQL164" s="163"/>
      <c r="BQM164" s="163"/>
      <c r="BQN164" s="163"/>
      <c r="BQO164" s="163"/>
      <c r="BQP164" s="163"/>
      <c r="BQQ164" s="163"/>
      <c r="BQR164" s="163"/>
      <c r="BQS164" s="163"/>
      <c r="BQT164" s="163"/>
      <c r="BQU164" s="163"/>
      <c r="BQV164" s="163"/>
      <c r="BQW164" s="163"/>
    </row>
    <row r="165" spans="1:1817" s="72" customFormat="1" ht="51" hidden="1" x14ac:dyDescent="0.25">
      <c r="A165" s="121" t="s">
        <v>335</v>
      </c>
      <c r="B165" s="121" t="s">
        <v>338</v>
      </c>
      <c r="C165" s="121" t="s">
        <v>16</v>
      </c>
      <c r="D165" s="122" t="s">
        <v>17</v>
      </c>
      <c r="E165" s="123" t="s">
        <v>18</v>
      </c>
      <c r="F165" s="122" t="s">
        <v>19</v>
      </c>
      <c r="G165" s="123">
        <v>126</v>
      </c>
      <c r="H165" s="124" t="s">
        <v>64</v>
      </c>
      <c r="I165" s="125">
        <v>362</v>
      </c>
      <c r="J165" s="126" t="s">
        <v>319</v>
      </c>
      <c r="K165" s="125">
        <v>119</v>
      </c>
      <c r="L165" s="124" t="s">
        <v>320</v>
      </c>
      <c r="M165" s="123"/>
      <c r="N165" s="125">
        <v>1003</v>
      </c>
      <c r="O165" s="125">
        <v>4</v>
      </c>
      <c r="P165" s="126" t="s">
        <v>321</v>
      </c>
      <c r="Q165" s="287" t="s">
        <v>31</v>
      </c>
      <c r="R165" s="130">
        <f>+W165</f>
        <v>7</v>
      </c>
      <c r="S165" s="130">
        <v>7</v>
      </c>
      <c r="T165" s="130">
        <v>7</v>
      </c>
      <c r="U165" s="130">
        <v>7</v>
      </c>
      <c r="V165" s="130">
        <v>7</v>
      </c>
      <c r="W165" s="130">
        <v>7</v>
      </c>
      <c r="X165" s="185">
        <v>7</v>
      </c>
      <c r="Y165" s="185">
        <v>7</v>
      </c>
      <c r="Z165" s="241">
        <f t="shared" ref="Z165:Z166" si="154">+Y165/T165</f>
        <v>1</v>
      </c>
      <c r="AA165" s="139"/>
      <c r="AB165" s="185"/>
      <c r="AC165" s="241"/>
      <c r="AD165" s="139"/>
      <c r="AE165" s="185"/>
      <c r="AF165" s="241"/>
      <c r="AG165" s="185">
        <v>7</v>
      </c>
      <c r="AJ165" s="139"/>
      <c r="AK165" s="139"/>
      <c r="AL165" s="185"/>
      <c r="AM165" s="139"/>
      <c r="AN165" s="185">
        <v>7</v>
      </c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  <c r="IW165" s="97"/>
      <c r="IX165" s="97"/>
      <c r="IY165" s="97"/>
      <c r="IZ165" s="97"/>
      <c r="JA165" s="97"/>
      <c r="JB165" s="97"/>
      <c r="JC165" s="97"/>
      <c r="JD165" s="97"/>
      <c r="JE165" s="97"/>
      <c r="JF165" s="97"/>
      <c r="JG165" s="97"/>
      <c r="JH165" s="97"/>
      <c r="JI165" s="97"/>
      <c r="JJ165" s="97"/>
      <c r="JK165" s="97"/>
      <c r="JL165" s="97"/>
      <c r="JM165" s="97"/>
      <c r="JN165" s="97"/>
      <c r="JO165" s="97"/>
      <c r="JP165" s="97"/>
      <c r="JQ165" s="97"/>
      <c r="JR165" s="97"/>
      <c r="JS165" s="97"/>
      <c r="JT165" s="97"/>
      <c r="JU165" s="97"/>
      <c r="JV165" s="97"/>
      <c r="JW165" s="97"/>
      <c r="JX165" s="97"/>
      <c r="JY165" s="97"/>
      <c r="JZ165" s="97"/>
      <c r="KA165" s="97"/>
      <c r="KB165" s="97"/>
      <c r="KC165" s="97"/>
      <c r="KD165" s="97"/>
      <c r="KE165" s="97"/>
      <c r="KF165" s="97"/>
      <c r="KG165" s="97"/>
      <c r="KH165" s="97"/>
      <c r="KI165" s="97"/>
      <c r="KJ165" s="97"/>
      <c r="KK165" s="97"/>
      <c r="KL165" s="97"/>
      <c r="KM165" s="97"/>
      <c r="KN165" s="97"/>
      <c r="KO165" s="97"/>
      <c r="KP165" s="97"/>
      <c r="KQ165" s="97"/>
      <c r="KR165" s="97"/>
      <c r="KS165" s="97"/>
      <c r="KT165" s="97"/>
      <c r="KU165" s="97"/>
      <c r="KV165" s="97"/>
      <c r="KW165" s="97"/>
      <c r="KX165" s="97"/>
      <c r="KY165" s="97"/>
      <c r="KZ165" s="97"/>
      <c r="LA165" s="97"/>
      <c r="LB165" s="97"/>
      <c r="LC165" s="97"/>
      <c r="LD165" s="97"/>
      <c r="LE165" s="97"/>
      <c r="LF165" s="97"/>
      <c r="LG165" s="97"/>
      <c r="LH165" s="97"/>
      <c r="LI165" s="97"/>
      <c r="LJ165" s="97"/>
      <c r="LK165" s="97"/>
      <c r="LL165" s="97"/>
      <c r="LM165" s="97"/>
      <c r="LN165" s="97"/>
      <c r="LO165" s="97"/>
      <c r="LP165" s="97"/>
      <c r="LQ165" s="97"/>
      <c r="LR165" s="97"/>
      <c r="LS165" s="97"/>
      <c r="LT165" s="97"/>
      <c r="LU165" s="97"/>
      <c r="LV165" s="97"/>
      <c r="LW165" s="97"/>
      <c r="LX165" s="97"/>
      <c r="LY165" s="97"/>
      <c r="LZ165" s="97"/>
      <c r="MA165" s="97"/>
      <c r="MB165" s="97"/>
      <c r="MC165" s="97"/>
      <c r="MD165" s="97"/>
      <c r="ME165" s="97"/>
      <c r="MF165" s="97"/>
      <c r="MG165" s="97"/>
      <c r="MH165" s="97"/>
      <c r="MI165" s="97"/>
      <c r="MJ165" s="97"/>
      <c r="MK165" s="97"/>
      <c r="ML165" s="97"/>
      <c r="MM165" s="97"/>
      <c r="MN165" s="97"/>
      <c r="MO165" s="97"/>
      <c r="MP165" s="97"/>
      <c r="MQ165" s="97"/>
      <c r="MR165" s="97"/>
      <c r="MS165" s="97"/>
      <c r="MT165" s="97"/>
      <c r="MU165" s="97"/>
      <c r="MV165" s="97"/>
      <c r="MW165" s="97"/>
      <c r="MX165" s="97"/>
      <c r="MY165" s="97"/>
      <c r="MZ165" s="97"/>
      <c r="NA165" s="97"/>
      <c r="NB165" s="97"/>
      <c r="NC165" s="97"/>
      <c r="ND165" s="97"/>
      <c r="NE165" s="97"/>
      <c r="NF165" s="97"/>
      <c r="NG165" s="97"/>
      <c r="NH165" s="97"/>
      <c r="NI165" s="97"/>
      <c r="NJ165" s="97"/>
      <c r="NK165" s="97"/>
      <c r="NL165" s="97"/>
      <c r="NM165" s="97"/>
      <c r="NN165" s="97"/>
      <c r="NO165" s="97"/>
      <c r="NP165" s="97"/>
      <c r="NQ165" s="97"/>
      <c r="NR165" s="97"/>
      <c r="NS165" s="97"/>
      <c r="NT165" s="97"/>
      <c r="NU165" s="97"/>
      <c r="NV165" s="97"/>
      <c r="NW165" s="97"/>
      <c r="NX165" s="97"/>
      <c r="NY165" s="97"/>
      <c r="NZ165" s="97"/>
      <c r="OA165" s="97"/>
      <c r="OB165" s="97"/>
      <c r="OC165" s="97"/>
      <c r="OD165" s="97"/>
      <c r="OE165" s="97"/>
      <c r="OF165" s="97"/>
      <c r="OG165" s="97"/>
      <c r="OH165" s="97"/>
      <c r="OI165" s="97"/>
      <c r="OJ165" s="97"/>
      <c r="OK165" s="97"/>
      <c r="OL165" s="97"/>
      <c r="OM165" s="97"/>
      <c r="ON165" s="97"/>
      <c r="OO165" s="97"/>
      <c r="OP165" s="97"/>
      <c r="OQ165" s="97"/>
      <c r="OR165" s="97"/>
      <c r="OS165" s="97"/>
      <c r="OT165" s="97"/>
      <c r="OU165" s="97"/>
      <c r="OV165" s="97"/>
      <c r="OW165" s="97"/>
      <c r="OX165" s="97"/>
      <c r="OY165" s="97"/>
      <c r="OZ165" s="97"/>
      <c r="PA165" s="97"/>
      <c r="PB165" s="97"/>
      <c r="PC165" s="97"/>
      <c r="PD165" s="97"/>
      <c r="PE165" s="97"/>
      <c r="PF165" s="97"/>
      <c r="PG165" s="97"/>
      <c r="PH165" s="97"/>
      <c r="PI165" s="97"/>
      <c r="PJ165" s="97"/>
      <c r="PK165" s="97"/>
      <c r="PL165" s="97"/>
      <c r="PM165" s="97"/>
      <c r="PN165" s="97"/>
      <c r="PO165" s="97"/>
      <c r="PP165" s="97"/>
      <c r="PQ165" s="97"/>
      <c r="PR165" s="97"/>
      <c r="PS165" s="97"/>
      <c r="PT165" s="97"/>
      <c r="PU165" s="97"/>
      <c r="PV165" s="97"/>
      <c r="PW165" s="97"/>
      <c r="PX165" s="97"/>
      <c r="PY165" s="97"/>
      <c r="PZ165" s="97"/>
      <c r="QA165" s="97"/>
      <c r="QB165" s="97"/>
      <c r="QC165" s="97"/>
      <c r="QD165" s="97"/>
      <c r="QE165" s="97"/>
      <c r="QF165" s="97"/>
      <c r="QG165" s="97"/>
      <c r="QH165" s="97"/>
      <c r="QI165" s="97"/>
      <c r="QJ165" s="97"/>
      <c r="QK165" s="97"/>
      <c r="QL165" s="97"/>
      <c r="QM165" s="97"/>
      <c r="QN165" s="97"/>
      <c r="QO165" s="97"/>
      <c r="QP165" s="97"/>
      <c r="QQ165" s="97"/>
      <c r="QR165" s="97"/>
      <c r="QS165" s="97"/>
      <c r="QT165" s="97"/>
      <c r="QU165" s="97"/>
      <c r="QV165" s="97"/>
      <c r="QW165" s="97"/>
      <c r="QX165" s="97"/>
      <c r="QY165" s="97"/>
      <c r="QZ165" s="97"/>
      <c r="RA165" s="97"/>
      <c r="RB165" s="97"/>
      <c r="RC165" s="97"/>
      <c r="RD165" s="97"/>
      <c r="RE165" s="97"/>
      <c r="RF165" s="97"/>
      <c r="RG165" s="97"/>
      <c r="RH165" s="97"/>
      <c r="RI165" s="97"/>
      <c r="RJ165" s="97"/>
      <c r="RK165" s="97"/>
      <c r="RL165" s="97"/>
      <c r="RM165" s="97"/>
      <c r="RN165" s="97"/>
      <c r="RO165" s="97"/>
      <c r="RP165" s="97"/>
      <c r="RQ165" s="97"/>
      <c r="RR165" s="97"/>
      <c r="RS165" s="97"/>
      <c r="RT165" s="97"/>
      <c r="RU165" s="97"/>
      <c r="RV165" s="97"/>
      <c r="RW165" s="97"/>
      <c r="RX165" s="97"/>
      <c r="RY165" s="97"/>
      <c r="RZ165" s="97"/>
      <c r="SA165" s="97"/>
      <c r="SB165" s="97"/>
      <c r="SC165" s="97"/>
      <c r="SD165" s="97"/>
      <c r="SE165" s="97"/>
      <c r="SF165" s="97"/>
      <c r="SG165" s="97"/>
      <c r="SH165" s="97"/>
      <c r="SI165" s="97"/>
      <c r="SJ165" s="97"/>
      <c r="SK165" s="97"/>
      <c r="SL165" s="97"/>
      <c r="SM165" s="97"/>
      <c r="SN165" s="97"/>
      <c r="SO165" s="97"/>
      <c r="SP165" s="97"/>
      <c r="SQ165" s="97"/>
      <c r="SR165" s="97"/>
      <c r="SS165" s="97"/>
      <c r="ST165" s="97"/>
      <c r="SU165" s="97"/>
      <c r="SV165" s="97"/>
      <c r="SW165" s="97"/>
      <c r="SX165" s="97"/>
      <c r="SY165" s="97"/>
      <c r="SZ165" s="97"/>
      <c r="TA165" s="97"/>
      <c r="TB165" s="97"/>
      <c r="TC165" s="97"/>
      <c r="TD165" s="97"/>
      <c r="TE165" s="97"/>
      <c r="TF165" s="97"/>
      <c r="TG165" s="97"/>
      <c r="TH165" s="97"/>
      <c r="TI165" s="97"/>
      <c r="TJ165" s="97"/>
      <c r="TK165" s="97"/>
      <c r="TL165" s="97"/>
      <c r="TM165" s="97"/>
      <c r="TN165" s="97"/>
      <c r="TO165" s="97"/>
      <c r="TP165" s="97"/>
      <c r="TQ165" s="97"/>
      <c r="TR165" s="97"/>
      <c r="TS165" s="97"/>
      <c r="TT165" s="97"/>
      <c r="TU165" s="97"/>
      <c r="TV165" s="97"/>
      <c r="TW165" s="97"/>
      <c r="TX165" s="97"/>
      <c r="TY165" s="97"/>
      <c r="TZ165" s="97"/>
      <c r="UA165" s="97"/>
      <c r="UB165" s="97"/>
      <c r="UC165" s="97"/>
      <c r="UD165" s="97"/>
      <c r="UE165" s="97"/>
      <c r="UF165" s="97"/>
      <c r="UG165" s="97"/>
      <c r="UH165" s="97"/>
      <c r="UI165" s="97"/>
      <c r="UJ165" s="97"/>
      <c r="UK165" s="97"/>
      <c r="UL165" s="97"/>
      <c r="UM165" s="97"/>
      <c r="UN165" s="97"/>
      <c r="UO165" s="97"/>
      <c r="UP165" s="97"/>
      <c r="UQ165" s="97"/>
      <c r="UR165" s="97"/>
      <c r="US165" s="97"/>
      <c r="UT165" s="97"/>
      <c r="UU165" s="97"/>
      <c r="UV165" s="97"/>
      <c r="UW165" s="97"/>
      <c r="UX165" s="97"/>
      <c r="UY165" s="97"/>
      <c r="UZ165" s="97"/>
      <c r="VA165" s="97"/>
      <c r="VB165" s="97"/>
      <c r="VC165" s="97"/>
      <c r="VD165" s="97"/>
      <c r="VE165" s="97"/>
      <c r="VF165" s="97"/>
      <c r="VG165" s="97"/>
      <c r="VH165" s="97"/>
      <c r="VI165" s="97"/>
      <c r="VJ165" s="97"/>
      <c r="VK165" s="97"/>
      <c r="VL165" s="97"/>
      <c r="VM165" s="97"/>
      <c r="VN165" s="97"/>
      <c r="VO165" s="97"/>
      <c r="VP165" s="97"/>
      <c r="VQ165" s="97"/>
      <c r="VR165" s="97"/>
      <c r="VS165" s="97"/>
      <c r="VT165" s="97"/>
      <c r="VU165" s="97"/>
      <c r="VV165" s="97"/>
      <c r="VW165" s="97"/>
      <c r="VX165" s="97"/>
      <c r="VY165" s="97"/>
      <c r="VZ165" s="97"/>
      <c r="WA165" s="97"/>
      <c r="WB165" s="97"/>
      <c r="WC165" s="97"/>
      <c r="WD165" s="97"/>
      <c r="WE165" s="97"/>
      <c r="WF165" s="97"/>
      <c r="WG165" s="97"/>
      <c r="WH165" s="97"/>
      <c r="WI165" s="97"/>
      <c r="WJ165" s="97"/>
      <c r="WK165" s="97"/>
      <c r="WL165" s="97"/>
      <c r="WM165" s="97"/>
      <c r="WN165" s="97"/>
      <c r="WO165" s="97"/>
      <c r="WP165" s="97"/>
      <c r="WQ165" s="97"/>
      <c r="WR165" s="97"/>
      <c r="WS165" s="97"/>
      <c r="WT165" s="97"/>
      <c r="WU165" s="97"/>
      <c r="WV165" s="97"/>
      <c r="WW165" s="97"/>
      <c r="WX165" s="97"/>
      <c r="WY165" s="97"/>
      <c r="WZ165" s="97"/>
      <c r="XA165" s="97"/>
      <c r="XB165" s="97"/>
      <c r="XC165" s="97"/>
      <c r="XD165" s="97"/>
      <c r="XE165" s="97"/>
      <c r="XF165" s="97"/>
      <c r="XG165" s="97"/>
      <c r="XH165" s="97"/>
      <c r="XI165" s="97"/>
      <c r="XJ165" s="97"/>
      <c r="XK165" s="97"/>
      <c r="XL165" s="97"/>
      <c r="XM165" s="97"/>
      <c r="XN165" s="97"/>
      <c r="XO165" s="97"/>
      <c r="XP165" s="97"/>
      <c r="XQ165" s="97"/>
      <c r="XR165" s="97"/>
      <c r="XS165" s="97"/>
      <c r="XT165" s="97"/>
      <c r="XU165" s="97"/>
      <c r="XV165" s="97"/>
      <c r="XW165" s="97"/>
      <c r="XX165" s="97"/>
      <c r="XY165" s="97"/>
      <c r="XZ165" s="97"/>
      <c r="YA165" s="97"/>
      <c r="YB165" s="97"/>
      <c r="YC165" s="97"/>
      <c r="YD165" s="97"/>
      <c r="YE165" s="97"/>
      <c r="YF165" s="97"/>
      <c r="YG165" s="97"/>
      <c r="YH165" s="97"/>
      <c r="YI165" s="97"/>
      <c r="YJ165" s="97"/>
      <c r="YK165" s="97"/>
      <c r="YL165" s="97"/>
      <c r="YM165" s="97"/>
      <c r="YN165" s="97"/>
      <c r="YO165" s="97"/>
      <c r="YP165" s="97"/>
      <c r="YQ165" s="97"/>
      <c r="YR165" s="97"/>
      <c r="YS165" s="97"/>
      <c r="YT165" s="97"/>
      <c r="YU165" s="97"/>
      <c r="YV165" s="97"/>
      <c r="YW165" s="97"/>
      <c r="YX165" s="97"/>
      <c r="YY165" s="97"/>
      <c r="YZ165" s="97"/>
      <c r="ZA165" s="97"/>
      <c r="ZB165" s="97"/>
      <c r="ZC165" s="97"/>
      <c r="ZD165" s="97"/>
      <c r="ZE165" s="97"/>
      <c r="ZF165" s="97"/>
      <c r="ZG165" s="97"/>
      <c r="ZH165" s="97"/>
      <c r="ZI165" s="97"/>
      <c r="ZJ165" s="97"/>
      <c r="ZK165" s="97"/>
      <c r="ZL165" s="97"/>
      <c r="ZM165" s="97"/>
      <c r="ZN165" s="97"/>
      <c r="ZO165" s="97"/>
      <c r="ZP165" s="97"/>
      <c r="ZQ165" s="97"/>
      <c r="ZR165" s="97"/>
      <c r="ZS165" s="97"/>
      <c r="ZT165" s="97"/>
      <c r="ZU165" s="97"/>
      <c r="ZV165" s="97"/>
      <c r="ZW165" s="97"/>
      <c r="ZX165" s="97"/>
      <c r="ZY165" s="97"/>
      <c r="ZZ165" s="97"/>
      <c r="AAA165" s="97"/>
      <c r="AAB165" s="97"/>
      <c r="AAC165" s="97"/>
      <c r="AAD165" s="97"/>
      <c r="AAE165" s="97"/>
      <c r="AAF165" s="97"/>
      <c r="AAG165" s="97"/>
      <c r="AAH165" s="97"/>
      <c r="AAI165" s="97"/>
      <c r="AAJ165" s="97"/>
      <c r="AAK165" s="97"/>
      <c r="AAL165" s="97"/>
      <c r="AAM165" s="97"/>
      <c r="AAN165" s="97"/>
      <c r="AAO165" s="97"/>
      <c r="AAP165" s="97"/>
      <c r="AAQ165" s="97"/>
      <c r="AAR165" s="97"/>
      <c r="AAS165" s="97"/>
      <c r="AAT165" s="97"/>
      <c r="AAU165" s="97"/>
      <c r="AAV165" s="97"/>
      <c r="AAW165" s="97"/>
      <c r="AAX165" s="97"/>
      <c r="AAY165" s="97"/>
      <c r="AAZ165" s="97"/>
      <c r="ABA165" s="97"/>
      <c r="ABB165" s="97"/>
      <c r="ABC165" s="97"/>
      <c r="ABD165" s="97"/>
      <c r="ABE165" s="97"/>
      <c r="ABF165" s="97"/>
      <c r="ABG165" s="97"/>
      <c r="ABH165" s="97"/>
      <c r="ABI165" s="97"/>
      <c r="ABJ165" s="97"/>
      <c r="ABK165" s="97"/>
      <c r="ABL165" s="97"/>
      <c r="ABM165" s="97"/>
      <c r="ABN165" s="97"/>
      <c r="ABO165" s="97"/>
      <c r="ABP165" s="97"/>
      <c r="ABQ165" s="97"/>
      <c r="ABR165" s="97"/>
      <c r="ABS165" s="97"/>
      <c r="ABT165" s="97"/>
      <c r="ABU165" s="97"/>
      <c r="ABV165" s="97"/>
      <c r="ABW165" s="97"/>
      <c r="ABX165" s="97"/>
      <c r="ABY165" s="97"/>
      <c r="ABZ165" s="97"/>
      <c r="ACA165" s="97"/>
      <c r="ACB165" s="97"/>
      <c r="ACC165" s="97"/>
      <c r="ACD165" s="97"/>
      <c r="ACE165" s="97"/>
      <c r="ACF165" s="97"/>
      <c r="ACG165" s="97"/>
      <c r="ACH165" s="97"/>
      <c r="ACI165" s="97"/>
      <c r="ACJ165" s="97"/>
      <c r="ACK165" s="97"/>
      <c r="ACL165" s="97"/>
      <c r="ACM165" s="97"/>
      <c r="ACN165" s="97"/>
      <c r="ACO165" s="97"/>
      <c r="ACP165" s="97"/>
      <c r="ACQ165" s="97"/>
      <c r="ACR165" s="97"/>
      <c r="ACS165" s="97"/>
      <c r="ACT165" s="97"/>
      <c r="ACU165" s="97"/>
      <c r="ACV165" s="97"/>
      <c r="ACW165" s="97"/>
      <c r="ACX165" s="97"/>
      <c r="ACY165" s="97"/>
      <c r="ACZ165" s="97"/>
      <c r="ADA165" s="97"/>
      <c r="ADB165" s="97"/>
      <c r="ADC165" s="97"/>
      <c r="ADD165" s="97"/>
      <c r="ADE165" s="97"/>
      <c r="ADF165" s="97"/>
      <c r="ADG165" s="97"/>
      <c r="ADH165" s="97"/>
      <c r="ADI165" s="97"/>
      <c r="ADJ165" s="97"/>
      <c r="ADK165" s="97"/>
      <c r="ADL165" s="97"/>
      <c r="ADM165" s="97"/>
      <c r="ADN165" s="97"/>
      <c r="ADO165" s="97"/>
      <c r="ADP165" s="97"/>
      <c r="ADQ165" s="97"/>
      <c r="ADR165" s="97"/>
      <c r="ADS165" s="97"/>
      <c r="ADT165" s="97"/>
      <c r="ADU165" s="97"/>
      <c r="ADV165" s="97"/>
      <c r="ADW165" s="97"/>
      <c r="ADX165" s="97"/>
      <c r="ADY165" s="97"/>
      <c r="ADZ165" s="97"/>
      <c r="AEA165" s="97"/>
      <c r="AEB165" s="97"/>
      <c r="AEC165" s="97"/>
      <c r="AED165" s="97"/>
      <c r="AEE165" s="97"/>
      <c r="AEF165" s="97"/>
      <c r="AEG165" s="97"/>
      <c r="AEH165" s="97"/>
      <c r="AEI165" s="97"/>
      <c r="AEJ165" s="97"/>
      <c r="AEK165" s="97"/>
      <c r="AEL165" s="97"/>
      <c r="AEM165" s="97"/>
      <c r="AEN165" s="97"/>
      <c r="AEO165" s="97"/>
      <c r="AEP165" s="97"/>
      <c r="AEQ165" s="97"/>
      <c r="AER165" s="97"/>
      <c r="AES165" s="97"/>
      <c r="AET165" s="97"/>
      <c r="AEU165" s="97"/>
      <c r="AEV165" s="97"/>
      <c r="AEW165" s="97"/>
      <c r="AEX165" s="97"/>
      <c r="AEY165" s="97"/>
      <c r="AEZ165" s="97"/>
      <c r="AFA165" s="97"/>
      <c r="AFB165" s="97"/>
      <c r="AFC165" s="97"/>
      <c r="AFD165" s="97"/>
      <c r="AFE165" s="97"/>
      <c r="AFF165" s="97"/>
      <c r="AFG165" s="97"/>
      <c r="AFH165" s="97"/>
      <c r="AFI165" s="97"/>
      <c r="AFJ165" s="97"/>
      <c r="AFK165" s="97"/>
      <c r="AFL165" s="97"/>
      <c r="AFM165" s="97"/>
      <c r="AFN165" s="97"/>
      <c r="AFO165" s="97"/>
      <c r="AFP165" s="97"/>
      <c r="AFQ165" s="97"/>
      <c r="AFR165" s="97"/>
      <c r="AFS165" s="97"/>
      <c r="AFT165" s="97"/>
      <c r="AFU165" s="97"/>
      <c r="AFV165" s="97"/>
      <c r="AFW165" s="97"/>
      <c r="AFX165" s="97"/>
      <c r="AFY165" s="97"/>
      <c r="AFZ165" s="97"/>
      <c r="AGA165" s="97"/>
      <c r="AGB165" s="97"/>
      <c r="AGC165" s="97"/>
      <c r="AGD165" s="97"/>
      <c r="AGE165" s="97"/>
      <c r="AGF165" s="97"/>
      <c r="AGG165" s="97"/>
      <c r="AGH165" s="97"/>
      <c r="AGI165" s="97"/>
      <c r="AGJ165" s="97"/>
      <c r="AGK165" s="97"/>
      <c r="AGL165" s="97"/>
      <c r="AGM165" s="97"/>
      <c r="AGN165" s="97"/>
      <c r="AGO165" s="97"/>
      <c r="AGP165" s="97"/>
      <c r="AGQ165" s="97"/>
      <c r="AGR165" s="97"/>
      <c r="AGS165" s="97"/>
      <c r="AGT165" s="97"/>
      <c r="AGU165" s="97"/>
      <c r="AGV165" s="97"/>
      <c r="AGW165" s="97"/>
      <c r="AGX165" s="97"/>
      <c r="AGY165" s="97"/>
      <c r="AGZ165" s="97"/>
      <c r="AHA165" s="97"/>
      <c r="AHB165" s="97"/>
      <c r="AHC165" s="97"/>
      <c r="AHD165" s="97"/>
      <c r="AHE165" s="97"/>
      <c r="AHF165" s="97"/>
      <c r="AHG165" s="97"/>
      <c r="AHH165" s="97"/>
      <c r="AHI165" s="97"/>
      <c r="AHJ165" s="97"/>
      <c r="AHK165" s="97"/>
      <c r="AHL165" s="97"/>
      <c r="AHM165" s="97"/>
      <c r="AHN165" s="97"/>
      <c r="AHO165" s="97"/>
      <c r="AHP165" s="97"/>
      <c r="AHQ165" s="97"/>
      <c r="AHR165" s="97"/>
      <c r="AHS165" s="97"/>
      <c r="AHT165" s="97"/>
      <c r="AHU165" s="97"/>
      <c r="AHV165" s="97"/>
      <c r="AHW165" s="97"/>
      <c r="AHX165" s="97"/>
      <c r="AHY165" s="97"/>
      <c r="AHZ165" s="97"/>
      <c r="AIA165" s="97"/>
      <c r="AIB165" s="97"/>
      <c r="AIC165" s="97"/>
      <c r="AID165" s="97"/>
      <c r="AIE165" s="97"/>
      <c r="AIF165" s="97"/>
      <c r="AIG165" s="97"/>
      <c r="AIH165" s="97"/>
      <c r="AII165" s="97"/>
      <c r="AIJ165" s="97"/>
      <c r="AIK165" s="97"/>
      <c r="AIL165" s="97"/>
      <c r="AIM165" s="97"/>
      <c r="AIN165" s="97"/>
      <c r="AIO165" s="97"/>
      <c r="AIP165" s="97"/>
      <c r="AIQ165" s="97"/>
      <c r="AIR165" s="97"/>
      <c r="AIS165" s="97"/>
      <c r="AIT165" s="97"/>
      <c r="AIU165" s="97"/>
      <c r="AIV165" s="97"/>
      <c r="AIW165" s="97"/>
      <c r="AIX165" s="97"/>
      <c r="AIY165" s="97"/>
      <c r="AIZ165" s="97"/>
      <c r="AJA165" s="97"/>
      <c r="AJB165" s="97"/>
      <c r="AJC165" s="97"/>
      <c r="AJD165" s="97"/>
      <c r="AJE165" s="97"/>
      <c r="AJF165" s="97"/>
      <c r="AJG165" s="97"/>
      <c r="AJH165" s="97"/>
      <c r="AJI165" s="97"/>
      <c r="AJJ165" s="97"/>
      <c r="AJK165" s="97"/>
      <c r="AJL165" s="97"/>
      <c r="AJM165" s="97"/>
      <c r="AJN165" s="97"/>
      <c r="AJO165" s="97"/>
      <c r="AJP165" s="97"/>
      <c r="AJQ165" s="97"/>
      <c r="AJR165" s="97"/>
      <c r="AJS165" s="97"/>
      <c r="AJT165" s="97"/>
      <c r="AJU165" s="97"/>
      <c r="AJV165" s="97"/>
      <c r="AJW165" s="97"/>
      <c r="AJX165" s="97"/>
      <c r="AJY165" s="97"/>
      <c r="AJZ165" s="97"/>
      <c r="AKA165" s="97"/>
      <c r="AKB165" s="97"/>
      <c r="AKC165" s="97"/>
      <c r="AKD165" s="97"/>
      <c r="AKE165" s="97"/>
      <c r="AKF165" s="97"/>
      <c r="AKG165" s="97"/>
      <c r="AKH165" s="97"/>
      <c r="AKI165" s="97"/>
      <c r="AKJ165" s="97"/>
      <c r="AKK165" s="97"/>
      <c r="AKL165" s="97"/>
      <c r="AKM165" s="97"/>
      <c r="AKN165" s="97"/>
      <c r="AKO165" s="97"/>
      <c r="AKP165" s="97"/>
      <c r="AKQ165" s="97"/>
      <c r="AKR165" s="97"/>
      <c r="AKS165" s="97"/>
      <c r="AKT165" s="97"/>
      <c r="AKU165" s="97"/>
      <c r="AKV165" s="97"/>
      <c r="AKW165" s="97"/>
      <c r="AKX165" s="97"/>
      <c r="AKY165" s="97"/>
      <c r="AKZ165" s="97"/>
      <c r="ALA165" s="97"/>
      <c r="ALB165" s="97"/>
      <c r="ALC165" s="97"/>
      <c r="ALD165" s="97"/>
      <c r="ALE165" s="97"/>
      <c r="ALF165" s="97"/>
      <c r="ALG165" s="97"/>
      <c r="ALH165" s="97"/>
      <c r="ALI165" s="97"/>
      <c r="ALJ165" s="97"/>
      <c r="ALK165" s="97"/>
      <c r="ALL165" s="97"/>
      <c r="ALM165" s="97"/>
      <c r="ALN165" s="97"/>
      <c r="ALO165" s="97"/>
      <c r="ALP165" s="97"/>
      <c r="ALQ165" s="97"/>
      <c r="ALR165" s="97"/>
      <c r="ALS165" s="97"/>
      <c r="ALT165" s="97"/>
      <c r="ALU165" s="97"/>
      <c r="ALV165" s="97"/>
      <c r="ALW165" s="97"/>
      <c r="ALX165" s="97"/>
      <c r="ALY165" s="97"/>
      <c r="ALZ165" s="97"/>
      <c r="AMA165" s="97"/>
      <c r="AMB165" s="97"/>
      <c r="AMC165" s="97"/>
      <c r="AMD165" s="97"/>
      <c r="AME165" s="97"/>
      <c r="AMF165" s="97"/>
      <c r="AMG165" s="97"/>
      <c r="AMH165" s="97"/>
      <c r="AMI165" s="97"/>
      <c r="AMJ165" s="97"/>
      <c r="AMK165" s="97"/>
      <c r="AML165" s="97"/>
      <c r="AMM165" s="97"/>
      <c r="AMN165" s="97"/>
      <c r="AMO165" s="97"/>
      <c r="AMP165" s="97"/>
      <c r="AMQ165" s="97"/>
      <c r="AMR165" s="97"/>
      <c r="AMS165" s="97"/>
      <c r="AMT165" s="97"/>
      <c r="AMU165" s="97"/>
      <c r="AMV165" s="97"/>
      <c r="AMW165" s="97"/>
      <c r="AMX165" s="97"/>
      <c r="AMY165" s="97"/>
      <c r="AMZ165" s="97"/>
      <c r="ANA165" s="97"/>
      <c r="ANB165" s="97"/>
      <c r="ANC165" s="97"/>
      <c r="AND165" s="97"/>
      <c r="ANE165" s="97"/>
      <c r="ANF165" s="97"/>
      <c r="ANG165" s="97"/>
      <c r="ANH165" s="97"/>
      <c r="ANI165" s="97"/>
      <c r="ANJ165" s="97"/>
      <c r="ANK165" s="97"/>
      <c r="ANL165" s="97"/>
      <c r="ANM165" s="97"/>
      <c r="ANN165" s="97"/>
      <c r="ANO165" s="97"/>
      <c r="ANP165" s="97"/>
      <c r="ANQ165" s="97"/>
      <c r="ANR165" s="97"/>
      <c r="ANS165" s="97"/>
      <c r="ANT165" s="97"/>
      <c r="ANU165" s="97"/>
      <c r="ANV165" s="97"/>
      <c r="ANW165" s="97"/>
      <c r="ANX165" s="97"/>
      <c r="ANY165" s="97"/>
      <c r="ANZ165" s="97"/>
      <c r="AOA165" s="97"/>
      <c r="AOB165" s="97"/>
      <c r="AOC165" s="97"/>
      <c r="AOD165" s="97"/>
      <c r="AOE165" s="97"/>
      <c r="AOF165" s="97"/>
      <c r="AOG165" s="97"/>
      <c r="AOH165" s="97"/>
      <c r="AOI165" s="97"/>
      <c r="AOJ165" s="97"/>
      <c r="AOK165" s="97"/>
      <c r="AOL165" s="97"/>
      <c r="AOM165" s="97"/>
      <c r="AON165" s="97"/>
      <c r="AOO165" s="97"/>
      <c r="AOP165" s="97"/>
      <c r="AOQ165" s="97"/>
      <c r="AOR165" s="97"/>
      <c r="AOS165" s="97"/>
      <c r="AOT165" s="97"/>
      <c r="AOU165" s="97"/>
      <c r="AOV165" s="97"/>
      <c r="AOW165" s="97"/>
      <c r="AOX165" s="97"/>
      <c r="AOY165" s="97"/>
      <c r="AOZ165" s="97"/>
      <c r="APA165" s="97"/>
      <c r="APB165" s="97"/>
      <c r="APC165" s="97"/>
      <c r="APD165" s="97"/>
      <c r="APE165" s="97"/>
      <c r="APF165" s="97"/>
      <c r="APG165" s="97"/>
      <c r="APH165" s="97"/>
      <c r="API165" s="97"/>
      <c r="APJ165" s="97"/>
      <c r="APK165" s="97"/>
      <c r="APL165" s="97"/>
      <c r="APM165" s="97"/>
      <c r="APN165" s="97"/>
      <c r="APO165" s="97"/>
      <c r="APP165" s="97"/>
      <c r="APQ165" s="97"/>
      <c r="APR165" s="97"/>
      <c r="APS165" s="97"/>
      <c r="APT165" s="97"/>
      <c r="APU165" s="97"/>
      <c r="APV165" s="97"/>
      <c r="APW165" s="97"/>
      <c r="APX165" s="97"/>
      <c r="APY165" s="97"/>
      <c r="APZ165" s="97"/>
      <c r="AQA165" s="97"/>
      <c r="AQB165" s="97"/>
      <c r="AQC165" s="97"/>
      <c r="AQD165" s="97"/>
      <c r="AQE165" s="97"/>
      <c r="AQF165" s="97"/>
      <c r="AQG165" s="97"/>
      <c r="AQH165" s="97"/>
      <c r="AQI165" s="97"/>
      <c r="AQJ165" s="97"/>
      <c r="AQK165" s="97"/>
      <c r="AQL165" s="97"/>
      <c r="AQM165" s="97"/>
      <c r="AQN165" s="97"/>
      <c r="AQO165" s="97"/>
      <c r="AQP165" s="97"/>
      <c r="AQQ165" s="97"/>
      <c r="AQR165" s="97"/>
      <c r="AQS165" s="97"/>
      <c r="AQT165" s="97"/>
      <c r="AQU165" s="97"/>
      <c r="AQV165" s="97"/>
      <c r="AQW165" s="97"/>
      <c r="AQX165" s="97"/>
      <c r="AQY165" s="97"/>
      <c r="AQZ165" s="97"/>
      <c r="ARA165" s="97"/>
      <c r="ARB165" s="97"/>
      <c r="ARC165" s="97"/>
      <c r="ARD165" s="97"/>
      <c r="ARE165" s="97"/>
      <c r="ARF165" s="97"/>
      <c r="ARG165" s="97"/>
      <c r="ARH165" s="97"/>
      <c r="ARI165" s="97"/>
      <c r="ARJ165" s="97"/>
      <c r="ARK165" s="97"/>
      <c r="ARL165" s="97"/>
      <c r="ARM165" s="97"/>
      <c r="ARN165" s="97"/>
      <c r="ARO165" s="97"/>
      <c r="ARP165" s="97"/>
      <c r="ARQ165" s="97"/>
      <c r="ARR165" s="97"/>
      <c r="ARS165" s="97"/>
      <c r="ART165" s="97"/>
      <c r="ARU165" s="97"/>
      <c r="ARV165" s="97"/>
      <c r="ARW165" s="97"/>
      <c r="ARX165" s="97"/>
      <c r="ARY165" s="97"/>
      <c r="ARZ165" s="97"/>
      <c r="ASA165" s="97"/>
      <c r="ASB165" s="97"/>
      <c r="ASC165" s="97"/>
      <c r="ASD165" s="97"/>
      <c r="ASE165" s="97"/>
      <c r="ASF165" s="97"/>
      <c r="ASG165" s="97"/>
      <c r="ASH165" s="97"/>
      <c r="ASI165" s="97"/>
      <c r="ASJ165" s="97"/>
      <c r="ASK165" s="97"/>
      <c r="ASL165" s="97"/>
      <c r="ASM165" s="97"/>
      <c r="ASN165" s="97"/>
      <c r="ASO165" s="97"/>
      <c r="ASP165" s="97"/>
      <c r="ASQ165" s="97"/>
      <c r="ASR165" s="97"/>
      <c r="ASS165" s="97"/>
      <c r="AST165" s="97"/>
      <c r="ASU165" s="97"/>
      <c r="ASV165" s="97"/>
      <c r="ASW165" s="97"/>
      <c r="ASX165" s="97"/>
      <c r="ASY165" s="97"/>
      <c r="ASZ165" s="97"/>
      <c r="ATA165" s="97"/>
      <c r="ATB165" s="97"/>
      <c r="ATC165" s="97"/>
      <c r="ATD165" s="97"/>
      <c r="ATE165" s="97"/>
      <c r="ATF165" s="97"/>
      <c r="ATG165" s="97"/>
      <c r="ATH165" s="97"/>
      <c r="ATI165" s="97"/>
      <c r="ATJ165" s="97"/>
      <c r="ATK165" s="97"/>
      <c r="ATL165" s="97"/>
      <c r="ATM165" s="97"/>
      <c r="ATN165" s="97"/>
      <c r="ATO165" s="97"/>
      <c r="ATP165" s="97"/>
      <c r="ATQ165" s="97"/>
      <c r="ATR165" s="97"/>
      <c r="ATS165" s="97"/>
      <c r="ATT165" s="97"/>
      <c r="ATU165" s="97"/>
      <c r="ATV165" s="97"/>
      <c r="ATW165" s="97"/>
      <c r="ATX165" s="97"/>
      <c r="ATY165" s="97"/>
      <c r="ATZ165" s="97"/>
      <c r="AUA165" s="97"/>
      <c r="AUB165" s="97"/>
      <c r="AUC165" s="97"/>
      <c r="AUD165" s="97"/>
      <c r="AUE165" s="97"/>
      <c r="AUF165" s="97"/>
      <c r="AUG165" s="97"/>
      <c r="AUH165" s="97"/>
      <c r="AUI165" s="97"/>
      <c r="AUJ165" s="97"/>
      <c r="AUK165" s="97"/>
      <c r="AUL165" s="97"/>
      <c r="AUM165" s="97"/>
      <c r="AUN165" s="97"/>
      <c r="AUO165" s="97"/>
      <c r="AUP165" s="97"/>
      <c r="AUQ165" s="97"/>
      <c r="AUR165" s="97"/>
      <c r="AUS165" s="97"/>
      <c r="AUT165" s="97"/>
      <c r="AUU165" s="97"/>
      <c r="AUV165" s="97"/>
      <c r="AUW165" s="97"/>
      <c r="AUX165" s="97"/>
      <c r="AUY165" s="97"/>
      <c r="AUZ165" s="97"/>
      <c r="AVA165" s="97"/>
      <c r="AVB165" s="97"/>
      <c r="AVC165" s="97"/>
      <c r="AVD165" s="97"/>
      <c r="AVE165" s="97"/>
      <c r="AVF165" s="97"/>
      <c r="AVG165" s="97"/>
      <c r="AVH165" s="97"/>
      <c r="AVI165" s="97"/>
      <c r="AVJ165" s="97"/>
      <c r="AVK165" s="97"/>
      <c r="AVL165" s="97"/>
      <c r="AVM165" s="97"/>
      <c r="AVN165" s="97"/>
      <c r="AVO165" s="97"/>
      <c r="AVP165" s="97"/>
      <c r="AVQ165" s="97"/>
      <c r="AVR165" s="97"/>
      <c r="AVS165" s="97"/>
      <c r="AVT165" s="97"/>
      <c r="AVU165" s="97"/>
      <c r="AVV165" s="97"/>
      <c r="AVW165" s="97"/>
      <c r="AVX165" s="97"/>
      <c r="AVY165" s="97"/>
      <c r="AVZ165" s="97"/>
      <c r="AWA165" s="97"/>
      <c r="AWB165" s="97"/>
      <c r="AWC165" s="97"/>
      <c r="AWD165" s="97"/>
      <c r="AWE165" s="97"/>
      <c r="AWF165" s="97"/>
      <c r="AWG165" s="97"/>
      <c r="AWH165" s="97"/>
      <c r="AWI165" s="97"/>
      <c r="AWJ165" s="97"/>
      <c r="AWK165" s="97"/>
      <c r="AWL165" s="97"/>
      <c r="AWM165" s="97"/>
      <c r="AWN165" s="97"/>
      <c r="AWO165" s="97"/>
      <c r="AWP165" s="97"/>
      <c r="AWQ165" s="97"/>
      <c r="AWR165" s="97"/>
      <c r="AWS165" s="97"/>
      <c r="AWT165" s="97"/>
      <c r="AWU165" s="97"/>
      <c r="AWV165" s="97"/>
      <c r="AWW165" s="97"/>
      <c r="AWX165" s="97"/>
      <c r="AWY165" s="97"/>
      <c r="AWZ165" s="97"/>
      <c r="AXA165" s="97"/>
      <c r="AXB165" s="97"/>
      <c r="AXC165" s="97"/>
      <c r="AXD165" s="97"/>
      <c r="AXE165" s="97"/>
      <c r="AXF165" s="97"/>
      <c r="AXG165" s="97"/>
      <c r="AXH165" s="97"/>
      <c r="AXI165" s="97"/>
      <c r="AXJ165" s="97"/>
      <c r="AXK165" s="97"/>
      <c r="AXL165" s="97"/>
      <c r="AXM165" s="97"/>
      <c r="AXN165" s="97"/>
      <c r="AXO165" s="97"/>
      <c r="AXP165" s="97"/>
      <c r="AXQ165" s="97"/>
      <c r="AXR165" s="97"/>
      <c r="AXS165" s="97"/>
      <c r="AXT165" s="97"/>
      <c r="AXU165" s="97"/>
      <c r="AXV165" s="97"/>
      <c r="AXW165" s="97"/>
      <c r="AXX165" s="97"/>
      <c r="AXY165" s="97"/>
      <c r="AXZ165" s="97"/>
      <c r="AYA165" s="97"/>
      <c r="AYB165" s="97"/>
      <c r="AYC165" s="97"/>
      <c r="AYD165" s="97"/>
      <c r="AYE165" s="97"/>
      <c r="AYF165" s="97"/>
      <c r="AYG165" s="97"/>
      <c r="AYH165" s="97"/>
      <c r="AYI165" s="97"/>
      <c r="AYJ165" s="97"/>
      <c r="AYK165" s="97"/>
      <c r="AYL165" s="97"/>
      <c r="AYM165" s="97"/>
      <c r="AYN165" s="97"/>
      <c r="AYO165" s="97"/>
      <c r="AYP165" s="97"/>
      <c r="AYQ165" s="97"/>
      <c r="AYR165" s="97"/>
      <c r="AYS165" s="97"/>
      <c r="AYT165" s="97"/>
      <c r="AYU165" s="97"/>
      <c r="AYV165" s="97"/>
      <c r="AYW165" s="97"/>
      <c r="AYX165" s="97"/>
      <c r="AYY165" s="97"/>
      <c r="AYZ165" s="97"/>
      <c r="AZA165" s="97"/>
      <c r="AZB165" s="97"/>
      <c r="AZC165" s="97"/>
      <c r="AZD165" s="97"/>
      <c r="AZE165" s="97"/>
      <c r="AZF165" s="97"/>
      <c r="AZG165" s="97"/>
      <c r="AZH165" s="97"/>
      <c r="AZI165" s="97"/>
      <c r="AZJ165" s="97"/>
      <c r="AZK165" s="97"/>
      <c r="AZL165" s="97"/>
      <c r="AZM165" s="97"/>
      <c r="AZN165" s="97"/>
      <c r="AZO165" s="97"/>
      <c r="AZP165" s="97"/>
      <c r="AZQ165" s="97"/>
      <c r="AZR165" s="97"/>
      <c r="AZS165" s="97"/>
      <c r="AZT165" s="97"/>
      <c r="AZU165" s="97"/>
      <c r="AZV165" s="97"/>
      <c r="AZW165" s="97"/>
      <c r="AZX165" s="97"/>
      <c r="AZY165" s="97"/>
      <c r="AZZ165" s="97"/>
      <c r="BAA165" s="97"/>
      <c r="BAB165" s="97"/>
      <c r="BAC165" s="97"/>
      <c r="BAD165" s="97"/>
      <c r="BAE165" s="97"/>
      <c r="BAF165" s="97"/>
      <c r="BAG165" s="97"/>
      <c r="BAH165" s="97"/>
      <c r="BAI165" s="97"/>
      <c r="BAJ165" s="97"/>
      <c r="BAK165" s="97"/>
      <c r="BAL165" s="97"/>
      <c r="BAM165" s="97"/>
      <c r="BAN165" s="97"/>
      <c r="BAO165" s="97"/>
      <c r="BAP165" s="97"/>
      <c r="BAQ165" s="97"/>
      <c r="BAR165" s="97"/>
      <c r="BAS165" s="97"/>
      <c r="BAT165" s="97"/>
      <c r="BAU165" s="97"/>
      <c r="BAV165" s="97"/>
      <c r="BAW165" s="97"/>
      <c r="BAX165" s="97"/>
      <c r="BAY165" s="97"/>
      <c r="BAZ165" s="97"/>
      <c r="BBA165" s="97"/>
      <c r="BBB165" s="97"/>
      <c r="BBC165" s="97"/>
      <c r="BBD165" s="97"/>
      <c r="BBE165" s="97"/>
      <c r="BBF165" s="97"/>
      <c r="BBG165" s="97"/>
      <c r="BBH165" s="97"/>
      <c r="BBI165" s="97"/>
      <c r="BBJ165" s="97"/>
      <c r="BBK165" s="97"/>
      <c r="BBL165" s="97"/>
      <c r="BBM165" s="97"/>
      <c r="BBN165" s="97"/>
      <c r="BBO165" s="97"/>
      <c r="BBP165" s="97"/>
      <c r="BBQ165" s="97"/>
      <c r="BBR165" s="97"/>
      <c r="BBS165" s="97"/>
      <c r="BBT165" s="97"/>
      <c r="BBU165" s="97"/>
      <c r="BBV165" s="97"/>
      <c r="BBW165" s="97"/>
      <c r="BBX165" s="97"/>
      <c r="BBY165" s="97"/>
      <c r="BBZ165" s="97"/>
      <c r="BCA165" s="97"/>
      <c r="BCB165" s="97"/>
      <c r="BCC165" s="97"/>
      <c r="BCD165" s="97"/>
      <c r="BCE165" s="97"/>
      <c r="BCF165" s="97"/>
      <c r="BCG165" s="97"/>
      <c r="BCH165" s="97"/>
      <c r="BCI165" s="97"/>
      <c r="BCJ165" s="97"/>
      <c r="BCK165" s="97"/>
      <c r="BCL165" s="97"/>
      <c r="BCM165" s="97"/>
      <c r="BCN165" s="97"/>
      <c r="BCO165" s="97"/>
      <c r="BCP165" s="97"/>
      <c r="BCQ165" s="97"/>
      <c r="BCR165" s="97"/>
      <c r="BCS165" s="97"/>
      <c r="BCT165" s="97"/>
      <c r="BCU165" s="97"/>
      <c r="BCV165" s="97"/>
      <c r="BCW165" s="97"/>
      <c r="BCX165" s="97"/>
      <c r="BCY165" s="97"/>
      <c r="BCZ165" s="97"/>
      <c r="BDA165" s="97"/>
      <c r="BDB165" s="97"/>
      <c r="BDC165" s="97"/>
      <c r="BDD165" s="97"/>
      <c r="BDE165" s="97"/>
      <c r="BDF165" s="97"/>
      <c r="BDG165" s="97"/>
      <c r="BDH165" s="97"/>
      <c r="BDI165" s="97"/>
      <c r="BDJ165" s="97"/>
      <c r="BDK165" s="97"/>
      <c r="BDL165" s="97"/>
      <c r="BDM165" s="97"/>
      <c r="BDN165" s="97"/>
      <c r="BDO165" s="97"/>
      <c r="BDP165" s="97"/>
      <c r="BDQ165" s="97"/>
      <c r="BDR165" s="97"/>
      <c r="BDS165" s="97"/>
      <c r="BDT165" s="97"/>
      <c r="BDU165" s="97"/>
      <c r="BDV165" s="97"/>
      <c r="BDW165" s="97"/>
      <c r="BDX165" s="97"/>
      <c r="BDY165" s="97"/>
      <c r="BDZ165" s="97"/>
      <c r="BEA165" s="97"/>
      <c r="BEB165" s="97"/>
      <c r="BEC165" s="97"/>
      <c r="BED165" s="97"/>
      <c r="BEE165" s="97"/>
      <c r="BEF165" s="97"/>
      <c r="BEG165" s="97"/>
      <c r="BEH165" s="97"/>
      <c r="BEI165" s="97"/>
      <c r="BEJ165" s="97"/>
      <c r="BEK165" s="97"/>
      <c r="BEL165" s="97"/>
      <c r="BEM165" s="97"/>
      <c r="BEN165" s="97"/>
      <c r="BEO165" s="97"/>
      <c r="BEP165" s="97"/>
      <c r="BEQ165" s="97"/>
      <c r="BER165" s="97"/>
      <c r="BES165" s="97"/>
      <c r="BET165" s="97"/>
      <c r="BEU165" s="97"/>
      <c r="BEV165" s="97"/>
      <c r="BEW165" s="97"/>
      <c r="BEX165" s="97"/>
      <c r="BEY165" s="97"/>
      <c r="BEZ165" s="97"/>
      <c r="BFA165" s="97"/>
      <c r="BFB165" s="97"/>
      <c r="BFC165" s="97"/>
      <c r="BFD165" s="97"/>
      <c r="BFE165" s="97"/>
      <c r="BFF165" s="97"/>
      <c r="BFG165" s="97"/>
      <c r="BFH165" s="97"/>
      <c r="BFI165" s="97"/>
      <c r="BFJ165" s="97"/>
      <c r="BFK165" s="97"/>
      <c r="BFL165" s="97"/>
      <c r="BFM165" s="97"/>
      <c r="BFN165" s="97"/>
      <c r="BFO165" s="97"/>
      <c r="BFP165" s="97"/>
      <c r="BFQ165" s="97"/>
      <c r="BFR165" s="97"/>
      <c r="BFS165" s="97"/>
      <c r="BFT165" s="97"/>
      <c r="BFU165" s="97"/>
      <c r="BFV165" s="97"/>
      <c r="BFW165" s="97"/>
      <c r="BFX165" s="97"/>
      <c r="BFY165" s="97"/>
      <c r="BFZ165" s="97"/>
      <c r="BGA165" s="97"/>
      <c r="BGB165" s="97"/>
      <c r="BGC165" s="97"/>
      <c r="BGD165" s="97"/>
      <c r="BGE165" s="97"/>
      <c r="BGF165" s="97"/>
      <c r="BGG165" s="97"/>
      <c r="BGH165" s="97"/>
      <c r="BGI165" s="97"/>
      <c r="BGJ165" s="97"/>
      <c r="BGK165" s="97"/>
      <c r="BGL165" s="97"/>
      <c r="BGM165" s="97"/>
      <c r="BGN165" s="97"/>
      <c r="BGO165" s="97"/>
      <c r="BGP165" s="97"/>
      <c r="BGQ165" s="97"/>
      <c r="BGR165" s="97"/>
      <c r="BGS165" s="97"/>
      <c r="BGT165" s="97"/>
      <c r="BGU165" s="97"/>
      <c r="BGV165" s="97"/>
      <c r="BGW165" s="97"/>
      <c r="BGX165" s="97"/>
      <c r="BGY165" s="97"/>
      <c r="BGZ165" s="97"/>
      <c r="BHA165" s="97"/>
      <c r="BHB165" s="97"/>
      <c r="BHC165" s="97"/>
      <c r="BHD165" s="97"/>
      <c r="BHE165" s="97"/>
      <c r="BHF165" s="97"/>
      <c r="BHG165" s="97"/>
      <c r="BHH165" s="97"/>
      <c r="BHI165" s="97"/>
      <c r="BHJ165" s="97"/>
      <c r="BHK165" s="97"/>
      <c r="BHL165" s="97"/>
      <c r="BHM165" s="97"/>
      <c r="BHN165" s="97"/>
      <c r="BHO165" s="97"/>
      <c r="BHP165" s="97"/>
      <c r="BHQ165" s="97"/>
      <c r="BHR165" s="97"/>
      <c r="BHS165" s="97"/>
      <c r="BHT165" s="97"/>
      <c r="BHU165" s="97"/>
      <c r="BHV165" s="97"/>
      <c r="BHW165" s="97"/>
      <c r="BHX165" s="97"/>
      <c r="BHY165" s="97"/>
      <c r="BHZ165" s="97"/>
      <c r="BIA165" s="97"/>
      <c r="BIB165" s="97"/>
      <c r="BIC165" s="97"/>
      <c r="BID165" s="97"/>
      <c r="BIE165" s="97"/>
      <c r="BIF165" s="97"/>
      <c r="BIG165" s="97"/>
      <c r="BIH165" s="97"/>
      <c r="BII165" s="97"/>
      <c r="BIJ165" s="97"/>
      <c r="BIK165" s="97"/>
      <c r="BIL165" s="97"/>
      <c r="BIM165" s="97"/>
      <c r="BIN165" s="97"/>
      <c r="BIO165" s="97"/>
      <c r="BIP165" s="97"/>
      <c r="BIQ165" s="97"/>
      <c r="BIR165" s="97"/>
      <c r="BIS165" s="97"/>
      <c r="BIT165" s="97"/>
      <c r="BIU165" s="97"/>
      <c r="BIV165" s="97"/>
      <c r="BIW165" s="97"/>
      <c r="BIX165" s="97"/>
      <c r="BIY165" s="97"/>
      <c r="BIZ165" s="97"/>
      <c r="BJA165" s="97"/>
      <c r="BJB165" s="97"/>
      <c r="BJC165" s="97"/>
      <c r="BJD165" s="97"/>
      <c r="BJE165" s="97"/>
      <c r="BJF165" s="97"/>
      <c r="BJG165" s="97"/>
      <c r="BJH165" s="97"/>
      <c r="BJI165" s="97"/>
      <c r="BJJ165" s="97"/>
      <c r="BJK165" s="97"/>
      <c r="BJL165" s="97"/>
      <c r="BJM165" s="97"/>
      <c r="BJN165" s="97"/>
      <c r="BJO165" s="97"/>
      <c r="BJP165" s="97"/>
      <c r="BJQ165" s="97"/>
      <c r="BJR165" s="97"/>
      <c r="BJS165" s="97"/>
      <c r="BJT165" s="97"/>
      <c r="BJU165" s="97"/>
      <c r="BJV165" s="97"/>
      <c r="BJW165" s="97"/>
      <c r="BJX165" s="97"/>
      <c r="BJY165" s="97"/>
      <c r="BJZ165" s="97"/>
      <c r="BKA165" s="97"/>
      <c r="BKB165" s="97"/>
      <c r="BKC165" s="97"/>
      <c r="BKD165" s="97"/>
      <c r="BKE165" s="97"/>
      <c r="BKF165" s="97"/>
      <c r="BKG165" s="97"/>
      <c r="BKH165" s="97"/>
      <c r="BKI165" s="97"/>
      <c r="BKJ165" s="97"/>
      <c r="BKK165" s="97"/>
      <c r="BKL165" s="97"/>
      <c r="BKM165" s="97"/>
      <c r="BKN165" s="97"/>
      <c r="BKO165" s="97"/>
      <c r="BKP165" s="97"/>
      <c r="BKQ165" s="97"/>
      <c r="BKR165" s="97"/>
      <c r="BKS165" s="97"/>
      <c r="BKT165" s="97"/>
      <c r="BKU165" s="97"/>
      <c r="BKV165" s="97"/>
      <c r="BKW165" s="97"/>
      <c r="BKX165" s="97"/>
      <c r="BKY165" s="97"/>
      <c r="BKZ165" s="97"/>
      <c r="BLA165" s="97"/>
      <c r="BLB165" s="97"/>
      <c r="BLC165" s="97"/>
      <c r="BLD165" s="97"/>
      <c r="BLE165" s="97"/>
      <c r="BLF165" s="97"/>
      <c r="BLG165" s="97"/>
      <c r="BLH165" s="97"/>
      <c r="BLI165" s="97"/>
      <c r="BLJ165" s="97"/>
      <c r="BLK165" s="97"/>
      <c r="BLL165" s="97"/>
      <c r="BLM165" s="97"/>
      <c r="BLN165" s="97"/>
      <c r="BLO165" s="97"/>
      <c r="BLP165" s="97"/>
      <c r="BLQ165" s="97"/>
      <c r="BLR165" s="97"/>
      <c r="BLS165" s="97"/>
      <c r="BLT165" s="97"/>
      <c r="BLU165" s="97"/>
      <c r="BLV165" s="97"/>
      <c r="BLW165" s="97"/>
      <c r="BLX165" s="97"/>
      <c r="BLY165" s="97"/>
      <c r="BLZ165" s="97"/>
      <c r="BMA165" s="97"/>
      <c r="BMB165" s="97"/>
      <c r="BMC165" s="97"/>
      <c r="BMD165" s="97"/>
      <c r="BME165" s="97"/>
      <c r="BMF165" s="97"/>
      <c r="BMG165" s="97"/>
      <c r="BMH165" s="97"/>
      <c r="BMI165" s="97"/>
      <c r="BMJ165" s="97"/>
      <c r="BMK165" s="97"/>
      <c r="BML165" s="97"/>
      <c r="BMM165" s="97"/>
      <c r="BMN165" s="97"/>
      <c r="BMO165" s="97"/>
      <c r="BMP165" s="97"/>
      <c r="BMQ165" s="97"/>
      <c r="BMR165" s="97"/>
      <c r="BMS165" s="97"/>
      <c r="BMT165" s="97"/>
      <c r="BMU165" s="97"/>
      <c r="BMV165" s="97"/>
      <c r="BMW165" s="97"/>
      <c r="BMX165" s="97"/>
      <c r="BMY165" s="97"/>
      <c r="BMZ165" s="97"/>
      <c r="BNA165" s="97"/>
      <c r="BNB165" s="97"/>
      <c r="BNC165" s="97"/>
      <c r="BND165" s="97"/>
      <c r="BNE165" s="97"/>
      <c r="BNF165" s="97"/>
      <c r="BNG165" s="97"/>
      <c r="BNH165" s="97"/>
      <c r="BNI165" s="97"/>
      <c r="BNJ165" s="97"/>
      <c r="BNK165" s="97"/>
      <c r="BNL165" s="97"/>
      <c r="BNM165" s="97"/>
      <c r="BNN165" s="97"/>
      <c r="BNO165" s="97"/>
      <c r="BNP165" s="97"/>
      <c r="BNQ165" s="97"/>
      <c r="BNR165" s="97"/>
      <c r="BNS165" s="97"/>
      <c r="BNT165" s="97"/>
      <c r="BNU165" s="97"/>
      <c r="BNV165" s="97"/>
      <c r="BNW165" s="97"/>
      <c r="BNX165" s="97"/>
      <c r="BNY165" s="97"/>
      <c r="BNZ165" s="97"/>
      <c r="BOA165" s="97"/>
      <c r="BOB165" s="97"/>
      <c r="BOC165" s="97"/>
      <c r="BOD165" s="97"/>
      <c r="BOE165" s="97"/>
      <c r="BOF165" s="97"/>
      <c r="BOG165" s="97"/>
      <c r="BOH165" s="97"/>
      <c r="BOI165" s="97"/>
      <c r="BOJ165" s="97"/>
      <c r="BOK165" s="97"/>
      <c r="BOL165" s="97"/>
      <c r="BOM165" s="97"/>
      <c r="BON165" s="97"/>
      <c r="BOO165" s="97"/>
      <c r="BOP165" s="97"/>
      <c r="BOQ165" s="97"/>
      <c r="BOR165" s="97"/>
      <c r="BOS165" s="97"/>
      <c r="BOT165" s="97"/>
      <c r="BOU165" s="97"/>
      <c r="BOV165" s="97"/>
      <c r="BOW165" s="97"/>
      <c r="BOX165" s="97"/>
      <c r="BOY165" s="97"/>
      <c r="BOZ165" s="97"/>
      <c r="BPA165" s="97"/>
      <c r="BPB165" s="97"/>
      <c r="BPC165" s="97"/>
      <c r="BPD165" s="97"/>
      <c r="BPE165" s="97"/>
      <c r="BPF165" s="97"/>
      <c r="BPG165" s="97"/>
      <c r="BPH165" s="97"/>
      <c r="BPI165" s="97"/>
      <c r="BPJ165" s="97"/>
      <c r="BPK165" s="97"/>
      <c r="BPL165" s="97"/>
      <c r="BPM165" s="97"/>
      <c r="BPN165" s="97"/>
      <c r="BPO165" s="97"/>
      <c r="BPP165" s="97"/>
      <c r="BPQ165" s="97"/>
      <c r="BPR165" s="97"/>
      <c r="BPS165" s="97"/>
      <c r="BPT165" s="97"/>
      <c r="BPU165" s="97"/>
      <c r="BPV165" s="97"/>
      <c r="BPW165" s="97"/>
      <c r="BPX165" s="97"/>
      <c r="BPY165" s="97"/>
      <c r="BPZ165" s="97"/>
      <c r="BQA165" s="97"/>
      <c r="BQB165" s="97"/>
      <c r="BQC165" s="97"/>
      <c r="BQD165" s="97"/>
      <c r="BQE165" s="97"/>
      <c r="BQF165" s="97"/>
      <c r="BQG165" s="97"/>
      <c r="BQH165" s="97"/>
      <c r="BQI165" s="97"/>
      <c r="BQJ165" s="97"/>
      <c r="BQK165" s="97"/>
      <c r="BQL165" s="97"/>
      <c r="BQM165" s="97"/>
      <c r="BQN165" s="97"/>
      <c r="BQO165" s="97"/>
      <c r="BQP165" s="97"/>
      <c r="BQQ165" s="97"/>
      <c r="BQR165" s="97"/>
      <c r="BQS165" s="97"/>
      <c r="BQT165" s="97"/>
      <c r="BQU165" s="97"/>
      <c r="BQV165" s="97"/>
      <c r="BQW165" s="97"/>
    </row>
    <row r="166" spans="1:1817" ht="51" hidden="1" x14ac:dyDescent="0.25">
      <c r="A166" s="60" t="s">
        <v>335</v>
      </c>
      <c r="B166" s="60" t="s">
        <v>338</v>
      </c>
      <c r="C166" s="60" t="s">
        <v>16</v>
      </c>
      <c r="D166" s="55" t="s">
        <v>17</v>
      </c>
      <c r="E166" s="35" t="s">
        <v>18</v>
      </c>
      <c r="F166" s="55" t="s">
        <v>19</v>
      </c>
      <c r="G166" s="35">
        <v>126</v>
      </c>
      <c r="H166" s="56" t="s">
        <v>64</v>
      </c>
      <c r="I166" s="57">
        <v>362</v>
      </c>
      <c r="J166" s="58" t="s">
        <v>319</v>
      </c>
      <c r="K166" s="57">
        <v>119</v>
      </c>
      <c r="L166" s="56" t="s">
        <v>320</v>
      </c>
      <c r="M166" s="35"/>
      <c r="N166" s="57">
        <v>1003</v>
      </c>
      <c r="O166" s="57">
        <v>5</v>
      </c>
      <c r="P166" s="58" t="s">
        <v>322</v>
      </c>
      <c r="Q166" s="277" t="s">
        <v>26</v>
      </c>
      <c r="R166" s="59">
        <f>+SUM(S166:W166)</f>
        <v>8400</v>
      </c>
      <c r="S166" s="59">
        <v>812</v>
      </c>
      <c r="T166" s="59">
        <v>2366</v>
      </c>
      <c r="U166" s="59">
        <v>2298</v>
      </c>
      <c r="V166" s="59">
        <v>2580</v>
      </c>
      <c r="W166" s="59">
        <v>344</v>
      </c>
      <c r="X166" s="47">
        <v>1398</v>
      </c>
      <c r="Y166" s="47">
        <v>882</v>
      </c>
      <c r="Z166" s="240">
        <f t="shared" si="154"/>
        <v>0.37278106508875741</v>
      </c>
      <c r="AA166" s="47"/>
      <c r="AB166" s="47"/>
      <c r="AC166" s="240"/>
      <c r="AD166" s="47"/>
      <c r="AE166" s="47"/>
      <c r="AF166" s="240"/>
      <c r="AG166" s="186">
        <v>1958</v>
      </c>
      <c r="AJ166" s="47"/>
      <c r="AK166" s="47"/>
      <c r="AL166" s="186"/>
      <c r="AM166" s="47"/>
      <c r="AN166" s="186">
        <v>2366</v>
      </c>
    </row>
    <row r="167" spans="1:1817" s="164" customFormat="1" ht="51" hidden="1" x14ac:dyDescent="0.25">
      <c r="A167" s="74" t="s">
        <v>335</v>
      </c>
      <c r="B167" s="73" t="s">
        <v>336</v>
      </c>
      <c r="C167" s="74" t="s">
        <v>16</v>
      </c>
      <c r="D167" s="84" t="s">
        <v>17</v>
      </c>
      <c r="E167" s="74" t="s">
        <v>18</v>
      </c>
      <c r="F167" s="84" t="s">
        <v>19</v>
      </c>
      <c r="G167" s="74">
        <v>126</v>
      </c>
      <c r="H167" s="84" t="s">
        <v>64</v>
      </c>
      <c r="I167" s="85">
        <v>362</v>
      </c>
      <c r="J167" s="86" t="s">
        <v>319</v>
      </c>
      <c r="K167" s="85">
        <v>119</v>
      </c>
      <c r="L167" s="84" t="s">
        <v>320</v>
      </c>
      <c r="M167" s="74"/>
      <c r="N167" s="85"/>
      <c r="O167" s="85"/>
      <c r="P167" s="86"/>
      <c r="Q167" s="282" t="s">
        <v>31</v>
      </c>
      <c r="R167" s="87">
        <f>+W167</f>
        <v>7</v>
      </c>
      <c r="S167" s="87">
        <f>+S165</f>
        <v>7</v>
      </c>
      <c r="T167" s="87">
        <f t="shared" ref="T167:AA167" si="155">+T165</f>
        <v>7</v>
      </c>
      <c r="U167" s="87">
        <f t="shared" si="155"/>
        <v>7</v>
      </c>
      <c r="V167" s="87">
        <f t="shared" si="155"/>
        <v>7</v>
      </c>
      <c r="W167" s="87">
        <f>+W165</f>
        <v>7</v>
      </c>
      <c r="X167" s="301">
        <f t="shared" si="155"/>
        <v>7</v>
      </c>
      <c r="Y167" s="219">
        <f t="shared" si="155"/>
        <v>7</v>
      </c>
      <c r="Z167" s="246">
        <f t="shared" si="155"/>
        <v>1</v>
      </c>
      <c r="AA167" s="219">
        <f t="shared" si="155"/>
        <v>0</v>
      </c>
      <c r="AB167" s="219"/>
      <c r="AC167" s="246"/>
      <c r="AD167" s="219">
        <f>+AD165</f>
        <v>0</v>
      </c>
      <c r="AE167" s="219"/>
      <c r="AF167" s="246"/>
      <c r="AG167" s="219">
        <v>7</v>
      </c>
      <c r="AJ167" s="166"/>
      <c r="AK167" s="166"/>
      <c r="AL167" s="219"/>
      <c r="AM167" s="166"/>
      <c r="AN167" s="219">
        <v>7</v>
      </c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3"/>
      <c r="CN167" s="163"/>
      <c r="CO167" s="163"/>
      <c r="CP167" s="163"/>
      <c r="CQ167" s="163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  <c r="DH167" s="163"/>
      <c r="DI167" s="163"/>
      <c r="DJ167" s="163"/>
      <c r="DK167" s="163"/>
      <c r="DL167" s="163"/>
      <c r="DM167" s="163"/>
      <c r="DN167" s="163"/>
      <c r="DO167" s="163"/>
      <c r="DP167" s="163"/>
      <c r="DQ167" s="163"/>
      <c r="DR167" s="163"/>
      <c r="DS167" s="163"/>
      <c r="DT167" s="163"/>
      <c r="DU167" s="163"/>
      <c r="DV167" s="163"/>
      <c r="DW167" s="163"/>
      <c r="DX167" s="163"/>
      <c r="DY167" s="163"/>
      <c r="DZ167" s="163"/>
      <c r="EA167" s="163"/>
      <c r="EB167" s="163"/>
      <c r="EC167" s="163"/>
      <c r="ED167" s="163"/>
      <c r="EE167" s="163"/>
      <c r="EF167" s="163"/>
      <c r="EG167" s="163"/>
      <c r="EH167" s="163"/>
      <c r="EI167" s="163"/>
      <c r="EJ167" s="163"/>
      <c r="EK167" s="163"/>
      <c r="EL167" s="163"/>
      <c r="EM167" s="163"/>
      <c r="EN167" s="163"/>
      <c r="EO167" s="163"/>
      <c r="EP167" s="163"/>
      <c r="EQ167" s="163"/>
      <c r="ER167" s="163"/>
      <c r="ES167" s="163"/>
      <c r="ET167" s="163"/>
      <c r="EU167" s="163"/>
      <c r="EV167" s="163"/>
      <c r="EW167" s="163"/>
      <c r="EX167" s="163"/>
      <c r="EY167" s="163"/>
      <c r="EZ167" s="163"/>
      <c r="FA167" s="163"/>
      <c r="FB167" s="163"/>
      <c r="FC167" s="163"/>
      <c r="FD167" s="163"/>
      <c r="FE167" s="163"/>
      <c r="FF167" s="163"/>
      <c r="FG167" s="163"/>
      <c r="FH167" s="163"/>
      <c r="FI167" s="163"/>
      <c r="FJ167" s="163"/>
      <c r="FK167" s="163"/>
      <c r="FL167" s="163"/>
      <c r="FM167" s="163"/>
      <c r="FN167" s="163"/>
      <c r="FO167" s="163"/>
      <c r="FP167" s="163"/>
      <c r="FQ167" s="163"/>
      <c r="FR167" s="163"/>
      <c r="FS167" s="163"/>
      <c r="FT167" s="163"/>
      <c r="FU167" s="163"/>
      <c r="FV167" s="163"/>
      <c r="FW167" s="163"/>
      <c r="FX167" s="163"/>
      <c r="FY167" s="163"/>
      <c r="FZ167" s="163"/>
      <c r="GA167" s="163"/>
      <c r="GB167" s="163"/>
      <c r="GC167" s="163"/>
      <c r="GD167" s="163"/>
      <c r="GE167" s="163"/>
      <c r="GF167" s="163"/>
      <c r="GG167" s="163"/>
      <c r="GH167" s="163"/>
      <c r="GI167" s="163"/>
      <c r="GJ167" s="163"/>
      <c r="GK167" s="163"/>
      <c r="GL167" s="163"/>
      <c r="GM167" s="163"/>
      <c r="GN167" s="163"/>
      <c r="GO167" s="163"/>
      <c r="GP167" s="163"/>
      <c r="GQ167" s="163"/>
      <c r="GR167" s="163"/>
      <c r="GS167" s="163"/>
      <c r="GT167" s="163"/>
      <c r="GU167" s="163"/>
      <c r="GV167" s="163"/>
      <c r="GW167" s="163"/>
      <c r="GX167" s="163"/>
      <c r="GY167" s="163"/>
      <c r="GZ167" s="163"/>
      <c r="HA167" s="163"/>
      <c r="HB167" s="163"/>
      <c r="HC167" s="163"/>
      <c r="HD167" s="163"/>
      <c r="HE167" s="163"/>
      <c r="HF167" s="163"/>
      <c r="HG167" s="163"/>
      <c r="HH167" s="163"/>
      <c r="HI167" s="163"/>
      <c r="HJ167" s="163"/>
      <c r="HK167" s="163"/>
      <c r="HL167" s="163"/>
      <c r="HM167" s="163"/>
      <c r="HN167" s="163"/>
      <c r="HO167" s="163"/>
      <c r="HP167" s="163"/>
      <c r="HQ167" s="163"/>
      <c r="HR167" s="163"/>
      <c r="HS167" s="163"/>
      <c r="HT167" s="163"/>
      <c r="HU167" s="163"/>
      <c r="HV167" s="163"/>
      <c r="HW167" s="163"/>
      <c r="HX167" s="163"/>
      <c r="HY167" s="163"/>
      <c r="HZ167" s="163"/>
      <c r="IA167" s="163"/>
      <c r="IB167" s="163"/>
      <c r="IC167" s="163"/>
      <c r="ID167" s="163"/>
      <c r="IE167" s="163"/>
      <c r="IF167" s="163"/>
      <c r="IG167" s="163"/>
      <c r="IH167" s="163"/>
      <c r="II167" s="163"/>
      <c r="IJ167" s="163"/>
      <c r="IK167" s="163"/>
      <c r="IL167" s="163"/>
      <c r="IM167" s="163"/>
      <c r="IN167" s="163"/>
      <c r="IO167" s="163"/>
      <c r="IP167" s="163"/>
      <c r="IQ167" s="163"/>
      <c r="IR167" s="163"/>
      <c r="IS167" s="163"/>
      <c r="IT167" s="163"/>
      <c r="IU167" s="163"/>
      <c r="IV167" s="163"/>
      <c r="IW167" s="163"/>
      <c r="IX167" s="163"/>
      <c r="IY167" s="163"/>
      <c r="IZ167" s="163"/>
      <c r="JA167" s="163"/>
      <c r="JB167" s="163"/>
      <c r="JC167" s="163"/>
      <c r="JD167" s="163"/>
      <c r="JE167" s="163"/>
      <c r="JF167" s="163"/>
      <c r="JG167" s="163"/>
      <c r="JH167" s="163"/>
      <c r="JI167" s="163"/>
      <c r="JJ167" s="163"/>
      <c r="JK167" s="163"/>
      <c r="JL167" s="163"/>
      <c r="JM167" s="163"/>
      <c r="JN167" s="163"/>
      <c r="JO167" s="163"/>
      <c r="JP167" s="163"/>
      <c r="JQ167" s="163"/>
      <c r="JR167" s="163"/>
      <c r="JS167" s="163"/>
      <c r="JT167" s="163"/>
      <c r="JU167" s="163"/>
      <c r="JV167" s="163"/>
      <c r="JW167" s="163"/>
      <c r="JX167" s="163"/>
      <c r="JY167" s="163"/>
      <c r="JZ167" s="163"/>
      <c r="KA167" s="163"/>
      <c r="KB167" s="163"/>
      <c r="KC167" s="163"/>
      <c r="KD167" s="163"/>
      <c r="KE167" s="163"/>
      <c r="KF167" s="163"/>
      <c r="KG167" s="163"/>
      <c r="KH167" s="163"/>
      <c r="KI167" s="163"/>
      <c r="KJ167" s="163"/>
      <c r="KK167" s="163"/>
      <c r="KL167" s="163"/>
      <c r="KM167" s="163"/>
      <c r="KN167" s="163"/>
      <c r="KO167" s="163"/>
      <c r="KP167" s="163"/>
      <c r="KQ167" s="163"/>
      <c r="KR167" s="163"/>
      <c r="KS167" s="163"/>
      <c r="KT167" s="163"/>
      <c r="KU167" s="163"/>
      <c r="KV167" s="163"/>
      <c r="KW167" s="163"/>
      <c r="KX167" s="163"/>
      <c r="KY167" s="163"/>
      <c r="KZ167" s="163"/>
      <c r="LA167" s="163"/>
      <c r="LB167" s="163"/>
      <c r="LC167" s="163"/>
      <c r="LD167" s="163"/>
      <c r="LE167" s="163"/>
      <c r="LF167" s="163"/>
      <c r="LG167" s="163"/>
      <c r="LH167" s="163"/>
      <c r="LI167" s="163"/>
      <c r="LJ167" s="163"/>
      <c r="LK167" s="163"/>
      <c r="LL167" s="163"/>
      <c r="LM167" s="163"/>
      <c r="LN167" s="163"/>
      <c r="LO167" s="163"/>
      <c r="LP167" s="163"/>
      <c r="LQ167" s="163"/>
      <c r="LR167" s="163"/>
      <c r="LS167" s="163"/>
      <c r="LT167" s="163"/>
      <c r="LU167" s="163"/>
      <c r="LV167" s="163"/>
      <c r="LW167" s="163"/>
      <c r="LX167" s="163"/>
      <c r="LY167" s="163"/>
      <c r="LZ167" s="163"/>
      <c r="MA167" s="163"/>
      <c r="MB167" s="163"/>
      <c r="MC167" s="163"/>
      <c r="MD167" s="163"/>
      <c r="ME167" s="163"/>
      <c r="MF167" s="163"/>
      <c r="MG167" s="163"/>
      <c r="MH167" s="163"/>
      <c r="MI167" s="163"/>
      <c r="MJ167" s="163"/>
      <c r="MK167" s="163"/>
      <c r="ML167" s="163"/>
      <c r="MM167" s="163"/>
      <c r="MN167" s="163"/>
      <c r="MO167" s="163"/>
      <c r="MP167" s="163"/>
      <c r="MQ167" s="163"/>
      <c r="MR167" s="163"/>
      <c r="MS167" s="163"/>
      <c r="MT167" s="163"/>
      <c r="MU167" s="163"/>
      <c r="MV167" s="163"/>
      <c r="MW167" s="163"/>
      <c r="MX167" s="163"/>
      <c r="MY167" s="163"/>
      <c r="MZ167" s="163"/>
      <c r="NA167" s="163"/>
      <c r="NB167" s="163"/>
      <c r="NC167" s="163"/>
      <c r="ND167" s="163"/>
      <c r="NE167" s="163"/>
      <c r="NF167" s="163"/>
      <c r="NG167" s="163"/>
      <c r="NH167" s="163"/>
      <c r="NI167" s="163"/>
      <c r="NJ167" s="163"/>
      <c r="NK167" s="163"/>
      <c r="NL167" s="163"/>
      <c r="NM167" s="163"/>
      <c r="NN167" s="163"/>
      <c r="NO167" s="163"/>
      <c r="NP167" s="163"/>
      <c r="NQ167" s="163"/>
      <c r="NR167" s="163"/>
      <c r="NS167" s="163"/>
      <c r="NT167" s="163"/>
      <c r="NU167" s="163"/>
      <c r="NV167" s="163"/>
      <c r="NW167" s="163"/>
      <c r="NX167" s="163"/>
      <c r="NY167" s="163"/>
      <c r="NZ167" s="163"/>
      <c r="OA167" s="163"/>
      <c r="OB167" s="163"/>
      <c r="OC167" s="163"/>
      <c r="OD167" s="163"/>
      <c r="OE167" s="163"/>
      <c r="OF167" s="163"/>
      <c r="OG167" s="163"/>
      <c r="OH167" s="163"/>
      <c r="OI167" s="163"/>
      <c r="OJ167" s="163"/>
      <c r="OK167" s="163"/>
      <c r="OL167" s="163"/>
      <c r="OM167" s="163"/>
      <c r="ON167" s="163"/>
      <c r="OO167" s="163"/>
      <c r="OP167" s="163"/>
      <c r="OQ167" s="163"/>
      <c r="OR167" s="163"/>
      <c r="OS167" s="163"/>
      <c r="OT167" s="163"/>
      <c r="OU167" s="163"/>
      <c r="OV167" s="163"/>
      <c r="OW167" s="163"/>
      <c r="OX167" s="163"/>
      <c r="OY167" s="163"/>
      <c r="OZ167" s="163"/>
      <c r="PA167" s="163"/>
      <c r="PB167" s="163"/>
      <c r="PC167" s="163"/>
      <c r="PD167" s="163"/>
      <c r="PE167" s="163"/>
      <c r="PF167" s="163"/>
      <c r="PG167" s="163"/>
      <c r="PH167" s="163"/>
      <c r="PI167" s="163"/>
      <c r="PJ167" s="163"/>
      <c r="PK167" s="163"/>
      <c r="PL167" s="163"/>
      <c r="PM167" s="163"/>
      <c r="PN167" s="163"/>
      <c r="PO167" s="163"/>
      <c r="PP167" s="163"/>
      <c r="PQ167" s="163"/>
      <c r="PR167" s="163"/>
      <c r="PS167" s="163"/>
      <c r="PT167" s="163"/>
      <c r="PU167" s="163"/>
      <c r="PV167" s="163"/>
      <c r="PW167" s="163"/>
      <c r="PX167" s="163"/>
      <c r="PY167" s="163"/>
      <c r="PZ167" s="163"/>
      <c r="QA167" s="163"/>
      <c r="QB167" s="163"/>
      <c r="QC167" s="163"/>
      <c r="QD167" s="163"/>
      <c r="QE167" s="163"/>
      <c r="QF167" s="163"/>
      <c r="QG167" s="163"/>
      <c r="QH167" s="163"/>
      <c r="QI167" s="163"/>
      <c r="QJ167" s="163"/>
      <c r="QK167" s="163"/>
      <c r="QL167" s="163"/>
      <c r="QM167" s="163"/>
      <c r="QN167" s="163"/>
      <c r="QO167" s="163"/>
      <c r="QP167" s="163"/>
      <c r="QQ167" s="163"/>
      <c r="QR167" s="163"/>
      <c r="QS167" s="163"/>
      <c r="QT167" s="163"/>
      <c r="QU167" s="163"/>
      <c r="QV167" s="163"/>
      <c r="QW167" s="163"/>
      <c r="QX167" s="163"/>
      <c r="QY167" s="163"/>
      <c r="QZ167" s="163"/>
      <c r="RA167" s="163"/>
      <c r="RB167" s="163"/>
      <c r="RC167" s="163"/>
      <c r="RD167" s="163"/>
      <c r="RE167" s="163"/>
      <c r="RF167" s="163"/>
      <c r="RG167" s="163"/>
      <c r="RH167" s="163"/>
      <c r="RI167" s="163"/>
      <c r="RJ167" s="163"/>
      <c r="RK167" s="163"/>
      <c r="RL167" s="163"/>
      <c r="RM167" s="163"/>
      <c r="RN167" s="163"/>
      <c r="RO167" s="163"/>
      <c r="RP167" s="163"/>
      <c r="RQ167" s="163"/>
      <c r="RR167" s="163"/>
      <c r="RS167" s="163"/>
      <c r="RT167" s="163"/>
      <c r="RU167" s="163"/>
      <c r="RV167" s="163"/>
      <c r="RW167" s="163"/>
      <c r="RX167" s="163"/>
      <c r="RY167" s="163"/>
      <c r="RZ167" s="163"/>
      <c r="SA167" s="163"/>
      <c r="SB167" s="163"/>
      <c r="SC167" s="163"/>
      <c r="SD167" s="163"/>
      <c r="SE167" s="163"/>
      <c r="SF167" s="163"/>
      <c r="SG167" s="163"/>
      <c r="SH167" s="163"/>
      <c r="SI167" s="163"/>
      <c r="SJ167" s="163"/>
      <c r="SK167" s="163"/>
      <c r="SL167" s="163"/>
      <c r="SM167" s="163"/>
      <c r="SN167" s="163"/>
      <c r="SO167" s="163"/>
      <c r="SP167" s="163"/>
      <c r="SQ167" s="163"/>
      <c r="SR167" s="163"/>
      <c r="SS167" s="163"/>
      <c r="ST167" s="163"/>
      <c r="SU167" s="163"/>
      <c r="SV167" s="163"/>
      <c r="SW167" s="163"/>
      <c r="SX167" s="163"/>
      <c r="SY167" s="163"/>
      <c r="SZ167" s="163"/>
      <c r="TA167" s="163"/>
      <c r="TB167" s="163"/>
      <c r="TC167" s="163"/>
      <c r="TD167" s="163"/>
      <c r="TE167" s="163"/>
      <c r="TF167" s="163"/>
      <c r="TG167" s="163"/>
      <c r="TH167" s="163"/>
      <c r="TI167" s="163"/>
      <c r="TJ167" s="163"/>
      <c r="TK167" s="163"/>
      <c r="TL167" s="163"/>
      <c r="TM167" s="163"/>
      <c r="TN167" s="163"/>
      <c r="TO167" s="163"/>
      <c r="TP167" s="163"/>
      <c r="TQ167" s="163"/>
      <c r="TR167" s="163"/>
      <c r="TS167" s="163"/>
      <c r="TT167" s="163"/>
      <c r="TU167" s="163"/>
      <c r="TV167" s="163"/>
      <c r="TW167" s="163"/>
      <c r="TX167" s="163"/>
      <c r="TY167" s="163"/>
      <c r="TZ167" s="163"/>
      <c r="UA167" s="163"/>
      <c r="UB167" s="163"/>
      <c r="UC167" s="163"/>
      <c r="UD167" s="163"/>
      <c r="UE167" s="163"/>
      <c r="UF167" s="163"/>
      <c r="UG167" s="163"/>
      <c r="UH167" s="163"/>
      <c r="UI167" s="163"/>
      <c r="UJ167" s="163"/>
      <c r="UK167" s="163"/>
      <c r="UL167" s="163"/>
      <c r="UM167" s="163"/>
      <c r="UN167" s="163"/>
      <c r="UO167" s="163"/>
      <c r="UP167" s="163"/>
      <c r="UQ167" s="163"/>
      <c r="UR167" s="163"/>
      <c r="US167" s="163"/>
      <c r="UT167" s="163"/>
      <c r="UU167" s="163"/>
      <c r="UV167" s="163"/>
      <c r="UW167" s="163"/>
      <c r="UX167" s="163"/>
      <c r="UY167" s="163"/>
      <c r="UZ167" s="163"/>
      <c r="VA167" s="163"/>
      <c r="VB167" s="163"/>
      <c r="VC167" s="163"/>
      <c r="VD167" s="163"/>
      <c r="VE167" s="163"/>
      <c r="VF167" s="163"/>
      <c r="VG167" s="163"/>
      <c r="VH167" s="163"/>
      <c r="VI167" s="163"/>
      <c r="VJ167" s="163"/>
      <c r="VK167" s="163"/>
      <c r="VL167" s="163"/>
      <c r="VM167" s="163"/>
      <c r="VN167" s="163"/>
      <c r="VO167" s="163"/>
      <c r="VP167" s="163"/>
      <c r="VQ167" s="163"/>
      <c r="VR167" s="163"/>
      <c r="VS167" s="163"/>
      <c r="VT167" s="163"/>
      <c r="VU167" s="163"/>
      <c r="VV167" s="163"/>
      <c r="VW167" s="163"/>
      <c r="VX167" s="163"/>
      <c r="VY167" s="163"/>
      <c r="VZ167" s="163"/>
      <c r="WA167" s="163"/>
      <c r="WB167" s="163"/>
      <c r="WC167" s="163"/>
      <c r="WD167" s="163"/>
      <c r="WE167" s="163"/>
      <c r="WF167" s="163"/>
      <c r="WG167" s="163"/>
      <c r="WH167" s="163"/>
      <c r="WI167" s="163"/>
      <c r="WJ167" s="163"/>
      <c r="WK167" s="163"/>
      <c r="WL167" s="163"/>
      <c r="WM167" s="163"/>
      <c r="WN167" s="163"/>
      <c r="WO167" s="163"/>
      <c r="WP167" s="163"/>
      <c r="WQ167" s="163"/>
      <c r="WR167" s="163"/>
      <c r="WS167" s="163"/>
      <c r="WT167" s="163"/>
      <c r="WU167" s="163"/>
      <c r="WV167" s="163"/>
      <c r="WW167" s="163"/>
      <c r="WX167" s="163"/>
      <c r="WY167" s="163"/>
      <c r="WZ167" s="163"/>
      <c r="XA167" s="163"/>
      <c r="XB167" s="163"/>
      <c r="XC167" s="163"/>
      <c r="XD167" s="163"/>
      <c r="XE167" s="163"/>
      <c r="XF167" s="163"/>
      <c r="XG167" s="163"/>
      <c r="XH167" s="163"/>
      <c r="XI167" s="163"/>
      <c r="XJ167" s="163"/>
      <c r="XK167" s="163"/>
      <c r="XL167" s="163"/>
      <c r="XM167" s="163"/>
      <c r="XN167" s="163"/>
      <c r="XO167" s="163"/>
      <c r="XP167" s="163"/>
      <c r="XQ167" s="163"/>
      <c r="XR167" s="163"/>
      <c r="XS167" s="163"/>
      <c r="XT167" s="163"/>
      <c r="XU167" s="163"/>
      <c r="XV167" s="163"/>
      <c r="XW167" s="163"/>
      <c r="XX167" s="163"/>
      <c r="XY167" s="163"/>
      <c r="XZ167" s="163"/>
      <c r="YA167" s="163"/>
      <c r="YB167" s="163"/>
      <c r="YC167" s="163"/>
      <c r="YD167" s="163"/>
      <c r="YE167" s="163"/>
      <c r="YF167" s="163"/>
      <c r="YG167" s="163"/>
      <c r="YH167" s="163"/>
      <c r="YI167" s="163"/>
      <c r="YJ167" s="163"/>
      <c r="YK167" s="163"/>
      <c r="YL167" s="163"/>
      <c r="YM167" s="163"/>
      <c r="YN167" s="163"/>
      <c r="YO167" s="163"/>
      <c r="YP167" s="163"/>
      <c r="YQ167" s="163"/>
      <c r="YR167" s="163"/>
      <c r="YS167" s="163"/>
      <c r="YT167" s="163"/>
      <c r="YU167" s="163"/>
      <c r="YV167" s="163"/>
      <c r="YW167" s="163"/>
      <c r="YX167" s="163"/>
      <c r="YY167" s="163"/>
      <c r="YZ167" s="163"/>
      <c r="ZA167" s="163"/>
      <c r="ZB167" s="163"/>
      <c r="ZC167" s="163"/>
      <c r="ZD167" s="163"/>
      <c r="ZE167" s="163"/>
      <c r="ZF167" s="163"/>
      <c r="ZG167" s="163"/>
      <c r="ZH167" s="163"/>
      <c r="ZI167" s="163"/>
      <c r="ZJ167" s="163"/>
      <c r="ZK167" s="163"/>
      <c r="ZL167" s="163"/>
      <c r="ZM167" s="163"/>
      <c r="ZN167" s="163"/>
      <c r="ZO167" s="163"/>
      <c r="ZP167" s="163"/>
      <c r="ZQ167" s="163"/>
      <c r="ZR167" s="163"/>
      <c r="ZS167" s="163"/>
      <c r="ZT167" s="163"/>
      <c r="ZU167" s="163"/>
      <c r="ZV167" s="163"/>
      <c r="ZW167" s="163"/>
      <c r="ZX167" s="163"/>
      <c r="ZY167" s="163"/>
      <c r="ZZ167" s="163"/>
      <c r="AAA167" s="163"/>
      <c r="AAB167" s="163"/>
      <c r="AAC167" s="163"/>
      <c r="AAD167" s="163"/>
      <c r="AAE167" s="163"/>
      <c r="AAF167" s="163"/>
      <c r="AAG167" s="163"/>
      <c r="AAH167" s="163"/>
      <c r="AAI167" s="163"/>
      <c r="AAJ167" s="163"/>
      <c r="AAK167" s="163"/>
      <c r="AAL167" s="163"/>
      <c r="AAM167" s="163"/>
      <c r="AAN167" s="163"/>
      <c r="AAO167" s="163"/>
      <c r="AAP167" s="163"/>
      <c r="AAQ167" s="163"/>
      <c r="AAR167" s="163"/>
      <c r="AAS167" s="163"/>
      <c r="AAT167" s="163"/>
      <c r="AAU167" s="163"/>
      <c r="AAV167" s="163"/>
      <c r="AAW167" s="163"/>
      <c r="AAX167" s="163"/>
      <c r="AAY167" s="163"/>
      <c r="AAZ167" s="163"/>
      <c r="ABA167" s="163"/>
      <c r="ABB167" s="163"/>
      <c r="ABC167" s="163"/>
      <c r="ABD167" s="163"/>
      <c r="ABE167" s="163"/>
      <c r="ABF167" s="163"/>
      <c r="ABG167" s="163"/>
      <c r="ABH167" s="163"/>
      <c r="ABI167" s="163"/>
      <c r="ABJ167" s="163"/>
      <c r="ABK167" s="163"/>
      <c r="ABL167" s="163"/>
      <c r="ABM167" s="163"/>
      <c r="ABN167" s="163"/>
      <c r="ABO167" s="163"/>
      <c r="ABP167" s="163"/>
      <c r="ABQ167" s="163"/>
      <c r="ABR167" s="163"/>
      <c r="ABS167" s="163"/>
      <c r="ABT167" s="163"/>
      <c r="ABU167" s="163"/>
      <c r="ABV167" s="163"/>
      <c r="ABW167" s="163"/>
      <c r="ABX167" s="163"/>
      <c r="ABY167" s="163"/>
      <c r="ABZ167" s="163"/>
      <c r="ACA167" s="163"/>
      <c r="ACB167" s="163"/>
      <c r="ACC167" s="163"/>
      <c r="ACD167" s="163"/>
      <c r="ACE167" s="163"/>
      <c r="ACF167" s="163"/>
      <c r="ACG167" s="163"/>
      <c r="ACH167" s="163"/>
      <c r="ACI167" s="163"/>
      <c r="ACJ167" s="163"/>
      <c r="ACK167" s="163"/>
      <c r="ACL167" s="163"/>
      <c r="ACM167" s="163"/>
      <c r="ACN167" s="163"/>
      <c r="ACO167" s="163"/>
      <c r="ACP167" s="163"/>
      <c r="ACQ167" s="163"/>
      <c r="ACR167" s="163"/>
      <c r="ACS167" s="163"/>
      <c r="ACT167" s="163"/>
      <c r="ACU167" s="163"/>
      <c r="ACV167" s="163"/>
      <c r="ACW167" s="163"/>
      <c r="ACX167" s="163"/>
      <c r="ACY167" s="163"/>
      <c r="ACZ167" s="163"/>
      <c r="ADA167" s="163"/>
      <c r="ADB167" s="163"/>
      <c r="ADC167" s="163"/>
      <c r="ADD167" s="163"/>
      <c r="ADE167" s="163"/>
      <c r="ADF167" s="163"/>
      <c r="ADG167" s="163"/>
      <c r="ADH167" s="163"/>
      <c r="ADI167" s="163"/>
      <c r="ADJ167" s="163"/>
      <c r="ADK167" s="163"/>
      <c r="ADL167" s="163"/>
      <c r="ADM167" s="163"/>
      <c r="ADN167" s="163"/>
      <c r="ADO167" s="163"/>
      <c r="ADP167" s="163"/>
      <c r="ADQ167" s="163"/>
      <c r="ADR167" s="163"/>
      <c r="ADS167" s="163"/>
      <c r="ADT167" s="163"/>
      <c r="ADU167" s="163"/>
      <c r="ADV167" s="163"/>
      <c r="ADW167" s="163"/>
      <c r="ADX167" s="163"/>
      <c r="ADY167" s="163"/>
      <c r="ADZ167" s="163"/>
      <c r="AEA167" s="163"/>
      <c r="AEB167" s="163"/>
      <c r="AEC167" s="163"/>
      <c r="AED167" s="163"/>
      <c r="AEE167" s="163"/>
      <c r="AEF167" s="163"/>
      <c r="AEG167" s="163"/>
      <c r="AEH167" s="163"/>
      <c r="AEI167" s="163"/>
      <c r="AEJ167" s="163"/>
      <c r="AEK167" s="163"/>
      <c r="AEL167" s="163"/>
      <c r="AEM167" s="163"/>
      <c r="AEN167" s="163"/>
      <c r="AEO167" s="163"/>
      <c r="AEP167" s="163"/>
      <c r="AEQ167" s="163"/>
      <c r="AER167" s="163"/>
      <c r="AES167" s="163"/>
      <c r="AET167" s="163"/>
      <c r="AEU167" s="163"/>
      <c r="AEV167" s="163"/>
      <c r="AEW167" s="163"/>
      <c r="AEX167" s="163"/>
      <c r="AEY167" s="163"/>
      <c r="AEZ167" s="163"/>
      <c r="AFA167" s="163"/>
      <c r="AFB167" s="163"/>
      <c r="AFC167" s="163"/>
      <c r="AFD167" s="163"/>
      <c r="AFE167" s="163"/>
      <c r="AFF167" s="163"/>
      <c r="AFG167" s="163"/>
      <c r="AFH167" s="163"/>
      <c r="AFI167" s="163"/>
      <c r="AFJ167" s="163"/>
      <c r="AFK167" s="163"/>
      <c r="AFL167" s="163"/>
      <c r="AFM167" s="163"/>
      <c r="AFN167" s="163"/>
      <c r="AFO167" s="163"/>
      <c r="AFP167" s="163"/>
      <c r="AFQ167" s="163"/>
      <c r="AFR167" s="163"/>
      <c r="AFS167" s="163"/>
      <c r="AFT167" s="163"/>
      <c r="AFU167" s="163"/>
      <c r="AFV167" s="163"/>
      <c r="AFW167" s="163"/>
      <c r="AFX167" s="163"/>
      <c r="AFY167" s="163"/>
      <c r="AFZ167" s="163"/>
      <c r="AGA167" s="163"/>
      <c r="AGB167" s="163"/>
      <c r="AGC167" s="163"/>
      <c r="AGD167" s="163"/>
      <c r="AGE167" s="163"/>
      <c r="AGF167" s="163"/>
      <c r="AGG167" s="163"/>
      <c r="AGH167" s="163"/>
      <c r="AGI167" s="163"/>
      <c r="AGJ167" s="163"/>
      <c r="AGK167" s="163"/>
      <c r="AGL167" s="163"/>
      <c r="AGM167" s="163"/>
      <c r="AGN167" s="163"/>
      <c r="AGO167" s="163"/>
      <c r="AGP167" s="163"/>
      <c r="AGQ167" s="163"/>
      <c r="AGR167" s="163"/>
      <c r="AGS167" s="163"/>
      <c r="AGT167" s="163"/>
      <c r="AGU167" s="163"/>
      <c r="AGV167" s="163"/>
      <c r="AGW167" s="163"/>
      <c r="AGX167" s="163"/>
      <c r="AGY167" s="163"/>
      <c r="AGZ167" s="163"/>
      <c r="AHA167" s="163"/>
      <c r="AHB167" s="163"/>
      <c r="AHC167" s="163"/>
      <c r="AHD167" s="163"/>
      <c r="AHE167" s="163"/>
      <c r="AHF167" s="163"/>
      <c r="AHG167" s="163"/>
      <c r="AHH167" s="163"/>
      <c r="AHI167" s="163"/>
      <c r="AHJ167" s="163"/>
      <c r="AHK167" s="163"/>
      <c r="AHL167" s="163"/>
      <c r="AHM167" s="163"/>
      <c r="AHN167" s="163"/>
      <c r="AHO167" s="163"/>
      <c r="AHP167" s="163"/>
      <c r="AHQ167" s="163"/>
      <c r="AHR167" s="163"/>
      <c r="AHS167" s="163"/>
      <c r="AHT167" s="163"/>
      <c r="AHU167" s="163"/>
      <c r="AHV167" s="163"/>
      <c r="AHW167" s="163"/>
      <c r="AHX167" s="163"/>
      <c r="AHY167" s="163"/>
      <c r="AHZ167" s="163"/>
      <c r="AIA167" s="163"/>
      <c r="AIB167" s="163"/>
      <c r="AIC167" s="163"/>
      <c r="AID167" s="163"/>
      <c r="AIE167" s="163"/>
      <c r="AIF167" s="163"/>
      <c r="AIG167" s="163"/>
      <c r="AIH167" s="163"/>
      <c r="AII167" s="163"/>
      <c r="AIJ167" s="163"/>
      <c r="AIK167" s="163"/>
      <c r="AIL167" s="163"/>
      <c r="AIM167" s="163"/>
      <c r="AIN167" s="163"/>
      <c r="AIO167" s="163"/>
      <c r="AIP167" s="163"/>
      <c r="AIQ167" s="163"/>
      <c r="AIR167" s="163"/>
      <c r="AIS167" s="163"/>
      <c r="AIT167" s="163"/>
      <c r="AIU167" s="163"/>
      <c r="AIV167" s="163"/>
      <c r="AIW167" s="163"/>
      <c r="AIX167" s="163"/>
      <c r="AIY167" s="163"/>
      <c r="AIZ167" s="163"/>
      <c r="AJA167" s="163"/>
      <c r="AJB167" s="163"/>
      <c r="AJC167" s="163"/>
      <c r="AJD167" s="163"/>
      <c r="AJE167" s="163"/>
      <c r="AJF167" s="163"/>
      <c r="AJG167" s="163"/>
      <c r="AJH167" s="163"/>
      <c r="AJI167" s="163"/>
      <c r="AJJ167" s="163"/>
      <c r="AJK167" s="163"/>
      <c r="AJL167" s="163"/>
      <c r="AJM167" s="163"/>
      <c r="AJN167" s="163"/>
      <c r="AJO167" s="163"/>
      <c r="AJP167" s="163"/>
      <c r="AJQ167" s="163"/>
      <c r="AJR167" s="163"/>
      <c r="AJS167" s="163"/>
      <c r="AJT167" s="163"/>
      <c r="AJU167" s="163"/>
      <c r="AJV167" s="163"/>
      <c r="AJW167" s="163"/>
      <c r="AJX167" s="163"/>
      <c r="AJY167" s="163"/>
      <c r="AJZ167" s="163"/>
      <c r="AKA167" s="163"/>
      <c r="AKB167" s="163"/>
      <c r="AKC167" s="163"/>
      <c r="AKD167" s="163"/>
      <c r="AKE167" s="163"/>
      <c r="AKF167" s="163"/>
      <c r="AKG167" s="163"/>
      <c r="AKH167" s="163"/>
      <c r="AKI167" s="163"/>
      <c r="AKJ167" s="163"/>
      <c r="AKK167" s="163"/>
      <c r="AKL167" s="163"/>
      <c r="AKM167" s="163"/>
      <c r="AKN167" s="163"/>
      <c r="AKO167" s="163"/>
      <c r="AKP167" s="163"/>
      <c r="AKQ167" s="163"/>
      <c r="AKR167" s="163"/>
      <c r="AKS167" s="163"/>
      <c r="AKT167" s="163"/>
      <c r="AKU167" s="163"/>
      <c r="AKV167" s="163"/>
      <c r="AKW167" s="163"/>
      <c r="AKX167" s="163"/>
      <c r="AKY167" s="163"/>
      <c r="AKZ167" s="163"/>
      <c r="ALA167" s="163"/>
      <c r="ALB167" s="163"/>
      <c r="ALC167" s="163"/>
      <c r="ALD167" s="163"/>
      <c r="ALE167" s="163"/>
      <c r="ALF167" s="163"/>
      <c r="ALG167" s="163"/>
      <c r="ALH167" s="163"/>
      <c r="ALI167" s="163"/>
      <c r="ALJ167" s="163"/>
      <c r="ALK167" s="163"/>
      <c r="ALL167" s="163"/>
      <c r="ALM167" s="163"/>
      <c r="ALN167" s="163"/>
      <c r="ALO167" s="163"/>
      <c r="ALP167" s="163"/>
      <c r="ALQ167" s="163"/>
      <c r="ALR167" s="163"/>
      <c r="ALS167" s="163"/>
      <c r="ALT167" s="163"/>
      <c r="ALU167" s="163"/>
      <c r="ALV167" s="163"/>
      <c r="ALW167" s="163"/>
      <c r="ALX167" s="163"/>
      <c r="ALY167" s="163"/>
      <c r="ALZ167" s="163"/>
      <c r="AMA167" s="163"/>
      <c r="AMB167" s="163"/>
      <c r="AMC167" s="163"/>
      <c r="AMD167" s="163"/>
      <c r="AME167" s="163"/>
      <c r="AMF167" s="163"/>
      <c r="AMG167" s="163"/>
      <c r="AMH167" s="163"/>
      <c r="AMI167" s="163"/>
      <c r="AMJ167" s="163"/>
      <c r="AMK167" s="163"/>
      <c r="AML167" s="163"/>
      <c r="AMM167" s="163"/>
      <c r="AMN167" s="163"/>
      <c r="AMO167" s="163"/>
      <c r="AMP167" s="163"/>
      <c r="AMQ167" s="163"/>
      <c r="AMR167" s="163"/>
      <c r="AMS167" s="163"/>
      <c r="AMT167" s="163"/>
      <c r="AMU167" s="163"/>
      <c r="AMV167" s="163"/>
      <c r="AMW167" s="163"/>
      <c r="AMX167" s="163"/>
      <c r="AMY167" s="163"/>
      <c r="AMZ167" s="163"/>
      <c r="ANA167" s="163"/>
      <c r="ANB167" s="163"/>
      <c r="ANC167" s="163"/>
      <c r="AND167" s="163"/>
      <c r="ANE167" s="163"/>
      <c r="ANF167" s="163"/>
      <c r="ANG167" s="163"/>
      <c r="ANH167" s="163"/>
      <c r="ANI167" s="163"/>
      <c r="ANJ167" s="163"/>
      <c r="ANK167" s="163"/>
      <c r="ANL167" s="163"/>
      <c r="ANM167" s="163"/>
      <c r="ANN167" s="163"/>
      <c r="ANO167" s="163"/>
      <c r="ANP167" s="163"/>
      <c r="ANQ167" s="163"/>
      <c r="ANR167" s="163"/>
      <c r="ANS167" s="163"/>
      <c r="ANT167" s="163"/>
      <c r="ANU167" s="163"/>
      <c r="ANV167" s="163"/>
      <c r="ANW167" s="163"/>
      <c r="ANX167" s="163"/>
      <c r="ANY167" s="163"/>
      <c r="ANZ167" s="163"/>
      <c r="AOA167" s="163"/>
      <c r="AOB167" s="163"/>
      <c r="AOC167" s="163"/>
      <c r="AOD167" s="163"/>
      <c r="AOE167" s="163"/>
      <c r="AOF167" s="163"/>
      <c r="AOG167" s="163"/>
      <c r="AOH167" s="163"/>
      <c r="AOI167" s="163"/>
      <c r="AOJ167" s="163"/>
      <c r="AOK167" s="163"/>
      <c r="AOL167" s="163"/>
      <c r="AOM167" s="163"/>
      <c r="AON167" s="163"/>
      <c r="AOO167" s="163"/>
      <c r="AOP167" s="163"/>
      <c r="AOQ167" s="163"/>
      <c r="AOR167" s="163"/>
      <c r="AOS167" s="163"/>
      <c r="AOT167" s="163"/>
      <c r="AOU167" s="163"/>
      <c r="AOV167" s="163"/>
      <c r="AOW167" s="163"/>
      <c r="AOX167" s="163"/>
      <c r="AOY167" s="163"/>
      <c r="AOZ167" s="163"/>
      <c r="APA167" s="163"/>
      <c r="APB167" s="163"/>
      <c r="APC167" s="163"/>
      <c r="APD167" s="163"/>
      <c r="APE167" s="163"/>
      <c r="APF167" s="163"/>
      <c r="APG167" s="163"/>
      <c r="APH167" s="163"/>
      <c r="API167" s="163"/>
      <c r="APJ167" s="163"/>
      <c r="APK167" s="163"/>
      <c r="APL167" s="163"/>
      <c r="APM167" s="163"/>
      <c r="APN167" s="163"/>
      <c r="APO167" s="163"/>
      <c r="APP167" s="163"/>
      <c r="APQ167" s="163"/>
      <c r="APR167" s="163"/>
      <c r="APS167" s="163"/>
      <c r="APT167" s="163"/>
      <c r="APU167" s="163"/>
      <c r="APV167" s="163"/>
      <c r="APW167" s="163"/>
      <c r="APX167" s="163"/>
      <c r="APY167" s="163"/>
      <c r="APZ167" s="163"/>
      <c r="AQA167" s="163"/>
      <c r="AQB167" s="163"/>
      <c r="AQC167" s="163"/>
      <c r="AQD167" s="163"/>
      <c r="AQE167" s="163"/>
      <c r="AQF167" s="163"/>
      <c r="AQG167" s="163"/>
      <c r="AQH167" s="163"/>
      <c r="AQI167" s="163"/>
      <c r="AQJ167" s="163"/>
      <c r="AQK167" s="163"/>
      <c r="AQL167" s="163"/>
      <c r="AQM167" s="163"/>
      <c r="AQN167" s="163"/>
      <c r="AQO167" s="163"/>
      <c r="AQP167" s="163"/>
      <c r="AQQ167" s="163"/>
      <c r="AQR167" s="163"/>
      <c r="AQS167" s="163"/>
      <c r="AQT167" s="163"/>
      <c r="AQU167" s="163"/>
      <c r="AQV167" s="163"/>
      <c r="AQW167" s="163"/>
      <c r="AQX167" s="163"/>
      <c r="AQY167" s="163"/>
      <c r="AQZ167" s="163"/>
      <c r="ARA167" s="163"/>
      <c r="ARB167" s="163"/>
      <c r="ARC167" s="163"/>
      <c r="ARD167" s="163"/>
      <c r="ARE167" s="163"/>
      <c r="ARF167" s="163"/>
      <c r="ARG167" s="163"/>
      <c r="ARH167" s="163"/>
      <c r="ARI167" s="163"/>
      <c r="ARJ167" s="163"/>
      <c r="ARK167" s="163"/>
      <c r="ARL167" s="163"/>
      <c r="ARM167" s="163"/>
      <c r="ARN167" s="163"/>
      <c r="ARO167" s="163"/>
      <c r="ARP167" s="163"/>
      <c r="ARQ167" s="163"/>
      <c r="ARR167" s="163"/>
      <c r="ARS167" s="163"/>
      <c r="ART167" s="163"/>
      <c r="ARU167" s="163"/>
      <c r="ARV167" s="163"/>
      <c r="ARW167" s="163"/>
      <c r="ARX167" s="163"/>
      <c r="ARY167" s="163"/>
      <c r="ARZ167" s="163"/>
      <c r="ASA167" s="163"/>
      <c r="ASB167" s="163"/>
      <c r="ASC167" s="163"/>
      <c r="ASD167" s="163"/>
      <c r="ASE167" s="163"/>
      <c r="ASF167" s="163"/>
      <c r="ASG167" s="163"/>
      <c r="ASH167" s="163"/>
      <c r="ASI167" s="163"/>
      <c r="ASJ167" s="163"/>
      <c r="ASK167" s="163"/>
      <c r="ASL167" s="163"/>
      <c r="ASM167" s="163"/>
      <c r="ASN167" s="163"/>
      <c r="ASO167" s="163"/>
      <c r="ASP167" s="163"/>
      <c r="ASQ167" s="163"/>
      <c r="ASR167" s="163"/>
      <c r="ASS167" s="163"/>
      <c r="AST167" s="163"/>
      <c r="ASU167" s="163"/>
      <c r="ASV167" s="163"/>
      <c r="ASW167" s="163"/>
      <c r="ASX167" s="163"/>
      <c r="ASY167" s="163"/>
      <c r="ASZ167" s="163"/>
      <c r="ATA167" s="163"/>
      <c r="ATB167" s="163"/>
      <c r="ATC167" s="163"/>
      <c r="ATD167" s="163"/>
      <c r="ATE167" s="163"/>
      <c r="ATF167" s="163"/>
      <c r="ATG167" s="163"/>
      <c r="ATH167" s="163"/>
      <c r="ATI167" s="163"/>
      <c r="ATJ167" s="163"/>
      <c r="ATK167" s="163"/>
      <c r="ATL167" s="163"/>
      <c r="ATM167" s="163"/>
      <c r="ATN167" s="163"/>
      <c r="ATO167" s="163"/>
      <c r="ATP167" s="163"/>
      <c r="ATQ167" s="163"/>
      <c r="ATR167" s="163"/>
      <c r="ATS167" s="163"/>
      <c r="ATT167" s="163"/>
      <c r="ATU167" s="163"/>
      <c r="ATV167" s="163"/>
      <c r="ATW167" s="163"/>
      <c r="ATX167" s="163"/>
      <c r="ATY167" s="163"/>
      <c r="ATZ167" s="163"/>
      <c r="AUA167" s="163"/>
      <c r="AUB167" s="163"/>
      <c r="AUC167" s="163"/>
      <c r="AUD167" s="163"/>
      <c r="AUE167" s="163"/>
      <c r="AUF167" s="163"/>
      <c r="AUG167" s="163"/>
      <c r="AUH167" s="163"/>
      <c r="AUI167" s="163"/>
      <c r="AUJ167" s="163"/>
      <c r="AUK167" s="163"/>
      <c r="AUL167" s="163"/>
      <c r="AUM167" s="163"/>
      <c r="AUN167" s="163"/>
      <c r="AUO167" s="163"/>
      <c r="AUP167" s="163"/>
      <c r="AUQ167" s="163"/>
      <c r="AUR167" s="163"/>
      <c r="AUS167" s="163"/>
      <c r="AUT167" s="163"/>
      <c r="AUU167" s="163"/>
      <c r="AUV167" s="163"/>
      <c r="AUW167" s="163"/>
      <c r="AUX167" s="163"/>
      <c r="AUY167" s="163"/>
      <c r="AUZ167" s="163"/>
      <c r="AVA167" s="163"/>
      <c r="AVB167" s="163"/>
      <c r="AVC167" s="163"/>
      <c r="AVD167" s="163"/>
      <c r="AVE167" s="163"/>
      <c r="AVF167" s="163"/>
      <c r="AVG167" s="163"/>
      <c r="AVH167" s="163"/>
      <c r="AVI167" s="163"/>
      <c r="AVJ167" s="163"/>
      <c r="AVK167" s="163"/>
      <c r="AVL167" s="163"/>
      <c r="AVM167" s="163"/>
      <c r="AVN167" s="163"/>
      <c r="AVO167" s="163"/>
      <c r="AVP167" s="163"/>
      <c r="AVQ167" s="163"/>
      <c r="AVR167" s="163"/>
      <c r="AVS167" s="163"/>
      <c r="AVT167" s="163"/>
      <c r="AVU167" s="163"/>
      <c r="AVV167" s="163"/>
      <c r="AVW167" s="163"/>
      <c r="AVX167" s="163"/>
      <c r="AVY167" s="163"/>
      <c r="AVZ167" s="163"/>
      <c r="AWA167" s="163"/>
      <c r="AWB167" s="163"/>
      <c r="AWC167" s="163"/>
      <c r="AWD167" s="163"/>
      <c r="AWE167" s="163"/>
      <c r="AWF167" s="163"/>
      <c r="AWG167" s="163"/>
      <c r="AWH167" s="163"/>
      <c r="AWI167" s="163"/>
      <c r="AWJ167" s="163"/>
      <c r="AWK167" s="163"/>
      <c r="AWL167" s="163"/>
      <c r="AWM167" s="163"/>
      <c r="AWN167" s="163"/>
      <c r="AWO167" s="163"/>
      <c r="AWP167" s="163"/>
      <c r="AWQ167" s="163"/>
      <c r="AWR167" s="163"/>
      <c r="AWS167" s="163"/>
      <c r="AWT167" s="163"/>
      <c r="AWU167" s="163"/>
      <c r="AWV167" s="163"/>
      <c r="AWW167" s="163"/>
      <c r="AWX167" s="163"/>
      <c r="AWY167" s="163"/>
      <c r="AWZ167" s="163"/>
      <c r="AXA167" s="163"/>
      <c r="AXB167" s="163"/>
      <c r="AXC167" s="163"/>
      <c r="AXD167" s="163"/>
      <c r="AXE167" s="163"/>
      <c r="AXF167" s="163"/>
      <c r="AXG167" s="163"/>
      <c r="AXH167" s="163"/>
      <c r="AXI167" s="163"/>
      <c r="AXJ167" s="163"/>
      <c r="AXK167" s="163"/>
      <c r="AXL167" s="163"/>
      <c r="AXM167" s="163"/>
      <c r="AXN167" s="163"/>
      <c r="AXO167" s="163"/>
      <c r="AXP167" s="163"/>
      <c r="AXQ167" s="163"/>
      <c r="AXR167" s="163"/>
      <c r="AXS167" s="163"/>
      <c r="AXT167" s="163"/>
      <c r="AXU167" s="163"/>
      <c r="AXV167" s="163"/>
      <c r="AXW167" s="163"/>
      <c r="AXX167" s="163"/>
      <c r="AXY167" s="163"/>
      <c r="AXZ167" s="163"/>
      <c r="AYA167" s="163"/>
      <c r="AYB167" s="163"/>
      <c r="AYC167" s="163"/>
      <c r="AYD167" s="163"/>
      <c r="AYE167" s="163"/>
      <c r="AYF167" s="163"/>
      <c r="AYG167" s="163"/>
      <c r="AYH167" s="163"/>
      <c r="AYI167" s="163"/>
      <c r="AYJ167" s="163"/>
      <c r="AYK167" s="163"/>
      <c r="AYL167" s="163"/>
      <c r="AYM167" s="163"/>
      <c r="AYN167" s="163"/>
      <c r="AYO167" s="163"/>
      <c r="AYP167" s="163"/>
      <c r="AYQ167" s="163"/>
      <c r="AYR167" s="163"/>
      <c r="AYS167" s="163"/>
      <c r="AYT167" s="163"/>
      <c r="AYU167" s="163"/>
      <c r="AYV167" s="163"/>
      <c r="AYW167" s="163"/>
      <c r="AYX167" s="163"/>
      <c r="AYY167" s="163"/>
      <c r="AYZ167" s="163"/>
      <c r="AZA167" s="163"/>
      <c r="AZB167" s="163"/>
      <c r="AZC167" s="163"/>
      <c r="AZD167" s="163"/>
      <c r="AZE167" s="163"/>
      <c r="AZF167" s="163"/>
      <c r="AZG167" s="163"/>
      <c r="AZH167" s="163"/>
      <c r="AZI167" s="163"/>
      <c r="AZJ167" s="163"/>
      <c r="AZK167" s="163"/>
      <c r="AZL167" s="163"/>
      <c r="AZM167" s="163"/>
      <c r="AZN167" s="163"/>
      <c r="AZO167" s="163"/>
      <c r="AZP167" s="163"/>
      <c r="AZQ167" s="163"/>
      <c r="AZR167" s="163"/>
      <c r="AZS167" s="163"/>
      <c r="AZT167" s="163"/>
      <c r="AZU167" s="163"/>
      <c r="AZV167" s="163"/>
      <c r="AZW167" s="163"/>
      <c r="AZX167" s="163"/>
      <c r="AZY167" s="163"/>
      <c r="AZZ167" s="163"/>
      <c r="BAA167" s="163"/>
      <c r="BAB167" s="163"/>
      <c r="BAC167" s="163"/>
      <c r="BAD167" s="163"/>
      <c r="BAE167" s="163"/>
      <c r="BAF167" s="163"/>
      <c r="BAG167" s="163"/>
      <c r="BAH167" s="163"/>
      <c r="BAI167" s="163"/>
      <c r="BAJ167" s="163"/>
      <c r="BAK167" s="163"/>
      <c r="BAL167" s="163"/>
      <c r="BAM167" s="163"/>
      <c r="BAN167" s="163"/>
      <c r="BAO167" s="163"/>
      <c r="BAP167" s="163"/>
      <c r="BAQ167" s="163"/>
      <c r="BAR167" s="163"/>
      <c r="BAS167" s="163"/>
      <c r="BAT167" s="163"/>
      <c r="BAU167" s="163"/>
      <c r="BAV167" s="163"/>
      <c r="BAW167" s="163"/>
      <c r="BAX167" s="163"/>
      <c r="BAY167" s="163"/>
      <c r="BAZ167" s="163"/>
      <c r="BBA167" s="163"/>
      <c r="BBB167" s="163"/>
      <c r="BBC167" s="163"/>
      <c r="BBD167" s="163"/>
      <c r="BBE167" s="163"/>
      <c r="BBF167" s="163"/>
      <c r="BBG167" s="163"/>
      <c r="BBH167" s="163"/>
      <c r="BBI167" s="163"/>
      <c r="BBJ167" s="163"/>
      <c r="BBK167" s="163"/>
      <c r="BBL167" s="163"/>
      <c r="BBM167" s="163"/>
      <c r="BBN167" s="163"/>
      <c r="BBO167" s="163"/>
      <c r="BBP167" s="163"/>
      <c r="BBQ167" s="163"/>
      <c r="BBR167" s="163"/>
      <c r="BBS167" s="163"/>
      <c r="BBT167" s="163"/>
      <c r="BBU167" s="163"/>
      <c r="BBV167" s="163"/>
      <c r="BBW167" s="163"/>
      <c r="BBX167" s="163"/>
      <c r="BBY167" s="163"/>
      <c r="BBZ167" s="163"/>
      <c r="BCA167" s="163"/>
      <c r="BCB167" s="163"/>
      <c r="BCC167" s="163"/>
      <c r="BCD167" s="163"/>
      <c r="BCE167" s="163"/>
      <c r="BCF167" s="163"/>
      <c r="BCG167" s="163"/>
      <c r="BCH167" s="163"/>
      <c r="BCI167" s="163"/>
      <c r="BCJ167" s="163"/>
      <c r="BCK167" s="163"/>
      <c r="BCL167" s="163"/>
      <c r="BCM167" s="163"/>
      <c r="BCN167" s="163"/>
      <c r="BCO167" s="163"/>
      <c r="BCP167" s="163"/>
      <c r="BCQ167" s="163"/>
      <c r="BCR167" s="163"/>
      <c r="BCS167" s="163"/>
      <c r="BCT167" s="163"/>
      <c r="BCU167" s="163"/>
      <c r="BCV167" s="163"/>
      <c r="BCW167" s="163"/>
      <c r="BCX167" s="163"/>
      <c r="BCY167" s="163"/>
      <c r="BCZ167" s="163"/>
      <c r="BDA167" s="163"/>
      <c r="BDB167" s="163"/>
      <c r="BDC167" s="163"/>
      <c r="BDD167" s="163"/>
      <c r="BDE167" s="163"/>
      <c r="BDF167" s="163"/>
      <c r="BDG167" s="163"/>
      <c r="BDH167" s="163"/>
      <c r="BDI167" s="163"/>
      <c r="BDJ167" s="163"/>
      <c r="BDK167" s="163"/>
      <c r="BDL167" s="163"/>
      <c r="BDM167" s="163"/>
      <c r="BDN167" s="163"/>
      <c r="BDO167" s="163"/>
      <c r="BDP167" s="163"/>
      <c r="BDQ167" s="163"/>
      <c r="BDR167" s="163"/>
      <c r="BDS167" s="163"/>
      <c r="BDT167" s="163"/>
      <c r="BDU167" s="163"/>
      <c r="BDV167" s="163"/>
      <c r="BDW167" s="163"/>
      <c r="BDX167" s="163"/>
      <c r="BDY167" s="163"/>
      <c r="BDZ167" s="163"/>
      <c r="BEA167" s="163"/>
      <c r="BEB167" s="163"/>
      <c r="BEC167" s="163"/>
      <c r="BED167" s="163"/>
      <c r="BEE167" s="163"/>
      <c r="BEF167" s="163"/>
      <c r="BEG167" s="163"/>
      <c r="BEH167" s="163"/>
      <c r="BEI167" s="163"/>
      <c r="BEJ167" s="163"/>
      <c r="BEK167" s="163"/>
      <c r="BEL167" s="163"/>
      <c r="BEM167" s="163"/>
      <c r="BEN167" s="163"/>
      <c r="BEO167" s="163"/>
      <c r="BEP167" s="163"/>
      <c r="BEQ167" s="163"/>
      <c r="BER167" s="163"/>
      <c r="BES167" s="163"/>
      <c r="BET167" s="163"/>
      <c r="BEU167" s="163"/>
      <c r="BEV167" s="163"/>
      <c r="BEW167" s="163"/>
      <c r="BEX167" s="163"/>
      <c r="BEY167" s="163"/>
      <c r="BEZ167" s="163"/>
      <c r="BFA167" s="163"/>
      <c r="BFB167" s="163"/>
      <c r="BFC167" s="163"/>
      <c r="BFD167" s="163"/>
      <c r="BFE167" s="163"/>
      <c r="BFF167" s="163"/>
      <c r="BFG167" s="163"/>
      <c r="BFH167" s="163"/>
      <c r="BFI167" s="163"/>
      <c r="BFJ167" s="163"/>
      <c r="BFK167" s="163"/>
      <c r="BFL167" s="163"/>
      <c r="BFM167" s="163"/>
      <c r="BFN167" s="163"/>
      <c r="BFO167" s="163"/>
      <c r="BFP167" s="163"/>
      <c r="BFQ167" s="163"/>
      <c r="BFR167" s="163"/>
      <c r="BFS167" s="163"/>
      <c r="BFT167" s="163"/>
      <c r="BFU167" s="163"/>
      <c r="BFV167" s="163"/>
      <c r="BFW167" s="163"/>
      <c r="BFX167" s="163"/>
      <c r="BFY167" s="163"/>
      <c r="BFZ167" s="163"/>
      <c r="BGA167" s="163"/>
      <c r="BGB167" s="163"/>
      <c r="BGC167" s="163"/>
      <c r="BGD167" s="163"/>
      <c r="BGE167" s="163"/>
      <c r="BGF167" s="163"/>
      <c r="BGG167" s="163"/>
      <c r="BGH167" s="163"/>
      <c r="BGI167" s="163"/>
      <c r="BGJ167" s="163"/>
      <c r="BGK167" s="163"/>
      <c r="BGL167" s="163"/>
      <c r="BGM167" s="163"/>
      <c r="BGN167" s="163"/>
      <c r="BGO167" s="163"/>
      <c r="BGP167" s="163"/>
      <c r="BGQ167" s="163"/>
      <c r="BGR167" s="163"/>
      <c r="BGS167" s="163"/>
      <c r="BGT167" s="163"/>
      <c r="BGU167" s="163"/>
      <c r="BGV167" s="163"/>
      <c r="BGW167" s="163"/>
      <c r="BGX167" s="163"/>
      <c r="BGY167" s="163"/>
      <c r="BGZ167" s="163"/>
      <c r="BHA167" s="163"/>
      <c r="BHB167" s="163"/>
      <c r="BHC167" s="163"/>
      <c r="BHD167" s="163"/>
      <c r="BHE167" s="163"/>
      <c r="BHF167" s="163"/>
      <c r="BHG167" s="163"/>
      <c r="BHH167" s="163"/>
      <c r="BHI167" s="163"/>
      <c r="BHJ167" s="163"/>
      <c r="BHK167" s="163"/>
      <c r="BHL167" s="163"/>
      <c r="BHM167" s="163"/>
      <c r="BHN167" s="163"/>
      <c r="BHO167" s="163"/>
      <c r="BHP167" s="163"/>
      <c r="BHQ167" s="163"/>
      <c r="BHR167" s="163"/>
      <c r="BHS167" s="163"/>
      <c r="BHT167" s="163"/>
      <c r="BHU167" s="163"/>
      <c r="BHV167" s="163"/>
      <c r="BHW167" s="163"/>
      <c r="BHX167" s="163"/>
      <c r="BHY167" s="163"/>
      <c r="BHZ167" s="163"/>
      <c r="BIA167" s="163"/>
      <c r="BIB167" s="163"/>
      <c r="BIC167" s="163"/>
      <c r="BID167" s="163"/>
      <c r="BIE167" s="163"/>
      <c r="BIF167" s="163"/>
      <c r="BIG167" s="163"/>
      <c r="BIH167" s="163"/>
      <c r="BII167" s="163"/>
      <c r="BIJ167" s="163"/>
      <c r="BIK167" s="163"/>
      <c r="BIL167" s="163"/>
      <c r="BIM167" s="163"/>
      <c r="BIN167" s="163"/>
      <c r="BIO167" s="163"/>
      <c r="BIP167" s="163"/>
      <c r="BIQ167" s="163"/>
      <c r="BIR167" s="163"/>
      <c r="BIS167" s="163"/>
      <c r="BIT167" s="163"/>
      <c r="BIU167" s="163"/>
      <c r="BIV167" s="163"/>
      <c r="BIW167" s="163"/>
      <c r="BIX167" s="163"/>
      <c r="BIY167" s="163"/>
      <c r="BIZ167" s="163"/>
      <c r="BJA167" s="163"/>
      <c r="BJB167" s="163"/>
      <c r="BJC167" s="163"/>
      <c r="BJD167" s="163"/>
      <c r="BJE167" s="163"/>
      <c r="BJF167" s="163"/>
      <c r="BJG167" s="163"/>
      <c r="BJH167" s="163"/>
      <c r="BJI167" s="163"/>
      <c r="BJJ167" s="163"/>
      <c r="BJK167" s="163"/>
      <c r="BJL167" s="163"/>
      <c r="BJM167" s="163"/>
      <c r="BJN167" s="163"/>
      <c r="BJO167" s="163"/>
      <c r="BJP167" s="163"/>
      <c r="BJQ167" s="163"/>
      <c r="BJR167" s="163"/>
      <c r="BJS167" s="163"/>
      <c r="BJT167" s="163"/>
      <c r="BJU167" s="163"/>
      <c r="BJV167" s="163"/>
      <c r="BJW167" s="163"/>
      <c r="BJX167" s="163"/>
      <c r="BJY167" s="163"/>
      <c r="BJZ167" s="163"/>
      <c r="BKA167" s="163"/>
      <c r="BKB167" s="163"/>
      <c r="BKC167" s="163"/>
      <c r="BKD167" s="163"/>
      <c r="BKE167" s="163"/>
      <c r="BKF167" s="163"/>
      <c r="BKG167" s="163"/>
      <c r="BKH167" s="163"/>
      <c r="BKI167" s="163"/>
      <c r="BKJ167" s="163"/>
      <c r="BKK167" s="163"/>
      <c r="BKL167" s="163"/>
      <c r="BKM167" s="163"/>
      <c r="BKN167" s="163"/>
      <c r="BKO167" s="163"/>
      <c r="BKP167" s="163"/>
      <c r="BKQ167" s="163"/>
      <c r="BKR167" s="163"/>
      <c r="BKS167" s="163"/>
      <c r="BKT167" s="163"/>
      <c r="BKU167" s="163"/>
      <c r="BKV167" s="163"/>
      <c r="BKW167" s="163"/>
      <c r="BKX167" s="163"/>
      <c r="BKY167" s="163"/>
      <c r="BKZ167" s="163"/>
      <c r="BLA167" s="163"/>
      <c r="BLB167" s="163"/>
      <c r="BLC167" s="163"/>
      <c r="BLD167" s="163"/>
      <c r="BLE167" s="163"/>
      <c r="BLF167" s="163"/>
      <c r="BLG167" s="163"/>
      <c r="BLH167" s="163"/>
      <c r="BLI167" s="163"/>
      <c r="BLJ167" s="163"/>
      <c r="BLK167" s="163"/>
      <c r="BLL167" s="163"/>
      <c r="BLM167" s="163"/>
      <c r="BLN167" s="163"/>
      <c r="BLO167" s="163"/>
      <c r="BLP167" s="163"/>
      <c r="BLQ167" s="163"/>
      <c r="BLR167" s="163"/>
      <c r="BLS167" s="163"/>
      <c r="BLT167" s="163"/>
      <c r="BLU167" s="163"/>
      <c r="BLV167" s="163"/>
      <c r="BLW167" s="163"/>
      <c r="BLX167" s="163"/>
      <c r="BLY167" s="163"/>
      <c r="BLZ167" s="163"/>
      <c r="BMA167" s="163"/>
      <c r="BMB167" s="163"/>
      <c r="BMC167" s="163"/>
      <c r="BMD167" s="163"/>
      <c r="BME167" s="163"/>
      <c r="BMF167" s="163"/>
      <c r="BMG167" s="163"/>
      <c r="BMH167" s="163"/>
      <c r="BMI167" s="163"/>
      <c r="BMJ167" s="163"/>
      <c r="BMK167" s="163"/>
      <c r="BML167" s="163"/>
      <c r="BMM167" s="163"/>
      <c r="BMN167" s="163"/>
      <c r="BMO167" s="163"/>
      <c r="BMP167" s="163"/>
      <c r="BMQ167" s="163"/>
      <c r="BMR167" s="163"/>
      <c r="BMS167" s="163"/>
      <c r="BMT167" s="163"/>
      <c r="BMU167" s="163"/>
      <c r="BMV167" s="163"/>
      <c r="BMW167" s="163"/>
      <c r="BMX167" s="163"/>
      <c r="BMY167" s="163"/>
      <c r="BMZ167" s="163"/>
      <c r="BNA167" s="163"/>
      <c r="BNB167" s="163"/>
      <c r="BNC167" s="163"/>
      <c r="BND167" s="163"/>
      <c r="BNE167" s="163"/>
      <c r="BNF167" s="163"/>
      <c r="BNG167" s="163"/>
      <c r="BNH167" s="163"/>
      <c r="BNI167" s="163"/>
      <c r="BNJ167" s="163"/>
      <c r="BNK167" s="163"/>
      <c r="BNL167" s="163"/>
      <c r="BNM167" s="163"/>
      <c r="BNN167" s="163"/>
      <c r="BNO167" s="163"/>
      <c r="BNP167" s="163"/>
      <c r="BNQ167" s="163"/>
      <c r="BNR167" s="163"/>
      <c r="BNS167" s="163"/>
      <c r="BNT167" s="163"/>
      <c r="BNU167" s="163"/>
      <c r="BNV167" s="163"/>
      <c r="BNW167" s="163"/>
      <c r="BNX167" s="163"/>
      <c r="BNY167" s="163"/>
      <c r="BNZ167" s="163"/>
      <c r="BOA167" s="163"/>
      <c r="BOB167" s="163"/>
      <c r="BOC167" s="163"/>
      <c r="BOD167" s="163"/>
      <c r="BOE167" s="163"/>
      <c r="BOF167" s="163"/>
      <c r="BOG167" s="163"/>
      <c r="BOH167" s="163"/>
      <c r="BOI167" s="163"/>
      <c r="BOJ167" s="163"/>
      <c r="BOK167" s="163"/>
      <c r="BOL167" s="163"/>
      <c r="BOM167" s="163"/>
      <c r="BON167" s="163"/>
      <c r="BOO167" s="163"/>
      <c r="BOP167" s="163"/>
      <c r="BOQ167" s="163"/>
      <c r="BOR167" s="163"/>
      <c r="BOS167" s="163"/>
      <c r="BOT167" s="163"/>
      <c r="BOU167" s="163"/>
      <c r="BOV167" s="163"/>
      <c r="BOW167" s="163"/>
      <c r="BOX167" s="163"/>
      <c r="BOY167" s="163"/>
      <c r="BOZ167" s="163"/>
      <c r="BPA167" s="163"/>
      <c r="BPB167" s="163"/>
      <c r="BPC167" s="163"/>
      <c r="BPD167" s="163"/>
      <c r="BPE167" s="163"/>
      <c r="BPF167" s="163"/>
      <c r="BPG167" s="163"/>
      <c r="BPH167" s="163"/>
      <c r="BPI167" s="163"/>
      <c r="BPJ167" s="163"/>
      <c r="BPK167" s="163"/>
      <c r="BPL167" s="163"/>
      <c r="BPM167" s="163"/>
      <c r="BPN167" s="163"/>
      <c r="BPO167" s="163"/>
      <c r="BPP167" s="163"/>
      <c r="BPQ167" s="163"/>
      <c r="BPR167" s="163"/>
      <c r="BPS167" s="163"/>
      <c r="BPT167" s="163"/>
      <c r="BPU167" s="163"/>
      <c r="BPV167" s="163"/>
      <c r="BPW167" s="163"/>
      <c r="BPX167" s="163"/>
      <c r="BPY167" s="163"/>
      <c r="BPZ167" s="163"/>
      <c r="BQA167" s="163"/>
      <c r="BQB167" s="163"/>
      <c r="BQC167" s="163"/>
      <c r="BQD167" s="163"/>
      <c r="BQE167" s="163"/>
      <c r="BQF167" s="163"/>
      <c r="BQG167" s="163"/>
      <c r="BQH167" s="163"/>
      <c r="BQI167" s="163"/>
      <c r="BQJ167" s="163"/>
      <c r="BQK167" s="163"/>
      <c r="BQL167" s="163"/>
      <c r="BQM167" s="163"/>
      <c r="BQN167" s="163"/>
      <c r="BQO167" s="163"/>
      <c r="BQP167" s="163"/>
      <c r="BQQ167" s="163"/>
      <c r="BQR167" s="163"/>
      <c r="BQS167" s="163"/>
      <c r="BQT167" s="163"/>
      <c r="BQU167" s="163"/>
      <c r="BQV167" s="163"/>
      <c r="BQW167" s="163"/>
    </row>
    <row r="168" spans="1:1817" s="72" customFormat="1" ht="38.25" hidden="1" x14ac:dyDescent="0.25">
      <c r="A168" s="121" t="s">
        <v>335</v>
      </c>
      <c r="B168" s="121" t="s">
        <v>338</v>
      </c>
      <c r="C168" s="121" t="s">
        <v>16</v>
      </c>
      <c r="D168" s="122" t="s">
        <v>17</v>
      </c>
      <c r="E168" s="123" t="s">
        <v>18</v>
      </c>
      <c r="F168" s="122" t="s">
        <v>19</v>
      </c>
      <c r="G168" s="123">
        <v>127</v>
      </c>
      <c r="H168" s="124" t="s">
        <v>54</v>
      </c>
      <c r="I168" s="125">
        <v>347</v>
      </c>
      <c r="J168" s="126" t="s">
        <v>248</v>
      </c>
      <c r="K168" s="125">
        <v>120</v>
      </c>
      <c r="L168" s="124" t="s">
        <v>56</v>
      </c>
      <c r="M168" s="123"/>
      <c r="N168" s="125">
        <v>1001</v>
      </c>
      <c r="O168" s="125">
        <v>1</v>
      </c>
      <c r="P168" s="126" t="s">
        <v>323</v>
      </c>
      <c r="Q168" s="287" t="s">
        <v>26</v>
      </c>
      <c r="R168" s="130">
        <f t="shared" ref="R168:R169" si="156">+SUM(S168:W168)</f>
        <v>213</v>
      </c>
      <c r="S168" s="130">
        <v>19</v>
      </c>
      <c r="T168" s="130">
        <v>56</v>
      </c>
      <c r="U168" s="130">
        <v>56</v>
      </c>
      <c r="V168" s="130">
        <v>56</v>
      </c>
      <c r="W168" s="130">
        <v>26</v>
      </c>
      <c r="X168" s="139">
        <v>31</v>
      </c>
      <c r="Y168" s="139">
        <v>55</v>
      </c>
      <c r="Z168" s="241">
        <f t="shared" ref="Z168:Z169" si="157">+Y168/T168</f>
        <v>0.9821428571428571</v>
      </c>
      <c r="AA168" s="139"/>
      <c r="AB168" s="139"/>
      <c r="AC168" s="241"/>
      <c r="AD168" s="139"/>
      <c r="AE168" s="139"/>
      <c r="AF168" s="241"/>
      <c r="AG168" s="185">
        <v>50</v>
      </c>
      <c r="AJ168" s="139"/>
      <c r="AK168" s="139"/>
      <c r="AL168" s="185"/>
      <c r="AM168" s="139"/>
      <c r="AN168" s="185">
        <v>56</v>
      </c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  <c r="IW168" s="97"/>
      <c r="IX168" s="97"/>
      <c r="IY168" s="97"/>
      <c r="IZ168" s="97"/>
      <c r="JA168" s="97"/>
      <c r="JB168" s="97"/>
      <c r="JC168" s="97"/>
      <c r="JD168" s="97"/>
      <c r="JE168" s="97"/>
      <c r="JF168" s="97"/>
      <c r="JG168" s="97"/>
      <c r="JH168" s="97"/>
      <c r="JI168" s="97"/>
      <c r="JJ168" s="97"/>
      <c r="JK168" s="97"/>
      <c r="JL168" s="97"/>
      <c r="JM168" s="97"/>
      <c r="JN168" s="97"/>
      <c r="JO168" s="97"/>
      <c r="JP168" s="97"/>
      <c r="JQ168" s="97"/>
      <c r="JR168" s="97"/>
      <c r="JS168" s="97"/>
      <c r="JT168" s="97"/>
      <c r="JU168" s="97"/>
      <c r="JV168" s="97"/>
      <c r="JW168" s="97"/>
      <c r="JX168" s="97"/>
      <c r="JY168" s="97"/>
      <c r="JZ168" s="97"/>
      <c r="KA168" s="97"/>
      <c r="KB168" s="97"/>
      <c r="KC168" s="97"/>
      <c r="KD168" s="97"/>
      <c r="KE168" s="97"/>
      <c r="KF168" s="97"/>
      <c r="KG168" s="97"/>
      <c r="KH168" s="97"/>
      <c r="KI168" s="97"/>
      <c r="KJ168" s="97"/>
      <c r="KK168" s="97"/>
      <c r="KL168" s="97"/>
      <c r="KM168" s="97"/>
      <c r="KN168" s="97"/>
      <c r="KO168" s="97"/>
      <c r="KP168" s="97"/>
      <c r="KQ168" s="97"/>
      <c r="KR168" s="97"/>
      <c r="KS168" s="97"/>
      <c r="KT168" s="97"/>
      <c r="KU168" s="97"/>
      <c r="KV168" s="97"/>
      <c r="KW168" s="97"/>
      <c r="KX168" s="97"/>
      <c r="KY168" s="97"/>
      <c r="KZ168" s="97"/>
      <c r="LA168" s="97"/>
      <c r="LB168" s="97"/>
      <c r="LC168" s="97"/>
      <c r="LD168" s="97"/>
      <c r="LE168" s="97"/>
      <c r="LF168" s="97"/>
      <c r="LG168" s="97"/>
      <c r="LH168" s="97"/>
      <c r="LI168" s="97"/>
      <c r="LJ168" s="97"/>
      <c r="LK168" s="97"/>
      <c r="LL168" s="97"/>
      <c r="LM168" s="97"/>
      <c r="LN168" s="97"/>
      <c r="LO168" s="97"/>
      <c r="LP168" s="97"/>
      <c r="LQ168" s="97"/>
      <c r="LR168" s="97"/>
      <c r="LS168" s="97"/>
      <c r="LT168" s="97"/>
      <c r="LU168" s="97"/>
      <c r="LV168" s="97"/>
      <c r="LW168" s="97"/>
      <c r="LX168" s="97"/>
      <c r="LY168" s="97"/>
      <c r="LZ168" s="97"/>
      <c r="MA168" s="97"/>
      <c r="MB168" s="97"/>
      <c r="MC168" s="97"/>
      <c r="MD168" s="97"/>
      <c r="ME168" s="97"/>
      <c r="MF168" s="97"/>
      <c r="MG168" s="97"/>
      <c r="MH168" s="97"/>
      <c r="MI168" s="97"/>
      <c r="MJ168" s="97"/>
      <c r="MK168" s="97"/>
      <c r="ML168" s="97"/>
      <c r="MM168" s="97"/>
      <c r="MN168" s="97"/>
      <c r="MO168" s="97"/>
      <c r="MP168" s="97"/>
      <c r="MQ168" s="97"/>
      <c r="MR168" s="97"/>
      <c r="MS168" s="97"/>
      <c r="MT168" s="97"/>
      <c r="MU168" s="97"/>
      <c r="MV168" s="97"/>
      <c r="MW168" s="97"/>
      <c r="MX168" s="97"/>
      <c r="MY168" s="97"/>
      <c r="MZ168" s="97"/>
      <c r="NA168" s="97"/>
      <c r="NB168" s="97"/>
      <c r="NC168" s="97"/>
      <c r="ND168" s="97"/>
      <c r="NE168" s="97"/>
      <c r="NF168" s="97"/>
      <c r="NG168" s="97"/>
      <c r="NH168" s="97"/>
      <c r="NI168" s="97"/>
      <c r="NJ168" s="97"/>
      <c r="NK168" s="97"/>
      <c r="NL168" s="97"/>
      <c r="NM168" s="97"/>
      <c r="NN168" s="97"/>
      <c r="NO168" s="97"/>
      <c r="NP168" s="97"/>
      <c r="NQ168" s="97"/>
      <c r="NR168" s="97"/>
      <c r="NS168" s="97"/>
      <c r="NT168" s="97"/>
      <c r="NU168" s="97"/>
      <c r="NV168" s="97"/>
      <c r="NW168" s="97"/>
      <c r="NX168" s="97"/>
      <c r="NY168" s="97"/>
      <c r="NZ168" s="97"/>
      <c r="OA168" s="97"/>
      <c r="OB168" s="97"/>
      <c r="OC168" s="97"/>
      <c r="OD168" s="97"/>
      <c r="OE168" s="97"/>
      <c r="OF168" s="97"/>
      <c r="OG168" s="97"/>
      <c r="OH168" s="97"/>
      <c r="OI168" s="97"/>
      <c r="OJ168" s="97"/>
      <c r="OK168" s="97"/>
      <c r="OL168" s="97"/>
      <c r="OM168" s="97"/>
      <c r="ON168" s="97"/>
      <c r="OO168" s="97"/>
      <c r="OP168" s="97"/>
      <c r="OQ168" s="97"/>
      <c r="OR168" s="97"/>
      <c r="OS168" s="97"/>
      <c r="OT168" s="97"/>
      <c r="OU168" s="97"/>
      <c r="OV168" s="97"/>
      <c r="OW168" s="97"/>
      <c r="OX168" s="97"/>
      <c r="OY168" s="97"/>
      <c r="OZ168" s="97"/>
      <c r="PA168" s="97"/>
      <c r="PB168" s="97"/>
      <c r="PC168" s="97"/>
      <c r="PD168" s="97"/>
      <c r="PE168" s="97"/>
      <c r="PF168" s="97"/>
      <c r="PG168" s="97"/>
      <c r="PH168" s="97"/>
      <c r="PI168" s="97"/>
      <c r="PJ168" s="97"/>
      <c r="PK168" s="97"/>
      <c r="PL168" s="97"/>
      <c r="PM168" s="97"/>
      <c r="PN168" s="97"/>
      <c r="PO168" s="97"/>
      <c r="PP168" s="97"/>
      <c r="PQ168" s="97"/>
      <c r="PR168" s="97"/>
      <c r="PS168" s="97"/>
      <c r="PT168" s="97"/>
      <c r="PU168" s="97"/>
      <c r="PV168" s="97"/>
      <c r="PW168" s="97"/>
      <c r="PX168" s="97"/>
      <c r="PY168" s="97"/>
      <c r="PZ168" s="97"/>
      <c r="QA168" s="97"/>
      <c r="QB168" s="97"/>
      <c r="QC168" s="97"/>
      <c r="QD168" s="97"/>
      <c r="QE168" s="97"/>
      <c r="QF168" s="97"/>
      <c r="QG168" s="97"/>
      <c r="QH168" s="97"/>
      <c r="QI168" s="97"/>
      <c r="QJ168" s="97"/>
      <c r="QK168" s="97"/>
      <c r="QL168" s="97"/>
      <c r="QM168" s="97"/>
      <c r="QN168" s="97"/>
      <c r="QO168" s="97"/>
      <c r="QP168" s="97"/>
      <c r="QQ168" s="97"/>
      <c r="QR168" s="97"/>
      <c r="QS168" s="97"/>
      <c r="QT168" s="97"/>
      <c r="QU168" s="97"/>
      <c r="QV168" s="97"/>
      <c r="QW168" s="97"/>
      <c r="QX168" s="97"/>
      <c r="QY168" s="97"/>
      <c r="QZ168" s="97"/>
      <c r="RA168" s="97"/>
      <c r="RB168" s="97"/>
      <c r="RC168" s="97"/>
      <c r="RD168" s="97"/>
      <c r="RE168" s="97"/>
      <c r="RF168" s="97"/>
      <c r="RG168" s="97"/>
      <c r="RH168" s="97"/>
      <c r="RI168" s="97"/>
      <c r="RJ168" s="97"/>
      <c r="RK168" s="97"/>
      <c r="RL168" s="97"/>
      <c r="RM168" s="97"/>
      <c r="RN168" s="97"/>
      <c r="RO168" s="97"/>
      <c r="RP168" s="97"/>
      <c r="RQ168" s="97"/>
      <c r="RR168" s="97"/>
      <c r="RS168" s="97"/>
      <c r="RT168" s="97"/>
      <c r="RU168" s="97"/>
      <c r="RV168" s="97"/>
      <c r="RW168" s="97"/>
      <c r="RX168" s="97"/>
      <c r="RY168" s="97"/>
      <c r="RZ168" s="97"/>
      <c r="SA168" s="97"/>
      <c r="SB168" s="97"/>
      <c r="SC168" s="97"/>
      <c r="SD168" s="97"/>
      <c r="SE168" s="97"/>
      <c r="SF168" s="97"/>
      <c r="SG168" s="97"/>
      <c r="SH168" s="97"/>
      <c r="SI168" s="97"/>
      <c r="SJ168" s="97"/>
      <c r="SK168" s="97"/>
      <c r="SL168" s="97"/>
      <c r="SM168" s="97"/>
      <c r="SN168" s="97"/>
      <c r="SO168" s="97"/>
      <c r="SP168" s="97"/>
      <c r="SQ168" s="97"/>
      <c r="SR168" s="97"/>
      <c r="SS168" s="97"/>
      <c r="ST168" s="97"/>
      <c r="SU168" s="97"/>
      <c r="SV168" s="97"/>
      <c r="SW168" s="97"/>
      <c r="SX168" s="97"/>
      <c r="SY168" s="97"/>
      <c r="SZ168" s="97"/>
      <c r="TA168" s="97"/>
      <c r="TB168" s="97"/>
      <c r="TC168" s="97"/>
      <c r="TD168" s="97"/>
      <c r="TE168" s="97"/>
      <c r="TF168" s="97"/>
      <c r="TG168" s="97"/>
      <c r="TH168" s="97"/>
      <c r="TI168" s="97"/>
      <c r="TJ168" s="97"/>
      <c r="TK168" s="97"/>
      <c r="TL168" s="97"/>
      <c r="TM168" s="97"/>
      <c r="TN168" s="97"/>
      <c r="TO168" s="97"/>
      <c r="TP168" s="97"/>
      <c r="TQ168" s="97"/>
      <c r="TR168" s="97"/>
      <c r="TS168" s="97"/>
      <c r="TT168" s="97"/>
      <c r="TU168" s="97"/>
      <c r="TV168" s="97"/>
      <c r="TW168" s="97"/>
      <c r="TX168" s="97"/>
      <c r="TY168" s="97"/>
      <c r="TZ168" s="97"/>
      <c r="UA168" s="97"/>
      <c r="UB168" s="97"/>
      <c r="UC168" s="97"/>
      <c r="UD168" s="97"/>
      <c r="UE168" s="97"/>
      <c r="UF168" s="97"/>
      <c r="UG168" s="97"/>
      <c r="UH168" s="97"/>
      <c r="UI168" s="97"/>
      <c r="UJ168" s="97"/>
      <c r="UK168" s="97"/>
      <c r="UL168" s="97"/>
      <c r="UM168" s="97"/>
      <c r="UN168" s="97"/>
      <c r="UO168" s="97"/>
      <c r="UP168" s="97"/>
      <c r="UQ168" s="97"/>
      <c r="UR168" s="97"/>
      <c r="US168" s="97"/>
      <c r="UT168" s="97"/>
      <c r="UU168" s="97"/>
      <c r="UV168" s="97"/>
      <c r="UW168" s="97"/>
      <c r="UX168" s="97"/>
      <c r="UY168" s="97"/>
      <c r="UZ168" s="97"/>
      <c r="VA168" s="97"/>
      <c r="VB168" s="97"/>
      <c r="VC168" s="97"/>
      <c r="VD168" s="97"/>
      <c r="VE168" s="97"/>
      <c r="VF168" s="97"/>
      <c r="VG168" s="97"/>
      <c r="VH168" s="97"/>
      <c r="VI168" s="97"/>
      <c r="VJ168" s="97"/>
      <c r="VK168" s="97"/>
      <c r="VL168" s="97"/>
      <c r="VM168" s="97"/>
      <c r="VN168" s="97"/>
      <c r="VO168" s="97"/>
      <c r="VP168" s="97"/>
      <c r="VQ168" s="97"/>
      <c r="VR168" s="97"/>
      <c r="VS168" s="97"/>
      <c r="VT168" s="97"/>
      <c r="VU168" s="97"/>
      <c r="VV168" s="97"/>
      <c r="VW168" s="97"/>
      <c r="VX168" s="97"/>
      <c r="VY168" s="97"/>
      <c r="VZ168" s="97"/>
      <c r="WA168" s="97"/>
      <c r="WB168" s="97"/>
      <c r="WC168" s="97"/>
      <c r="WD168" s="97"/>
      <c r="WE168" s="97"/>
      <c r="WF168" s="97"/>
      <c r="WG168" s="97"/>
      <c r="WH168" s="97"/>
      <c r="WI168" s="97"/>
      <c r="WJ168" s="97"/>
      <c r="WK168" s="97"/>
      <c r="WL168" s="97"/>
      <c r="WM168" s="97"/>
      <c r="WN168" s="97"/>
      <c r="WO168" s="97"/>
      <c r="WP168" s="97"/>
      <c r="WQ168" s="97"/>
      <c r="WR168" s="97"/>
      <c r="WS168" s="97"/>
      <c r="WT168" s="97"/>
      <c r="WU168" s="97"/>
      <c r="WV168" s="97"/>
      <c r="WW168" s="97"/>
      <c r="WX168" s="97"/>
      <c r="WY168" s="97"/>
      <c r="WZ168" s="97"/>
      <c r="XA168" s="97"/>
      <c r="XB168" s="97"/>
      <c r="XC168" s="97"/>
      <c r="XD168" s="97"/>
      <c r="XE168" s="97"/>
      <c r="XF168" s="97"/>
      <c r="XG168" s="97"/>
      <c r="XH168" s="97"/>
      <c r="XI168" s="97"/>
      <c r="XJ168" s="97"/>
      <c r="XK168" s="97"/>
      <c r="XL168" s="97"/>
      <c r="XM168" s="97"/>
      <c r="XN168" s="97"/>
      <c r="XO168" s="97"/>
      <c r="XP168" s="97"/>
      <c r="XQ168" s="97"/>
      <c r="XR168" s="97"/>
      <c r="XS168" s="97"/>
      <c r="XT168" s="97"/>
      <c r="XU168" s="97"/>
      <c r="XV168" s="97"/>
      <c r="XW168" s="97"/>
      <c r="XX168" s="97"/>
      <c r="XY168" s="97"/>
      <c r="XZ168" s="97"/>
      <c r="YA168" s="97"/>
      <c r="YB168" s="97"/>
      <c r="YC168" s="97"/>
      <c r="YD168" s="97"/>
      <c r="YE168" s="97"/>
      <c r="YF168" s="97"/>
      <c r="YG168" s="97"/>
      <c r="YH168" s="97"/>
      <c r="YI168" s="97"/>
      <c r="YJ168" s="97"/>
      <c r="YK168" s="97"/>
      <c r="YL168" s="97"/>
      <c r="YM168" s="97"/>
      <c r="YN168" s="97"/>
      <c r="YO168" s="97"/>
      <c r="YP168" s="97"/>
      <c r="YQ168" s="97"/>
      <c r="YR168" s="97"/>
      <c r="YS168" s="97"/>
      <c r="YT168" s="97"/>
      <c r="YU168" s="97"/>
      <c r="YV168" s="97"/>
      <c r="YW168" s="97"/>
      <c r="YX168" s="97"/>
      <c r="YY168" s="97"/>
      <c r="YZ168" s="97"/>
      <c r="ZA168" s="97"/>
      <c r="ZB168" s="97"/>
      <c r="ZC168" s="97"/>
      <c r="ZD168" s="97"/>
      <c r="ZE168" s="97"/>
      <c r="ZF168" s="97"/>
      <c r="ZG168" s="97"/>
      <c r="ZH168" s="97"/>
      <c r="ZI168" s="97"/>
      <c r="ZJ168" s="97"/>
      <c r="ZK168" s="97"/>
      <c r="ZL168" s="97"/>
      <c r="ZM168" s="97"/>
      <c r="ZN168" s="97"/>
      <c r="ZO168" s="97"/>
      <c r="ZP168" s="97"/>
      <c r="ZQ168" s="97"/>
      <c r="ZR168" s="97"/>
      <c r="ZS168" s="97"/>
      <c r="ZT168" s="97"/>
      <c r="ZU168" s="97"/>
      <c r="ZV168" s="97"/>
      <c r="ZW168" s="97"/>
      <c r="ZX168" s="97"/>
      <c r="ZY168" s="97"/>
      <c r="ZZ168" s="97"/>
      <c r="AAA168" s="97"/>
      <c r="AAB168" s="97"/>
      <c r="AAC168" s="97"/>
      <c r="AAD168" s="97"/>
      <c r="AAE168" s="97"/>
      <c r="AAF168" s="97"/>
      <c r="AAG168" s="97"/>
      <c r="AAH168" s="97"/>
      <c r="AAI168" s="97"/>
      <c r="AAJ168" s="97"/>
      <c r="AAK168" s="97"/>
      <c r="AAL168" s="97"/>
      <c r="AAM168" s="97"/>
      <c r="AAN168" s="97"/>
      <c r="AAO168" s="97"/>
      <c r="AAP168" s="97"/>
      <c r="AAQ168" s="97"/>
      <c r="AAR168" s="97"/>
      <c r="AAS168" s="97"/>
      <c r="AAT168" s="97"/>
      <c r="AAU168" s="97"/>
      <c r="AAV168" s="97"/>
      <c r="AAW168" s="97"/>
      <c r="AAX168" s="97"/>
      <c r="AAY168" s="97"/>
      <c r="AAZ168" s="97"/>
      <c r="ABA168" s="97"/>
      <c r="ABB168" s="97"/>
      <c r="ABC168" s="97"/>
      <c r="ABD168" s="97"/>
      <c r="ABE168" s="97"/>
      <c r="ABF168" s="97"/>
      <c r="ABG168" s="97"/>
      <c r="ABH168" s="97"/>
      <c r="ABI168" s="97"/>
      <c r="ABJ168" s="97"/>
      <c r="ABK168" s="97"/>
      <c r="ABL168" s="97"/>
      <c r="ABM168" s="97"/>
      <c r="ABN168" s="97"/>
      <c r="ABO168" s="97"/>
      <c r="ABP168" s="97"/>
      <c r="ABQ168" s="97"/>
      <c r="ABR168" s="97"/>
      <c r="ABS168" s="97"/>
      <c r="ABT168" s="97"/>
      <c r="ABU168" s="97"/>
      <c r="ABV168" s="97"/>
      <c r="ABW168" s="97"/>
      <c r="ABX168" s="97"/>
      <c r="ABY168" s="97"/>
      <c r="ABZ168" s="97"/>
      <c r="ACA168" s="97"/>
      <c r="ACB168" s="97"/>
      <c r="ACC168" s="97"/>
      <c r="ACD168" s="97"/>
      <c r="ACE168" s="97"/>
      <c r="ACF168" s="97"/>
      <c r="ACG168" s="97"/>
      <c r="ACH168" s="97"/>
      <c r="ACI168" s="97"/>
      <c r="ACJ168" s="97"/>
      <c r="ACK168" s="97"/>
      <c r="ACL168" s="97"/>
      <c r="ACM168" s="97"/>
      <c r="ACN168" s="97"/>
      <c r="ACO168" s="97"/>
      <c r="ACP168" s="97"/>
      <c r="ACQ168" s="97"/>
      <c r="ACR168" s="97"/>
      <c r="ACS168" s="97"/>
      <c r="ACT168" s="97"/>
      <c r="ACU168" s="97"/>
      <c r="ACV168" s="97"/>
      <c r="ACW168" s="97"/>
      <c r="ACX168" s="97"/>
      <c r="ACY168" s="97"/>
      <c r="ACZ168" s="97"/>
      <c r="ADA168" s="97"/>
      <c r="ADB168" s="97"/>
      <c r="ADC168" s="97"/>
      <c r="ADD168" s="97"/>
      <c r="ADE168" s="97"/>
      <c r="ADF168" s="97"/>
      <c r="ADG168" s="97"/>
      <c r="ADH168" s="97"/>
      <c r="ADI168" s="97"/>
      <c r="ADJ168" s="97"/>
      <c r="ADK168" s="97"/>
      <c r="ADL168" s="97"/>
      <c r="ADM168" s="97"/>
      <c r="ADN168" s="97"/>
      <c r="ADO168" s="97"/>
      <c r="ADP168" s="97"/>
      <c r="ADQ168" s="97"/>
      <c r="ADR168" s="97"/>
      <c r="ADS168" s="97"/>
      <c r="ADT168" s="97"/>
      <c r="ADU168" s="97"/>
      <c r="ADV168" s="97"/>
      <c r="ADW168" s="97"/>
      <c r="ADX168" s="97"/>
      <c r="ADY168" s="97"/>
      <c r="ADZ168" s="97"/>
      <c r="AEA168" s="97"/>
      <c r="AEB168" s="97"/>
      <c r="AEC168" s="97"/>
      <c r="AED168" s="97"/>
      <c r="AEE168" s="97"/>
      <c r="AEF168" s="97"/>
      <c r="AEG168" s="97"/>
      <c r="AEH168" s="97"/>
      <c r="AEI168" s="97"/>
      <c r="AEJ168" s="97"/>
      <c r="AEK168" s="97"/>
      <c r="AEL168" s="97"/>
      <c r="AEM168" s="97"/>
      <c r="AEN168" s="97"/>
      <c r="AEO168" s="97"/>
      <c r="AEP168" s="97"/>
      <c r="AEQ168" s="97"/>
      <c r="AER168" s="97"/>
      <c r="AES168" s="97"/>
      <c r="AET168" s="97"/>
      <c r="AEU168" s="97"/>
      <c r="AEV168" s="97"/>
      <c r="AEW168" s="97"/>
      <c r="AEX168" s="97"/>
      <c r="AEY168" s="97"/>
      <c r="AEZ168" s="97"/>
      <c r="AFA168" s="97"/>
      <c r="AFB168" s="97"/>
      <c r="AFC168" s="97"/>
      <c r="AFD168" s="97"/>
      <c r="AFE168" s="97"/>
      <c r="AFF168" s="97"/>
      <c r="AFG168" s="97"/>
      <c r="AFH168" s="97"/>
      <c r="AFI168" s="97"/>
      <c r="AFJ168" s="97"/>
      <c r="AFK168" s="97"/>
      <c r="AFL168" s="97"/>
      <c r="AFM168" s="97"/>
      <c r="AFN168" s="97"/>
      <c r="AFO168" s="97"/>
      <c r="AFP168" s="97"/>
      <c r="AFQ168" s="97"/>
      <c r="AFR168" s="97"/>
      <c r="AFS168" s="97"/>
      <c r="AFT168" s="97"/>
      <c r="AFU168" s="97"/>
      <c r="AFV168" s="97"/>
      <c r="AFW168" s="97"/>
      <c r="AFX168" s="97"/>
      <c r="AFY168" s="97"/>
      <c r="AFZ168" s="97"/>
      <c r="AGA168" s="97"/>
      <c r="AGB168" s="97"/>
      <c r="AGC168" s="97"/>
      <c r="AGD168" s="97"/>
      <c r="AGE168" s="97"/>
      <c r="AGF168" s="97"/>
      <c r="AGG168" s="97"/>
      <c r="AGH168" s="97"/>
      <c r="AGI168" s="97"/>
      <c r="AGJ168" s="97"/>
      <c r="AGK168" s="97"/>
      <c r="AGL168" s="97"/>
      <c r="AGM168" s="97"/>
      <c r="AGN168" s="97"/>
      <c r="AGO168" s="97"/>
      <c r="AGP168" s="97"/>
      <c r="AGQ168" s="97"/>
      <c r="AGR168" s="97"/>
      <c r="AGS168" s="97"/>
      <c r="AGT168" s="97"/>
      <c r="AGU168" s="97"/>
      <c r="AGV168" s="97"/>
      <c r="AGW168" s="97"/>
      <c r="AGX168" s="97"/>
      <c r="AGY168" s="97"/>
      <c r="AGZ168" s="97"/>
      <c r="AHA168" s="97"/>
      <c r="AHB168" s="97"/>
      <c r="AHC168" s="97"/>
      <c r="AHD168" s="97"/>
      <c r="AHE168" s="97"/>
      <c r="AHF168" s="97"/>
      <c r="AHG168" s="97"/>
      <c r="AHH168" s="97"/>
      <c r="AHI168" s="97"/>
      <c r="AHJ168" s="97"/>
      <c r="AHK168" s="97"/>
      <c r="AHL168" s="97"/>
      <c r="AHM168" s="97"/>
      <c r="AHN168" s="97"/>
      <c r="AHO168" s="97"/>
      <c r="AHP168" s="97"/>
      <c r="AHQ168" s="97"/>
      <c r="AHR168" s="97"/>
      <c r="AHS168" s="97"/>
      <c r="AHT168" s="97"/>
      <c r="AHU168" s="97"/>
      <c r="AHV168" s="97"/>
      <c r="AHW168" s="97"/>
      <c r="AHX168" s="97"/>
      <c r="AHY168" s="97"/>
      <c r="AHZ168" s="97"/>
      <c r="AIA168" s="97"/>
      <c r="AIB168" s="97"/>
      <c r="AIC168" s="97"/>
      <c r="AID168" s="97"/>
      <c r="AIE168" s="97"/>
      <c r="AIF168" s="97"/>
      <c r="AIG168" s="97"/>
      <c r="AIH168" s="97"/>
      <c r="AII168" s="97"/>
      <c r="AIJ168" s="97"/>
      <c r="AIK168" s="97"/>
      <c r="AIL168" s="97"/>
      <c r="AIM168" s="97"/>
      <c r="AIN168" s="97"/>
      <c r="AIO168" s="97"/>
      <c r="AIP168" s="97"/>
      <c r="AIQ168" s="97"/>
      <c r="AIR168" s="97"/>
      <c r="AIS168" s="97"/>
      <c r="AIT168" s="97"/>
      <c r="AIU168" s="97"/>
      <c r="AIV168" s="97"/>
      <c r="AIW168" s="97"/>
      <c r="AIX168" s="97"/>
      <c r="AIY168" s="97"/>
      <c r="AIZ168" s="97"/>
      <c r="AJA168" s="97"/>
      <c r="AJB168" s="97"/>
      <c r="AJC168" s="97"/>
      <c r="AJD168" s="97"/>
      <c r="AJE168" s="97"/>
      <c r="AJF168" s="97"/>
      <c r="AJG168" s="97"/>
      <c r="AJH168" s="97"/>
      <c r="AJI168" s="97"/>
      <c r="AJJ168" s="97"/>
      <c r="AJK168" s="97"/>
      <c r="AJL168" s="97"/>
      <c r="AJM168" s="97"/>
      <c r="AJN168" s="97"/>
      <c r="AJO168" s="97"/>
      <c r="AJP168" s="97"/>
      <c r="AJQ168" s="97"/>
      <c r="AJR168" s="97"/>
      <c r="AJS168" s="97"/>
      <c r="AJT168" s="97"/>
      <c r="AJU168" s="97"/>
      <c r="AJV168" s="97"/>
      <c r="AJW168" s="97"/>
      <c r="AJX168" s="97"/>
      <c r="AJY168" s="97"/>
      <c r="AJZ168" s="97"/>
      <c r="AKA168" s="97"/>
      <c r="AKB168" s="97"/>
      <c r="AKC168" s="97"/>
      <c r="AKD168" s="97"/>
      <c r="AKE168" s="97"/>
      <c r="AKF168" s="97"/>
      <c r="AKG168" s="97"/>
      <c r="AKH168" s="97"/>
      <c r="AKI168" s="97"/>
      <c r="AKJ168" s="97"/>
      <c r="AKK168" s="97"/>
      <c r="AKL168" s="97"/>
      <c r="AKM168" s="97"/>
      <c r="AKN168" s="97"/>
      <c r="AKO168" s="97"/>
      <c r="AKP168" s="97"/>
      <c r="AKQ168" s="97"/>
      <c r="AKR168" s="97"/>
      <c r="AKS168" s="97"/>
      <c r="AKT168" s="97"/>
      <c r="AKU168" s="97"/>
      <c r="AKV168" s="97"/>
      <c r="AKW168" s="97"/>
      <c r="AKX168" s="97"/>
      <c r="AKY168" s="97"/>
      <c r="AKZ168" s="97"/>
      <c r="ALA168" s="97"/>
      <c r="ALB168" s="97"/>
      <c r="ALC168" s="97"/>
      <c r="ALD168" s="97"/>
      <c r="ALE168" s="97"/>
      <c r="ALF168" s="97"/>
      <c r="ALG168" s="97"/>
      <c r="ALH168" s="97"/>
      <c r="ALI168" s="97"/>
      <c r="ALJ168" s="97"/>
      <c r="ALK168" s="97"/>
      <c r="ALL168" s="97"/>
      <c r="ALM168" s="97"/>
      <c r="ALN168" s="97"/>
      <c r="ALO168" s="97"/>
      <c r="ALP168" s="97"/>
      <c r="ALQ168" s="97"/>
      <c r="ALR168" s="97"/>
      <c r="ALS168" s="97"/>
      <c r="ALT168" s="97"/>
      <c r="ALU168" s="97"/>
      <c r="ALV168" s="97"/>
      <c r="ALW168" s="97"/>
      <c r="ALX168" s="97"/>
      <c r="ALY168" s="97"/>
      <c r="ALZ168" s="97"/>
      <c r="AMA168" s="97"/>
      <c r="AMB168" s="97"/>
      <c r="AMC168" s="97"/>
      <c r="AMD168" s="97"/>
      <c r="AME168" s="97"/>
      <c r="AMF168" s="97"/>
      <c r="AMG168" s="97"/>
      <c r="AMH168" s="97"/>
      <c r="AMI168" s="97"/>
      <c r="AMJ168" s="97"/>
      <c r="AMK168" s="97"/>
      <c r="AML168" s="97"/>
      <c r="AMM168" s="97"/>
      <c r="AMN168" s="97"/>
      <c r="AMO168" s="97"/>
      <c r="AMP168" s="97"/>
      <c r="AMQ168" s="97"/>
      <c r="AMR168" s="97"/>
      <c r="AMS168" s="97"/>
      <c r="AMT168" s="97"/>
      <c r="AMU168" s="97"/>
      <c r="AMV168" s="97"/>
      <c r="AMW168" s="97"/>
      <c r="AMX168" s="97"/>
      <c r="AMY168" s="97"/>
      <c r="AMZ168" s="97"/>
      <c r="ANA168" s="97"/>
      <c r="ANB168" s="97"/>
      <c r="ANC168" s="97"/>
      <c r="AND168" s="97"/>
      <c r="ANE168" s="97"/>
      <c r="ANF168" s="97"/>
      <c r="ANG168" s="97"/>
      <c r="ANH168" s="97"/>
      <c r="ANI168" s="97"/>
      <c r="ANJ168" s="97"/>
      <c r="ANK168" s="97"/>
      <c r="ANL168" s="97"/>
      <c r="ANM168" s="97"/>
      <c r="ANN168" s="97"/>
      <c r="ANO168" s="97"/>
      <c r="ANP168" s="97"/>
      <c r="ANQ168" s="97"/>
      <c r="ANR168" s="97"/>
      <c r="ANS168" s="97"/>
      <c r="ANT168" s="97"/>
      <c r="ANU168" s="97"/>
      <c r="ANV168" s="97"/>
      <c r="ANW168" s="97"/>
      <c r="ANX168" s="97"/>
      <c r="ANY168" s="97"/>
      <c r="ANZ168" s="97"/>
      <c r="AOA168" s="97"/>
      <c r="AOB168" s="97"/>
      <c r="AOC168" s="97"/>
      <c r="AOD168" s="97"/>
      <c r="AOE168" s="97"/>
      <c r="AOF168" s="97"/>
      <c r="AOG168" s="97"/>
      <c r="AOH168" s="97"/>
      <c r="AOI168" s="97"/>
      <c r="AOJ168" s="97"/>
      <c r="AOK168" s="97"/>
      <c r="AOL168" s="97"/>
      <c r="AOM168" s="97"/>
      <c r="AON168" s="97"/>
      <c r="AOO168" s="97"/>
      <c r="AOP168" s="97"/>
      <c r="AOQ168" s="97"/>
      <c r="AOR168" s="97"/>
      <c r="AOS168" s="97"/>
      <c r="AOT168" s="97"/>
      <c r="AOU168" s="97"/>
      <c r="AOV168" s="97"/>
      <c r="AOW168" s="97"/>
      <c r="AOX168" s="97"/>
      <c r="AOY168" s="97"/>
      <c r="AOZ168" s="97"/>
      <c r="APA168" s="97"/>
      <c r="APB168" s="97"/>
      <c r="APC168" s="97"/>
      <c r="APD168" s="97"/>
      <c r="APE168" s="97"/>
      <c r="APF168" s="97"/>
      <c r="APG168" s="97"/>
      <c r="APH168" s="97"/>
      <c r="API168" s="97"/>
      <c r="APJ168" s="97"/>
      <c r="APK168" s="97"/>
      <c r="APL168" s="97"/>
      <c r="APM168" s="97"/>
      <c r="APN168" s="97"/>
      <c r="APO168" s="97"/>
      <c r="APP168" s="97"/>
      <c r="APQ168" s="97"/>
      <c r="APR168" s="97"/>
      <c r="APS168" s="97"/>
      <c r="APT168" s="97"/>
      <c r="APU168" s="97"/>
      <c r="APV168" s="97"/>
      <c r="APW168" s="97"/>
      <c r="APX168" s="97"/>
      <c r="APY168" s="97"/>
      <c r="APZ168" s="97"/>
      <c r="AQA168" s="97"/>
      <c r="AQB168" s="97"/>
      <c r="AQC168" s="97"/>
      <c r="AQD168" s="97"/>
      <c r="AQE168" s="97"/>
      <c r="AQF168" s="97"/>
      <c r="AQG168" s="97"/>
      <c r="AQH168" s="97"/>
      <c r="AQI168" s="97"/>
      <c r="AQJ168" s="97"/>
      <c r="AQK168" s="97"/>
      <c r="AQL168" s="97"/>
      <c r="AQM168" s="97"/>
      <c r="AQN168" s="97"/>
      <c r="AQO168" s="97"/>
      <c r="AQP168" s="97"/>
      <c r="AQQ168" s="97"/>
      <c r="AQR168" s="97"/>
      <c r="AQS168" s="97"/>
      <c r="AQT168" s="97"/>
      <c r="AQU168" s="97"/>
      <c r="AQV168" s="97"/>
      <c r="AQW168" s="97"/>
      <c r="AQX168" s="97"/>
      <c r="AQY168" s="97"/>
      <c r="AQZ168" s="97"/>
      <c r="ARA168" s="97"/>
      <c r="ARB168" s="97"/>
      <c r="ARC168" s="97"/>
      <c r="ARD168" s="97"/>
      <c r="ARE168" s="97"/>
      <c r="ARF168" s="97"/>
      <c r="ARG168" s="97"/>
      <c r="ARH168" s="97"/>
      <c r="ARI168" s="97"/>
      <c r="ARJ168" s="97"/>
      <c r="ARK168" s="97"/>
      <c r="ARL168" s="97"/>
      <c r="ARM168" s="97"/>
      <c r="ARN168" s="97"/>
      <c r="ARO168" s="97"/>
      <c r="ARP168" s="97"/>
      <c r="ARQ168" s="97"/>
      <c r="ARR168" s="97"/>
      <c r="ARS168" s="97"/>
      <c r="ART168" s="97"/>
      <c r="ARU168" s="97"/>
      <c r="ARV168" s="97"/>
      <c r="ARW168" s="97"/>
      <c r="ARX168" s="97"/>
      <c r="ARY168" s="97"/>
      <c r="ARZ168" s="97"/>
      <c r="ASA168" s="97"/>
      <c r="ASB168" s="97"/>
      <c r="ASC168" s="97"/>
      <c r="ASD168" s="97"/>
      <c r="ASE168" s="97"/>
      <c r="ASF168" s="97"/>
      <c r="ASG168" s="97"/>
      <c r="ASH168" s="97"/>
      <c r="ASI168" s="97"/>
      <c r="ASJ168" s="97"/>
      <c r="ASK168" s="97"/>
      <c r="ASL168" s="97"/>
      <c r="ASM168" s="97"/>
      <c r="ASN168" s="97"/>
      <c r="ASO168" s="97"/>
      <c r="ASP168" s="97"/>
      <c r="ASQ168" s="97"/>
      <c r="ASR168" s="97"/>
      <c r="ASS168" s="97"/>
      <c r="AST168" s="97"/>
      <c r="ASU168" s="97"/>
      <c r="ASV168" s="97"/>
      <c r="ASW168" s="97"/>
      <c r="ASX168" s="97"/>
      <c r="ASY168" s="97"/>
      <c r="ASZ168" s="97"/>
      <c r="ATA168" s="97"/>
      <c r="ATB168" s="97"/>
      <c r="ATC168" s="97"/>
      <c r="ATD168" s="97"/>
      <c r="ATE168" s="97"/>
      <c r="ATF168" s="97"/>
      <c r="ATG168" s="97"/>
      <c r="ATH168" s="97"/>
      <c r="ATI168" s="97"/>
      <c r="ATJ168" s="97"/>
      <c r="ATK168" s="97"/>
      <c r="ATL168" s="97"/>
      <c r="ATM168" s="97"/>
      <c r="ATN168" s="97"/>
      <c r="ATO168" s="97"/>
      <c r="ATP168" s="97"/>
      <c r="ATQ168" s="97"/>
      <c r="ATR168" s="97"/>
      <c r="ATS168" s="97"/>
      <c r="ATT168" s="97"/>
      <c r="ATU168" s="97"/>
      <c r="ATV168" s="97"/>
      <c r="ATW168" s="97"/>
      <c r="ATX168" s="97"/>
      <c r="ATY168" s="97"/>
      <c r="ATZ168" s="97"/>
      <c r="AUA168" s="97"/>
      <c r="AUB168" s="97"/>
      <c r="AUC168" s="97"/>
      <c r="AUD168" s="97"/>
      <c r="AUE168" s="97"/>
      <c r="AUF168" s="97"/>
      <c r="AUG168" s="97"/>
      <c r="AUH168" s="97"/>
      <c r="AUI168" s="97"/>
      <c r="AUJ168" s="97"/>
      <c r="AUK168" s="97"/>
      <c r="AUL168" s="97"/>
      <c r="AUM168" s="97"/>
      <c r="AUN168" s="97"/>
      <c r="AUO168" s="97"/>
      <c r="AUP168" s="97"/>
      <c r="AUQ168" s="97"/>
      <c r="AUR168" s="97"/>
      <c r="AUS168" s="97"/>
      <c r="AUT168" s="97"/>
      <c r="AUU168" s="97"/>
      <c r="AUV168" s="97"/>
      <c r="AUW168" s="97"/>
      <c r="AUX168" s="97"/>
      <c r="AUY168" s="97"/>
      <c r="AUZ168" s="97"/>
      <c r="AVA168" s="97"/>
      <c r="AVB168" s="97"/>
      <c r="AVC168" s="97"/>
      <c r="AVD168" s="97"/>
      <c r="AVE168" s="97"/>
      <c r="AVF168" s="97"/>
      <c r="AVG168" s="97"/>
      <c r="AVH168" s="97"/>
      <c r="AVI168" s="97"/>
      <c r="AVJ168" s="97"/>
      <c r="AVK168" s="97"/>
      <c r="AVL168" s="97"/>
      <c r="AVM168" s="97"/>
      <c r="AVN168" s="97"/>
      <c r="AVO168" s="97"/>
      <c r="AVP168" s="97"/>
      <c r="AVQ168" s="97"/>
      <c r="AVR168" s="97"/>
      <c r="AVS168" s="97"/>
      <c r="AVT168" s="97"/>
      <c r="AVU168" s="97"/>
      <c r="AVV168" s="97"/>
      <c r="AVW168" s="97"/>
      <c r="AVX168" s="97"/>
      <c r="AVY168" s="97"/>
      <c r="AVZ168" s="97"/>
      <c r="AWA168" s="97"/>
      <c r="AWB168" s="97"/>
      <c r="AWC168" s="97"/>
      <c r="AWD168" s="97"/>
      <c r="AWE168" s="97"/>
      <c r="AWF168" s="97"/>
      <c r="AWG168" s="97"/>
      <c r="AWH168" s="97"/>
      <c r="AWI168" s="97"/>
      <c r="AWJ168" s="97"/>
      <c r="AWK168" s="97"/>
      <c r="AWL168" s="97"/>
      <c r="AWM168" s="97"/>
      <c r="AWN168" s="97"/>
      <c r="AWO168" s="97"/>
      <c r="AWP168" s="97"/>
      <c r="AWQ168" s="97"/>
      <c r="AWR168" s="97"/>
      <c r="AWS168" s="97"/>
      <c r="AWT168" s="97"/>
      <c r="AWU168" s="97"/>
      <c r="AWV168" s="97"/>
      <c r="AWW168" s="97"/>
      <c r="AWX168" s="97"/>
      <c r="AWY168" s="97"/>
      <c r="AWZ168" s="97"/>
      <c r="AXA168" s="97"/>
      <c r="AXB168" s="97"/>
      <c r="AXC168" s="97"/>
      <c r="AXD168" s="97"/>
      <c r="AXE168" s="97"/>
      <c r="AXF168" s="97"/>
      <c r="AXG168" s="97"/>
      <c r="AXH168" s="97"/>
      <c r="AXI168" s="97"/>
      <c r="AXJ168" s="97"/>
      <c r="AXK168" s="97"/>
      <c r="AXL168" s="97"/>
      <c r="AXM168" s="97"/>
      <c r="AXN168" s="97"/>
      <c r="AXO168" s="97"/>
      <c r="AXP168" s="97"/>
      <c r="AXQ168" s="97"/>
      <c r="AXR168" s="97"/>
      <c r="AXS168" s="97"/>
      <c r="AXT168" s="97"/>
      <c r="AXU168" s="97"/>
      <c r="AXV168" s="97"/>
      <c r="AXW168" s="97"/>
      <c r="AXX168" s="97"/>
      <c r="AXY168" s="97"/>
      <c r="AXZ168" s="97"/>
      <c r="AYA168" s="97"/>
      <c r="AYB168" s="97"/>
      <c r="AYC168" s="97"/>
      <c r="AYD168" s="97"/>
      <c r="AYE168" s="97"/>
      <c r="AYF168" s="97"/>
      <c r="AYG168" s="97"/>
      <c r="AYH168" s="97"/>
      <c r="AYI168" s="97"/>
      <c r="AYJ168" s="97"/>
      <c r="AYK168" s="97"/>
      <c r="AYL168" s="97"/>
      <c r="AYM168" s="97"/>
      <c r="AYN168" s="97"/>
      <c r="AYO168" s="97"/>
      <c r="AYP168" s="97"/>
      <c r="AYQ168" s="97"/>
      <c r="AYR168" s="97"/>
      <c r="AYS168" s="97"/>
      <c r="AYT168" s="97"/>
      <c r="AYU168" s="97"/>
      <c r="AYV168" s="97"/>
      <c r="AYW168" s="97"/>
      <c r="AYX168" s="97"/>
      <c r="AYY168" s="97"/>
      <c r="AYZ168" s="97"/>
      <c r="AZA168" s="97"/>
      <c r="AZB168" s="97"/>
      <c r="AZC168" s="97"/>
      <c r="AZD168" s="97"/>
      <c r="AZE168" s="97"/>
      <c r="AZF168" s="97"/>
      <c r="AZG168" s="97"/>
      <c r="AZH168" s="97"/>
      <c r="AZI168" s="97"/>
      <c r="AZJ168" s="97"/>
      <c r="AZK168" s="97"/>
      <c r="AZL168" s="97"/>
      <c r="AZM168" s="97"/>
      <c r="AZN168" s="97"/>
      <c r="AZO168" s="97"/>
      <c r="AZP168" s="97"/>
      <c r="AZQ168" s="97"/>
      <c r="AZR168" s="97"/>
      <c r="AZS168" s="97"/>
      <c r="AZT168" s="97"/>
      <c r="AZU168" s="97"/>
      <c r="AZV168" s="97"/>
      <c r="AZW168" s="97"/>
      <c r="AZX168" s="97"/>
      <c r="AZY168" s="97"/>
      <c r="AZZ168" s="97"/>
      <c r="BAA168" s="97"/>
      <c r="BAB168" s="97"/>
      <c r="BAC168" s="97"/>
      <c r="BAD168" s="97"/>
      <c r="BAE168" s="97"/>
      <c r="BAF168" s="97"/>
      <c r="BAG168" s="97"/>
      <c r="BAH168" s="97"/>
      <c r="BAI168" s="97"/>
      <c r="BAJ168" s="97"/>
      <c r="BAK168" s="97"/>
      <c r="BAL168" s="97"/>
      <c r="BAM168" s="97"/>
      <c r="BAN168" s="97"/>
      <c r="BAO168" s="97"/>
      <c r="BAP168" s="97"/>
      <c r="BAQ168" s="97"/>
      <c r="BAR168" s="97"/>
      <c r="BAS168" s="97"/>
      <c r="BAT168" s="97"/>
      <c r="BAU168" s="97"/>
      <c r="BAV168" s="97"/>
      <c r="BAW168" s="97"/>
      <c r="BAX168" s="97"/>
      <c r="BAY168" s="97"/>
      <c r="BAZ168" s="97"/>
      <c r="BBA168" s="97"/>
      <c r="BBB168" s="97"/>
      <c r="BBC168" s="97"/>
      <c r="BBD168" s="97"/>
      <c r="BBE168" s="97"/>
      <c r="BBF168" s="97"/>
      <c r="BBG168" s="97"/>
      <c r="BBH168" s="97"/>
      <c r="BBI168" s="97"/>
      <c r="BBJ168" s="97"/>
      <c r="BBK168" s="97"/>
      <c r="BBL168" s="97"/>
      <c r="BBM168" s="97"/>
      <c r="BBN168" s="97"/>
      <c r="BBO168" s="97"/>
      <c r="BBP168" s="97"/>
      <c r="BBQ168" s="97"/>
      <c r="BBR168" s="97"/>
      <c r="BBS168" s="97"/>
      <c r="BBT168" s="97"/>
      <c r="BBU168" s="97"/>
      <c r="BBV168" s="97"/>
      <c r="BBW168" s="97"/>
      <c r="BBX168" s="97"/>
      <c r="BBY168" s="97"/>
      <c r="BBZ168" s="97"/>
      <c r="BCA168" s="97"/>
      <c r="BCB168" s="97"/>
      <c r="BCC168" s="97"/>
      <c r="BCD168" s="97"/>
      <c r="BCE168" s="97"/>
      <c r="BCF168" s="97"/>
      <c r="BCG168" s="97"/>
      <c r="BCH168" s="97"/>
      <c r="BCI168" s="97"/>
      <c r="BCJ168" s="97"/>
      <c r="BCK168" s="97"/>
      <c r="BCL168" s="97"/>
      <c r="BCM168" s="97"/>
      <c r="BCN168" s="97"/>
      <c r="BCO168" s="97"/>
      <c r="BCP168" s="97"/>
      <c r="BCQ168" s="97"/>
      <c r="BCR168" s="97"/>
      <c r="BCS168" s="97"/>
      <c r="BCT168" s="97"/>
      <c r="BCU168" s="97"/>
      <c r="BCV168" s="97"/>
      <c r="BCW168" s="97"/>
      <c r="BCX168" s="97"/>
      <c r="BCY168" s="97"/>
      <c r="BCZ168" s="97"/>
      <c r="BDA168" s="97"/>
      <c r="BDB168" s="97"/>
      <c r="BDC168" s="97"/>
      <c r="BDD168" s="97"/>
      <c r="BDE168" s="97"/>
      <c r="BDF168" s="97"/>
      <c r="BDG168" s="97"/>
      <c r="BDH168" s="97"/>
      <c r="BDI168" s="97"/>
      <c r="BDJ168" s="97"/>
      <c r="BDK168" s="97"/>
      <c r="BDL168" s="97"/>
      <c r="BDM168" s="97"/>
      <c r="BDN168" s="97"/>
      <c r="BDO168" s="97"/>
      <c r="BDP168" s="97"/>
      <c r="BDQ168" s="97"/>
      <c r="BDR168" s="97"/>
      <c r="BDS168" s="97"/>
      <c r="BDT168" s="97"/>
      <c r="BDU168" s="97"/>
      <c r="BDV168" s="97"/>
      <c r="BDW168" s="97"/>
      <c r="BDX168" s="97"/>
      <c r="BDY168" s="97"/>
      <c r="BDZ168" s="97"/>
      <c r="BEA168" s="97"/>
      <c r="BEB168" s="97"/>
      <c r="BEC168" s="97"/>
      <c r="BED168" s="97"/>
      <c r="BEE168" s="97"/>
      <c r="BEF168" s="97"/>
      <c r="BEG168" s="97"/>
      <c r="BEH168" s="97"/>
      <c r="BEI168" s="97"/>
      <c r="BEJ168" s="97"/>
      <c r="BEK168" s="97"/>
      <c r="BEL168" s="97"/>
      <c r="BEM168" s="97"/>
      <c r="BEN168" s="97"/>
      <c r="BEO168" s="97"/>
      <c r="BEP168" s="97"/>
      <c r="BEQ168" s="97"/>
      <c r="BER168" s="97"/>
      <c r="BES168" s="97"/>
      <c r="BET168" s="97"/>
      <c r="BEU168" s="97"/>
      <c r="BEV168" s="97"/>
      <c r="BEW168" s="97"/>
      <c r="BEX168" s="97"/>
      <c r="BEY168" s="97"/>
      <c r="BEZ168" s="97"/>
      <c r="BFA168" s="97"/>
      <c r="BFB168" s="97"/>
      <c r="BFC168" s="97"/>
      <c r="BFD168" s="97"/>
      <c r="BFE168" s="97"/>
      <c r="BFF168" s="97"/>
      <c r="BFG168" s="97"/>
      <c r="BFH168" s="97"/>
      <c r="BFI168" s="97"/>
      <c r="BFJ168" s="97"/>
      <c r="BFK168" s="97"/>
      <c r="BFL168" s="97"/>
      <c r="BFM168" s="97"/>
      <c r="BFN168" s="97"/>
      <c r="BFO168" s="97"/>
      <c r="BFP168" s="97"/>
      <c r="BFQ168" s="97"/>
      <c r="BFR168" s="97"/>
      <c r="BFS168" s="97"/>
      <c r="BFT168" s="97"/>
      <c r="BFU168" s="97"/>
      <c r="BFV168" s="97"/>
      <c r="BFW168" s="97"/>
      <c r="BFX168" s="97"/>
      <c r="BFY168" s="97"/>
      <c r="BFZ168" s="97"/>
      <c r="BGA168" s="97"/>
      <c r="BGB168" s="97"/>
      <c r="BGC168" s="97"/>
      <c r="BGD168" s="97"/>
      <c r="BGE168" s="97"/>
      <c r="BGF168" s="97"/>
      <c r="BGG168" s="97"/>
      <c r="BGH168" s="97"/>
      <c r="BGI168" s="97"/>
      <c r="BGJ168" s="97"/>
      <c r="BGK168" s="97"/>
      <c r="BGL168" s="97"/>
      <c r="BGM168" s="97"/>
      <c r="BGN168" s="97"/>
      <c r="BGO168" s="97"/>
      <c r="BGP168" s="97"/>
      <c r="BGQ168" s="97"/>
      <c r="BGR168" s="97"/>
      <c r="BGS168" s="97"/>
      <c r="BGT168" s="97"/>
      <c r="BGU168" s="97"/>
      <c r="BGV168" s="97"/>
      <c r="BGW168" s="97"/>
      <c r="BGX168" s="97"/>
      <c r="BGY168" s="97"/>
      <c r="BGZ168" s="97"/>
      <c r="BHA168" s="97"/>
      <c r="BHB168" s="97"/>
      <c r="BHC168" s="97"/>
      <c r="BHD168" s="97"/>
      <c r="BHE168" s="97"/>
      <c r="BHF168" s="97"/>
      <c r="BHG168" s="97"/>
      <c r="BHH168" s="97"/>
      <c r="BHI168" s="97"/>
      <c r="BHJ168" s="97"/>
      <c r="BHK168" s="97"/>
      <c r="BHL168" s="97"/>
      <c r="BHM168" s="97"/>
      <c r="BHN168" s="97"/>
      <c r="BHO168" s="97"/>
      <c r="BHP168" s="97"/>
      <c r="BHQ168" s="97"/>
      <c r="BHR168" s="97"/>
      <c r="BHS168" s="97"/>
      <c r="BHT168" s="97"/>
      <c r="BHU168" s="97"/>
      <c r="BHV168" s="97"/>
      <c r="BHW168" s="97"/>
      <c r="BHX168" s="97"/>
      <c r="BHY168" s="97"/>
      <c r="BHZ168" s="97"/>
      <c r="BIA168" s="97"/>
      <c r="BIB168" s="97"/>
      <c r="BIC168" s="97"/>
      <c r="BID168" s="97"/>
      <c r="BIE168" s="97"/>
      <c r="BIF168" s="97"/>
      <c r="BIG168" s="97"/>
      <c r="BIH168" s="97"/>
      <c r="BII168" s="97"/>
      <c r="BIJ168" s="97"/>
      <c r="BIK168" s="97"/>
      <c r="BIL168" s="97"/>
      <c r="BIM168" s="97"/>
      <c r="BIN168" s="97"/>
      <c r="BIO168" s="97"/>
      <c r="BIP168" s="97"/>
      <c r="BIQ168" s="97"/>
      <c r="BIR168" s="97"/>
      <c r="BIS168" s="97"/>
      <c r="BIT168" s="97"/>
      <c r="BIU168" s="97"/>
      <c r="BIV168" s="97"/>
      <c r="BIW168" s="97"/>
      <c r="BIX168" s="97"/>
      <c r="BIY168" s="97"/>
      <c r="BIZ168" s="97"/>
      <c r="BJA168" s="97"/>
      <c r="BJB168" s="97"/>
      <c r="BJC168" s="97"/>
      <c r="BJD168" s="97"/>
      <c r="BJE168" s="97"/>
      <c r="BJF168" s="97"/>
      <c r="BJG168" s="97"/>
      <c r="BJH168" s="97"/>
      <c r="BJI168" s="97"/>
      <c r="BJJ168" s="97"/>
      <c r="BJK168" s="97"/>
      <c r="BJL168" s="97"/>
      <c r="BJM168" s="97"/>
      <c r="BJN168" s="97"/>
      <c r="BJO168" s="97"/>
      <c r="BJP168" s="97"/>
      <c r="BJQ168" s="97"/>
      <c r="BJR168" s="97"/>
      <c r="BJS168" s="97"/>
      <c r="BJT168" s="97"/>
      <c r="BJU168" s="97"/>
      <c r="BJV168" s="97"/>
      <c r="BJW168" s="97"/>
      <c r="BJX168" s="97"/>
      <c r="BJY168" s="97"/>
      <c r="BJZ168" s="97"/>
      <c r="BKA168" s="97"/>
      <c r="BKB168" s="97"/>
      <c r="BKC168" s="97"/>
      <c r="BKD168" s="97"/>
      <c r="BKE168" s="97"/>
      <c r="BKF168" s="97"/>
      <c r="BKG168" s="97"/>
      <c r="BKH168" s="97"/>
      <c r="BKI168" s="97"/>
      <c r="BKJ168" s="97"/>
      <c r="BKK168" s="97"/>
      <c r="BKL168" s="97"/>
      <c r="BKM168" s="97"/>
      <c r="BKN168" s="97"/>
      <c r="BKO168" s="97"/>
      <c r="BKP168" s="97"/>
      <c r="BKQ168" s="97"/>
      <c r="BKR168" s="97"/>
      <c r="BKS168" s="97"/>
      <c r="BKT168" s="97"/>
      <c r="BKU168" s="97"/>
      <c r="BKV168" s="97"/>
      <c r="BKW168" s="97"/>
      <c r="BKX168" s="97"/>
      <c r="BKY168" s="97"/>
      <c r="BKZ168" s="97"/>
      <c r="BLA168" s="97"/>
      <c r="BLB168" s="97"/>
      <c r="BLC168" s="97"/>
      <c r="BLD168" s="97"/>
      <c r="BLE168" s="97"/>
      <c r="BLF168" s="97"/>
      <c r="BLG168" s="97"/>
      <c r="BLH168" s="97"/>
      <c r="BLI168" s="97"/>
      <c r="BLJ168" s="97"/>
      <c r="BLK168" s="97"/>
      <c r="BLL168" s="97"/>
      <c r="BLM168" s="97"/>
      <c r="BLN168" s="97"/>
      <c r="BLO168" s="97"/>
      <c r="BLP168" s="97"/>
      <c r="BLQ168" s="97"/>
      <c r="BLR168" s="97"/>
      <c r="BLS168" s="97"/>
      <c r="BLT168" s="97"/>
      <c r="BLU168" s="97"/>
      <c r="BLV168" s="97"/>
      <c r="BLW168" s="97"/>
      <c r="BLX168" s="97"/>
      <c r="BLY168" s="97"/>
      <c r="BLZ168" s="97"/>
      <c r="BMA168" s="97"/>
      <c r="BMB168" s="97"/>
      <c r="BMC168" s="97"/>
      <c r="BMD168" s="97"/>
      <c r="BME168" s="97"/>
      <c r="BMF168" s="97"/>
      <c r="BMG168" s="97"/>
      <c r="BMH168" s="97"/>
      <c r="BMI168" s="97"/>
      <c r="BMJ168" s="97"/>
      <c r="BMK168" s="97"/>
      <c r="BML168" s="97"/>
      <c r="BMM168" s="97"/>
      <c r="BMN168" s="97"/>
      <c r="BMO168" s="97"/>
      <c r="BMP168" s="97"/>
      <c r="BMQ168" s="97"/>
      <c r="BMR168" s="97"/>
      <c r="BMS168" s="97"/>
      <c r="BMT168" s="97"/>
      <c r="BMU168" s="97"/>
      <c r="BMV168" s="97"/>
      <c r="BMW168" s="97"/>
      <c r="BMX168" s="97"/>
      <c r="BMY168" s="97"/>
      <c r="BMZ168" s="97"/>
      <c r="BNA168" s="97"/>
      <c r="BNB168" s="97"/>
      <c r="BNC168" s="97"/>
      <c r="BND168" s="97"/>
      <c r="BNE168" s="97"/>
      <c r="BNF168" s="97"/>
      <c r="BNG168" s="97"/>
      <c r="BNH168" s="97"/>
      <c r="BNI168" s="97"/>
      <c r="BNJ168" s="97"/>
      <c r="BNK168" s="97"/>
      <c r="BNL168" s="97"/>
      <c r="BNM168" s="97"/>
      <c r="BNN168" s="97"/>
      <c r="BNO168" s="97"/>
      <c r="BNP168" s="97"/>
      <c r="BNQ168" s="97"/>
      <c r="BNR168" s="97"/>
      <c r="BNS168" s="97"/>
      <c r="BNT168" s="97"/>
      <c r="BNU168" s="97"/>
      <c r="BNV168" s="97"/>
      <c r="BNW168" s="97"/>
      <c r="BNX168" s="97"/>
      <c r="BNY168" s="97"/>
      <c r="BNZ168" s="97"/>
      <c r="BOA168" s="97"/>
      <c r="BOB168" s="97"/>
      <c r="BOC168" s="97"/>
      <c r="BOD168" s="97"/>
      <c r="BOE168" s="97"/>
      <c r="BOF168" s="97"/>
      <c r="BOG168" s="97"/>
      <c r="BOH168" s="97"/>
      <c r="BOI168" s="97"/>
      <c r="BOJ168" s="97"/>
      <c r="BOK168" s="97"/>
      <c r="BOL168" s="97"/>
      <c r="BOM168" s="97"/>
      <c r="BON168" s="97"/>
      <c r="BOO168" s="97"/>
      <c r="BOP168" s="97"/>
      <c r="BOQ168" s="97"/>
      <c r="BOR168" s="97"/>
      <c r="BOS168" s="97"/>
      <c r="BOT168" s="97"/>
      <c r="BOU168" s="97"/>
      <c r="BOV168" s="97"/>
      <c r="BOW168" s="97"/>
      <c r="BOX168" s="97"/>
      <c r="BOY168" s="97"/>
      <c r="BOZ168" s="97"/>
      <c r="BPA168" s="97"/>
      <c r="BPB168" s="97"/>
      <c r="BPC168" s="97"/>
      <c r="BPD168" s="97"/>
      <c r="BPE168" s="97"/>
      <c r="BPF168" s="97"/>
      <c r="BPG168" s="97"/>
      <c r="BPH168" s="97"/>
      <c r="BPI168" s="97"/>
      <c r="BPJ168" s="97"/>
      <c r="BPK168" s="97"/>
      <c r="BPL168" s="97"/>
      <c r="BPM168" s="97"/>
      <c r="BPN168" s="97"/>
      <c r="BPO168" s="97"/>
      <c r="BPP168" s="97"/>
      <c r="BPQ168" s="97"/>
      <c r="BPR168" s="97"/>
      <c r="BPS168" s="97"/>
      <c r="BPT168" s="97"/>
      <c r="BPU168" s="97"/>
      <c r="BPV168" s="97"/>
      <c r="BPW168" s="97"/>
      <c r="BPX168" s="97"/>
      <c r="BPY168" s="97"/>
      <c r="BPZ168" s="97"/>
      <c r="BQA168" s="97"/>
      <c r="BQB168" s="97"/>
      <c r="BQC168" s="97"/>
      <c r="BQD168" s="97"/>
      <c r="BQE168" s="97"/>
      <c r="BQF168" s="97"/>
      <c r="BQG168" s="97"/>
      <c r="BQH168" s="97"/>
      <c r="BQI168" s="97"/>
      <c r="BQJ168" s="97"/>
      <c r="BQK168" s="97"/>
      <c r="BQL168" s="97"/>
      <c r="BQM168" s="97"/>
      <c r="BQN168" s="97"/>
      <c r="BQO168" s="97"/>
      <c r="BQP168" s="97"/>
      <c r="BQQ168" s="97"/>
      <c r="BQR168" s="97"/>
      <c r="BQS168" s="97"/>
      <c r="BQT168" s="97"/>
      <c r="BQU168" s="97"/>
      <c r="BQV168" s="97"/>
      <c r="BQW168" s="97"/>
    </row>
    <row r="169" spans="1:1817" ht="25.5" hidden="1" x14ac:dyDescent="0.25">
      <c r="A169" s="60" t="s">
        <v>335</v>
      </c>
      <c r="B169" s="60" t="s">
        <v>338</v>
      </c>
      <c r="C169" s="60" t="s">
        <v>16</v>
      </c>
      <c r="D169" s="55" t="s">
        <v>17</v>
      </c>
      <c r="E169" s="35" t="s">
        <v>18</v>
      </c>
      <c r="F169" s="55" t="s">
        <v>19</v>
      </c>
      <c r="G169" s="35">
        <v>127</v>
      </c>
      <c r="H169" s="56" t="s">
        <v>54</v>
      </c>
      <c r="I169" s="57">
        <v>347</v>
      </c>
      <c r="J169" s="58" t="s">
        <v>248</v>
      </c>
      <c r="K169" s="57">
        <v>120</v>
      </c>
      <c r="L169" s="56" t="s">
        <v>56</v>
      </c>
      <c r="M169" s="35"/>
      <c r="N169" s="57">
        <v>1001</v>
      </c>
      <c r="O169" s="57">
        <v>3</v>
      </c>
      <c r="P169" s="58" t="s">
        <v>324</v>
      </c>
      <c r="Q169" s="277" t="s">
        <v>26</v>
      </c>
      <c r="R169" s="59">
        <f t="shared" si="156"/>
        <v>8449</v>
      </c>
      <c r="S169" s="59">
        <v>2262</v>
      </c>
      <c r="T169" s="59">
        <v>1990</v>
      </c>
      <c r="U169" s="59">
        <v>1720</v>
      </c>
      <c r="V169" s="59">
        <v>2055</v>
      </c>
      <c r="W169" s="59">
        <v>422</v>
      </c>
      <c r="X169" s="47">
        <v>1235</v>
      </c>
      <c r="Y169" s="47"/>
      <c r="Z169" s="240">
        <f t="shared" si="157"/>
        <v>0</v>
      </c>
      <c r="AA169" s="47"/>
      <c r="AB169" s="47"/>
      <c r="AC169" s="240"/>
      <c r="AD169" s="47"/>
      <c r="AE169" s="47"/>
      <c r="AF169" s="240"/>
      <c r="AG169" s="186">
        <v>1551</v>
      </c>
      <c r="AJ169" s="47"/>
      <c r="AK169" s="47"/>
      <c r="AL169" s="186"/>
      <c r="AM169" s="47"/>
      <c r="AN169" s="186">
        <v>1990</v>
      </c>
    </row>
    <row r="170" spans="1:1817" s="164" customFormat="1" ht="25.5" hidden="1" x14ac:dyDescent="0.25">
      <c r="A170" s="74" t="s">
        <v>335</v>
      </c>
      <c r="B170" s="73" t="s">
        <v>336</v>
      </c>
      <c r="C170" s="74" t="s">
        <v>16</v>
      </c>
      <c r="D170" s="84" t="s">
        <v>17</v>
      </c>
      <c r="E170" s="74" t="s">
        <v>18</v>
      </c>
      <c r="F170" s="84" t="s">
        <v>19</v>
      </c>
      <c r="G170" s="74">
        <v>127</v>
      </c>
      <c r="H170" s="84" t="s">
        <v>54</v>
      </c>
      <c r="I170" s="85">
        <v>347</v>
      </c>
      <c r="J170" s="86" t="s">
        <v>248</v>
      </c>
      <c r="K170" s="85">
        <v>120</v>
      </c>
      <c r="L170" s="84" t="s">
        <v>56</v>
      </c>
      <c r="M170" s="74"/>
      <c r="N170" s="85"/>
      <c r="O170" s="85"/>
      <c r="P170" s="86"/>
      <c r="Q170" s="282" t="s">
        <v>26</v>
      </c>
      <c r="R170" s="87">
        <f>+SUM(S170:W170)</f>
        <v>213</v>
      </c>
      <c r="S170" s="87">
        <f t="shared" ref="S170:AA170" si="158">+S168</f>
        <v>19</v>
      </c>
      <c r="T170" s="87">
        <f t="shared" si="158"/>
        <v>56</v>
      </c>
      <c r="U170" s="87">
        <f t="shared" si="158"/>
        <v>56</v>
      </c>
      <c r="V170" s="87">
        <f t="shared" si="158"/>
        <v>56</v>
      </c>
      <c r="W170" s="87">
        <f t="shared" si="158"/>
        <v>26</v>
      </c>
      <c r="X170" s="301">
        <f t="shared" si="158"/>
        <v>31</v>
      </c>
      <c r="Y170" s="219">
        <f t="shared" si="158"/>
        <v>55</v>
      </c>
      <c r="Z170" s="246">
        <f t="shared" si="158"/>
        <v>0.9821428571428571</v>
      </c>
      <c r="AA170" s="219">
        <f t="shared" si="158"/>
        <v>0</v>
      </c>
      <c r="AB170" s="219"/>
      <c r="AC170" s="246"/>
      <c r="AD170" s="219">
        <f>+AD168</f>
        <v>0</v>
      </c>
      <c r="AE170" s="219"/>
      <c r="AF170" s="246"/>
      <c r="AG170" s="219">
        <v>50</v>
      </c>
      <c r="AJ170" s="166"/>
      <c r="AK170" s="166"/>
      <c r="AL170" s="219"/>
      <c r="AM170" s="166"/>
      <c r="AN170" s="219">
        <v>56</v>
      </c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3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  <c r="DH170" s="163"/>
      <c r="DI170" s="163"/>
      <c r="DJ170" s="163"/>
      <c r="DK170" s="163"/>
      <c r="DL170" s="163"/>
      <c r="DM170" s="163"/>
      <c r="DN170" s="163"/>
      <c r="DO170" s="163"/>
      <c r="DP170" s="163"/>
      <c r="DQ170" s="163"/>
      <c r="DR170" s="163"/>
      <c r="DS170" s="163"/>
      <c r="DT170" s="163"/>
      <c r="DU170" s="163"/>
      <c r="DV170" s="163"/>
      <c r="DW170" s="163"/>
      <c r="DX170" s="163"/>
      <c r="DY170" s="163"/>
      <c r="DZ170" s="163"/>
      <c r="EA170" s="163"/>
      <c r="EB170" s="163"/>
      <c r="EC170" s="163"/>
      <c r="ED170" s="163"/>
      <c r="EE170" s="163"/>
      <c r="EF170" s="163"/>
      <c r="EG170" s="163"/>
      <c r="EH170" s="163"/>
      <c r="EI170" s="163"/>
      <c r="EJ170" s="163"/>
      <c r="EK170" s="163"/>
      <c r="EL170" s="163"/>
      <c r="EM170" s="163"/>
      <c r="EN170" s="163"/>
      <c r="EO170" s="163"/>
      <c r="EP170" s="163"/>
      <c r="EQ170" s="163"/>
      <c r="ER170" s="163"/>
      <c r="ES170" s="163"/>
      <c r="ET170" s="163"/>
      <c r="EU170" s="163"/>
      <c r="EV170" s="163"/>
      <c r="EW170" s="163"/>
      <c r="EX170" s="163"/>
      <c r="EY170" s="163"/>
      <c r="EZ170" s="163"/>
      <c r="FA170" s="163"/>
      <c r="FB170" s="163"/>
      <c r="FC170" s="163"/>
      <c r="FD170" s="163"/>
      <c r="FE170" s="163"/>
      <c r="FF170" s="163"/>
      <c r="FG170" s="163"/>
      <c r="FH170" s="163"/>
      <c r="FI170" s="163"/>
      <c r="FJ170" s="163"/>
      <c r="FK170" s="163"/>
      <c r="FL170" s="163"/>
      <c r="FM170" s="163"/>
      <c r="FN170" s="163"/>
      <c r="FO170" s="163"/>
      <c r="FP170" s="163"/>
      <c r="FQ170" s="163"/>
      <c r="FR170" s="163"/>
      <c r="FS170" s="163"/>
      <c r="FT170" s="163"/>
      <c r="FU170" s="163"/>
      <c r="FV170" s="163"/>
      <c r="FW170" s="163"/>
      <c r="FX170" s="163"/>
      <c r="FY170" s="163"/>
      <c r="FZ170" s="163"/>
      <c r="GA170" s="163"/>
      <c r="GB170" s="163"/>
      <c r="GC170" s="163"/>
      <c r="GD170" s="163"/>
      <c r="GE170" s="163"/>
      <c r="GF170" s="163"/>
      <c r="GG170" s="163"/>
      <c r="GH170" s="163"/>
      <c r="GI170" s="163"/>
      <c r="GJ170" s="163"/>
      <c r="GK170" s="163"/>
      <c r="GL170" s="163"/>
      <c r="GM170" s="163"/>
      <c r="GN170" s="163"/>
      <c r="GO170" s="163"/>
      <c r="GP170" s="163"/>
      <c r="GQ170" s="163"/>
      <c r="GR170" s="163"/>
      <c r="GS170" s="163"/>
      <c r="GT170" s="163"/>
      <c r="GU170" s="163"/>
      <c r="GV170" s="163"/>
      <c r="GW170" s="163"/>
      <c r="GX170" s="163"/>
      <c r="GY170" s="163"/>
      <c r="GZ170" s="163"/>
      <c r="HA170" s="163"/>
      <c r="HB170" s="163"/>
      <c r="HC170" s="163"/>
      <c r="HD170" s="163"/>
      <c r="HE170" s="163"/>
      <c r="HF170" s="163"/>
      <c r="HG170" s="163"/>
      <c r="HH170" s="163"/>
      <c r="HI170" s="163"/>
      <c r="HJ170" s="163"/>
      <c r="HK170" s="163"/>
      <c r="HL170" s="163"/>
      <c r="HM170" s="163"/>
      <c r="HN170" s="163"/>
      <c r="HO170" s="163"/>
      <c r="HP170" s="163"/>
      <c r="HQ170" s="163"/>
      <c r="HR170" s="163"/>
      <c r="HS170" s="163"/>
      <c r="HT170" s="163"/>
      <c r="HU170" s="163"/>
      <c r="HV170" s="163"/>
      <c r="HW170" s="163"/>
      <c r="HX170" s="163"/>
      <c r="HY170" s="163"/>
      <c r="HZ170" s="163"/>
      <c r="IA170" s="163"/>
      <c r="IB170" s="163"/>
      <c r="IC170" s="163"/>
      <c r="ID170" s="163"/>
      <c r="IE170" s="163"/>
      <c r="IF170" s="163"/>
      <c r="IG170" s="163"/>
      <c r="IH170" s="163"/>
      <c r="II170" s="163"/>
      <c r="IJ170" s="163"/>
      <c r="IK170" s="163"/>
      <c r="IL170" s="163"/>
      <c r="IM170" s="163"/>
      <c r="IN170" s="163"/>
      <c r="IO170" s="163"/>
      <c r="IP170" s="163"/>
      <c r="IQ170" s="163"/>
      <c r="IR170" s="163"/>
      <c r="IS170" s="163"/>
      <c r="IT170" s="163"/>
      <c r="IU170" s="163"/>
      <c r="IV170" s="163"/>
      <c r="IW170" s="163"/>
      <c r="IX170" s="163"/>
      <c r="IY170" s="163"/>
      <c r="IZ170" s="163"/>
      <c r="JA170" s="163"/>
      <c r="JB170" s="163"/>
      <c r="JC170" s="163"/>
      <c r="JD170" s="163"/>
      <c r="JE170" s="163"/>
      <c r="JF170" s="163"/>
      <c r="JG170" s="163"/>
      <c r="JH170" s="163"/>
      <c r="JI170" s="163"/>
      <c r="JJ170" s="163"/>
      <c r="JK170" s="163"/>
      <c r="JL170" s="163"/>
      <c r="JM170" s="163"/>
      <c r="JN170" s="163"/>
      <c r="JO170" s="163"/>
      <c r="JP170" s="163"/>
      <c r="JQ170" s="163"/>
      <c r="JR170" s="163"/>
      <c r="JS170" s="163"/>
      <c r="JT170" s="163"/>
      <c r="JU170" s="163"/>
      <c r="JV170" s="163"/>
      <c r="JW170" s="163"/>
      <c r="JX170" s="163"/>
      <c r="JY170" s="163"/>
      <c r="JZ170" s="163"/>
      <c r="KA170" s="163"/>
      <c r="KB170" s="163"/>
      <c r="KC170" s="163"/>
      <c r="KD170" s="163"/>
      <c r="KE170" s="163"/>
      <c r="KF170" s="163"/>
      <c r="KG170" s="163"/>
      <c r="KH170" s="163"/>
      <c r="KI170" s="163"/>
      <c r="KJ170" s="163"/>
      <c r="KK170" s="163"/>
      <c r="KL170" s="163"/>
      <c r="KM170" s="163"/>
      <c r="KN170" s="163"/>
      <c r="KO170" s="163"/>
      <c r="KP170" s="163"/>
      <c r="KQ170" s="163"/>
      <c r="KR170" s="163"/>
      <c r="KS170" s="163"/>
      <c r="KT170" s="163"/>
      <c r="KU170" s="163"/>
      <c r="KV170" s="163"/>
      <c r="KW170" s="163"/>
      <c r="KX170" s="163"/>
      <c r="KY170" s="163"/>
      <c r="KZ170" s="163"/>
      <c r="LA170" s="163"/>
      <c r="LB170" s="163"/>
      <c r="LC170" s="163"/>
      <c r="LD170" s="163"/>
      <c r="LE170" s="163"/>
      <c r="LF170" s="163"/>
      <c r="LG170" s="163"/>
      <c r="LH170" s="163"/>
      <c r="LI170" s="163"/>
      <c r="LJ170" s="163"/>
      <c r="LK170" s="163"/>
      <c r="LL170" s="163"/>
      <c r="LM170" s="163"/>
      <c r="LN170" s="163"/>
      <c r="LO170" s="163"/>
      <c r="LP170" s="163"/>
      <c r="LQ170" s="163"/>
      <c r="LR170" s="163"/>
      <c r="LS170" s="163"/>
      <c r="LT170" s="163"/>
      <c r="LU170" s="163"/>
      <c r="LV170" s="163"/>
      <c r="LW170" s="163"/>
      <c r="LX170" s="163"/>
      <c r="LY170" s="163"/>
      <c r="LZ170" s="163"/>
      <c r="MA170" s="163"/>
      <c r="MB170" s="163"/>
      <c r="MC170" s="163"/>
      <c r="MD170" s="163"/>
      <c r="ME170" s="163"/>
      <c r="MF170" s="163"/>
      <c r="MG170" s="163"/>
      <c r="MH170" s="163"/>
      <c r="MI170" s="163"/>
      <c r="MJ170" s="163"/>
      <c r="MK170" s="163"/>
      <c r="ML170" s="163"/>
      <c r="MM170" s="163"/>
      <c r="MN170" s="163"/>
      <c r="MO170" s="163"/>
      <c r="MP170" s="163"/>
      <c r="MQ170" s="163"/>
      <c r="MR170" s="163"/>
      <c r="MS170" s="163"/>
      <c r="MT170" s="163"/>
      <c r="MU170" s="163"/>
      <c r="MV170" s="163"/>
      <c r="MW170" s="163"/>
      <c r="MX170" s="163"/>
      <c r="MY170" s="163"/>
      <c r="MZ170" s="163"/>
      <c r="NA170" s="163"/>
      <c r="NB170" s="163"/>
      <c r="NC170" s="163"/>
      <c r="ND170" s="163"/>
      <c r="NE170" s="163"/>
      <c r="NF170" s="163"/>
      <c r="NG170" s="163"/>
      <c r="NH170" s="163"/>
      <c r="NI170" s="163"/>
      <c r="NJ170" s="163"/>
      <c r="NK170" s="163"/>
      <c r="NL170" s="163"/>
      <c r="NM170" s="163"/>
      <c r="NN170" s="163"/>
      <c r="NO170" s="163"/>
      <c r="NP170" s="163"/>
      <c r="NQ170" s="163"/>
      <c r="NR170" s="163"/>
      <c r="NS170" s="163"/>
      <c r="NT170" s="163"/>
      <c r="NU170" s="163"/>
      <c r="NV170" s="163"/>
      <c r="NW170" s="163"/>
      <c r="NX170" s="163"/>
      <c r="NY170" s="163"/>
      <c r="NZ170" s="163"/>
      <c r="OA170" s="163"/>
      <c r="OB170" s="163"/>
      <c r="OC170" s="163"/>
      <c r="OD170" s="163"/>
      <c r="OE170" s="163"/>
      <c r="OF170" s="163"/>
      <c r="OG170" s="163"/>
      <c r="OH170" s="163"/>
      <c r="OI170" s="163"/>
      <c r="OJ170" s="163"/>
      <c r="OK170" s="163"/>
      <c r="OL170" s="163"/>
      <c r="OM170" s="163"/>
      <c r="ON170" s="163"/>
      <c r="OO170" s="163"/>
      <c r="OP170" s="163"/>
      <c r="OQ170" s="163"/>
      <c r="OR170" s="163"/>
      <c r="OS170" s="163"/>
      <c r="OT170" s="163"/>
      <c r="OU170" s="163"/>
      <c r="OV170" s="163"/>
      <c r="OW170" s="163"/>
      <c r="OX170" s="163"/>
      <c r="OY170" s="163"/>
      <c r="OZ170" s="163"/>
      <c r="PA170" s="163"/>
      <c r="PB170" s="163"/>
      <c r="PC170" s="163"/>
      <c r="PD170" s="163"/>
      <c r="PE170" s="163"/>
      <c r="PF170" s="163"/>
      <c r="PG170" s="163"/>
      <c r="PH170" s="163"/>
      <c r="PI170" s="163"/>
      <c r="PJ170" s="163"/>
      <c r="PK170" s="163"/>
      <c r="PL170" s="163"/>
      <c r="PM170" s="163"/>
      <c r="PN170" s="163"/>
      <c r="PO170" s="163"/>
      <c r="PP170" s="163"/>
      <c r="PQ170" s="163"/>
      <c r="PR170" s="163"/>
      <c r="PS170" s="163"/>
      <c r="PT170" s="163"/>
      <c r="PU170" s="163"/>
      <c r="PV170" s="163"/>
      <c r="PW170" s="163"/>
      <c r="PX170" s="163"/>
      <c r="PY170" s="163"/>
      <c r="PZ170" s="163"/>
      <c r="QA170" s="163"/>
      <c r="QB170" s="163"/>
      <c r="QC170" s="163"/>
      <c r="QD170" s="163"/>
      <c r="QE170" s="163"/>
      <c r="QF170" s="163"/>
      <c r="QG170" s="163"/>
      <c r="QH170" s="163"/>
      <c r="QI170" s="163"/>
      <c r="QJ170" s="163"/>
      <c r="QK170" s="163"/>
      <c r="QL170" s="163"/>
      <c r="QM170" s="163"/>
      <c r="QN170" s="163"/>
      <c r="QO170" s="163"/>
      <c r="QP170" s="163"/>
      <c r="QQ170" s="163"/>
      <c r="QR170" s="163"/>
      <c r="QS170" s="163"/>
      <c r="QT170" s="163"/>
      <c r="QU170" s="163"/>
      <c r="QV170" s="163"/>
      <c r="QW170" s="163"/>
      <c r="QX170" s="163"/>
      <c r="QY170" s="163"/>
      <c r="QZ170" s="163"/>
      <c r="RA170" s="163"/>
      <c r="RB170" s="163"/>
      <c r="RC170" s="163"/>
      <c r="RD170" s="163"/>
      <c r="RE170" s="163"/>
      <c r="RF170" s="163"/>
      <c r="RG170" s="163"/>
      <c r="RH170" s="163"/>
      <c r="RI170" s="163"/>
      <c r="RJ170" s="163"/>
      <c r="RK170" s="163"/>
      <c r="RL170" s="163"/>
      <c r="RM170" s="163"/>
      <c r="RN170" s="163"/>
      <c r="RO170" s="163"/>
      <c r="RP170" s="163"/>
      <c r="RQ170" s="163"/>
      <c r="RR170" s="163"/>
      <c r="RS170" s="163"/>
      <c r="RT170" s="163"/>
      <c r="RU170" s="163"/>
      <c r="RV170" s="163"/>
      <c r="RW170" s="163"/>
      <c r="RX170" s="163"/>
      <c r="RY170" s="163"/>
      <c r="RZ170" s="163"/>
      <c r="SA170" s="163"/>
      <c r="SB170" s="163"/>
      <c r="SC170" s="163"/>
      <c r="SD170" s="163"/>
      <c r="SE170" s="163"/>
      <c r="SF170" s="163"/>
      <c r="SG170" s="163"/>
      <c r="SH170" s="163"/>
      <c r="SI170" s="163"/>
      <c r="SJ170" s="163"/>
      <c r="SK170" s="163"/>
      <c r="SL170" s="163"/>
      <c r="SM170" s="163"/>
      <c r="SN170" s="163"/>
      <c r="SO170" s="163"/>
      <c r="SP170" s="163"/>
      <c r="SQ170" s="163"/>
      <c r="SR170" s="163"/>
      <c r="SS170" s="163"/>
      <c r="ST170" s="163"/>
      <c r="SU170" s="163"/>
      <c r="SV170" s="163"/>
      <c r="SW170" s="163"/>
      <c r="SX170" s="163"/>
      <c r="SY170" s="163"/>
      <c r="SZ170" s="163"/>
      <c r="TA170" s="163"/>
      <c r="TB170" s="163"/>
      <c r="TC170" s="163"/>
      <c r="TD170" s="163"/>
      <c r="TE170" s="163"/>
      <c r="TF170" s="163"/>
      <c r="TG170" s="163"/>
      <c r="TH170" s="163"/>
      <c r="TI170" s="163"/>
      <c r="TJ170" s="163"/>
      <c r="TK170" s="163"/>
      <c r="TL170" s="163"/>
      <c r="TM170" s="163"/>
      <c r="TN170" s="163"/>
      <c r="TO170" s="163"/>
      <c r="TP170" s="163"/>
      <c r="TQ170" s="163"/>
      <c r="TR170" s="163"/>
      <c r="TS170" s="163"/>
      <c r="TT170" s="163"/>
      <c r="TU170" s="163"/>
      <c r="TV170" s="163"/>
      <c r="TW170" s="163"/>
      <c r="TX170" s="163"/>
      <c r="TY170" s="163"/>
      <c r="TZ170" s="163"/>
      <c r="UA170" s="163"/>
      <c r="UB170" s="163"/>
      <c r="UC170" s="163"/>
      <c r="UD170" s="163"/>
      <c r="UE170" s="163"/>
      <c r="UF170" s="163"/>
      <c r="UG170" s="163"/>
      <c r="UH170" s="163"/>
      <c r="UI170" s="163"/>
      <c r="UJ170" s="163"/>
      <c r="UK170" s="163"/>
      <c r="UL170" s="163"/>
      <c r="UM170" s="163"/>
      <c r="UN170" s="163"/>
      <c r="UO170" s="163"/>
      <c r="UP170" s="163"/>
      <c r="UQ170" s="163"/>
      <c r="UR170" s="163"/>
      <c r="US170" s="163"/>
      <c r="UT170" s="163"/>
      <c r="UU170" s="163"/>
      <c r="UV170" s="163"/>
      <c r="UW170" s="163"/>
      <c r="UX170" s="163"/>
      <c r="UY170" s="163"/>
      <c r="UZ170" s="163"/>
      <c r="VA170" s="163"/>
      <c r="VB170" s="163"/>
      <c r="VC170" s="163"/>
      <c r="VD170" s="163"/>
      <c r="VE170" s="163"/>
      <c r="VF170" s="163"/>
      <c r="VG170" s="163"/>
      <c r="VH170" s="163"/>
      <c r="VI170" s="163"/>
      <c r="VJ170" s="163"/>
      <c r="VK170" s="163"/>
      <c r="VL170" s="163"/>
      <c r="VM170" s="163"/>
      <c r="VN170" s="163"/>
      <c r="VO170" s="163"/>
      <c r="VP170" s="163"/>
      <c r="VQ170" s="163"/>
      <c r="VR170" s="163"/>
      <c r="VS170" s="163"/>
      <c r="VT170" s="163"/>
      <c r="VU170" s="163"/>
      <c r="VV170" s="163"/>
      <c r="VW170" s="163"/>
      <c r="VX170" s="163"/>
      <c r="VY170" s="163"/>
      <c r="VZ170" s="163"/>
      <c r="WA170" s="163"/>
      <c r="WB170" s="163"/>
      <c r="WC170" s="163"/>
      <c r="WD170" s="163"/>
      <c r="WE170" s="163"/>
      <c r="WF170" s="163"/>
      <c r="WG170" s="163"/>
      <c r="WH170" s="163"/>
      <c r="WI170" s="163"/>
      <c r="WJ170" s="163"/>
      <c r="WK170" s="163"/>
      <c r="WL170" s="163"/>
      <c r="WM170" s="163"/>
      <c r="WN170" s="163"/>
      <c r="WO170" s="163"/>
      <c r="WP170" s="163"/>
      <c r="WQ170" s="163"/>
      <c r="WR170" s="163"/>
      <c r="WS170" s="163"/>
      <c r="WT170" s="163"/>
      <c r="WU170" s="163"/>
      <c r="WV170" s="163"/>
      <c r="WW170" s="163"/>
      <c r="WX170" s="163"/>
      <c r="WY170" s="163"/>
      <c r="WZ170" s="163"/>
      <c r="XA170" s="163"/>
      <c r="XB170" s="163"/>
      <c r="XC170" s="163"/>
      <c r="XD170" s="163"/>
      <c r="XE170" s="163"/>
      <c r="XF170" s="163"/>
      <c r="XG170" s="163"/>
      <c r="XH170" s="163"/>
      <c r="XI170" s="163"/>
      <c r="XJ170" s="163"/>
      <c r="XK170" s="163"/>
      <c r="XL170" s="163"/>
      <c r="XM170" s="163"/>
      <c r="XN170" s="163"/>
      <c r="XO170" s="163"/>
      <c r="XP170" s="163"/>
      <c r="XQ170" s="163"/>
      <c r="XR170" s="163"/>
      <c r="XS170" s="163"/>
      <c r="XT170" s="163"/>
      <c r="XU170" s="163"/>
      <c r="XV170" s="163"/>
      <c r="XW170" s="163"/>
      <c r="XX170" s="163"/>
      <c r="XY170" s="163"/>
      <c r="XZ170" s="163"/>
      <c r="YA170" s="163"/>
      <c r="YB170" s="163"/>
      <c r="YC170" s="163"/>
      <c r="YD170" s="163"/>
      <c r="YE170" s="163"/>
      <c r="YF170" s="163"/>
      <c r="YG170" s="163"/>
      <c r="YH170" s="163"/>
      <c r="YI170" s="163"/>
      <c r="YJ170" s="163"/>
      <c r="YK170" s="163"/>
      <c r="YL170" s="163"/>
      <c r="YM170" s="163"/>
      <c r="YN170" s="163"/>
      <c r="YO170" s="163"/>
      <c r="YP170" s="163"/>
      <c r="YQ170" s="163"/>
      <c r="YR170" s="163"/>
      <c r="YS170" s="163"/>
      <c r="YT170" s="163"/>
      <c r="YU170" s="163"/>
      <c r="YV170" s="163"/>
      <c r="YW170" s="163"/>
      <c r="YX170" s="163"/>
      <c r="YY170" s="163"/>
      <c r="YZ170" s="163"/>
      <c r="ZA170" s="163"/>
      <c r="ZB170" s="163"/>
      <c r="ZC170" s="163"/>
      <c r="ZD170" s="163"/>
      <c r="ZE170" s="163"/>
      <c r="ZF170" s="163"/>
      <c r="ZG170" s="163"/>
      <c r="ZH170" s="163"/>
      <c r="ZI170" s="163"/>
      <c r="ZJ170" s="163"/>
      <c r="ZK170" s="163"/>
      <c r="ZL170" s="163"/>
      <c r="ZM170" s="163"/>
      <c r="ZN170" s="163"/>
      <c r="ZO170" s="163"/>
      <c r="ZP170" s="163"/>
      <c r="ZQ170" s="163"/>
      <c r="ZR170" s="163"/>
      <c r="ZS170" s="163"/>
      <c r="ZT170" s="163"/>
      <c r="ZU170" s="163"/>
      <c r="ZV170" s="163"/>
      <c r="ZW170" s="163"/>
      <c r="ZX170" s="163"/>
      <c r="ZY170" s="163"/>
      <c r="ZZ170" s="163"/>
      <c r="AAA170" s="163"/>
      <c r="AAB170" s="163"/>
      <c r="AAC170" s="163"/>
      <c r="AAD170" s="163"/>
      <c r="AAE170" s="163"/>
      <c r="AAF170" s="163"/>
      <c r="AAG170" s="163"/>
      <c r="AAH170" s="163"/>
      <c r="AAI170" s="163"/>
      <c r="AAJ170" s="163"/>
      <c r="AAK170" s="163"/>
      <c r="AAL170" s="163"/>
      <c r="AAM170" s="163"/>
      <c r="AAN170" s="163"/>
      <c r="AAO170" s="163"/>
      <c r="AAP170" s="163"/>
      <c r="AAQ170" s="163"/>
      <c r="AAR170" s="163"/>
      <c r="AAS170" s="163"/>
      <c r="AAT170" s="163"/>
      <c r="AAU170" s="163"/>
      <c r="AAV170" s="163"/>
      <c r="AAW170" s="163"/>
      <c r="AAX170" s="163"/>
      <c r="AAY170" s="163"/>
      <c r="AAZ170" s="163"/>
      <c r="ABA170" s="163"/>
      <c r="ABB170" s="163"/>
      <c r="ABC170" s="163"/>
      <c r="ABD170" s="163"/>
      <c r="ABE170" s="163"/>
      <c r="ABF170" s="163"/>
      <c r="ABG170" s="163"/>
      <c r="ABH170" s="163"/>
      <c r="ABI170" s="163"/>
      <c r="ABJ170" s="163"/>
      <c r="ABK170" s="163"/>
      <c r="ABL170" s="163"/>
      <c r="ABM170" s="163"/>
      <c r="ABN170" s="163"/>
      <c r="ABO170" s="163"/>
      <c r="ABP170" s="163"/>
      <c r="ABQ170" s="163"/>
      <c r="ABR170" s="163"/>
      <c r="ABS170" s="163"/>
      <c r="ABT170" s="163"/>
      <c r="ABU170" s="163"/>
      <c r="ABV170" s="163"/>
      <c r="ABW170" s="163"/>
      <c r="ABX170" s="163"/>
      <c r="ABY170" s="163"/>
      <c r="ABZ170" s="163"/>
      <c r="ACA170" s="163"/>
      <c r="ACB170" s="163"/>
      <c r="ACC170" s="163"/>
      <c r="ACD170" s="163"/>
      <c r="ACE170" s="163"/>
      <c r="ACF170" s="163"/>
      <c r="ACG170" s="163"/>
      <c r="ACH170" s="163"/>
      <c r="ACI170" s="163"/>
      <c r="ACJ170" s="163"/>
      <c r="ACK170" s="163"/>
      <c r="ACL170" s="163"/>
      <c r="ACM170" s="163"/>
      <c r="ACN170" s="163"/>
      <c r="ACO170" s="163"/>
      <c r="ACP170" s="163"/>
      <c r="ACQ170" s="163"/>
      <c r="ACR170" s="163"/>
      <c r="ACS170" s="163"/>
      <c r="ACT170" s="163"/>
      <c r="ACU170" s="163"/>
      <c r="ACV170" s="163"/>
      <c r="ACW170" s="163"/>
      <c r="ACX170" s="163"/>
      <c r="ACY170" s="163"/>
      <c r="ACZ170" s="163"/>
      <c r="ADA170" s="163"/>
      <c r="ADB170" s="163"/>
      <c r="ADC170" s="163"/>
      <c r="ADD170" s="163"/>
      <c r="ADE170" s="163"/>
      <c r="ADF170" s="163"/>
      <c r="ADG170" s="163"/>
      <c r="ADH170" s="163"/>
      <c r="ADI170" s="163"/>
      <c r="ADJ170" s="163"/>
      <c r="ADK170" s="163"/>
      <c r="ADL170" s="163"/>
      <c r="ADM170" s="163"/>
      <c r="ADN170" s="163"/>
      <c r="ADO170" s="163"/>
      <c r="ADP170" s="163"/>
      <c r="ADQ170" s="163"/>
      <c r="ADR170" s="163"/>
      <c r="ADS170" s="163"/>
      <c r="ADT170" s="163"/>
      <c r="ADU170" s="163"/>
      <c r="ADV170" s="163"/>
      <c r="ADW170" s="163"/>
      <c r="ADX170" s="163"/>
      <c r="ADY170" s="163"/>
      <c r="ADZ170" s="163"/>
      <c r="AEA170" s="163"/>
      <c r="AEB170" s="163"/>
      <c r="AEC170" s="163"/>
      <c r="AED170" s="163"/>
      <c r="AEE170" s="163"/>
      <c r="AEF170" s="163"/>
      <c r="AEG170" s="163"/>
      <c r="AEH170" s="163"/>
      <c r="AEI170" s="163"/>
      <c r="AEJ170" s="163"/>
      <c r="AEK170" s="163"/>
      <c r="AEL170" s="163"/>
      <c r="AEM170" s="163"/>
      <c r="AEN170" s="163"/>
      <c r="AEO170" s="163"/>
      <c r="AEP170" s="163"/>
      <c r="AEQ170" s="163"/>
      <c r="AER170" s="163"/>
      <c r="AES170" s="163"/>
      <c r="AET170" s="163"/>
      <c r="AEU170" s="163"/>
      <c r="AEV170" s="163"/>
      <c r="AEW170" s="163"/>
      <c r="AEX170" s="163"/>
      <c r="AEY170" s="163"/>
      <c r="AEZ170" s="163"/>
      <c r="AFA170" s="163"/>
      <c r="AFB170" s="163"/>
      <c r="AFC170" s="163"/>
      <c r="AFD170" s="163"/>
      <c r="AFE170" s="163"/>
      <c r="AFF170" s="163"/>
      <c r="AFG170" s="163"/>
      <c r="AFH170" s="163"/>
      <c r="AFI170" s="163"/>
      <c r="AFJ170" s="163"/>
      <c r="AFK170" s="163"/>
      <c r="AFL170" s="163"/>
      <c r="AFM170" s="163"/>
      <c r="AFN170" s="163"/>
      <c r="AFO170" s="163"/>
      <c r="AFP170" s="163"/>
      <c r="AFQ170" s="163"/>
      <c r="AFR170" s="163"/>
      <c r="AFS170" s="163"/>
      <c r="AFT170" s="163"/>
      <c r="AFU170" s="163"/>
      <c r="AFV170" s="163"/>
      <c r="AFW170" s="163"/>
      <c r="AFX170" s="163"/>
      <c r="AFY170" s="163"/>
      <c r="AFZ170" s="163"/>
      <c r="AGA170" s="163"/>
      <c r="AGB170" s="163"/>
      <c r="AGC170" s="163"/>
      <c r="AGD170" s="163"/>
      <c r="AGE170" s="163"/>
      <c r="AGF170" s="163"/>
      <c r="AGG170" s="163"/>
      <c r="AGH170" s="163"/>
      <c r="AGI170" s="163"/>
      <c r="AGJ170" s="163"/>
      <c r="AGK170" s="163"/>
      <c r="AGL170" s="163"/>
      <c r="AGM170" s="163"/>
      <c r="AGN170" s="163"/>
      <c r="AGO170" s="163"/>
      <c r="AGP170" s="163"/>
      <c r="AGQ170" s="163"/>
      <c r="AGR170" s="163"/>
      <c r="AGS170" s="163"/>
      <c r="AGT170" s="163"/>
      <c r="AGU170" s="163"/>
      <c r="AGV170" s="163"/>
      <c r="AGW170" s="163"/>
      <c r="AGX170" s="163"/>
      <c r="AGY170" s="163"/>
      <c r="AGZ170" s="163"/>
      <c r="AHA170" s="163"/>
      <c r="AHB170" s="163"/>
      <c r="AHC170" s="163"/>
      <c r="AHD170" s="163"/>
      <c r="AHE170" s="163"/>
      <c r="AHF170" s="163"/>
      <c r="AHG170" s="163"/>
      <c r="AHH170" s="163"/>
      <c r="AHI170" s="163"/>
      <c r="AHJ170" s="163"/>
      <c r="AHK170" s="163"/>
      <c r="AHL170" s="163"/>
      <c r="AHM170" s="163"/>
      <c r="AHN170" s="163"/>
      <c r="AHO170" s="163"/>
      <c r="AHP170" s="163"/>
      <c r="AHQ170" s="163"/>
      <c r="AHR170" s="163"/>
      <c r="AHS170" s="163"/>
      <c r="AHT170" s="163"/>
      <c r="AHU170" s="163"/>
      <c r="AHV170" s="163"/>
      <c r="AHW170" s="163"/>
      <c r="AHX170" s="163"/>
      <c r="AHY170" s="163"/>
      <c r="AHZ170" s="163"/>
      <c r="AIA170" s="163"/>
      <c r="AIB170" s="163"/>
      <c r="AIC170" s="163"/>
      <c r="AID170" s="163"/>
      <c r="AIE170" s="163"/>
      <c r="AIF170" s="163"/>
      <c r="AIG170" s="163"/>
      <c r="AIH170" s="163"/>
      <c r="AII170" s="163"/>
      <c r="AIJ170" s="163"/>
      <c r="AIK170" s="163"/>
      <c r="AIL170" s="163"/>
      <c r="AIM170" s="163"/>
      <c r="AIN170" s="163"/>
      <c r="AIO170" s="163"/>
      <c r="AIP170" s="163"/>
      <c r="AIQ170" s="163"/>
      <c r="AIR170" s="163"/>
      <c r="AIS170" s="163"/>
      <c r="AIT170" s="163"/>
      <c r="AIU170" s="163"/>
      <c r="AIV170" s="163"/>
      <c r="AIW170" s="163"/>
      <c r="AIX170" s="163"/>
      <c r="AIY170" s="163"/>
      <c r="AIZ170" s="163"/>
      <c r="AJA170" s="163"/>
      <c r="AJB170" s="163"/>
      <c r="AJC170" s="163"/>
      <c r="AJD170" s="163"/>
      <c r="AJE170" s="163"/>
      <c r="AJF170" s="163"/>
      <c r="AJG170" s="163"/>
      <c r="AJH170" s="163"/>
      <c r="AJI170" s="163"/>
      <c r="AJJ170" s="163"/>
      <c r="AJK170" s="163"/>
      <c r="AJL170" s="163"/>
      <c r="AJM170" s="163"/>
      <c r="AJN170" s="163"/>
      <c r="AJO170" s="163"/>
      <c r="AJP170" s="163"/>
      <c r="AJQ170" s="163"/>
      <c r="AJR170" s="163"/>
      <c r="AJS170" s="163"/>
      <c r="AJT170" s="163"/>
      <c r="AJU170" s="163"/>
      <c r="AJV170" s="163"/>
      <c r="AJW170" s="163"/>
      <c r="AJX170" s="163"/>
      <c r="AJY170" s="163"/>
      <c r="AJZ170" s="163"/>
      <c r="AKA170" s="163"/>
      <c r="AKB170" s="163"/>
      <c r="AKC170" s="163"/>
      <c r="AKD170" s="163"/>
      <c r="AKE170" s="163"/>
      <c r="AKF170" s="163"/>
      <c r="AKG170" s="163"/>
      <c r="AKH170" s="163"/>
      <c r="AKI170" s="163"/>
      <c r="AKJ170" s="163"/>
      <c r="AKK170" s="163"/>
      <c r="AKL170" s="163"/>
      <c r="AKM170" s="163"/>
      <c r="AKN170" s="163"/>
      <c r="AKO170" s="163"/>
      <c r="AKP170" s="163"/>
      <c r="AKQ170" s="163"/>
      <c r="AKR170" s="163"/>
      <c r="AKS170" s="163"/>
      <c r="AKT170" s="163"/>
      <c r="AKU170" s="163"/>
      <c r="AKV170" s="163"/>
      <c r="AKW170" s="163"/>
      <c r="AKX170" s="163"/>
      <c r="AKY170" s="163"/>
      <c r="AKZ170" s="163"/>
      <c r="ALA170" s="163"/>
      <c r="ALB170" s="163"/>
      <c r="ALC170" s="163"/>
      <c r="ALD170" s="163"/>
      <c r="ALE170" s="163"/>
      <c r="ALF170" s="163"/>
      <c r="ALG170" s="163"/>
      <c r="ALH170" s="163"/>
      <c r="ALI170" s="163"/>
      <c r="ALJ170" s="163"/>
      <c r="ALK170" s="163"/>
      <c r="ALL170" s="163"/>
      <c r="ALM170" s="163"/>
      <c r="ALN170" s="163"/>
      <c r="ALO170" s="163"/>
      <c r="ALP170" s="163"/>
      <c r="ALQ170" s="163"/>
      <c r="ALR170" s="163"/>
      <c r="ALS170" s="163"/>
      <c r="ALT170" s="163"/>
      <c r="ALU170" s="163"/>
      <c r="ALV170" s="163"/>
      <c r="ALW170" s="163"/>
      <c r="ALX170" s="163"/>
      <c r="ALY170" s="163"/>
      <c r="ALZ170" s="163"/>
      <c r="AMA170" s="163"/>
      <c r="AMB170" s="163"/>
      <c r="AMC170" s="163"/>
      <c r="AMD170" s="163"/>
      <c r="AME170" s="163"/>
      <c r="AMF170" s="163"/>
      <c r="AMG170" s="163"/>
      <c r="AMH170" s="163"/>
      <c r="AMI170" s="163"/>
      <c r="AMJ170" s="163"/>
      <c r="AMK170" s="163"/>
      <c r="AML170" s="163"/>
      <c r="AMM170" s="163"/>
      <c r="AMN170" s="163"/>
      <c r="AMO170" s="163"/>
      <c r="AMP170" s="163"/>
      <c r="AMQ170" s="163"/>
      <c r="AMR170" s="163"/>
      <c r="AMS170" s="163"/>
      <c r="AMT170" s="163"/>
      <c r="AMU170" s="163"/>
      <c r="AMV170" s="163"/>
      <c r="AMW170" s="163"/>
      <c r="AMX170" s="163"/>
      <c r="AMY170" s="163"/>
      <c r="AMZ170" s="163"/>
      <c r="ANA170" s="163"/>
      <c r="ANB170" s="163"/>
      <c r="ANC170" s="163"/>
      <c r="AND170" s="163"/>
      <c r="ANE170" s="163"/>
      <c r="ANF170" s="163"/>
      <c r="ANG170" s="163"/>
      <c r="ANH170" s="163"/>
      <c r="ANI170" s="163"/>
      <c r="ANJ170" s="163"/>
      <c r="ANK170" s="163"/>
      <c r="ANL170" s="163"/>
      <c r="ANM170" s="163"/>
      <c r="ANN170" s="163"/>
      <c r="ANO170" s="163"/>
      <c r="ANP170" s="163"/>
      <c r="ANQ170" s="163"/>
      <c r="ANR170" s="163"/>
      <c r="ANS170" s="163"/>
      <c r="ANT170" s="163"/>
      <c r="ANU170" s="163"/>
      <c r="ANV170" s="163"/>
      <c r="ANW170" s="163"/>
      <c r="ANX170" s="163"/>
      <c r="ANY170" s="163"/>
      <c r="ANZ170" s="163"/>
      <c r="AOA170" s="163"/>
      <c r="AOB170" s="163"/>
      <c r="AOC170" s="163"/>
      <c r="AOD170" s="163"/>
      <c r="AOE170" s="163"/>
      <c r="AOF170" s="163"/>
      <c r="AOG170" s="163"/>
      <c r="AOH170" s="163"/>
      <c r="AOI170" s="163"/>
      <c r="AOJ170" s="163"/>
      <c r="AOK170" s="163"/>
      <c r="AOL170" s="163"/>
      <c r="AOM170" s="163"/>
      <c r="AON170" s="163"/>
      <c r="AOO170" s="163"/>
      <c r="AOP170" s="163"/>
      <c r="AOQ170" s="163"/>
      <c r="AOR170" s="163"/>
      <c r="AOS170" s="163"/>
      <c r="AOT170" s="163"/>
      <c r="AOU170" s="163"/>
      <c r="AOV170" s="163"/>
      <c r="AOW170" s="163"/>
      <c r="AOX170" s="163"/>
      <c r="AOY170" s="163"/>
      <c r="AOZ170" s="163"/>
      <c r="APA170" s="163"/>
      <c r="APB170" s="163"/>
      <c r="APC170" s="163"/>
      <c r="APD170" s="163"/>
      <c r="APE170" s="163"/>
      <c r="APF170" s="163"/>
      <c r="APG170" s="163"/>
      <c r="APH170" s="163"/>
      <c r="API170" s="163"/>
      <c r="APJ170" s="163"/>
      <c r="APK170" s="163"/>
      <c r="APL170" s="163"/>
      <c r="APM170" s="163"/>
      <c r="APN170" s="163"/>
      <c r="APO170" s="163"/>
      <c r="APP170" s="163"/>
      <c r="APQ170" s="163"/>
      <c r="APR170" s="163"/>
      <c r="APS170" s="163"/>
      <c r="APT170" s="163"/>
      <c r="APU170" s="163"/>
      <c r="APV170" s="163"/>
      <c r="APW170" s="163"/>
      <c r="APX170" s="163"/>
      <c r="APY170" s="163"/>
      <c r="APZ170" s="163"/>
      <c r="AQA170" s="163"/>
      <c r="AQB170" s="163"/>
      <c r="AQC170" s="163"/>
      <c r="AQD170" s="163"/>
      <c r="AQE170" s="163"/>
      <c r="AQF170" s="163"/>
      <c r="AQG170" s="163"/>
      <c r="AQH170" s="163"/>
      <c r="AQI170" s="163"/>
      <c r="AQJ170" s="163"/>
      <c r="AQK170" s="163"/>
      <c r="AQL170" s="163"/>
      <c r="AQM170" s="163"/>
      <c r="AQN170" s="163"/>
      <c r="AQO170" s="163"/>
      <c r="AQP170" s="163"/>
      <c r="AQQ170" s="163"/>
      <c r="AQR170" s="163"/>
      <c r="AQS170" s="163"/>
      <c r="AQT170" s="163"/>
      <c r="AQU170" s="163"/>
      <c r="AQV170" s="163"/>
      <c r="AQW170" s="163"/>
      <c r="AQX170" s="163"/>
      <c r="AQY170" s="163"/>
      <c r="AQZ170" s="163"/>
      <c r="ARA170" s="163"/>
      <c r="ARB170" s="163"/>
      <c r="ARC170" s="163"/>
      <c r="ARD170" s="163"/>
      <c r="ARE170" s="163"/>
      <c r="ARF170" s="163"/>
      <c r="ARG170" s="163"/>
      <c r="ARH170" s="163"/>
      <c r="ARI170" s="163"/>
      <c r="ARJ170" s="163"/>
      <c r="ARK170" s="163"/>
      <c r="ARL170" s="163"/>
      <c r="ARM170" s="163"/>
      <c r="ARN170" s="163"/>
      <c r="ARO170" s="163"/>
      <c r="ARP170" s="163"/>
      <c r="ARQ170" s="163"/>
      <c r="ARR170" s="163"/>
      <c r="ARS170" s="163"/>
      <c r="ART170" s="163"/>
      <c r="ARU170" s="163"/>
      <c r="ARV170" s="163"/>
      <c r="ARW170" s="163"/>
      <c r="ARX170" s="163"/>
      <c r="ARY170" s="163"/>
      <c r="ARZ170" s="163"/>
      <c r="ASA170" s="163"/>
      <c r="ASB170" s="163"/>
      <c r="ASC170" s="163"/>
      <c r="ASD170" s="163"/>
      <c r="ASE170" s="163"/>
      <c r="ASF170" s="163"/>
      <c r="ASG170" s="163"/>
      <c r="ASH170" s="163"/>
      <c r="ASI170" s="163"/>
      <c r="ASJ170" s="163"/>
      <c r="ASK170" s="163"/>
      <c r="ASL170" s="163"/>
      <c r="ASM170" s="163"/>
      <c r="ASN170" s="163"/>
      <c r="ASO170" s="163"/>
      <c r="ASP170" s="163"/>
      <c r="ASQ170" s="163"/>
      <c r="ASR170" s="163"/>
      <c r="ASS170" s="163"/>
      <c r="AST170" s="163"/>
      <c r="ASU170" s="163"/>
      <c r="ASV170" s="163"/>
      <c r="ASW170" s="163"/>
      <c r="ASX170" s="163"/>
      <c r="ASY170" s="163"/>
      <c r="ASZ170" s="163"/>
      <c r="ATA170" s="163"/>
      <c r="ATB170" s="163"/>
      <c r="ATC170" s="163"/>
      <c r="ATD170" s="163"/>
      <c r="ATE170" s="163"/>
      <c r="ATF170" s="163"/>
      <c r="ATG170" s="163"/>
      <c r="ATH170" s="163"/>
      <c r="ATI170" s="163"/>
      <c r="ATJ170" s="163"/>
      <c r="ATK170" s="163"/>
      <c r="ATL170" s="163"/>
      <c r="ATM170" s="163"/>
      <c r="ATN170" s="163"/>
      <c r="ATO170" s="163"/>
      <c r="ATP170" s="163"/>
      <c r="ATQ170" s="163"/>
      <c r="ATR170" s="163"/>
      <c r="ATS170" s="163"/>
      <c r="ATT170" s="163"/>
      <c r="ATU170" s="163"/>
      <c r="ATV170" s="163"/>
      <c r="ATW170" s="163"/>
      <c r="ATX170" s="163"/>
      <c r="ATY170" s="163"/>
      <c r="ATZ170" s="163"/>
      <c r="AUA170" s="163"/>
      <c r="AUB170" s="163"/>
      <c r="AUC170" s="163"/>
      <c r="AUD170" s="163"/>
      <c r="AUE170" s="163"/>
      <c r="AUF170" s="163"/>
      <c r="AUG170" s="163"/>
      <c r="AUH170" s="163"/>
      <c r="AUI170" s="163"/>
      <c r="AUJ170" s="163"/>
      <c r="AUK170" s="163"/>
      <c r="AUL170" s="163"/>
      <c r="AUM170" s="163"/>
      <c r="AUN170" s="163"/>
      <c r="AUO170" s="163"/>
      <c r="AUP170" s="163"/>
      <c r="AUQ170" s="163"/>
      <c r="AUR170" s="163"/>
      <c r="AUS170" s="163"/>
      <c r="AUT170" s="163"/>
      <c r="AUU170" s="163"/>
      <c r="AUV170" s="163"/>
      <c r="AUW170" s="163"/>
      <c r="AUX170" s="163"/>
      <c r="AUY170" s="163"/>
      <c r="AUZ170" s="163"/>
      <c r="AVA170" s="163"/>
      <c r="AVB170" s="163"/>
      <c r="AVC170" s="163"/>
      <c r="AVD170" s="163"/>
      <c r="AVE170" s="163"/>
      <c r="AVF170" s="163"/>
      <c r="AVG170" s="163"/>
      <c r="AVH170" s="163"/>
      <c r="AVI170" s="163"/>
      <c r="AVJ170" s="163"/>
      <c r="AVK170" s="163"/>
      <c r="AVL170" s="163"/>
      <c r="AVM170" s="163"/>
      <c r="AVN170" s="163"/>
      <c r="AVO170" s="163"/>
      <c r="AVP170" s="163"/>
      <c r="AVQ170" s="163"/>
      <c r="AVR170" s="163"/>
      <c r="AVS170" s="163"/>
      <c r="AVT170" s="163"/>
      <c r="AVU170" s="163"/>
      <c r="AVV170" s="163"/>
      <c r="AVW170" s="163"/>
      <c r="AVX170" s="163"/>
      <c r="AVY170" s="163"/>
      <c r="AVZ170" s="163"/>
      <c r="AWA170" s="163"/>
      <c r="AWB170" s="163"/>
      <c r="AWC170" s="163"/>
      <c r="AWD170" s="163"/>
      <c r="AWE170" s="163"/>
      <c r="AWF170" s="163"/>
      <c r="AWG170" s="163"/>
      <c r="AWH170" s="163"/>
      <c r="AWI170" s="163"/>
      <c r="AWJ170" s="163"/>
      <c r="AWK170" s="163"/>
      <c r="AWL170" s="163"/>
      <c r="AWM170" s="163"/>
      <c r="AWN170" s="163"/>
      <c r="AWO170" s="163"/>
      <c r="AWP170" s="163"/>
      <c r="AWQ170" s="163"/>
      <c r="AWR170" s="163"/>
      <c r="AWS170" s="163"/>
      <c r="AWT170" s="163"/>
      <c r="AWU170" s="163"/>
      <c r="AWV170" s="163"/>
      <c r="AWW170" s="163"/>
      <c r="AWX170" s="163"/>
      <c r="AWY170" s="163"/>
      <c r="AWZ170" s="163"/>
      <c r="AXA170" s="163"/>
      <c r="AXB170" s="163"/>
      <c r="AXC170" s="163"/>
      <c r="AXD170" s="163"/>
      <c r="AXE170" s="163"/>
      <c r="AXF170" s="163"/>
      <c r="AXG170" s="163"/>
      <c r="AXH170" s="163"/>
      <c r="AXI170" s="163"/>
      <c r="AXJ170" s="163"/>
      <c r="AXK170" s="163"/>
      <c r="AXL170" s="163"/>
      <c r="AXM170" s="163"/>
      <c r="AXN170" s="163"/>
      <c r="AXO170" s="163"/>
      <c r="AXP170" s="163"/>
      <c r="AXQ170" s="163"/>
      <c r="AXR170" s="163"/>
      <c r="AXS170" s="163"/>
      <c r="AXT170" s="163"/>
      <c r="AXU170" s="163"/>
      <c r="AXV170" s="163"/>
      <c r="AXW170" s="163"/>
      <c r="AXX170" s="163"/>
      <c r="AXY170" s="163"/>
      <c r="AXZ170" s="163"/>
      <c r="AYA170" s="163"/>
      <c r="AYB170" s="163"/>
      <c r="AYC170" s="163"/>
      <c r="AYD170" s="163"/>
      <c r="AYE170" s="163"/>
      <c r="AYF170" s="163"/>
      <c r="AYG170" s="163"/>
      <c r="AYH170" s="163"/>
      <c r="AYI170" s="163"/>
      <c r="AYJ170" s="163"/>
      <c r="AYK170" s="163"/>
      <c r="AYL170" s="163"/>
      <c r="AYM170" s="163"/>
      <c r="AYN170" s="163"/>
      <c r="AYO170" s="163"/>
      <c r="AYP170" s="163"/>
      <c r="AYQ170" s="163"/>
      <c r="AYR170" s="163"/>
      <c r="AYS170" s="163"/>
      <c r="AYT170" s="163"/>
      <c r="AYU170" s="163"/>
      <c r="AYV170" s="163"/>
      <c r="AYW170" s="163"/>
      <c r="AYX170" s="163"/>
      <c r="AYY170" s="163"/>
      <c r="AYZ170" s="163"/>
      <c r="AZA170" s="163"/>
      <c r="AZB170" s="163"/>
      <c r="AZC170" s="163"/>
      <c r="AZD170" s="163"/>
      <c r="AZE170" s="163"/>
      <c r="AZF170" s="163"/>
      <c r="AZG170" s="163"/>
      <c r="AZH170" s="163"/>
      <c r="AZI170" s="163"/>
      <c r="AZJ170" s="163"/>
      <c r="AZK170" s="163"/>
      <c r="AZL170" s="163"/>
      <c r="AZM170" s="163"/>
      <c r="AZN170" s="163"/>
      <c r="AZO170" s="163"/>
      <c r="AZP170" s="163"/>
      <c r="AZQ170" s="163"/>
      <c r="AZR170" s="163"/>
      <c r="AZS170" s="163"/>
      <c r="AZT170" s="163"/>
      <c r="AZU170" s="163"/>
      <c r="AZV170" s="163"/>
      <c r="AZW170" s="163"/>
      <c r="AZX170" s="163"/>
      <c r="AZY170" s="163"/>
      <c r="AZZ170" s="163"/>
      <c r="BAA170" s="163"/>
      <c r="BAB170" s="163"/>
      <c r="BAC170" s="163"/>
      <c r="BAD170" s="163"/>
      <c r="BAE170" s="163"/>
      <c r="BAF170" s="163"/>
      <c r="BAG170" s="163"/>
      <c r="BAH170" s="163"/>
      <c r="BAI170" s="163"/>
      <c r="BAJ170" s="163"/>
      <c r="BAK170" s="163"/>
      <c r="BAL170" s="163"/>
      <c r="BAM170" s="163"/>
      <c r="BAN170" s="163"/>
      <c r="BAO170" s="163"/>
      <c r="BAP170" s="163"/>
      <c r="BAQ170" s="163"/>
      <c r="BAR170" s="163"/>
      <c r="BAS170" s="163"/>
      <c r="BAT170" s="163"/>
      <c r="BAU170" s="163"/>
      <c r="BAV170" s="163"/>
      <c r="BAW170" s="163"/>
      <c r="BAX170" s="163"/>
      <c r="BAY170" s="163"/>
      <c r="BAZ170" s="163"/>
      <c r="BBA170" s="163"/>
      <c r="BBB170" s="163"/>
      <c r="BBC170" s="163"/>
      <c r="BBD170" s="163"/>
      <c r="BBE170" s="163"/>
      <c r="BBF170" s="163"/>
      <c r="BBG170" s="163"/>
      <c r="BBH170" s="163"/>
      <c r="BBI170" s="163"/>
      <c r="BBJ170" s="163"/>
      <c r="BBK170" s="163"/>
      <c r="BBL170" s="163"/>
      <c r="BBM170" s="163"/>
      <c r="BBN170" s="163"/>
      <c r="BBO170" s="163"/>
      <c r="BBP170" s="163"/>
      <c r="BBQ170" s="163"/>
      <c r="BBR170" s="163"/>
      <c r="BBS170" s="163"/>
      <c r="BBT170" s="163"/>
      <c r="BBU170" s="163"/>
      <c r="BBV170" s="163"/>
      <c r="BBW170" s="163"/>
      <c r="BBX170" s="163"/>
      <c r="BBY170" s="163"/>
      <c r="BBZ170" s="163"/>
      <c r="BCA170" s="163"/>
      <c r="BCB170" s="163"/>
      <c r="BCC170" s="163"/>
      <c r="BCD170" s="163"/>
      <c r="BCE170" s="163"/>
      <c r="BCF170" s="163"/>
      <c r="BCG170" s="163"/>
      <c r="BCH170" s="163"/>
      <c r="BCI170" s="163"/>
      <c r="BCJ170" s="163"/>
      <c r="BCK170" s="163"/>
      <c r="BCL170" s="163"/>
      <c r="BCM170" s="163"/>
      <c r="BCN170" s="163"/>
      <c r="BCO170" s="163"/>
      <c r="BCP170" s="163"/>
      <c r="BCQ170" s="163"/>
      <c r="BCR170" s="163"/>
      <c r="BCS170" s="163"/>
      <c r="BCT170" s="163"/>
      <c r="BCU170" s="163"/>
      <c r="BCV170" s="163"/>
      <c r="BCW170" s="163"/>
      <c r="BCX170" s="163"/>
      <c r="BCY170" s="163"/>
      <c r="BCZ170" s="163"/>
      <c r="BDA170" s="163"/>
      <c r="BDB170" s="163"/>
      <c r="BDC170" s="163"/>
      <c r="BDD170" s="163"/>
      <c r="BDE170" s="163"/>
      <c r="BDF170" s="163"/>
      <c r="BDG170" s="163"/>
      <c r="BDH170" s="163"/>
      <c r="BDI170" s="163"/>
      <c r="BDJ170" s="163"/>
      <c r="BDK170" s="163"/>
      <c r="BDL170" s="163"/>
      <c r="BDM170" s="163"/>
      <c r="BDN170" s="163"/>
      <c r="BDO170" s="163"/>
      <c r="BDP170" s="163"/>
      <c r="BDQ170" s="163"/>
      <c r="BDR170" s="163"/>
      <c r="BDS170" s="163"/>
      <c r="BDT170" s="163"/>
      <c r="BDU170" s="163"/>
      <c r="BDV170" s="163"/>
      <c r="BDW170" s="163"/>
      <c r="BDX170" s="163"/>
      <c r="BDY170" s="163"/>
      <c r="BDZ170" s="163"/>
      <c r="BEA170" s="163"/>
      <c r="BEB170" s="163"/>
      <c r="BEC170" s="163"/>
      <c r="BED170" s="163"/>
      <c r="BEE170" s="163"/>
      <c r="BEF170" s="163"/>
      <c r="BEG170" s="163"/>
      <c r="BEH170" s="163"/>
      <c r="BEI170" s="163"/>
      <c r="BEJ170" s="163"/>
      <c r="BEK170" s="163"/>
      <c r="BEL170" s="163"/>
      <c r="BEM170" s="163"/>
      <c r="BEN170" s="163"/>
      <c r="BEO170" s="163"/>
      <c r="BEP170" s="163"/>
      <c r="BEQ170" s="163"/>
      <c r="BER170" s="163"/>
      <c r="BES170" s="163"/>
      <c r="BET170" s="163"/>
      <c r="BEU170" s="163"/>
      <c r="BEV170" s="163"/>
      <c r="BEW170" s="163"/>
      <c r="BEX170" s="163"/>
      <c r="BEY170" s="163"/>
      <c r="BEZ170" s="163"/>
      <c r="BFA170" s="163"/>
      <c r="BFB170" s="163"/>
      <c r="BFC170" s="163"/>
      <c r="BFD170" s="163"/>
      <c r="BFE170" s="163"/>
      <c r="BFF170" s="163"/>
      <c r="BFG170" s="163"/>
      <c r="BFH170" s="163"/>
      <c r="BFI170" s="163"/>
      <c r="BFJ170" s="163"/>
      <c r="BFK170" s="163"/>
      <c r="BFL170" s="163"/>
      <c r="BFM170" s="163"/>
      <c r="BFN170" s="163"/>
      <c r="BFO170" s="163"/>
      <c r="BFP170" s="163"/>
      <c r="BFQ170" s="163"/>
      <c r="BFR170" s="163"/>
      <c r="BFS170" s="163"/>
      <c r="BFT170" s="163"/>
      <c r="BFU170" s="163"/>
      <c r="BFV170" s="163"/>
      <c r="BFW170" s="163"/>
      <c r="BFX170" s="163"/>
      <c r="BFY170" s="163"/>
      <c r="BFZ170" s="163"/>
      <c r="BGA170" s="163"/>
      <c r="BGB170" s="163"/>
      <c r="BGC170" s="163"/>
      <c r="BGD170" s="163"/>
      <c r="BGE170" s="163"/>
      <c r="BGF170" s="163"/>
      <c r="BGG170" s="163"/>
      <c r="BGH170" s="163"/>
      <c r="BGI170" s="163"/>
      <c r="BGJ170" s="163"/>
      <c r="BGK170" s="163"/>
      <c r="BGL170" s="163"/>
      <c r="BGM170" s="163"/>
      <c r="BGN170" s="163"/>
      <c r="BGO170" s="163"/>
      <c r="BGP170" s="163"/>
      <c r="BGQ170" s="163"/>
      <c r="BGR170" s="163"/>
      <c r="BGS170" s="163"/>
      <c r="BGT170" s="163"/>
      <c r="BGU170" s="163"/>
      <c r="BGV170" s="163"/>
      <c r="BGW170" s="163"/>
      <c r="BGX170" s="163"/>
      <c r="BGY170" s="163"/>
      <c r="BGZ170" s="163"/>
      <c r="BHA170" s="163"/>
      <c r="BHB170" s="163"/>
      <c r="BHC170" s="163"/>
      <c r="BHD170" s="163"/>
      <c r="BHE170" s="163"/>
      <c r="BHF170" s="163"/>
      <c r="BHG170" s="163"/>
      <c r="BHH170" s="163"/>
      <c r="BHI170" s="163"/>
      <c r="BHJ170" s="163"/>
      <c r="BHK170" s="163"/>
      <c r="BHL170" s="163"/>
      <c r="BHM170" s="163"/>
      <c r="BHN170" s="163"/>
      <c r="BHO170" s="163"/>
      <c r="BHP170" s="163"/>
      <c r="BHQ170" s="163"/>
      <c r="BHR170" s="163"/>
      <c r="BHS170" s="163"/>
      <c r="BHT170" s="163"/>
      <c r="BHU170" s="163"/>
      <c r="BHV170" s="163"/>
      <c r="BHW170" s="163"/>
      <c r="BHX170" s="163"/>
      <c r="BHY170" s="163"/>
      <c r="BHZ170" s="163"/>
      <c r="BIA170" s="163"/>
      <c r="BIB170" s="163"/>
      <c r="BIC170" s="163"/>
      <c r="BID170" s="163"/>
      <c r="BIE170" s="163"/>
      <c r="BIF170" s="163"/>
      <c r="BIG170" s="163"/>
      <c r="BIH170" s="163"/>
      <c r="BII170" s="163"/>
      <c r="BIJ170" s="163"/>
      <c r="BIK170" s="163"/>
      <c r="BIL170" s="163"/>
      <c r="BIM170" s="163"/>
      <c r="BIN170" s="163"/>
      <c r="BIO170" s="163"/>
      <c r="BIP170" s="163"/>
      <c r="BIQ170" s="163"/>
      <c r="BIR170" s="163"/>
      <c r="BIS170" s="163"/>
      <c r="BIT170" s="163"/>
      <c r="BIU170" s="163"/>
      <c r="BIV170" s="163"/>
      <c r="BIW170" s="163"/>
      <c r="BIX170" s="163"/>
      <c r="BIY170" s="163"/>
      <c r="BIZ170" s="163"/>
      <c r="BJA170" s="163"/>
      <c r="BJB170" s="163"/>
      <c r="BJC170" s="163"/>
      <c r="BJD170" s="163"/>
      <c r="BJE170" s="163"/>
      <c r="BJF170" s="163"/>
      <c r="BJG170" s="163"/>
      <c r="BJH170" s="163"/>
      <c r="BJI170" s="163"/>
      <c r="BJJ170" s="163"/>
      <c r="BJK170" s="163"/>
      <c r="BJL170" s="163"/>
      <c r="BJM170" s="163"/>
      <c r="BJN170" s="163"/>
      <c r="BJO170" s="163"/>
      <c r="BJP170" s="163"/>
      <c r="BJQ170" s="163"/>
      <c r="BJR170" s="163"/>
      <c r="BJS170" s="163"/>
      <c r="BJT170" s="163"/>
      <c r="BJU170" s="163"/>
      <c r="BJV170" s="163"/>
      <c r="BJW170" s="163"/>
      <c r="BJX170" s="163"/>
      <c r="BJY170" s="163"/>
      <c r="BJZ170" s="163"/>
      <c r="BKA170" s="163"/>
      <c r="BKB170" s="163"/>
      <c r="BKC170" s="163"/>
      <c r="BKD170" s="163"/>
      <c r="BKE170" s="163"/>
      <c r="BKF170" s="163"/>
      <c r="BKG170" s="163"/>
      <c r="BKH170" s="163"/>
      <c r="BKI170" s="163"/>
      <c r="BKJ170" s="163"/>
      <c r="BKK170" s="163"/>
      <c r="BKL170" s="163"/>
      <c r="BKM170" s="163"/>
      <c r="BKN170" s="163"/>
      <c r="BKO170" s="163"/>
      <c r="BKP170" s="163"/>
      <c r="BKQ170" s="163"/>
      <c r="BKR170" s="163"/>
      <c r="BKS170" s="163"/>
      <c r="BKT170" s="163"/>
      <c r="BKU170" s="163"/>
      <c r="BKV170" s="163"/>
      <c r="BKW170" s="163"/>
      <c r="BKX170" s="163"/>
      <c r="BKY170" s="163"/>
      <c r="BKZ170" s="163"/>
      <c r="BLA170" s="163"/>
      <c r="BLB170" s="163"/>
      <c r="BLC170" s="163"/>
      <c r="BLD170" s="163"/>
      <c r="BLE170" s="163"/>
      <c r="BLF170" s="163"/>
      <c r="BLG170" s="163"/>
      <c r="BLH170" s="163"/>
      <c r="BLI170" s="163"/>
      <c r="BLJ170" s="163"/>
      <c r="BLK170" s="163"/>
      <c r="BLL170" s="163"/>
      <c r="BLM170" s="163"/>
      <c r="BLN170" s="163"/>
      <c r="BLO170" s="163"/>
      <c r="BLP170" s="163"/>
      <c r="BLQ170" s="163"/>
      <c r="BLR170" s="163"/>
      <c r="BLS170" s="163"/>
      <c r="BLT170" s="163"/>
      <c r="BLU170" s="163"/>
      <c r="BLV170" s="163"/>
      <c r="BLW170" s="163"/>
      <c r="BLX170" s="163"/>
      <c r="BLY170" s="163"/>
      <c r="BLZ170" s="163"/>
      <c r="BMA170" s="163"/>
      <c r="BMB170" s="163"/>
      <c r="BMC170" s="163"/>
      <c r="BMD170" s="163"/>
      <c r="BME170" s="163"/>
      <c r="BMF170" s="163"/>
      <c r="BMG170" s="163"/>
      <c r="BMH170" s="163"/>
      <c r="BMI170" s="163"/>
      <c r="BMJ170" s="163"/>
      <c r="BMK170" s="163"/>
      <c r="BML170" s="163"/>
      <c r="BMM170" s="163"/>
      <c r="BMN170" s="163"/>
      <c r="BMO170" s="163"/>
      <c r="BMP170" s="163"/>
      <c r="BMQ170" s="163"/>
      <c r="BMR170" s="163"/>
      <c r="BMS170" s="163"/>
      <c r="BMT170" s="163"/>
      <c r="BMU170" s="163"/>
      <c r="BMV170" s="163"/>
      <c r="BMW170" s="163"/>
      <c r="BMX170" s="163"/>
      <c r="BMY170" s="163"/>
      <c r="BMZ170" s="163"/>
      <c r="BNA170" s="163"/>
      <c r="BNB170" s="163"/>
      <c r="BNC170" s="163"/>
      <c r="BND170" s="163"/>
      <c r="BNE170" s="163"/>
      <c r="BNF170" s="163"/>
      <c r="BNG170" s="163"/>
      <c r="BNH170" s="163"/>
      <c r="BNI170" s="163"/>
      <c r="BNJ170" s="163"/>
      <c r="BNK170" s="163"/>
      <c r="BNL170" s="163"/>
      <c r="BNM170" s="163"/>
      <c r="BNN170" s="163"/>
      <c r="BNO170" s="163"/>
      <c r="BNP170" s="163"/>
      <c r="BNQ170" s="163"/>
      <c r="BNR170" s="163"/>
      <c r="BNS170" s="163"/>
      <c r="BNT170" s="163"/>
      <c r="BNU170" s="163"/>
      <c r="BNV170" s="163"/>
      <c r="BNW170" s="163"/>
      <c r="BNX170" s="163"/>
      <c r="BNY170" s="163"/>
      <c r="BNZ170" s="163"/>
      <c r="BOA170" s="163"/>
      <c r="BOB170" s="163"/>
      <c r="BOC170" s="163"/>
      <c r="BOD170" s="163"/>
      <c r="BOE170" s="163"/>
      <c r="BOF170" s="163"/>
      <c r="BOG170" s="163"/>
      <c r="BOH170" s="163"/>
      <c r="BOI170" s="163"/>
      <c r="BOJ170" s="163"/>
      <c r="BOK170" s="163"/>
      <c r="BOL170" s="163"/>
      <c r="BOM170" s="163"/>
      <c r="BON170" s="163"/>
      <c r="BOO170" s="163"/>
      <c r="BOP170" s="163"/>
      <c r="BOQ170" s="163"/>
      <c r="BOR170" s="163"/>
      <c r="BOS170" s="163"/>
      <c r="BOT170" s="163"/>
      <c r="BOU170" s="163"/>
      <c r="BOV170" s="163"/>
      <c r="BOW170" s="163"/>
      <c r="BOX170" s="163"/>
      <c r="BOY170" s="163"/>
      <c r="BOZ170" s="163"/>
      <c r="BPA170" s="163"/>
      <c r="BPB170" s="163"/>
      <c r="BPC170" s="163"/>
      <c r="BPD170" s="163"/>
      <c r="BPE170" s="163"/>
      <c r="BPF170" s="163"/>
      <c r="BPG170" s="163"/>
      <c r="BPH170" s="163"/>
      <c r="BPI170" s="163"/>
      <c r="BPJ170" s="163"/>
      <c r="BPK170" s="163"/>
      <c r="BPL170" s="163"/>
      <c r="BPM170" s="163"/>
      <c r="BPN170" s="163"/>
      <c r="BPO170" s="163"/>
      <c r="BPP170" s="163"/>
      <c r="BPQ170" s="163"/>
      <c r="BPR170" s="163"/>
      <c r="BPS170" s="163"/>
      <c r="BPT170" s="163"/>
      <c r="BPU170" s="163"/>
      <c r="BPV170" s="163"/>
      <c r="BPW170" s="163"/>
      <c r="BPX170" s="163"/>
      <c r="BPY170" s="163"/>
      <c r="BPZ170" s="163"/>
      <c r="BQA170" s="163"/>
      <c r="BQB170" s="163"/>
      <c r="BQC170" s="163"/>
      <c r="BQD170" s="163"/>
      <c r="BQE170" s="163"/>
      <c r="BQF170" s="163"/>
      <c r="BQG170" s="163"/>
      <c r="BQH170" s="163"/>
      <c r="BQI170" s="163"/>
      <c r="BQJ170" s="163"/>
      <c r="BQK170" s="163"/>
      <c r="BQL170" s="163"/>
      <c r="BQM170" s="163"/>
      <c r="BQN170" s="163"/>
      <c r="BQO170" s="163"/>
      <c r="BQP170" s="163"/>
      <c r="BQQ170" s="163"/>
      <c r="BQR170" s="163"/>
      <c r="BQS170" s="163"/>
      <c r="BQT170" s="163"/>
      <c r="BQU170" s="163"/>
      <c r="BQV170" s="163"/>
      <c r="BQW170" s="163"/>
    </row>
    <row r="171" spans="1:1817" s="72" customFormat="1" ht="51" hidden="1" x14ac:dyDescent="0.25">
      <c r="A171" s="121" t="s">
        <v>335</v>
      </c>
      <c r="B171" s="121" t="s">
        <v>338</v>
      </c>
      <c r="C171" s="121" t="s">
        <v>16</v>
      </c>
      <c r="D171" s="122" t="s">
        <v>17</v>
      </c>
      <c r="E171" s="123" t="s">
        <v>18</v>
      </c>
      <c r="F171" s="122" t="s">
        <v>19</v>
      </c>
      <c r="G171" s="123">
        <v>127</v>
      </c>
      <c r="H171" s="124" t="s">
        <v>54</v>
      </c>
      <c r="I171" s="125">
        <v>351</v>
      </c>
      <c r="J171" s="126" t="s">
        <v>59</v>
      </c>
      <c r="K171" s="125">
        <v>121</v>
      </c>
      <c r="L171" s="124" t="s">
        <v>60</v>
      </c>
      <c r="M171" s="123"/>
      <c r="N171" s="125">
        <v>1001</v>
      </c>
      <c r="O171" s="125">
        <v>2</v>
      </c>
      <c r="P171" s="126" t="s">
        <v>325</v>
      </c>
      <c r="Q171" s="287" t="s">
        <v>26</v>
      </c>
      <c r="R171" s="130">
        <f t="shared" ref="R171" si="159">+SUM(S171:W171)</f>
        <v>14</v>
      </c>
      <c r="S171" s="130">
        <v>0</v>
      </c>
      <c r="T171" s="130">
        <v>4</v>
      </c>
      <c r="U171" s="130">
        <v>4</v>
      </c>
      <c r="V171" s="130">
        <v>4</v>
      </c>
      <c r="W171" s="130">
        <v>2</v>
      </c>
      <c r="X171" s="185">
        <v>2</v>
      </c>
      <c r="Y171" s="185">
        <v>3</v>
      </c>
      <c r="Z171" s="241">
        <f>+Y171/T171</f>
        <v>0.75</v>
      </c>
      <c r="AA171" s="139"/>
      <c r="AB171" s="185"/>
      <c r="AC171" s="241"/>
      <c r="AD171" s="139"/>
      <c r="AE171" s="185"/>
      <c r="AF171" s="241"/>
      <c r="AG171" s="185">
        <v>2</v>
      </c>
      <c r="AJ171" s="139"/>
      <c r="AK171" s="139"/>
      <c r="AL171" s="185"/>
      <c r="AM171" s="139"/>
      <c r="AN171" s="185">
        <v>2</v>
      </c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  <c r="IW171" s="97"/>
      <c r="IX171" s="97"/>
      <c r="IY171" s="97"/>
      <c r="IZ171" s="97"/>
      <c r="JA171" s="97"/>
      <c r="JB171" s="97"/>
      <c r="JC171" s="97"/>
      <c r="JD171" s="97"/>
      <c r="JE171" s="97"/>
      <c r="JF171" s="97"/>
      <c r="JG171" s="97"/>
      <c r="JH171" s="97"/>
      <c r="JI171" s="97"/>
      <c r="JJ171" s="97"/>
      <c r="JK171" s="97"/>
      <c r="JL171" s="97"/>
      <c r="JM171" s="97"/>
      <c r="JN171" s="97"/>
      <c r="JO171" s="97"/>
      <c r="JP171" s="97"/>
      <c r="JQ171" s="97"/>
      <c r="JR171" s="97"/>
      <c r="JS171" s="97"/>
      <c r="JT171" s="97"/>
      <c r="JU171" s="97"/>
      <c r="JV171" s="97"/>
      <c r="JW171" s="97"/>
      <c r="JX171" s="97"/>
      <c r="JY171" s="97"/>
      <c r="JZ171" s="97"/>
      <c r="KA171" s="97"/>
      <c r="KB171" s="97"/>
      <c r="KC171" s="97"/>
      <c r="KD171" s="97"/>
      <c r="KE171" s="97"/>
      <c r="KF171" s="97"/>
      <c r="KG171" s="97"/>
      <c r="KH171" s="97"/>
      <c r="KI171" s="97"/>
      <c r="KJ171" s="97"/>
      <c r="KK171" s="97"/>
      <c r="KL171" s="97"/>
      <c r="KM171" s="97"/>
      <c r="KN171" s="97"/>
      <c r="KO171" s="97"/>
      <c r="KP171" s="97"/>
      <c r="KQ171" s="97"/>
      <c r="KR171" s="97"/>
      <c r="KS171" s="97"/>
      <c r="KT171" s="97"/>
      <c r="KU171" s="97"/>
      <c r="KV171" s="97"/>
      <c r="KW171" s="97"/>
      <c r="KX171" s="97"/>
      <c r="KY171" s="97"/>
      <c r="KZ171" s="97"/>
      <c r="LA171" s="97"/>
      <c r="LB171" s="97"/>
      <c r="LC171" s="97"/>
      <c r="LD171" s="97"/>
      <c r="LE171" s="97"/>
      <c r="LF171" s="97"/>
      <c r="LG171" s="97"/>
      <c r="LH171" s="97"/>
      <c r="LI171" s="97"/>
      <c r="LJ171" s="97"/>
      <c r="LK171" s="97"/>
      <c r="LL171" s="97"/>
      <c r="LM171" s="97"/>
      <c r="LN171" s="97"/>
      <c r="LO171" s="97"/>
      <c r="LP171" s="97"/>
      <c r="LQ171" s="97"/>
      <c r="LR171" s="97"/>
      <c r="LS171" s="97"/>
      <c r="LT171" s="97"/>
      <c r="LU171" s="97"/>
      <c r="LV171" s="97"/>
      <c r="LW171" s="97"/>
      <c r="LX171" s="97"/>
      <c r="LY171" s="97"/>
      <c r="LZ171" s="97"/>
      <c r="MA171" s="97"/>
      <c r="MB171" s="97"/>
      <c r="MC171" s="97"/>
      <c r="MD171" s="97"/>
      <c r="ME171" s="97"/>
      <c r="MF171" s="97"/>
      <c r="MG171" s="97"/>
      <c r="MH171" s="97"/>
      <c r="MI171" s="97"/>
      <c r="MJ171" s="97"/>
      <c r="MK171" s="97"/>
      <c r="ML171" s="97"/>
      <c r="MM171" s="97"/>
      <c r="MN171" s="97"/>
      <c r="MO171" s="97"/>
      <c r="MP171" s="97"/>
      <c r="MQ171" s="97"/>
      <c r="MR171" s="97"/>
      <c r="MS171" s="97"/>
      <c r="MT171" s="97"/>
      <c r="MU171" s="97"/>
      <c r="MV171" s="97"/>
      <c r="MW171" s="97"/>
      <c r="MX171" s="97"/>
      <c r="MY171" s="97"/>
      <c r="MZ171" s="97"/>
      <c r="NA171" s="97"/>
      <c r="NB171" s="97"/>
      <c r="NC171" s="97"/>
      <c r="ND171" s="97"/>
      <c r="NE171" s="97"/>
      <c r="NF171" s="97"/>
      <c r="NG171" s="97"/>
      <c r="NH171" s="97"/>
      <c r="NI171" s="97"/>
      <c r="NJ171" s="97"/>
      <c r="NK171" s="97"/>
      <c r="NL171" s="97"/>
      <c r="NM171" s="97"/>
      <c r="NN171" s="97"/>
      <c r="NO171" s="97"/>
      <c r="NP171" s="97"/>
      <c r="NQ171" s="97"/>
      <c r="NR171" s="97"/>
      <c r="NS171" s="97"/>
      <c r="NT171" s="97"/>
      <c r="NU171" s="97"/>
      <c r="NV171" s="97"/>
      <c r="NW171" s="97"/>
      <c r="NX171" s="97"/>
      <c r="NY171" s="97"/>
      <c r="NZ171" s="97"/>
      <c r="OA171" s="97"/>
      <c r="OB171" s="97"/>
      <c r="OC171" s="97"/>
      <c r="OD171" s="97"/>
      <c r="OE171" s="97"/>
      <c r="OF171" s="97"/>
      <c r="OG171" s="97"/>
      <c r="OH171" s="97"/>
      <c r="OI171" s="97"/>
      <c r="OJ171" s="97"/>
      <c r="OK171" s="97"/>
      <c r="OL171" s="97"/>
      <c r="OM171" s="97"/>
      <c r="ON171" s="97"/>
      <c r="OO171" s="97"/>
      <c r="OP171" s="97"/>
      <c r="OQ171" s="97"/>
      <c r="OR171" s="97"/>
      <c r="OS171" s="97"/>
      <c r="OT171" s="97"/>
      <c r="OU171" s="97"/>
      <c r="OV171" s="97"/>
      <c r="OW171" s="97"/>
      <c r="OX171" s="97"/>
      <c r="OY171" s="97"/>
      <c r="OZ171" s="97"/>
      <c r="PA171" s="97"/>
      <c r="PB171" s="97"/>
      <c r="PC171" s="97"/>
      <c r="PD171" s="97"/>
      <c r="PE171" s="97"/>
      <c r="PF171" s="97"/>
      <c r="PG171" s="97"/>
      <c r="PH171" s="97"/>
      <c r="PI171" s="97"/>
      <c r="PJ171" s="97"/>
      <c r="PK171" s="97"/>
      <c r="PL171" s="97"/>
      <c r="PM171" s="97"/>
      <c r="PN171" s="97"/>
      <c r="PO171" s="97"/>
      <c r="PP171" s="97"/>
      <c r="PQ171" s="97"/>
      <c r="PR171" s="97"/>
      <c r="PS171" s="97"/>
      <c r="PT171" s="97"/>
      <c r="PU171" s="97"/>
      <c r="PV171" s="97"/>
      <c r="PW171" s="97"/>
      <c r="PX171" s="97"/>
      <c r="PY171" s="97"/>
      <c r="PZ171" s="97"/>
      <c r="QA171" s="97"/>
      <c r="QB171" s="97"/>
      <c r="QC171" s="97"/>
      <c r="QD171" s="97"/>
      <c r="QE171" s="97"/>
      <c r="QF171" s="97"/>
      <c r="QG171" s="97"/>
      <c r="QH171" s="97"/>
      <c r="QI171" s="97"/>
      <c r="QJ171" s="97"/>
      <c r="QK171" s="97"/>
      <c r="QL171" s="97"/>
      <c r="QM171" s="97"/>
      <c r="QN171" s="97"/>
      <c r="QO171" s="97"/>
      <c r="QP171" s="97"/>
      <c r="QQ171" s="97"/>
      <c r="QR171" s="97"/>
      <c r="QS171" s="97"/>
      <c r="QT171" s="97"/>
      <c r="QU171" s="97"/>
      <c r="QV171" s="97"/>
      <c r="QW171" s="97"/>
      <c r="QX171" s="97"/>
      <c r="QY171" s="97"/>
      <c r="QZ171" s="97"/>
      <c r="RA171" s="97"/>
      <c r="RB171" s="97"/>
      <c r="RC171" s="97"/>
      <c r="RD171" s="97"/>
      <c r="RE171" s="97"/>
      <c r="RF171" s="97"/>
      <c r="RG171" s="97"/>
      <c r="RH171" s="97"/>
      <c r="RI171" s="97"/>
      <c r="RJ171" s="97"/>
      <c r="RK171" s="97"/>
      <c r="RL171" s="97"/>
      <c r="RM171" s="97"/>
      <c r="RN171" s="97"/>
      <c r="RO171" s="97"/>
      <c r="RP171" s="97"/>
      <c r="RQ171" s="97"/>
      <c r="RR171" s="97"/>
      <c r="RS171" s="97"/>
      <c r="RT171" s="97"/>
      <c r="RU171" s="97"/>
      <c r="RV171" s="97"/>
      <c r="RW171" s="97"/>
      <c r="RX171" s="97"/>
      <c r="RY171" s="97"/>
      <c r="RZ171" s="97"/>
      <c r="SA171" s="97"/>
      <c r="SB171" s="97"/>
      <c r="SC171" s="97"/>
      <c r="SD171" s="97"/>
      <c r="SE171" s="97"/>
      <c r="SF171" s="97"/>
      <c r="SG171" s="97"/>
      <c r="SH171" s="97"/>
      <c r="SI171" s="97"/>
      <c r="SJ171" s="97"/>
      <c r="SK171" s="97"/>
      <c r="SL171" s="97"/>
      <c r="SM171" s="97"/>
      <c r="SN171" s="97"/>
      <c r="SO171" s="97"/>
      <c r="SP171" s="97"/>
      <c r="SQ171" s="97"/>
      <c r="SR171" s="97"/>
      <c r="SS171" s="97"/>
      <c r="ST171" s="97"/>
      <c r="SU171" s="97"/>
      <c r="SV171" s="97"/>
      <c r="SW171" s="97"/>
      <c r="SX171" s="97"/>
      <c r="SY171" s="97"/>
      <c r="SZ171" s="97"/>
      <c r="TA171" s="97"/>
      <c r="TB171" s="97"/>
      <c r="TC171" s="97"/>
      <c r="TD171" s="97"/>
      <c r="TE171" s="97"/>
      <c r="TF171" s="97"/>
      <c r="TG171" s="97"/>
      <c r="TH171" s="97"/>
      <c r="TI171" s="97"/>
      <c r="TJ171" s="97"/>
      <c r="TK171" s="97"/>
      <c r="TL171" s="97"/>
      <c r="TM171" s="97"/>
      <c r="TN171" s="97"/>
      <c r="TO171" s="97"/>
      <c r="TP171" s="97"/>
      <c r="TQ171" s="97"/>
      <c r="TR171" s="97"/>
      <c r="TS171" s="97"/>
      <c r="TT171" s="97"/>
      <c r="TU171" s="97"/>
      <c r="TV171" s="97"/>
      <c r="TW171" s="97"/>
      <c r="TX171" s="97"/>
      <c r="TY171" s="97"/>
      <c r="TZ171" s="97"/>
      <c r="UA171" s="97"/>
      <c r="UB171" s="97"/>
      <c r="UC171" s="97"/>
      <c r="UD171" s="97"/>
      <c r="UE171" s="97"/>
      <c r="UF171" s="97"/>
      <c r="UG171" s="97"/>
      <c r="UH171" s="97"/>
      <c r="UI171" s="97"/>
      <c r="UJ171" s="97"/>
      <c r="UK171" s="97"/>
      <c r="UL171" s="97"/>
      <c r="UM171" s="97"/>
      <c r="UN171" s="97"/>
      <c r="UO171" s="97"/>
      <c r="UP171" s="97"/>
      <c r="UQ171" s="97"/>
      <c r="UR171" s="97"/>
      <c r="US171" s="97"/>
      <c r="UT171" s="97"/>
      <c r="UU171" s="97"/>
      <c r="UV171" s="97"/>
      <c r="UW171" s="97"/>
      <c r="UX171" s="97"/>
      <c r="UY171" s="97"/>
      <c r="UZ171" s="97"/>
      <c r="VA171" s="97"/>
      <c r="VB171" s="97"/>
      <c r="VC171" s="97"/>
      <c r="VD171" s="97"/>
      <c r="VE171" s="97"/>
      <c r="VF171" s="97"/>
      <c r="VG171" s="97"/>
      <c r="VH171" s="97"/>
      <c r="VI171" s="97"/>
      <c r="VJ171" s="97"/>
      <c r="VK171" s="97"/>
      <c r="VL171" s="97"/>
      <c r="VM171" s="97"/>
      <c r="VN171" s="97"/>
      <c r="VO171" s="97"/>
      <c r="VP171" s="97"/>
      <c r="VQ171" s="97"/>
      <c r="VR171" s="97"/>
      <c r="VS171" s="97"/>
      <c r="VT171" s="97"/>
      <c r="VU171" s="97"/>
      <c r="VV171" s="97"/>
      <c r="VW171" s="97"/>
      <c r="VX171" s="97"/>
      <c r="VY171" s="97"/>
      <c r="VZ171" s="97"/>
      <c r="WA171" s="97"/>
      <c r="WB171" s="97"/>
      <c r="WC171" s="97"/>
      <c r="WD171" s="97"/>
      <c r="WE171" s="97"/>
      <c r="WF171" s="97"/>
      <c r="WG171" s="97"/>
      <c r="WH171" s="97"/>
      <c r="WI171" s="97"/>
      <c r="WJ171" s="97"/>
      <c r="WK171" s="97"/>
      <c r="WL171" s="97"/>
      <c r="WM171" s="97"/>
      <c r="WN171" s="97"/>
      <c r="WO171" s="97"/>
      <c r="WP171" s="97"/>
      <c r="WQ171" s="97"/>
      <c r="WR171" s="97"/>
      <c r="WS171" s="97"/>
      <c r="WT171" s="97"/>
      <c r="WU171" s="97"/>
      <c r="WV171" s="97"/>
      <c r="WW171" s="97"/>
      <c r="WX171" s="97"/>
      <c r="WY171" s="97"/>
      <c r="WZ171" s="97"/>
      <c r="XA171" s="97"/>
      <c r="XB171" s="97"/>
      <c r="XC171" s="97"/>
      <c r="XD171" s="97"/>
      <c r="XE171" s="97"/>
      <c r="XF171" s="97"/>
      <c r="XG171" s="97"/>
      <c r="XH171" s="97"/>
      <c r="XI171" s="97"/>
      <c r="XJ171" s="97"/>
      <c r="XK171" s="97"/>
      <c r="XL171" s="97"/>
      <c r="XM171" s="97"/>
      <c r="XN171" s="97"/>
      <c r="XO171" s="97"/>
      <c r="XP171" s="97"/>
      <c r="XQ171" s="97"/>
      <c r="XR171" s="97"/>
      <c r="XS171" s="97"/>
      <c r="XT171" s="97"/>
      <c r="XU171" s="97"/>
      <c r="XV171" s="97"/>
      <c r="XW171" s="97"/>
      <c r="XX171" s="97"/>
      <c r="XY171" s="97"/>
      <c r="XZ171" s="97"/>
      <c r="YA171" s="97"/>
      <c r="YB171" s="97"/>
      <c r="YC171" s="97"/>
      <c r="YD171" s="97"/>
      <c r="YE171" s="97"/>
      <c r="YF171" s="97"/>
      <c r="YG171" s="97"/>
      <c r="YH171" s="97"/>
      <c r="YI171" s="97"/>
      <c r="YJ171" s="97"/>
      <c r="YK171" s="97"/>
      <c r="YL171" s="97"/>
      <c r="YM171" s="97"/>
      <c r="YN171" s="97"/>
      <c r="YO171" s="97"/>
      <c r="YP171" s="97"/>
      <c r="YQ171" s="97"/>
      <c r="YR171" s="97"/>
      <c r="YS171" s="97"/>
      <c r="YT171" s="97"/>
      <c r="YU171" s="97"/>
      <c r="YV171" s="97"/>
      <c r="YW171" s="97"/>
      <c r="YX171" s="97"/>
      <c r="YY171" s="97"/>
      <c r="YZ171" s="97"/>
      <c r="ZA171" s="97"/>
      <c r="ZB171" s="97"/>
      <c r="ZC171" s="97"/>
      <c r="ZD171" s="97"/>
      <c r="ZE171" s="97"/>
      <c r="ZF171" s="97"/>
      <c r="ZG171" s="97"/>
      <c r="ZH171" s="97"/>
      <c r="ZI171" s="97"/>
      <c r="ZJ171" s="97"/>
      <c r="ZK171" s="97"/>
      <c r="ZL171" s="97"/>
      <c r="ZM171" s="97"/>
      <c r="ZN171" s="97"/>
      <c r="ZO171" s="97"/>
      <c r="ZP171" s="97"/>
      <c r="ZQ171" s="97"/>
      <c r="ZR171" s="97"/>
      <c r="ZS171" s="97"/>
      <c r="ZT171" s="97"/>
      <c r="ZU171" s="97"/>
      <c r="ZV171" s="97"/>
      <c r="ZW171" s="97"/>
      <c r="ZX171" s="97"/>
      <c r="ZY171" s="97"/>
      <c r="ZZ171" s="97"/>
      <c r="AAA171" s="97"/>
      <c r="AAB171" s="97"/>
      <c r="AAC171" s="97"/>
      <c r="AAD171" s="97"/>
      <c r="AAE171" s="97"/>
      <c r="AAF171" s="97"/>
      <c r="AAG171" s="97"/>
      <c r="AAH171" s="97"/>
      <c r="AAI171" s="97"/>
      <c r="AAJ171" s="97"/>
      <c r="AAK171" s="97"/>
      <c r="AAL171" s="97"/>
      <c r="AAM171" s="97"/>
      <c r="AAN171" s="97"/>
      <c r="AAO171" s="97"/>
      <c r="AAP171" s="97"/>
      <c r="AAQ171" s="97"/>
      <c r="AAR171" s="97"/>
      <c r="AAS171" s="97"/>
      <c r="AAT171" s="97"/>
      <c r="AAU171" s="97"/>
      <c r="AAV171" s="97"/>
      <c r="AAW171" s="97"/>
      <c r="AAX171" s="97"/>
      <c r="AAY171" s="97"/>
      <c r="AAZ171" s="97"/>
      <c r="ABA171" s="97"/>
      <c r="ABB171" s="97"/>
      <c r="ABC171" s="97"/>
      <c r="ABD171" s="97"/>
      <c r="ABE171" s="97"/>
      <c r="ABF171" s="97"/>
      <c r="ABG171" s="97"/>
      <c r="ABH171" s="97"/>
      <c r="ABI171" s="97"/>
      <c r="ABJ171" s="97"/>
      <c r="ABK171" s="97"/>
      <c r="ABL171" s="97"/>
      <c r="ABM171" s="97"/>
      <c r="ABN171" s="97"/>
      <c r="ABO171" s="97"/>
      <c r="ABP171" s="97"/>
      <c r="ABQ171" s="97"/>
      <c r="ABR171" s="97"/>
      <c r="ABS171" s="97"/>
      <c r="ABT171" s="97"/>
      <c r="ABU171" s="97"/>
      <c r="ABV171" s="97"/>
      <c r="ABW171" s="97"/>
      <c r="ABX171" s="97"/>
      <c r="ABY171" s="97"/>
      <c r="ABZ171" s="97"/>
      <c r="ACA171" s="97"/>
      <c r="ACB171" s="97"/>
      <c r="ACC171" s="97"/>
      <c r="ACD171" s="97"/>
      <c r="ACE171" s="97"/>
      <c r="ACF171" s="97"/>
      <c r="ACG171" s="97"/>
      <c r="ACH171" s="97"/>
      <c r="ACI171" s="97"/>
      <c r="ACJ171" s="97"/>
      <c r="ACK171" s="97"/>
      <c r="ACL171" s="97"/>
      <c r="ACM171" s="97"/>
      <c r="ACN171" s="97"/>
      <c r="ACO171" s="97"/>
      <c r="ACP171" s="97"/>
      <c r="ACQ171" s="97"/>
      <c r="ACR171" s="97"/>
      <c r="ACS171" s="97"/>
      <c r="ACT171" s="97"/>
      <c r="ACU171" s="97"/>
      <c r="ACV171" s="97"/>
      <c r="ACW171" s="97"/>
      <c r="ACX171" s="97"/>
      <c r="ACY171" s="97"/>
      <c r="ACZ171" s="97"/>
      <c r="ADA171" s="97"/>
      <c r="ADB171" s="97"/>
      <c r="ADC171" s="97"/>
      <c r="ADD171" s="97"/>
      <c r="ADE171" s="97"/>
      <c r="ADF171" s="97"/>
      <c r="ADG171" s="97"/>
      <c r="ADH171" s="97"/>
      <c r="ADI171" s="97"/>
      <c r="ADJ171" s="97"/>
      <c r="ADK171" s="97"/>
      <c r="ADL171" s="97"/>
      <c r="ADM171" s="97"/>
      <c r="ADN171" s="97"/>
      <c r="ADO171" s="97"/>
      <c r="ADP171" s="97"/>
      <c r="ADQ171" s="97"/>
      <c r="ADR171" s="97"/>
      <c r="ADS171" s="97"/>
      <c r="ADT171" s="97"/>
      <c r="ADU171" s="97"/>
      <c r="ADV171" s="97"/>
      <c r="ADW171" s="97"/>
      <c r="ADX171" s="97"/>
      <c r="ADY171" s="97"/>
      <c r="ADZ171" s="97"/>
      <c r="AEA171" s="97"/>
      <c r="AEB171" s="97"/>
      <c r="AEC171" s="97"/>
      <c r="AED171" s="97"/>
      <c r="AEE171" s="97"/>
      <c r="AEF171" s="97"/>
      <c r="AEG171" s="97"/>
      <c r="AEH171" s="97"/>
      <c r="AEI171" s="97"/>
      <c r="AEJ171" s="97"/>
      <c r="AEK171" s="97"/>
      <c r="AEL171" s="97"/>
      <c r="AEM171" s="97"/>
      <c r="AEN171" s="97"/>
      <c r="AEO171" s="97"/>
      <c r="AEP171" s="97"/>
      <c r="AEQ171" s="97"/>
      <c r="AER171" s="97"/>
      <c r="AES171" s="97"/>
      <c r="AET171" s="97"/>
      <c r="AEU171" s="97"/>
      <c r="AEV171" s="97"/>
      <c r="AEW171" s="97"/>
      <c r="AEX171" s="97"/>
      <c r="AEY171" s="97"/>
      <c r="AEZ171" s="97"/>
      <c r="AFA171" s="97"/>
      <c r="AFB171" s="97"/>
      <c r="AFC171" s="97"/>
      <c r="AFD171" s="97"/>
      <c r="AFE171" s="97"/>
      <c r="AFF171" s="97"/>
      <c r="AFG171" s="97"/>
      <c r="AFH171" s="97"/>
      <c r="AFI171" s="97"/>
      <c r="AFJ171" s="97"/>
      <c r="AFK171" s="97"/>
      <c r="AFL171" s="97"/>
      <c r="AFM171" s="97"/>
      <c r="AFN171" s="97"/>
      <c r="AFO171" s="97"/>
      <c r="AFP171" s="97"/>
      <c r="AFQ171" s="97"/>
      <c r="AFR171" s="97"/>
      <c r="AFS171" s="97"/>
      <c r="AFT171" s="97"/>
      <c r="AFU171" s="97"/>
      <c r="AFV171" s="97"/>
      <c r="AFW171" s="97"/>
      <c r="AFX171" s="97"/>
      <c r="AFY171" s="97"/>
      <c r="AFZ171" s="97"/>
      <c r="AGA171" s="97"/>
      <c r="AGB171" s="97"/>
      <c r="AGC171" s="97"/>
      <c r="AGD171" s="97"/>
      <c r="AGE171" s="97"/>
      <c r="AGF171" s="97"/>
      <c r="AGG171" s="97"/>
      <c r="AGH171" s="97"/>
      <c r="AGI171" s="97"/>
      <c r="AGJ171" s="97"/>
      <c r="AGK171" s="97"/>
      <c r="AGL171" s="97"/>
      <c r="AGM171" s="97"/>
      <c r="AGN171" s="97"/>
      <c r="AGO171" s="97"/>
      <c r="AGP171" s="97"/>
      <c r="AGQ171" s="97"/>
      <c r="AGR171" s="97"/>
      <c r="AGS171" s="97"/>
      <c r="AGT171" s="97"/>
      <c r="AGU171" s="97"/>
      <c r="AGV171" s="97"/>
      <c r="AGW171" s="97"/>
      <c r="AGX171" s="97"/>
      <c r="AGY171" s="97"/>
      <c r="AGZ171" s="97"/>
      <c r="AHA171" s="97"/>
      <c r="AHB171" s="97"/>
      <c r="AHC171" s="97"/>
      <c r="AHD171" s="97"/>
      <c r="AHE171" s="97"/>
      <c r="AHF171" s="97"/>
      <c r="AHG171" s="97"/>
      <c r="AHH171" s="97"/>
      <c r="AHI171" s="97"/>
      <c r="AHJ171" s="97"/>
      <c r="AHK171" s="97"/>
      <c r="AHL171" s="97"/>
      <c r="AHM171" s="97"/>
      <c r="AHN171" s="97"/>
      <c r="AHO171" s="97"/>
      <c r="AHP171" s="97"/>
      <c r="AHQ171" s="97"/>
      <c r="AHR171" s="97"/>
      <c r="AHS171" s="97"/>
      <c r="AHT171" s="97"/>
      <c r="AHU171" s="97"/>
      <c r="AHV171" s="97"/>
      <c r="AHW171" s="97"/>
      <c r="AHX171" s="97"/>
      <c r="AHY171" s="97"/>
      <c r="AHZ171" s="97"/>
      <c r="AIA171" s="97"/>
      <c r="AIB171" s="97"/>
      <c r="AIC171" s="97"/>
      <c r="AID171" s="97"/>
      <c r="AIE171" s="97"/>
      <c r="AIF171" s="97"/>
      <c r="AIG171" s="97"/>
      <c r="AIH171" s="97"/>
      <c r="AII171" s="97"/>
      <c r="AIJ171" s="97"/>
      <c r="AIK171" s="97"/>
      <c r="AIL171" s="97"/>
      <c r="AIM171" s="97"/>
      <c r="AIN171" s="97"/>
      <c r="AIO171" s="97"/>
      <c r="AIP171" s="97"/>
      <c r="AIQ171" s="97"/>
      <c r="AIR171" s="97"/>
      <c r="AIS171" s="97"/>
      <c r="AIT171" s="97"/>
      <c r="AIU171" s="97"/>
      <c r="AIV171" s="97"/>
      <c r="AIW171" s="97"/>
      <c r="AIX171" s="97"/>
      <c r="AIY171" s="97"/>
      <c r="AIZ171" s="97"/>
      <c r="AJA171" s="97"/>
      <c r="AJB171" s="97"/>
      <c r="AJC171" s="97"/>
      <c r="AJD171" s="97"/>
      <c r="AJE171" s="97"/>
      <c r="AJF171" s="97"/>
      <c r="AJG171" s="97"/>
      <c r="AJH171" s="97"/>
      <c r="AJI171" s="97"/>
      <c r="AJJ171" s="97"/>
      <c r="AJK171" s="97"/>
      <c r="AJL171" s="97"/>
      <c r="AJM171" s="97"/>
      <c r="AJN171" s="97"/>
      <c r="AJO171" s="97"/>
      <c r="AJP171" s="97"/>
      <c r="AJQ171" s="97"/>
      <c r="AJR171" s="97"/>
      <c r="AJS171" s="97"/>
      <c r="AJT171" s="97"/>
      <c r="AJU171" s="97"/>
      <c r="AJV171" s="97"/>
      <c r="AJW171" s="97"/>
      <c r="AJX171" s="97"/>
      <c r="AJY171" s="97"/>
      <c r="AJZ171" s="97"/>
      <c r="AKA171" s="97"/>
      <c r="AKB171" s="97"/>
      <c r="AKC171" s="97"/>
      <c r="AKD171" s="97"/>
      <c r="AKE171" s="97"/>
      <c r="AKF171" s="97"/>
      <c r="AKG171" s="97"/>
      <c r="AKH171" s="97"/>
      <c r="AKI171" s="97"/>
      <c r="AKJ171" s="97"/>
      <c r="AKK171" s="97"/>
      <c r="AKL171" s="97"/>
      <c r="AKM171" s="97"/>
      <c r="AKN171" s="97"/>
      <c r="AKO171" s="97"/>
      <c r="AKP171" s="97"/>
      <c r="AKQ171" s="97"/>
      <c r="AKR171" s="97"/>
      <c r="AKS171" s="97"/>
      <c r="AKT171" s="97"/>
      <c r="AKU171" s="97"/>
      <c r="AKV171" s="97"/>
      <c r="AKW171" s="97"/>
      <c r="AKX171" s="97"/>
      <c r="AKY171" s="97"/>
      <c r="AKZ171" s="97"/>
      <c r="ALA171" s="97"/>
      <c r="ALB171" s="97"/>
      <c r="ALC171" s="97"/>
      <c r="ALD171" s="97"/>
      <c r="ALE171" s="97"/>
      <c r="ALF171" s="97"/>
      <c r="ALG171" s="97"/>
      <c r="ALH171" s="97"/>
      <c r="ALI171" s="97"/>
      <c r="ALJ171" s="97"/>
      <c r="ALK171" s="97"/>
      <c r="ALL171" s="97"/>
      <c r="ALM171" s="97"/>
      <c r="ALN171" s="97"/>
      <c r="ALO171" s="97"/>
      <c r="ALP171" s="97"/>
      <c r="ALQ171" s="97"/>
      <c r="ALR171" s="97"/>
      <c r="ALS171" s="97"/>
      <c r="ALT171" s="97"/>
      <c r="ALU171" s="97"/>
      <c r="ALV171" s="97"/>
      <c r="ALW171" s="97"/>
      <c r="ALX171" s="97"/>
      <c r="ALY171" s="97"/>
      <c r="ALZ171" s="97"/>
      <c r="AMA171" s="97"/>
      <c r="AMB171" s="97"/>
      <c r="AMC171" s="97"/>
      <c r="AMD171" s="97"/>
      <c r="AME171" s="97"/>
      <c r="AMF171" s="97"/>
      <c r="AMG171" s="97"/>
      <c r="AMH171" s="97"/>
      <c r="AMI171" s="97"/>
      <c r="AMJ171" s="97"/>
      <c r="AMK171" s="97"/>
      <c r="AML171" s="97"/>
      <c r="AMM171" s="97"/>
      <c r="AMN171" s="97"/>
      <c r="AMO171" s="97"/>
      <c r="AMP171" s="97"/>
      <c r="AMQ171" s="97"/>
      <c r="AMR171" s="97"/>
      <c r="AMS171" s="97"/>
      <c r="AMT171" s="97"/>
      <c r="AMU171" s="97"/>
      <c r="AMV171" s="97"/>
      <c r="AMW171" s="97"/>
      <c r="AMX171" s="97"/>
      <c r="AMY171" s="97"/>
      <c r="AMZ171" s="97"/>
      <c r="ANA171" s="97"/>
      <c r="ANB171" s="97"/>
      <c r="ANC171" s="97"/>
      <c r="AND171" s="97"/>
      <c r="ANE171" s="97"/>
      <c r="ANF171" s="97"/>
      <c r="ANG171" s="97"/>
      <c r="ANH171" s="97"/>
      <c r="ANI171" s="97"/>
      <c r="ANJ171" s="97"/>
      <c r="ANK171" s="97"/>
      <c r="ANL171" s="97"/>
      <c r="ANM171" s="97"/>
      <c r="ANN171" s="97"/>
      <c r="ANO171" s="97"/>
      <c r="ANP171" s="97"/>
      <c r="ANQ171" s="97"/>
      <c r="ANR171" s="97"/>
      <c r="ANS171" s="97"/>
      <c r="ANT171" s="97"/>
      <c r="ANU171" s="97"/>
      <c r="ANV171" s="97"/>
      <c r="ANW171" s="97"/>
      <c r="ANX171" s="97"/>
      <c r="ANY171" s="97"/>
      <c r="ANZ171" s="97"/>
      <c r="AOA171" s="97"/>
      <c r="AOB171" s="97"/>
      <c r="AOC171" s="97"/>
      <c r="AOD171" s="97"/>
      <c r="AOE171" s="97"/>
      <c r="AOF171" s="97"/>
      <c r="AOG171" s="97"/>
      <c r="AOH171" s="97"/>
      <c r="AOI171" s="97"/>
      <c r="AOJ171" s="97"/>
      <c r="AOK171" s="97"/>
      <c r="AOL171" s="97"/>
      <c r="AOM171" s="97"/>
      <c r="AON171" s="97"/>
      <c r="AOO171" s="97"/>
      <c r="AOP171" s="97"/>
      <c r="AOQ171" s="97"/>
      <c r="AOR171" s="97"/>
      <c r="AOS171" s="97"/>
      <c r="AOT171" s="97"/>
      <c r="AOU171" s="97"/>
      <c r="AOV171" s="97"/>
      <c r="AOW171" s="97"/>
      <c r="AOX171" s="97"/>
      <c r="AOY171" s="97"/>
      <c r="AOZ171" s="97"/>
      <c r="APA171" s="97"/>
      <c r="APB171" s="97"/>
      <c r="APC171" s="97"/>
      <c r="APD171" s="97"/>
      <c r="APE171" s="97"/>
      <c r="APF171" s="97"/>
      <c r="APG171" s="97"/>
      <c r="APH171" s="97"/>
      <c r="API171" s="97"/>
      <c r="APJ171" s="97"/>
      <c r="APK171" s="97"/>
      <c r="APL171" s="97"/>
      <c r="APM171" s="97"/>
      <c r="APN171" s="97"/>
      <c r="APO171" s="97"/>
      <c r="APP171" s="97"/>
      <c r="APQ171" s="97"/>
      <c r="APR171" s="97"/>
      <c r="APS171" s="97"/>
      <c r="APT171" s="97"/>
      <c r="APU171" s="97"/>
      <c r="APV171" s="97"/>
      <c r="APW171" s="97"/>
      <c r="APX171" s="97"/>
      <c r="APY171" s="97"/>
      <c r="APZ171" s="97"/>
      <c r="AQA171" s="97"/>
      <c r="AQB171" s="97"/>
      <c r="AQC171" s="97"/>
      <c r="AQD171" s="97"/>
      <c r="AQE171" s="97"/>
      <c r="AQF171" s="97"/>
      <c r="AQG171" s="97"/>
      <c r="AQH171" s="97"/>
      <c r="AQI171" s="97"/>
      <c r="AQJ171" s="97"/>
      <c r="AQK171" s="97"/>
      <c r="AQL171" s="97"/>
      <c r="AQM171" s="97"/>
      <c r="AQN171" s="97"/>
      <c r="AQO171" s="97"/>
      <c r="AQP171" s="97"/>
      <c r="AQQ171" s="97"/>
      <c r="AQR171" s="97"/>
      <c r="AQS171" s="97"/>
      <c r="AQT171" s="97"/>
      <c r="AQU171" s="97"/>
      <c r="AQV171" s="97"/>
      <c r="AQW171" s="97"/>
      <c r="AQX171" s="97"/>
      <c r="AQY171" s="97"/>
      <c r="AQZ171" s="97"/>
      <c r="ARA171" s="97"/>
      <c r="ARB171" s="97"/>
      <c r="ARC171" s="97"/>
      <c r="ARD171" s="97"/>
      <c r="ARE171" s="97"/>
      <c r="ARF171" s="97"/>
      <c r="ARG171" s="97"/>
      <c r="ARH171" s="97"/>
      <c r="ARI171" s="97"/>
      <c r="ARJ171" s="97"/>
      <c r="ARK171" s="97"/>
      <c r="ARL171" s="97"/>
      <c r="ARM171" s="97"/>
      <c r="ARN171" s="97"/>
      <c r="ARO171" s="97"/>
      <c r="ARP171" s="97"/>
      <c r="ARQ171" s="97"/>
      <c r="ARR171" s="97"/>
      <c r="ARS171" s="97"/>
      <c r="ART171" s="97"/>
      <c r="ARU171" s="97"/>
      <c r="ARV171" s="97"/>
      <c r="ARW171" s="97"/>
      <c r="ARX171" s="97"/>
      <c r="ARY171" s="97"/>
      <c r="ARZ171" s="97"/>
      <c r="ASA171" s="97"/>
      <c r="ASB171" s="97"/>
      <c r="ASC171" s="97"/>
      <c r="ASD171" s="97"/>
      <c r="ASE171" s="97"/>
      <c r="ASF171" s="97"/>
      <c r="ASG171" s="97"/>
      <c r="ASH171" s="97"/>
      <c r="ASI171" s="97"/>
      <c r="ASJ171" s="97"/>
      <c r="ASK171" s="97"/>
      <c r="ASL171" s="97"/>
      <c r="ASM171" s="97"/>
      <c r="ASN171" s="97"/>
      <c r="ASO171" s="97"/>
      <c r="ASP171" s="97"/>
      <c r="ASQ171" s="97"/>
      <c r="ASR171" s="97"/>
      <c r="ASS171" s="97"/>
      <c r="AST171" s="97"/>
      <c r="ASU171" s="97"/>
      <c r="ASV171" s="97"/>
      <c r="ASW171" s="97"/>
      <c r="ASX171" s="97"/>
      <c r="ASY171" s="97"/>
      <c r="ASZ171" s="97"/>
      <c r="ATA171" s="97"/>
      <c r="ATB171" s="97"/>
      <c r="ATC171" s="97"/>
      <c r="ATD171" s="97"/>
      <c r="ATE171" s="97"/>
      <c r="ATF171" s="97"/>
      <c r="ATG171" s="97"/>
      <c r="ATH171" s="97"/>
      <c r="ATI171" s="97"/>
      <c r="ATJ171" s="97"/>
      <c r="ATK171" s="97"/>
      <c r="ATL171" s="97"/>
      <c r="ATM171" s="97"/>
      <c r="ATN171" s="97"/>
      <c r="ATO171" s="97"/>
      <c r="ATP171" s="97"/>
      <c r="ATQ171" s="97"/>
      <c r="ATR171" s="97"/>
      <c r="ATS171" s="97"/>
      <c r="ATT171" s="97"/>
      <c r="ATU171" s="97"/>
      <c r="ATV171" s="97"/>
      <c r="ATW171" s="97"/>
      <c r="ATX171" s="97"/>
      <c r="ATY171" s="97"/>
      <c r="ATZ171" s="97"/>
      <c r="AUA171" s="97"/>
      <c r="AUB171" s="97"/>
      <c r="AUC171" s="97"/>
      <c r="AUD171" s="97"/>
      <c r="AUE171" s="97"/>
      <c r="AUF171" s="97"/>
      <c r="AUG171" s="97"/>
      <c r="AUH171" s="97"/>
      <c r="AUI171" s="97"/>
      <c r="AUJ171" s="97"/>
      <c r="AUK171" s="97"/>
      <c r="AUL171" s="97"/>
      <c r="AUM171" s="97"/>
      <c r="AUN171" s="97"/>
      <c r="AUO171" s="97"/>
      <c r="AUP171" s="97"/>
      <c r="AUQ171" s="97"/>
      <c r="AUR171" s="97"/>
      <c r="AUS171" s="97"/>
      <c r="AUT171" s="97"/>
      <c r="AUU171" s="97"/>
      <c r="AUV171" s="97"/>
      <c r="AUW171" s="97"/>
      <c r="AUX171" s="97"/>
      <c r="AUY171" s="97"/>
      <c r="AUZ171" s="97"/>
      <c r="AVA171" s="97"/>
      <c r="AVB171" s="97"/>
      <c r="AVC171" s="97"/>
      <c r="AVD171" s="97"/>
      <c r="AVE171" s="97"/>
      <c r="AVF171" s="97"/>
      <c r="AVG171" s="97"/>
      <c r="AVH171" s="97"/>
      <c r="AVI171" s="97"/>
      <c r="AVJ171" s="97"/>
      <c r="AVK171" s="97"/>
      <c r="AVL171" s="97"/>
      <c r="AVM171" s="97"/>
      <c r="AVN171" s="97"/>
      <c r="AVO171" s="97"/>
      <c r="AVP171" s="97"/>
      <c r="AVQ171" s="97"/>
      <c r="AVR171" s="97"/>
      <c r="AVS171" s="97"/>
      <c r="AVT171" s="97"/>
      <c r="AVU171" s="97"/>
      <c r="AVV171" s="97"/>
      <c r="AVW171" s="97"/>
      <c r="AVX171" s="97"/>
      <c r="AVY171" s="97"/>
      <c r="AVZ171" s="97"/>
      <c r="AWA171" s="97"/>
      <c r="AWB171" s="97"/>
      <c r="AWC171" s="97"/>
      <c r="AWD171" s="97"/>
      <c r="AWE171" s="97"/>
      <c r="AWF171" s="97"/>
      <c r="AWG171" s="97"/>
      <c r="AWH171" s="97"/>
      <c r="AWI171" s="97"/>
      <c r="AWJ171" s="97"/>
      <c r="AWK171" s="97"/>
      <c r="AWL171" s="97"/>
      <c r="AWM171" s="97"/>
      <c r="AWN171" s="97"/>
      <c r="AWO171" s="97"/>
      <c r="AWP171" s="97"/>
      <c r="AWQ171" s="97"/>
      <c r="AWR171" s="97"/>
      <c r="AWS171" s="97"/>
      <c r="AWT171" s="97"/>
      <c r="AWU171" s="97"/>
      <c r="AWV171" s="97"/>
      <c r="AWW171" s="97"/>
      <c r="AWX171" s="97"/>
      <c r="AWY171" s="97"/>
      <c r="AWZ171" s="97"/>
      <c r="AXA171" s="97"/>
      <c r="AXB171" s="97"/>
      <c r="AXC171" s="97"/>
      <c r="AXD171" s="97"/>
      <c r="AXE171" s="97"/>
      <c r="AXF171" s="97"/>
      <c r="AXG171" s="97"/>
      <c r="AXH171" s="97"/>
      <c r="AXI171" s="97"/>
      <c r="AXJ171" s="97"/>
      <c r="AXK171" s="97"/>
      <c r="AXL171" s="97"/>
      <c r="AXM171" s="97"/>
      <c r="AXN171" s="97"/>
      <c r="AXO171" s="97"/>
      <c r="AXP171" s="97"/>
      <c r="AXQ171" s="97"/>
      <c r="AXR171" s="97"/>
      <c r="AXS171" s="97"/>
      <c r="AXT171" s="97"/>
      <c r="AXU171" s="97"/>
      <c r="AXV171" s="97"/>
      <c r="AXW171" s="97"/>
      <c r="AXX171" s="97"/>
      <c r="AXY171" s="97"/>
      <c r="AXZ171" s="97"/>
      <c r="AYA171" s="97"/>
      <c r="AYB171" s="97"/>
      <c r="AYC171" s="97"/>
      <c r="AYD171" s="97"/>
      <c r="AYE171" s="97"/>
      <c r="AYF171" s="97"/>
      <c r="AYG171" s="97"/>
      <c r="AYH171" s="97"/>
      <c r="AYI171" s="97"/>
      <c r="AYJ171" s="97"/>
      <c r="AYK171" s="97"/>
      <c r="AYL171" s="97"/>
      <c r="AYM171" s="97"/>
      <c r="AYN171" s="97"/>
      <c r="AYO171" s="97"/>
      <c r="AYP171" s="97"/>
      <c r="AYQ171" s="97"/>
      <c r="AYR171" s="97"/>
      <c r="AYS171" s="97"/>
      <c r="AYT171" s="97"/>
      <c r="AYU171" s="97"/>
      <c r="AYV171" s="97"/>
      <c r="AYW171" s="97"/>
      <c r="AYX171" s="97"/>
      <c r="AYY171" s="97"/>
      <c r="AYZ171" s="97"/>
      <c r="AZA171" s="97"/>
      <c r="AZB171" s="97"/>
      <c r="AZC171" s="97"/>
      <c r="AZD171" s="97"/>
      <c r="AZE171" s="97"/>
      <c r="AZF171" s="97"/>
      <c r="AZG171" s="97"/>
      <c r="AZH171" s="97"/>
      <c r="AZI171" s="97"/>
      <c r="AZJ171" s="97"/>
      <c r="AZK171" s="97"/>
      <c r="AZL171" s="97"/>
      <c r="AZM171" s="97"/>
      <c r="AZN171" s="97"/>
      <c r="AZO171" s="97"/>
      <c r="AZP171" s="97"/>
      <c r="AZQ171" s="97"/>
      <c r="AZR171" s="97"/>
      <c r="AZS171" s="97"/>
      <c r="AZT171" s="97"/>
      <c r="AZU171" s="97"/>
      <c r="AZV171" s="97"/>
      <c r="AZW171" s="97"/>
      <c r="AZX171" s="97"/>
      <c r="AZY171" s="97"/>
      <c r="AZZ171" s="97"/>
      <c r="BAA171" s="97"/>
      <c r="BAB171" s="97"/>
      <c r="BAC171" s="97"/>
      <c r="BAD171" s="97"/>
      <c r="BAE171" s="97"/>
      <c r="BAF171" s="97"/>
      <c r="BAG171" s="97"/>
      <c r="BAH171" s="97"/>
      <c r="BAI171" s="97"/>
      <c r="BAJ171" s="97"/>
      <c r="BAK171" s="97"/>
      <c r="BAL171" s="97"/>
      <c r="BAM171" s="97"/>
      <c r="BAN171" s="97"/>
      <c r="BAO171" s="97"/>
      <c r="BAP171" s="97"/>
      <c r="BAQ171" s="97"/>
      <c r="BAR171" s="97"/>
      <c r="BAS171" s="97"/>
      <c r="BAT171" s="97"/>
      <c r="BAU171" s="97"/>
      <c r="BAV171" s="97"/>
      <c r="BAW171" s="97"/>
      <c r="BAX171" s="97"/>
      <c r="BAY171" s="97"/>
      <c r="BAZ171" s="97"/>
      <c r="BBA171" s="97"/>
      <c r="BBB171" s="97"/>
      <c r="BBC171" s="97"/>
      <c r="BBD171" s="97"/>
      <c r="BBE171" s="97"/>
      <c r="BBF171" s="97"/>
      <c r="BBG171" s="97"/>
      <c r="BBH171" s="97"/>
      <c r="BBI171" s="97"/>
      <c r="BBJ171" s="97"/>
      <c r="BBK171" s="97"/>
      <c r="BBL171" s="97"/>
      <c r="BBM171" s="97"/>
      <c r="BBN171" s="97"/>
      <c r="BBO171" s="97"/>
      <c r="BBP171" s="97"/>
      <c r="BBQ171" s="97"/>
      <c r="BBR171" s="97"/>
      <c r="BBS171" s="97"/>
      <c r="BBT171" s="97"/>
      <c r="BBU171" s="97"/>
      <c r="BBV171" s="97"/>
      <c r="BBW171" s="97"/>
      <c r="BBX171" s="97"/>
      <c r="BBY171" s="97"/>
      <c r="BBZ171" s="97"/>
      <c r="BCA171" s="97"/>
      <c r="BCB171" s="97"/>
      <c r="BCC171" s="97"/>
      <c r="BCD171" s="97"/>
      <c r="BCE171" s="97"/>
      <c r="BCF171" s="97"/>
      <c r="BCG171" s="97"/>
      <c r="BCH171" s="97"/>
      <c r="BCI171" s="97"/>
      <c r="BCJ171" s="97"/>
      <c r="BCK171" s="97"/>
      <c r="BCL171" s="97"/>
      <c r="BCM171" s="97"/>
      <c r="BCN171" s="97"/>
      <c r="BCO171" s="97"/>
      <c r="BCP171" s="97"/>
      <c r="BCQ171" s="97"/>
      <c r="BCR171" s="97"/>
      <c r="BCS171" s="97"/>
      <c r="BCT171" s="97"/>
      <c r="BCU171" s="97"/>
      <c r="BCV171" s="97"/>
      <c r="BCW171" s="97"/>
      <c r="BCX171" s="97"/>
      <c r="BCY171" s="97"/>
      <c r="BCZ171" s="97"/>
      <c r="BDA171" s="97"/>
      <c r="BDB171" s="97"/>
      <c r="BDC171" s="97"/>
      <c r="BDD171" s="97"/>
      <c r="BDE171" s="97"/>
      <c r="BDF171" s="97"/>
      <c r="BDG171" s="97"/>
      <c r="BDH171" s="97"/>
      <c r="BDI171" s="97"/>
      <c r="BDJ171" s="97"/>
      <c r="BDK171" s="97"/>
      <c r="BDL171" s="97"/>
      <c r="BDM171" s="97"/>
      <c r="BDN171" s="97"/>
      <c r="BDO171" s="97"/>
      <c r="BDP171" s="97"/>
      <c r="BDQ171" s="97"/>
      <c r="BDR171" s="97"/>
      <c r="BDS171" s="97"/>
      <c r="BDT171" s="97"/>
      <c r="BDU171" s="97"/>
      <c r="BDV171" s="97"/>
      <c r="BDW171" s="97"/>
      <c r="BDX171" s="97"/>
      <c r="BDY171" s="97"/>
      <c r="BDZ171" s="97"/>
      <c r="BEA171" s="97"/>
      <c r="BEB171" s="97"/>
      <c r="BEC171" s="97"/>
      <c r="BED171" s="97"/>
      <c r="BEE171" s="97"/>
      <c r="BEF171" s="97"/>
      <c r="BEG171" s="97"/>
      <c r="BEH171" s="97"/>
      <c r="BEI171" s="97"/>
      <c r="BEJ171" s="97"/>
      <c r="BEK171" s="97"/>
      <c r="BEL171" s="97"/>
      <c r="BEM171" s="97"/>
      <c r="BEN171" s="97"/>
      <c r="BEO171" s="97"/>
      <c r="BEP171" s="97"/>
      <c r="BEQ171" s="97"/>
      <c r="BER171" s="97"/>
      <c r="BES171" s="97"/>
      <c r="BET171" s="97"/>
      <c r="BEU171" s="97"/>
      <c r="BEV171" s="97"/>
      <c r="BEW171" s="97"/>
      <c r="BEX171" s="97"/>
      <c r="BEY171" s="97"/>
      <c r="BEZ171" s="97"/>
      <c r="BFA171" s="97"/>
      <c r="BFB171" s="97"/>
      <c r="BFC171" s="97"/>
      <c r="BFD171" s="97"/>
      <c r="BFE171" s="97"/>
      <c r="BFF171" s="97"/>
      <c r="BFG171" s="97"/>
      <c r="BFH171" s="97"/>
      <c r="BFI171" s="97"/>
      <c r="BFJ171" s="97"/>
      <c r="BFK171" s="97"/>
      <c r="BFL171" s="97"/>
      <c r="BFM171" s="97"/>
      <c r="BFN171" s="97"/>
      <c r="BFO171" s="97"/>
      <c r="BFP171" s="97"/>
      <c r="BFQ171" s="97"/>
      <c r="BFR171" s="97"/>
      <c r="BFS171" s="97"/>
      <c r="BFT171" s="97"/>
      <c r="BFU171" s="97"/>
      <c r="BFV171" s="97"/>
      <c r="BFW171" s="97"/>
      <c r="BFX171" s="97"/>
      <c r="BFY171" s="97"/>
      <c r="BFZ171" s="97"/>
      <c r="BGA171" s="97"/>
      <c r="BGB171" s="97"/>
      <c r="BGC171" s="97"/>
      <c r="BGD171" s="97"/>
      <c r="BGE171" s="97"/>
      <c r="BGF171" s="97"/>
      <c r="BGG171" s="97"/>
      <c r="BGH171" s="97"/>
      <c r="BGI171" s="97"/>
      <c r="BGJ171" s="97"/>
      <c r="BGK171" s="97"/>
      <c r="BGL171" s="97"/>
      <c r="BGM171" s="97"/>
      <c r="BGN171" s="97"/>
      <c r="BGO171" s="97"/>
      <c r="BGP171" s="97"/>
      <c r="BGQ171" s="97"/>
      <c r="BGR171" s="97"/>
      <c r="BGS171" s="97"/>
      <c r="BGT171" s="97"/>
      <c r="BGU171" s="97"/>
      <c r="BGV171" s="97"/>
      <c r="BGW171" s="97"/>
      <c r="BGX171" s="97"/>
      <c r="BGY171" s="97"/>
      <c r="BGZ171" s="97"/>
      <c r="BHA171" s="97"/>
      <c r="BHB171" s="97"/>
      <c r="BHC171" s="97"/>
      <c r="BHD171" s="97"/>
      <c r="BHE171" s="97"/>
      <c r="BHF171" s="97"/>
      <c r="BHG171" s="97"/>
      <c r="BHH171" s="97"/>
      <c r="BHI171" s="97"/>
      <c r="BHJ171" s="97"/>
      <c r="BHK171" s="97"/>
      <c r="BHL171" s="97"/>
      <c r="BHM171" s="97"/>
      <c r="BHN171" s="97"/>
      <c r="BHO171" s="97"/>
      <c r="BHP171" s="97"/>
      <c r="BHQ171" s="97"/>
      <c r="BHR171" s="97"/>
      <c r="BHS171" s="97"/>
      <c r="BHT171" s="97"/>
      <c r="BHU171" s="97"/>
      <c r="BHV171" s="97"/>
      <c r="BHW171" s="97"/>
      <c r="BHX171" s="97"/>
      <c r="BHY171" s="97"/>
      <c r="BHZ171" s="97"/>
      <c r="BIA171" s="97"/>
      <c r="BIB171" s="97"/>
      <c r="BIC171" s="97"/>
      <c r="BID171" s="97"/>
      <c r="BIE171" s="97"/>
      <c r="BIF171" s="97"/>
      <c r="BIG171" s="97"/>
      <c r="BIH171" s="97"/>
      <c r="BII171" s="97"/>
      <c r="BIJ171" s="97"/>
      <c r="BIK171" s="97"/>
      <c r="BIL171" s="97"/>
      <c r="BIM171" s="97"/>
      <c r="BIN171" s="97"/>
      <c r="BIO171" s="97"/>
      <c r="BIP171" s="97"/>
      <c r="BIQ171" s="97"/>
      <c r="BIR171" s="97"/>
      <c r="BIS171" s="97"/>
      <c r="BIT171" s="97"/>
      <c r="BIU171" s="97"/>
      <c r="BIV171" s="97"/>
      <c r="BIW171" s="97"/>
      <c r="BIX171" s="97"/>
      <c r="BIY171" s="97"/>
      <c r="BIZ171" s="97"/>
      <c r="BJA171" s="97"/>
      <c r="BJB171" s="97"/>
      <c r="BJC171" s="97"/>
      <c r="BJD171" s="97"/>
      <c r="BJE171" s="97"/>
      <c r="BJF171" s="97"/>
      <c r="BJG171" s="97"/>
      <c r="BJH171" s="97"/>
      <c r="BJI171" s="97"/>
      <c r="BJJ171" s="97"/>
      <c r="BJK171" s="97"/>
      <c r="BJL171" s="97"/>
      <c r="BJM171" s="97"/>
      <c r="BJN171" s="97"/>
      <c r="BJO171" s="97"/>
      <c r="BJP171" s="97"/>
      <c r="BJQ171" s="97"/>
      <c r="BJR171" s="97"/>
      <c r="BJS171" s="97"/>
      <c r="BJT171" s="97"/>
      <c r="BJU171" s="97"/>
      <c r="BJV171" s="97"/>
      <c r="BJW171" s="97"/>
      <c r="BJX171" s="97"/>
      <c r="BJY171" s="97"/>
      <c r="BJZ171" s="97"/>
      <c r="BKA171" s="97"/>
      <c r="BKB171" s="97"/>
      <c r="BKC171" s="97"/>
      <c r="BKD171" s="97"/>
      <c r="BKE171" s="97"/>
      <c r="BKF171" s="97"/>
      <c r="BKG171" s="97"/>
      <c r="BKH171" s="97"/>
      <c r="BKI171" s="97"/>
      <c r="BKJ171" s="97"/>
      <c r="BKK171" s="97"/>
      <c r="BKL171" s="97"/>
      <c r="BKM171" s="97"/>
      <c r="BKN171" s="97"/>
      <c r="BKO171" s="97"/>
      <c r="BKP171" s="97"/>
      <c r="BKQ171" s="97"/>
      <c r="BKR171" s="97"/>
      <c r="BKS171" s="97"/>
      <c r="BKT171" s="97"/>
      <c r="BKU171" s="97"/>
      <c r="BKV171" s="97"/>
      <c r="BKW171" s="97"/>
      <c r="BKX171" s="97"/>
      <c r="BKY171" s="97"/>
      <c r="BKZ171" s="97"/>
      <c r="BLA171" s="97"/>
      <c r="BLB171" s="97"/>
      <c r="BLC171" s="97"/>
      <c r="BLD171" s="97"/>
      <c r="BLE171" s="97"/>
      <c r="BLF171" s="97"/>
      <c r="BLG171" s="97"/>
      <c r="BLH171" s="97"/>
      <c r="BLI171" s="97"/>
      <c r="BLJ171" s="97"/>
      <c r="BLK171" s="97"/>
      <c r="BLL171" s="97"/>
      <c r="BLM171" s="97"/>
      <c r="BLN171" s="97"/>
      <c r="BLO171" s="97"/>
      <c r="BLP171" s="97"/>
      <c r="BLQ171" s="97"/>
      <c r="BLR171" s="97"/>
      <c r="BLS171" s="97"/>
      <c r="BLT171" s="97"/>
      <c r="BLU171" s="97"/>
      <c r="BLV171" s="97"/>
      <c r="BLW171" s="97"/>
      <c r="BLX171" s="97"/>
      <c r="BLY171" s="97"/>
      <c r="BLZ171" s="97"/>
      <c r="BMA171" s="97"/>
      <c r="BMB171" s="97"/>
      <c r="BMC171" s="97"/>
      <c r="BMD171" s="97"/>
      <c r="BME171" s="97"/>
      <c r="BMF171" s="97"/>
      <c r="BMG171" s="97"/>
      <c r="BMH171" s="97"/>
      <c r="BMI171" s="97"/>
      <c r="BMJ171" s="97"/>
      <c r="BMK171" s="97"/>
      <c r="BML171" s="97"/>
      <c r="BMM171" s="97"/>
      <c r="BMN171" s="97"/>
      <c r="BMO171" s="97"/>
      <c r="BMP171" s="97"/>
      <c r="BMQ171" s="97"/>
      <c r="BMR171" s="97"/>
      <c r="BMS171" s="97"/>
      <c r="BMT171" s="97"/>
      <c r="BMU171" s="97"/>
      <c r="BMV171" s="97"/>
      <c r="BMW171" s="97"/>
      <c r="BMX171" s="97"/>
      <c r="BMY171" s="97"/>
      <c r="BMZ171" s="97"/>
      <c r="BNA171" s="97"/>
      <c r="BNB171" s="97"/>
      <c r="BNC171" s="97"/>
      <c r="BND171" s="97"/>
      <c r="BNE171" s="97"/>
      <c r="BNF171" s="97"/>
      <c r="BNG171" s="97"/>
      <c r="BNH171" s="97"/>
      <c r="BNI171" s="97"/>
      <c r="BNJ171" s="97"/>
      <c r="BNK171" s="97"/>
      <c r="BNL171" s="97"/>
      <c r="BNM171" s="97"/>
      <c r="BNN171" s="97"/>
      <c r="BNO171" s="97"/>
      <c r="BNP171" s="97"/>
      <c r="BNQ171" s="97"/>
      <c r="BNR171" s="97"/>
      <c r="BNS171" s="97"/>
      <c r="BNT171" s="97"/>
      <c r="BNU171" s="97"/>
      <c r="BNV171" s="97"/>
      <c r="BNW171" s="97"/>
      <c r="BNX171" s="97"/>
      <c r="BNY171" s="97"/>
      <c r="BNZ171" s="97"/>
      <c r="BOA171" s="97"/>
      <c r="BOB171" s="97"/>
      <c r="BOC171" s="97"/>
      <c r="BOD171" s="97"/>
      <c r="BOE171" s="97"/>
      <c r="BOF171" s="97"/>
      <c r="BOG171" s="97"/>
      <c r="BOH171" s="97"/>
      <c r="BOI171" s="97"/>
      <c r="BOJ171" s="97"/>
      <c r="BOK171" s="97"/>
      <c r="BOL171" s="97"/>
      <c r="BOM171" s="97"/>
      <c r="BON171" s="97"/>
      <c r="BOO171" s="97"/>
      <c r="BOP171" s="97"/>
      <c r="BOQ171" s="97"/>
      <c r="BOR171" s="97"/>
      <c r="BOS171" s="97"/>
      <c r="BOT171" s="97"/>
      <c r="BOU171" s="97"/>
      <c r="BOV171" s="97"/>
      <c r="BOW171" s="97"/>
      <c r="BOX171" s="97"/>
      <c r="BOY171" s="97"/>
      <c r="BOZ171" s="97"/>
      <c r="BPA171" s="97"/>
      <c r="BPB171" s="97"/>
      <c r="BPC171" s="97"/>
      <c r="BPD171" s="97"/>
      <c r="BPE171" s="97"/>
      <c r="BPF171" s="97"/>
      <c r="BPG171" s="97"/>
      <c r="BPH171" s="97"/>
      <c r="BPI171" s="97"/>
      <c r="BPJ171" s="97"/>
      <c r="BPK171" s="97"/>
      <c r="BPL171" s="97"/>
      <c r="BPM171" s="97"/>
      <c r="BPN171" s="97"/>
      <c r="BPO171" s="97"/>
      <c r="BPP171" s="97"/>
      <c r="BPQ171" s="97"/>
      <c r="BPR171" s="97"/>
      <c r="BPS171" s="97"/>
      <c r="BPT171" s="97"/>
      <c r="BPU171" s="97"/>
      <c r="BPV171" s="97"/>
      <c r="BPW171" s="97"/>
      <c r="BPX171" s="97"/>
      <c r="BPY171" s="97"/>
      <c r="BPZ171" s="97"/>
      <c r="BQA171" s="97"/>
      <c r="BQB171" s="97"/>
      <c r="BQC171" s="97"/>
      <c r="BQD171" s="97"/>
      <c r="BQE171" s="97"/>
      <c r="BQF171" s="97"/>
      <c r="BQG171" s="97"/>
      <c r="BQH171" s="97"/>
      <c r="BQI171" s="97"/>
      <c r="BQJ171" s="97"/>
      <c r="BQK171" s="97"/>
      <c r="BQL171" s="97"/>
      <c r="BQM171" s="97"/>
      <c r="BQN171" s="97"/>
      <c r="BQO171" s="97"/>
      <c r="BQP171" s="97"/>
      <c r="BQQ171" s="97"/>
      <c r="BQR171" s="97"/>
      <c r="BQS171" s="97"/>
      <c r="BQT171" s="97"/>
      <c r="BQU171" s="97"/>
      <c r="BQV171" s="97"/>
      <c r="BQW171" s="97"/>
    </row>
    <row r="172" spans="1:1817" s="164" customFormat="1" ht="25.5" hidden="1" x14ac:dyDescent="0.25">
      <c r="A172" s="74" t="s">
        <v>335</v>
      </c>
      <c r="B172" s="73" t="s">
        <v>336</v>
      </c>
      <c r="C172" s="74" t="s">
        <v>16</v>
      </c>
      <c r="D172" s="84" t="s">
        <v>17</v>
      </c>
      <c r="E172" s="74" t="s">
        <v>18</v>
      </c>
      <c r="F172" s="84" t="s">
        <v>19</v>
      </c>
      <c r="G172" s="74">
        <v>127</v>
      </c>
      <c r="H172" s="84" t="s">
        <v>54</v>
      </c>
      <c r="I172" s="85">
        <v>351</v>
      </c>
      <c r="J172" s="86" t="s">
        <v>59</v>
      </c>
      <c r="K172" s="85">
        <v>121</v>
      </c>
      <c r="L172" s="84" t="s">
        <v>60</v>
      </c>
      <c r="M172" s="74"/>
      <c r="N172" s="85"/>
      <c r="O172" s="85"/>
      <c r="P172" s="86"/>
      <c r="Q172" s="282" t="s">
        <v>26</v>
      </c>
      <c r="R172" s="87">
        <f>+SUM(S172:W172)</f>
        <v>14</v>
      </c>
      <c r="S172" s="87">
        <f>+S171</f>
        <v>0</v>
      </c>
      <c r="T172" s="87">
        <f t="shared" ref="T172:AA172" si="160">+T171</f>
        <v>4</v>
      </c>
      <c r="U172" s="87">
        <f t="shared" si="160"/>
        <v>4</v>
      </c>
      <c r="V172" s="87">
        <f t="shared" si="160"/>
        <v>4</v>
      </c>
      <c r="W172" s="87">
        <f t="shared" si="160"/>
        <v>2</v>
      </c>
      <c r="X172" s="301">
        <f t="shared" si="160"/>
        <v>2</v>
      </c>
      <c r="Y172" s="219">
        <f t="shared" si="160"/>
        <v>3</v>
      </c>
      <c r="Z172" s="246">
        <f t="shared" si="160"/>
        <v>0.75</v>
      </c>
      <c r="AA172" s="219">
        <f t="shared" si="160"/>
        <v>0</v>
      </c>
      <c r="AB172" s="219"/>
      <c r="AC172" s="246"/>
      <c r="AD172" s="219">
        <f>+AD171</f>
        <v>0</v>
      </c>
      <c r="AE172" s="219"/>
      <c r="AF172" s="246"/>
      <c r="AG172" s="219">
        <v>2</v>
      </c>
      <c r="AJ172" s="166"/>
      <c r="AK172" s="166"/>
      <c r="AL172" s="219"/>
      <c r="AM172" s="166"/>
      <c r="AN172" s="219">
        <v>2</v>
      </c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3"/>
      <c r="CN172" s="163"/>
      <c r="CO172" s="163"/>
      <c r="CP172" s="163"/>
      <c r="CQ172" s="163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  <c r="DH172" s="163"/>
      <c r="DI172" s="163"/>
      <c r="DJ172" s="163"/>
      <c r="DK172" s="163"/>
      <c r="DL172" s="163"/>
      <c r="DM172" s="163"/>
      <c r="DN172" s="163"/>
      <c r="DO172" s="163"/>
      <c r="DP172" s="163"/>
      <c r="DQ172" s="163"/>
      <c r="DR172" s="163"/>
      <c r="DS172" s="163"/>
      <c r="DT172" s="163"/>
      <c r="DU172" s="163"/>
      <c r="DV172" s="163"/>
      <c r="DW172" s="163"/>
      <c r="DX172" s="163"/>
      <c r="DY172" s="163"/>
      <c r="DZ172" s="163"/>
      <c r="EA172" s="163"/>
      <c r="EB172" s="163"/>
      <c r="EC172" s="163"/>
      <c r="ED172" s="163"/>
      <c r="EE172" s="163"/>
      <c r="EF172" s="163"/>
      <c r="EG172" s="163"/>
      <c r="EH172" s="163"/>
      <c r="EI172" s="163"/>
      <c r="EJ172" s="163"/>
      <c r="EK172" s="163"/>
      <c r="EL172" s="163"/>
      <c r="EM172" s="163"/>
      <c r="EN172" s="163"/>
      <c r="EO172" s="163"/>
      <c r="EP172" s="163"/>
      <c r="EQ172" s="163"/>
      <c r="ER172" s="163"/>
      <c r="ES172" s="163"/>
      <c r="ET172" s="163"/>
      <c r="EU172" s="163"/>
      <c r="EV172" s="163"/>
      <c r="EW172" s="163"/>
      <c r="EX172" s="163"/>
      <c r="EY172" s="163"/>
      <c r="EZ172" s="163"/>
      <c r="FA172" s="163"/>
      <c r="FB172" s="163"/>
      <c r="FC172" s="163"/>
      <c r="FD172" s="163"/>
      <c r="FE172" s="163"/>
      <c r="FF172" s="163"/>
      <c r="FG172" s="163"/>
      <c r="FH172" s="163"/>
      <c r="FI172" s="163"/>
      <c r="FJ172" s="163"/>
      <c r="FK172" s="163"/>
      <c r="FL172" s="163"/>
      <c r="FM172" s="163"/>
      <c r="FN172" s="163"/>
      <c r="FO172" s="163"/>
      <c r="FP172" s="163"/>
      <c r="FQ172" s="163"/>
      <c r="FR172" s="163"/>
      <c r="FS172" s="163"/>
      <c r="FT172" s="163"/>
      <c r="FU172" s="163"/>
      <c r="FV172" s="163"/>
      <c r="FW172" s="163"/>
      <c r="FX172" s="163"/>
      <c r="FY172" s="163"/>
      <c r="FZ172" s="163"/>
      <c r="GA172" s="163"/>
      <c r="GB172" s="163"/>
      <c r="GC172" s="163"/>
      <c r="GD172" s="163"/>
      <c r="GE172" s="163"/>
      <c r="GF172" s="163"/>
      <c r="GG172" s="163"/>
      <c r="GH172" s="163"/>
      <c r="GI172" s="163"/>
      <c r="GJ172" s="163"/>
      <c r="GK172" s="163"/>
      <c r="GL172" s="163"/>
      <c r="GM172" s="163"/>
      <c r="GN172" s="163"/>
      <c r="GO172" s="163"/>
      <c r="GP172" s="163"/>
      <c r="GQ172" s="163"/>
      <c r="GR172" s="163"/>
      <c r="GS172" s="163"/>
      <c r="GT172" s="163"/>
      <c r="GU172" s="163"/>
      <c r="GV172" s="163"/>
      <c r="GW172" s="163"/>
      <c r="GX172" s="163"/>
      <c r="GY172" s="163"/>
      <c r="GZ172" s="163"/>
      <c r="HA172" s="163"/>
      <c r="HB172" s="163"/>
      <c r="HC172" s="163"/>
      <c r="HD172" s="163"/>
      <c r="HE172" s="163"/>
      <c r="HF172" s="163"/>
      <c r="HG172" s="163"/>
      <c r="HH172" s="163"/>
      <c r="HI172" s="163"/>
      <c r="HJ172" s="163"/>
      <c r="HK172" s="163"/>
      <c r="HL172" s="163"/>
      <c r="HM172" s="163"/>
      <c r="HN172" s="163"/>
      <c r="HO172" s="163"/>
      <c r="HP172" s="163"/>
      <c r="HQ172" s="163"/>
      <c r="HR172" s="163"/>
      <c r="HS172" s="163"/>
      <c r="HT172" s="163"/>
      <c r="HU172" s="163"/>
      <c r="HV172" s="163"/>
      <c r="HW172" s="163"/>
      <c r="HX172" s="163"/>
      <c r="HY172" s="163"/>
      <c r="HZ172" s="163"/>
      <c r="IA172" s="163"/>
      <c r="IB172" s="163"/>
      <c r="IC172" s="163"/>
      <c r="ID172" s="163"/>
      <c r="IE172" s="163"/>
      <c r="IF172" s="163"/>
      <c r="IG172" s="163"/>
      <c r="IH172" s="163"/>
      <c r="II172" s="163"/>
      <c r="IJ172" s="163"/>
      <c r="IK172" s="163"/>
      <c r="IL172" s="163"/>
      <c r="IM172" s="163"/>
      <c r="IN172" s="163"/>
      <c r="IO172" s="163"/>
      <c r="IP172" s="163"/>
      <c r="IQ172" s="163"/>
      <c r="IR172" s="163"/>
      <c r="IS172" s="163"/>
      <c r="IT172" s="163"/>
      <c r="IU172" s="163"/>
      <c r="IV172" s="163"/>
      <c r="IW172" s="163"/>
      <c r="IX172" s="163"/>
      <c r="IY172" s="163"/>
      <c r="IZ172" s="163"/>
      <c r="JA172" s="163"/>
      <c r="JB172" s="163"/>
      <c r="JC172" s="163"/>
      <c r="JD172" s="163"/>
      <c r="JE172" s="163"/>
      <c r="JF172" s="163"/>
      <c r="JG172" s="163"/>
      <c r="JH172" s="163"/>
      <c r="JI172" s="163"/>
      <c r="JJ172" s="163"/>
      <c r="JK172" s="163"/>
      <c r="JL172" s="163"/>
      <c r="JM172" s="163"/>
      <c r="JN172" s="163"/>
      <c r="JO172" s="163"/>
      <c r="JP172" s="163"/>
      <c r="JQ172" s="163"/>
      <c r="JR172" s="163"/>
      <c r="JS172" s="163"/>
      <c r="JT172" s="163"/>
      <c r="JU172" s="163"/>
      <c r="JV172" s="163"/>
      <c r="JW172" s="163"/>
      <c r="JX172" s="163"/>
      <c r="JY172" s="163"/>
      <c r="JZ172" s="163"/>
      <c r="KA172" s="163"/>
      <c r="KB172" s="163"/>
      <c r="KC172" s="163"/>
      <c r="KD172" s="163"/>
      <c r="KE172" s="163"/>
      <c r="KF172" s="163"/>
      <c r="KG172" s="163"/>
      <c r="KH172" s="163"/>
      <c r="KI172" s="163"/>
      <c r="KJ172" s="163"/>
      <c r="KK172" s="163"/>
      <c r="KL172" s="163"/>
      <c r="KM172" s="163"/>
      <c r="KN172" s="163"/>
      <c r="KO172" s="163"/>
      <c r="KP172" s="163"/>
      <c r="KQ172" s="163"/>
      <c r="KR172" s="163"/>
      <c r="KS172" s="163"/>
      <c r="KT172" s="163"/>
      <c r="KU172" s="163"/>
      <c r="KV172" s="163"/>
      <c r="KW172" s="163"/>
      <c r="KX172" s="163"/>
      <c r="KY172" s="163"/>
      <c r="KZ172" s="163"/>
      <c r="LA172" s="163"/>
      <c r="LB172" s="163"/>
      <c r="LC172" s="163"/>
      <c r="LD172" s="163"/>
      <c r="LE172" s="163"/>
      <c r="LF172" s="163"/>
      <c r="LG172" s="163"/>
      <c r="LH172" s="163"/>
      <c r="LI172" s="163"/>
      <c r="LJ172" s="163"/>
      <c r="LK172" s="163"/>
      <c r="LL172" s="163"/>
      <c r="LM172" s="163"/>
      <c r="LN172" s="163"/>
      <c r="LO172" s="163"/>
      <c r="LP172" s="163"/>
      <c r="LQ172" s="163"/>
      <c r="LR172" s="163"/>
      <c r="LS172" s="163"/>
      <c r="LT172" s="163"/>
      <c r="LU172" s="163"/>
      <c r="LV172" s="163"/>
      <c r="LW172" s="163"/>
      <c r="LX172" s="163"/>
      <c r="LY172" s="163"/>
      <c r="LZ172" s="163"/>
      <c r="MA172" s="163"/>
      <c r="MB172" s="163"/>
      <c r="MC172" s="163"/>
      <c r="MD172" s="163"/>
      <c r="ME172" s="163"/>
      <c r="MF172" s="163"/>
      <c r="MG172" s="163"/>
      <c r="MH172" s="163"/>
      <c r="MI172" s="163"/>
      <c r="MJ172" s="163"/>
      <c r="MK172" s="163"/>
      <c r="ML172" s="163"/>
      <c r="MM172" s="163"/>
      <c r="MN172" s="163"/>
      <c r="MO172" s="163"/>
      <c r="MP172" s="163"/>
      <c r="MQ172" s="163"/>
      <c r="MR172" s="163"/>
      <c r="MS172" s="163"/>
      <c r="MT172" s="163"/>
      <c r="MU172" s="163"/>
      <c r="MV172" s="163"/>
      <c r="MW172" s="163"/>
      <c r="MX172" s="163"/>
      <c r="MY172" s="163"/>
      <c r="MZ172" s="163"/>
      <c r="NA172" s="163"/>
      <c r="NB172" s="163"/>
      <c r="NC172" s="163"/>
      <c r="ND172" s="163"/>
      <c r="NE172" s="163"/>
      <c r="NF172" s="163"/>
      <c r="NG172" s="163"/>
      <c r="NH172" s="163"/>
      <c r="NI172" s="163"/>
      <c r="NJ172" s="163"/>
      <c r="NK172" s="163"/>
      <c r="NL172" s="163"/>
      <c r="NM172" s="163"/>
      <c r="NN172" s="163"/>
      <c r="NO172" s="163"/>
      <c r="NP172" s="163"/>
      <c r="NQ172" s="163"/>
      <c r="NR172" s="163"/>
      <c r="NS172" s="163"/>
      <c r="NT172" s="163"/>
      <c r="NU172" s="163"/>
      <c r="NV172" s="163"/>
      <c r="NW172" s="163"/>
      <c r="NX172" s="163"/>
      <c r="NY172" s="163"/>
      <c r="NZ172" s="163"/>
      <c r="OA172" s="163"/>
      <c r="OB172" s="163"/>
      <c r="OC172" s="163"/>
      <c r="OD172" s="163"/>
      <c r="OE172" s="163"/>
      <c r="OF172" s="163"/>
      <c r="OG172" s="163"/>
      <c r="OH172" s="163"/>
      <c r="OI172" s="163"/>
      <c r="OJ172" s="163"/>
      <c r="OK172" s="163"/>
      <c r="OL172" s="163"/>
      <c r="OM172" s="163"/>
      <c r="ON172" s="163"/>
      <c r="OO172" s="163"/>
      <c r="OP172" s="163"/>
      <c r="OQ172" s="163"/>
      <c r="OR172" s="163"/>
      <c r="OS172" s="163"/>
      <c r="OT172" s="163"/>
      <c r="OU172" s="163"/>
      <c r="OV172" s="163"/>
      <c r="OW172" s="163"/>
      <c r="OX172" s="163"/>
      <c r="OY172" s="163"/>
      <c r="OZ172" s="163"/>
      <c r="PA172" s="163"/>
      <c r="PB172" s="163"/>
      <c r="PC172" s="163"/>
      <c r="PD172" s="163"/>
      <c r="PE172" s="163"/>
      <c r="PF172" s="163"/>
      <c r="PG172" s="163"/>
      <c r="PH172" s="163"/>
      <c r="PI172" s="163"/>
      <c r="PJ172" s="163"/>
      <c r="PK172" s="163"/>
      <c r="PL172" s="163"/>
      <c r="PM172" s="163"/>
      <c r="PN172" s="163"/>
      <c r="PO172" s="163"/>
      <c r="PP172" s="163"/>
      <c r="PQ172" s="163"/>
      <c r="PR172" s="163"/>
      <c r="PS172" s="163"/>
      <c r="PT172" s="163"/>
      <c r="PU172" s="163"/>
      <c r="PV172" s="163"/>
      <c r="PW172" s="163"/>
      <c r="PX172" s="163"/>
      <c r="PY172" s="163"/>
      <c r="PZ172" s="163"/>
      <c r="QA172" s="163"/>
      <c r="QB172" s="163"/>
      <c r="QC172" s="163"/>
      <c r="QD172" s="163"/>
      <c r="QE172" s="163"/>
      <c r="QF172" s="163"/>
      <c r="QG172" s="163"/>
      <c r="QH172" s="163"/>
      <c r="QI172" s="163"/>
      <c r="QJ172" s="163"/>
      <c r="QK172" s="163"/>
      <c r="QL172" s="163"/>
      <c r="QM172" s="163"/>
      <c r="QN172" s="163"/>
      <c r="QO172" s="163"/>
      <c r="QP172" s="163"/>
      <c r="QQ172" s="163"/>
      <c r="QR172" s="163"/>
      <c r="QS172" s="163"/>
      <c r="QT172" s="163"/>
      <c r="QU172" s="163"/>
      <c r="QV172" s="163"/>
      <c r="QW172" s="163"/>
      <c r="QX172" s="163"/>
      <c r="QY172" s="163"/>
      <c r="QZ172" s="163"/>
      <c r="RA172" s="163"/>
      <c r="RB172" s="163"/>
      <c r="RC172" s="163"/>
      <c r="RD172" s="163"/>
      <c r="RE172" s="163"/>
      <c r="RF172" s="163"/>
      <c r="RG172" s="163"/>
      <c r="RH172" s="163"/>
      <c r="RI172" s="163"/>
      <c r="RJ172" s="163"/>
      <c r="RK172" s="163"/>
      <c r="RL172" s="163"/>
      <c r="RM172" s="163"/>
      <c r="RN172" s="163"/>
      <c r="RO172" s="163"/>
      <c r="RP172" s="163"/>
      <c r="RQ172" s="163"/>
      <c r="RR172" s="163"/>
      <c r="RS172" s="163"/>
      <c r="RT172" s="163"/>
      <c r="RU172" s="163"/>
      <c r="RV172" s="163"/>
      <c r="RW172" s="163"/>
      <c r="RX172" s="163"/>
      <c r="RY172" s="163"/>
      <c r="RZ172" s="163"/>
      <c r="SA172" s="163"/>
      <c r="SB172" s="163"/>
      <c r="SC172" s="163"/>
      <c r="SD172" s="163"/>
      <c r="SE172" s="163"/>
      <c r="SF172" s="163"/>
      <c r="SG172" s="163"/>
      <c r="SH172" s="163"/>
      <c r="SI172" s="163"/>
      <c r="SJ172" s="163"/>
      <c r="SK172" s="163"/>
      <c r="SL172" s="163"/>
      <c r="SM172" s="163"/>
      <c r="SN172" s="163"/>
      <c r="SO172" s="163"/>
      <c r="SP172" s="163"/>
      <c r="SQ172" s="163"/>
      <c r="SR172" s="163"/>
      <c r="SS172" s="163"/>
      <c r="ST172" s="163"/>
      <c r="SU172" s="163"/>
      <c r="SV172" s="163"/>
      <c r="SW172" s="163"/>
      <c r="SX172" s="163"/>
      <c r="SY172" s="163"/>
      <c r="SZ172" s="163"/>
      <c r="TA172" s="163"/>
      <c r="TB172" s="163"/>
      <c r="TC172" s="163"/>
      <c r="TD172" s="163"/>
      <c r="TE172" s="163"/>
      <c r="TF172" s="163"/>
      <c r="TG172" s="163"/>
      <c r="TH172" s="163"/>
      <c r="TI172" s="163"/>
      <c r="TJ172" s="163"/>
      <c r="TK172" s="163"/>
      <c r="TL172" s="163"/>
      <c r="TM172" s="163"/>
      <c r="TN172" s="163"/>
      <c r="TO172" s="163"/>
      <c r="TP172" s="163"/>
      <c r="TQ172" s="163"/>
      <c r="TR172" s="163"/>
      <c r="TS172" s="163"/>
      <c r="TT172" s="163"/>
      <c r="TU172" s="163"/>
      <c r="TV172" s="163"/>
      <c r="TW172" s="163"/>
      <c r="TX172" s="163"/>
      <c r="TY172" s="163"/>
      <c r="TZ172" s="163"/>
      <c r="UA172" s="163"/>
      <c r="UB172" s="163"/>
      <c r="UC172" s="163"/>
      <c r="UD172" s="163"/>
      <c r="UE172" s="163"/>
      <c r="UF172" s="163"/>
      <c r="UG172" s="163"/>
      <c r="UH172" s="163"/>
      <c r="UI172" s="163"/>
      <c r="UJ172" s="163"/>
      <c r="UK172" s="163"/>
      <c r="UL172" s="163"/>
      <c r="UM172" s="163"/>
      <c r="UN172" s="163"/>
      <c r="UO172" s="163"/>
      <c r="UP172" s="163"/>
      <c r="UQ172" s="163"/>
      <c r="UR172" s="163"/>
      <c r="US172" s="163"/>
      <c r="UT172" s="163"/>
      <c r="UU172" s="163"/>
      <c r="UV172" s="163"/>
      <c r="UW172" s="163"/>
      <c r="UX172" s="163"/>
      <c r="UY172" s="163"/>
      <c r="UZ172" s="163"/>
      <c r="VA172" s="163"/>
      <c r="VB172" s="163"/>
      <c r="VC172" s="163"/>
      <c r="VD172" s="163"/>
      <c r="VE172" s="163"/>
      <c r="VF172" s="163"/>
      <c r="VG172" s="163"/>
      <c r="VH172" s="163"/>
      <c r="VI172" s="163"/>
      <c r="VJ172" s="163"/>
      <c r="VK172" s="163"/>
      <c r="VL172" s="163"/>
      <c r="VM172" s="163"/>
      <c r="VN172" s="163"/>
      <c r="VO172" s="163"/>
      <c r="VP172" s="163"/>
      <c r="VQ172" s="163"/>
      <c r="VR172" s="163"/>
      <c r="VS172" s="163"/>
      <c r="VT172" s="163"/>
      <c r="VU172" s="163"/>
      <c r="VV172" s="163"/>
      <c r="VW172" s="163"/>
      <c r="VX172" s="163"/>
      <c r="VY172" s="163"/>
      <c r="VZ172" s="163"/>
      <c r="WA172" s="163"/>
      <c r="WB172" s="163"/>
      <c r="WC172" s="163"/>
      <c r="WD172" s="163"/>
      <c r="WE172" s="163"/>
      <c r="WF172" s="163"/>
      <c r="WG172" s="163"/>
      <c r="WH172" s="163"/>
      <c r="WI172" s="163"/>
      <c r="WJ172" s="163"/>
      <c r="WK172" s="163"/>
      <c r="WL172" s="163"/>
      <c r="WM172" s="163"/>
      <c r="WN172" s="163"/>
      <c r="WO172" s="163"/>
      <c r="WP172" s="163"/>
      <c r="WQ172" s="163"/>
      <c r="WR172" s="163"/>
      <c r="WS172" s="163"/>
      <c r="WT172" s="163"/>
      <c r="WU172" s="163"/>
      <c r="WV172" s="163"/>
      <c r="WW172" s="163"/>
      <c r="WX172" s="163"/>
      <c r="WY172" s="163"/>
      <c r="WZ172" s="163"/>
      <c r="XA172" s="163"/>
      <c r="XB172" s="163"/>
      <c r="XC172" s="163"/>
      <c r="XD172" s="163"/>
      <c r="XE172" s="163"/>
      <c r="XF172" s="163"/>
      <c r="XG172" s="163"/>
      <c r="XH172" s="163"/>
      <c r="XI172" s="163"/>
      <c r="XJ172" s="163"/>
      <c r="XK172" s="163"/>
      <c r="XL172" s="163"/>
      <c r="XM172" s="163"/>
      <c r="XN172" s="163"/>
      <c r="XO172" s="163"/>
      <c r="XP172" s="163"/>
      <c r="XQ172" s="163"/>
      <c r="XR172" s="163"/>
      <c r="XS172" s="163"/>
      <c r="XT172" s="163"/>
      <c r="XU172" s="163"/>
      <c r="XV172" s="163"/>
      <c r="XW172" s="163"/>
      <c r="XX172" s="163"/>
      <c r="XY172" s="163"/>
      <c r="XZ172" s="163"/>
      <c r="YA172" s="163"/>
      <c r="YB172" s="163"/>
      <c r="YC172" s="163"/>
      <c r="YD172" s="163"/>
      <c r="YE172" s="163"/>
      <c r="YF172" s="163"/>
      <c r="YG172" s="163"/>
      <c r="YH172" s="163"/>
      <c r="YI172" s="163"/>
      <c r="YJ172" s="163"/>
      <c r="YK172" s="163"/>
      <c r="YL172" s="163"/>
      <c r="YM172" s="163"/>
      <c r="YN172" s="163"/>
      <c r="YO172" s="163"/>
      <c r="YP172" s="163"/>
      <c r="YQ172" s="163"/>
      <c r="YR172" s="163"/>
      <c r="YS172" s="163"/>
      <c r="YT172" s="163"/>
      <c r="YU172" s="163"/>
      <c r="YV172" s="163"/>
      <c r="YW172" s="163"/>
      <c r="YX172" s="163"/>
      <c r="YY172" s="163"/>
      <c r="YZ172" s="163"/>
      <c r="ZA172" s="163"/>
      <c r="ZB172" s="163"/>
      <c r="ZC172" s="163"/>
      <c r="ZD172" s="163"/>
      <c r="ZE172" s="163"/>
      <c r="ZF172" s="163"/>
      <c r="ZG172" s="163"/>
      <c r="ZH172" s="163"/>
      <c r="ZI172" s="163"/>
      <c r="ZJ172" s="163"/>
      <c r="ZK172" s="163"/>
      <c r="ZL172" s="163"/>
      <c r="ZM172" s="163"/>
      <c r="ZN172" s="163"/>
      <c r="ZO172" s="163"/>
      <c r="ZP172" s="163"/>
      <c r="ZQ172" s="163"/>
      <c r="ZR172" s="163"/>
      <c r="ZS172" s="163"/>
      <c r="ZT172" s="163"/>
      <c r="ZU172" s="163"/>
      <c r="ZV172" s="163"/>
      <c r="ZW172" s="163"/>
      <c r="ZX172" s="163"/>
      <c r="ZY172" s="163"/>
      <c r="ZZ172" s="163"/>
      <c r="AAA172" s="163"/>
      <c r="AAB172" s="163"/>
      <c r="AAC172" s="163"/>
      <c r="AAD172" s="163"/>
      <c r="AAE172" s="163"/>
      <c r="AAF172" s="163"/>
      <c r="AAG172" s="163"/>
      <c r="AAH172" s="163"/>
      <c r="AAI172" s="163"/>
      <c r="AAJ172" s="163"/>
      <c r="AAK172" s="163"/>
      <c r="AAL172" s="163"/>
      <c r="AAM172" s="163"/>
      <c r="AAN172" s="163"/>
      <c r="AAO172" s="163"/>
      <c r="AAP172" s="163"/>
      <c r="AAQ172" s="163"/>
      <c r="AAR172" s="163"/>
      <c r="AAS172" s="163"/>
      <c r="AAT172" s="163"/>
      <c r="AAU172" s="163"/>
      <c r="AAV172" s="163"/>
      <c r="AAW172" s="163"/>
      <c r="AAX172" s="163"/>
      <c r="AAY172" s="163"/>
      <c r="AAZ172" s="163"/>
      <c r="ABA172" s="163"/>
      <c r="ABB172" s="163"/>
      <c r="ABC172" s="163"/>
      <c r="ABD172" s="163"/>
      <c r="ABE172" s="163"/>
      <c r="ABF172" s="163"/>
      <c r="ABG172" s="163"/>
      <c r="ABH172" s="163"/>
      <c r="ABI172" s="163"/>
      <c r="ABJ172" s="163"/>
      <c r="ABK172" s="163"/>
      <c r="ABL172" s="163"/>
      <c r="ABM172" s="163"/>
      <c r="ABN172" s="163"/>
      <c r="ABO172" s="163"/>
      <c r="ABP172" s="163"/>
      <c r="ABQ172" s="163"/>
      <c r="ABR172" s="163"/>
      <c r="ABS172" s="163"/>
      <c r="ABT172" s="163"/>
      <c r="ABU172" s="163"/>
      <c r="ABV172" s="163"/>
      <c r="ABW172" s="163"/>
      <c r="ABX172" s="163"/>
      <c r="ABY172" s="163"/>
      <c r="ABZ172" s="163"/>
      <c r="ACA172" s="163"/>
      <c r="ACB172" s="163"/>
      <c r="ACC172" s="163"/>
      <c r="ACD172" s="163"/>
      <c r="ACE172" s="163"/>
      <c r="ACF172" s="163"/>
      <c r="ACG172" s="163"/>
      <c r="ACH172" s="163"/>
      <c r="ACI172" s="163"/>
      <c r="ACJ172" s="163"/>
      <c r="ACK172" s="163"/>
      <c r="ACL172" s="163"/>
      <c r="ACM172" s="163"/>
      <c r="ACN172" s="163"/>
      <c r="ACO172" s="163"/>
      <c r="ACP172" s="163"/>
      <c r="ACQ172" s="163"/>
      <c r="ACR172" s="163"/>
      <c r="ACS172" s="163"/>
      <c r="ACT172" s="163"/>
      <c r="ACU172" s="163"/>
      <c r="ACV172" s="163"/>
      <c r="ACW172" s="163"/>
      <c r="ACX172" s="163"/>
      <c r="ACY172" s="163"/>
      <c r="ACZ172" s="163"/>
      <c r="ADA172" s="163"/>
      <c r="ADB172" s="163"/>
      <c r="ADC172" s="163"/>
      <c r="ADD172" s="163"/>
      <c r="ADE172" s="163"/>
      <c r="ADF172" s="163"/>
      <c r="ADG172" s="163"/>
      <c r="ADH172" s="163"/>
      <c r="ADI172" s="163"/>
      <c r="ADJ172" s="163"/>
      <c r="ADK172" s="163"/>
      <c r="ADL172" s="163"/>
      <c r="ADM172" s="163"/>
      <c r="ADN172" s="163"/>
      <c r="ADO172" s="163"/>
      <c r="ADP172" s="163"/>
      <c r="ADQ172" s="163"/>
      <c r="ADR172" s="163"/>
      <c r="ADS172" s="163"/>
      <c r="ADT172" s="163"/>
      <c r="ADU172" s="163"/>
      <c r="ADV172" s="163"/>
      <c r="ADW172" s="163"/>
      <c r="ADX172" s="163"/>
      <c r="ADY172" s="163"/>
      <c r="ADZ172" s="163"/>
      <c r="AEA172" s="163"/>
      <c r="AEB172" s="163"/>
      <c r="AEC172" s="163"/>
      <c r="AED172" s="163"/>
      <c r="AEE172" s="163"/>
      <c r="AEF172" s="163"/>
      <c r="AEG172" s="163"/>
      <c r="AEH172" s="163"/>
      <c r="AEI172" s="163"/>
      <c r="AEJ172" s="163"/>
      <c r="AEK172" s="163"/>
      <c r="AEL172" s="163"/>
      <c r="AEM172" s="163"/>
      <c r="AEN172" s="163"/>
      <c r="AEO172" s="163"/>
      <c r="AEP172" s="163"/>
      <c r="AEQ172" s="163"/>
      <c r="AER172" s="163"/>
      <c r="AES172" s="163"/>
      <c r="AET172" s="163"/>
      <c r="AEU172" s="163"/>
      <c r="AEV172" s="163"/>
      <c r="AEW172" s="163"/>
      <c r="AEX172" s="163"/>
      <c r="AEY172" s="163"/>
      <c r="AEZ172" s="163"/>
      <c r="AFA172" s="163"/>
      <c r="AFB172" s="163"/>
      <c r="AFC172" s="163"/>
      <c r="AFD172" s="163"/>
      <c r="AFE172" s="163"/>
      <c r="AFF172" s="163"/>
      <c r="AFG172" s="163"/>
      <c r="AFH172" s="163"/>
      <c r="AFI172" s="163"/>
      <c r="AFJ172" s="163"/>
      <c r="AFK172" s="163"/>
      <c r="AFL172" s="163"/>
      <c r="AFM172" s="163"/>
      <c r="AFN172" s="163"/>
      <c r="AFO172" s="163"/>
      <c r="AFP172" s="163"/>
      <c r="AFQ172" s="163"/>
      <c r="AFR172" s="163"/>
      <c r="AFS172" s="163"/>
      <c r="AFT172" s="163"/>
      <c r="AFU172" s="163"/>
      <c r="AFV172" s="163"/>
      <c r="AFW172" s="163"/>
      <c r="AFX172" s="163"/>
      <c r="AFY172" s="163"/>
      <c r="AFZ172" s="163"/>
      <c r="AGA172" s="163"/>
      <c r="AGB172" s="163"/>
      <c r="AGC172" s="163"/>
      <c r="AGD172" s="163"/>
      <c r="AGE172" s="163"/>
      <c r="AGF172" s="163"/>
      <c r="AGG172" s="163"/>
      <c r="AGH172" s="163"/>
      <c r="AGI172" s="163"/>
      <c r="AGJ172" s="163"/>
      <c r="AGK172" s="163"/>
      <c r="AGL172" s="163"/>
      <c r="AGM172" s="163"/>
      <c r="AGN172" s="163"/>
      <c r="AGO172" s="163"/>
      <c r="AGP172" s="163"/>
      <c r="AGQ172" s="163"/>
      <c r="AGR172" s="163"/>
      <c r="AGS172" s="163"/>
      <c r="AGT172" s="163"/>
      <c r="AGU172" s="163"/>
      <c r="AGV172" s="163"/>
      <c r="AGW172" s="163"/>
      <c r="AGX172" s="163"/>
      <c r="AGY172" s="163"/>
      <c r="AGZ172" s="163"/>
      <c r="AHA172" s="163"/>
      <c r="AHB172" s="163"/>
      <c r="AHC172" s="163"/>
      <c r="AHD172" s="163"/>
      <c r="AHE172" s="163"/>
      <c r="AHF172" s="163"/>
      <c r="AHG172" s="163"/>
      <c r="AHH172" s="163"/>
      <c r="AHI172" s="163"/>
      <c r="AHJ172" s="163"/>
      <c r="AHK172" s="163"/>
      <c r="AHL172" s="163"/>
      <c r="AHM172" s="163"/>
      <c r="AHN172" s="163"/>
      <c r="AHO172" s="163"/>
      <c r="AHP172" s="163"/>
      <c r="AHQ172" s="163"/>
      <c r="AHR172" s="163"/>
      <c r="AHS172" s="163"/>
      <c r="AHT172" s="163"/>
      <c r="AHU172" s="163"/>
      <c r="AHV172" s="163"/>
      <c r="AHW172" s="163"/>
      <c r="AHX172" s="163"/>
      <c r="AHY172" s="163"/>
      <c r="AHZ172" s="163"/>
      <c r="AIA172" s="163"/>
      <c r="AIB172" s="163"/>
      <c r="AIC172" s="163"/>
      <c r="AID172" s="163"/>
      <c r="AIE172" s="163"/>
      <c r="AIF172" s="163"/>
      <c r="AIG172" s="163"/>
      <c r="AIH172" s="163"/>
      <c r="AII172" s="163"/>
      <c r="AIJ172" s="163"/>
      <c r="AIK172" s="163"/>
      <c r="AIL172" s="163"/>
      <c r="AIM172" s="163"/>
      <c r="AIN172" s="163"/>
      <c r="AIO172" s="163"/>
      <c r="AIP172" s="163"/>
      <c r="AIQ172" s="163"/>
      <c r="AIR172" s="163"/>
      <c r="AIS172" s="163"/>
      <c r="AIT172" s="163"/>
      <c r="AIU172" s="163"/>
      <c r="AIV172" s="163"/>
      <c r="AIW172" s="163"/>
      <c r="AIX172" s="163"/>
      <c r="AIY172" s="163"/>
      <c r="AIZ172" s="163"/>
      <c r="AJA172" s="163"/>
      <c r="AJB172" s="163"/>
      <c r="AJC172" s="163"/>
      <c r="AJD172" s="163"/>
      <c r="AJE172" s="163"/>
      <c r="AJF172" s="163"/>
      <c r="AJG172" s="163"/>
      <c r="AJH172" s="163"/>
      <c r="AJI172" s="163"/>
      <c r="AJJ172" s="163"/>
      <c r="AJK172" s="163"/>
      <c r="AJL172" s="163"/>
      <c r="AJM172" s="163"/>
      <c r="AJN172" s="163"/>
      <c r="AJO172" s="163"/>
      <c r="AJP172" s="163"/>
      <c r="AJQ172" s="163"/>
      <c r="AJR172" s="163"/>
      <c r="AJS172" s="163"/>
      <c r="AJT172" s="163"/>
      <c r="AJU172" s="163"/>
      <c r="AJV172" s="163"/>
      <c r="AJW172" s="163"/>
      <c r="AJX172" s="163"/>
      <c r="AJY172" s="163"/>
      <c r="AJZ172" s="163"/>
      <c r="AKA172" s="163"/>
      <c r="AKB172" s="163"/>
      <c r="AKC172" s="163"/>
      <c r="AKD172" s="163"/>
      <c r="AKE172" s="163"/>
      <c r="AKF172" s="163"/>
      <c r="AKG172" s="163"/>
      <c r="AKH172" s="163"/>
      <c r="AKI172" s="163"/>
      <c r="AKJ172" s="163"/>
      <c r="AKK172" s="163"/>
      <c r="AKL172" s="163"/>
      <c r="AKM172" s="163"/>
      <c r="AKN172" s="163"/>
      <c r="AKO172" s="163"/>
      <c r="AKP172" s="163"/>
      <c r="AKQ172" s="163"/>
      <c r="AKR172" s="163"/>
      <c r="AKS172" s="163"/>
      <c r="AKT172" s="163"/>
      <c r="AKU172" s="163"/>
      <c r="AKV172" s="163"/>
      <c r="AKW172" s="163"/>
      <c r="AKX172" s="163"/>
      <c r="AKY172" s="163"/>
      <c r="AKZ172" s="163"/>
      <c r="ALA172" s="163"/>
      <c r="ALB172" s="163"/>
      <c r="ALC172" s="163"/>
      <c r="ALD172" s="163"/>
      <c r="ALE172" s="163"/>
      <c r="ALF172" s="163"/>
      <c r="ALG172" s="163"/>
      <c r="ALH172" s="163"/>
      <c r="ALI172" s="163"/>
      <c r="ALJ172" s="163"/>
      <c r="ALK172" s="163"/>
      <c r="ALL172" s="163"/>
      <c r="ALM172" s="163"/>
      <c r="ALN172" s="163"/>
      <c r="ALO172" s="163"/>
      <c r="ALP172" s="163"/>
      <c r="ALQ172" s="163"/>
      <c r="ALR172" s="163"/>
      <c r="ALS172" s="163"/>
      <c r="ALT172" s="163"/>
      <c r="ALU172" s="163"/>
      <c r="ALV172" s="163"/>
      <c r="ALW172" s="163"/>
      <c r="ALX172" s="163"/>
      <c r="ALY172" s="163"/>
      <c r="ALZ172" s="163"/>
      <c r="AMA172" s="163"/>
      <c r="AMB172" s="163"/>
      <c r="AMC172" s="163"/>
      <c r="AMD172" s="163"/>
      <c r="AME172" s="163"/>
      <c r="AMF172" s="163"/>
      <c r="AMG172" s="163"/>
      <c r="AMH172" s="163"/>
      <c r="AMI172" s="163"/>
      <c r="AMJ172" s="163"/>
      <c r="AMK172" s="163"/>
      <c r="AML172" s="163"/>
      <c r="AMM172" s="163"/>
      <c r="AMN172" s="163"/>
      <c r="AMO172" s="163"/>
      <c r="AMP172" s="163"/>
      <c r="AMQ172" s="163"/>
      <c r="AMR172" s="163"/>
      <c r="AMS172" s="163"/>
      <c r="AMT172" s="163"/>
      <c r="AMU172" s="163"/>
      <c r="AMV172" s="163"/>
      <c r="AMW172" s="163"/>
      <c r="AMX172" s="163"/>
      <c r="AMY172" s="163"/>
      <c r="AMZ172" s="163"/>
      <c r="ANA172" s="163"/>
      <c r="ANB172" s="163"/>
      <c r="ANC172" s="163"/>
      <c r="AND172" s="163"/>
      <c r="ANE172" s="163"/>
      <c r="ANF172" s="163"/>
      <c r="ANG172" s="163"/>
      <c r="ANH172" s="163"/>
      <c r="ANI172" s="163"/>
      <c r="ANJ172" s="163"/>
      <c r="ANK172" s="163"/>
      <c r="ANL172" s="163"/>
      <c r="ANM172" s="163"/>
      <c r="ANN172" s="163"/>
      <c r="ANO172" s="163"/>
      <c r="ANP172" s="163"/>
      <c r="ANQ172" s="163"/>
      <c r="ANR172" s="163"/>
      <c r="ANS172" s="163"/>
      <c r="ANT172" s="163"/>
      <c r="ANU172" s="163"/>
      <c r="ANV172" s="163"/>
      <c r="ANW172" s="163"/>
      <c r="ANX172" s="163"/>
      <c r="ANY172" s="163"/>
      <c r="ANZ172" s="163"/>
      <c r="AOA172" s="163"/>
      <c r="AOB172" s="163"/>
      <c r="AOC172" s="163"/>
      <c r="AOD172" s="163"/>
      <c r="AOE172" s="163"/>
      <c r="AOF172" s="163"/>
      <c r="AOG172" s="163"/>
      <c r="AOH172" s="163"/>
      <c r="AOI172" s="163"/>
      <c r="AOJ172" s="163"/>
      <c r="AOK172" s="163"/>
      <c r="AOL172" s="163"/>
      <c r="AOM172" s="163"/>
      <c r="AON172" s="163"/>
      <c r="AOO172" s="163"/>
      <c r="AOP172" s="163"/>
      <c r="AOQ172" s="163"/>
      <c r="AOR172" s="163"/>
      <c r="AOS172" s="163"/>
      <c r="AOT172" s="163"/>
      <c r="AOU172" s="163"/>
      <c r="AOV172" s="163"/>
      <c r="AOW172" s="163"/>
      <c r="AOX172" s="163"/>
      <c r="AOY172" s="163"/>
      <c r="AOZ172" s="163"/>
      <c r="APA172" s="163"/>
      <c r="APB172" s="163"/>
      <c r="APC172" s="163"/>
      <c r="APD172" s="163"/>
      <c r="APE172" s="163"/>
      <c r="APF172" s="163"/>
      <c r="APG172" s="163"/>
      <c r="APH172" s="163"/>
      <c r="API172" s="163"/>
      <c r="APJ172" s="163"/>
      <c r="APK172" s="163"/>
      <c r="APL172" s="163"/>
      <c r="APM172" s="163"/>
      <c r="APN172" s="163"/>
      <c r="APO172" s="163"/>
      <c r="APP172" s="163"/>
      <c r="APQ172" s="163"/>
      <c r="APR172" s="163"/>
      <c r="APS172" s="163"/>
      <c r="APT172" s="163"/>
      <c r="APU172" s="163"/>
      <c r="APV172" s="163"/>
      <c r="APW172" s="163"/>
      <c r="APX172" s="163"/>
      <c r="APY172" s="163"/>
      <c r="APZ172" s="163"/>
      <c r="AQA172" s="163"/>
      <c r="AQB172" s="163"/>
      <c r="AQC172" s="163"/>
      <c r="AQD172" s="163"/>
      <c r="AQE172" s="163"/>
      <c r="AQF172" s="163"/>
      <c r="AQG172" s="163"/>
      <c r="AQH172" s="163"/>
      <c r="AQI172" s="163"/>
      <c r="AQJ172" s="163"/>
      <c r="AQK172" s="163"/>
      <c r="AQL172" s="163"/>
      <c r="AQM172" s="163"/>
      <c r="AQN172" s="163"/>
      <c r="AQO172" s="163"/>
      <c r="AQP172" s="163"/>
      <c r="AQQ172" s="163"/>
      <c r="AQR172" s="163"/>
      <c r="AQS172" s="163"/>
      <c r="AQT172" s="163"/>
      <c r="AQU172" s="163"/>
      <c r="AQV172" s="163"/>
      <c r="AQW172" s="163"/>
      <c r="AQX172" s="163"/>
      <c r="AQY172" s="163"/>
      <c r="AQZ172" s="163"/>
      <c r="ARA172" s="163"/>
      <c r="ARB172" s="163"/>
      <c r="ARC172" s="163"/>
      <c r="ARD172" s="163"/>
      <c r="ARE172" s="163"/>
      <c r="ARF172" s="163"/>
      <c r="ARG172" s="163"/>
      <c r="ARH172" s="163"/>
      <c r="ARI172" s="163"/>
      <c r="ARJ172" s="163"/>
      <c r="ARK172" s="163"/>
      <c r="ARL172" s="163"/>
      <c r="ARM172" s="163"/>
      <c r="ARN172" s="163"/>
      <c r="ARO172" s="163"/>
      <c r="ARP172" s="163"/>
      <c r="ARQ172" s="163"/>
      <c r="ARR172" s="163"/>
      <c r="ARS172" s="163"/>
      <c r="ART172" s="163"/>
      <c r="ARU172" s="163"/>
      <c r="ARV172" s="163"/>
      <c r="ARW172" s="163"/>
      <c r="ARX172" s="163"/>
      <c r="ARY172" s="163"/>
      <c r="ARZ172" s="163"/>
      <c r="ASA172" s="163"/>
      <c r="ASB172" s="163"/>
      <c r="ASC172" s="163"/>
      <c r="ASD172" s="163"/>
      <c r="ASE172" s="163"/>
      <c r="ASF172" s="163"/>
      <c r="ASG172" s="163"/>
      <c r="ASH172" s="163"/>
      <c r="ASI172" s="163"/>
      <c r="ASJ172" s="163"/>
      <c r="ASK172" s="163"/>
      <c r="ASL172" s="163"/>
      <c r="ASM172" s="163"/>
      <c r="ASN172" s="163"/>
      <c r="ASO172" s="163"/>
      <c r="ASP172" s="163"/>
      <c r="ASQ172" s="163"/>
      <c r="ASR172" s="163"/>
      <c r="ASS172" s="163"/>
      <c r="AST172" s="163"/>
      <c r="ASU172" s="163"/>
      <c r="ASV172" s="163"/>
      <c r="ASW172" s="163"/>
      <c r="ASX172" s="163"/>
      <c r="ASY172" s="163"/>
      <c r="ASZ172" s="163"/>
      <c r="ATA172" s="163"/>
      <c r="ATB172" s="163"/>
      <c r="ATC172" s="163"/>
      <c r="ATD172" s="163"/>
      <c r="ATE172" s="163"/>
      <c r="ATF172" s="163"/>
      <c r="ATG172" s="163"/>
      <c r="ATH172" s="163"/>
      <c r="ATI172" s="163"/>
      <c r="ATJ172" s="163"/>
      <c r="ATK172" s="163"/>
      <c r="ATL172" s="163"/>
      <c r="ATM172" s="163"/>
      <c r="ATN172" s="163"/>
      <c r="ATO172" s="163"/>
      <c r="ATP172" s="163"/>
      <c r="ATQ172" s="163"/>
      <c r="ATR172" s="163"/>
      <c r="ATS172" s="163"/>
      <c r="ATT172" s="163"/>
      <c r="ATU172" s="163"/>
      <c r="ATV172" s="163"/>
      <c r="ATW172" s="163"/>
      <c r="ATX172" s="163"/>
      <c r="ATY172" s="163"/>
      <c r="ATZ172" s="163"/>
      <c r="AUA172" s="163"/>
      <c r="AUB172" s="163"/>
      <c r="AUC172" s="163"/>
      <c r="AUD172" s="163"/>
      <c r="AUE172" s="163"/>
      <c r="AUF172" s="163"/>
      <c r="AUG172" s="163"/>
      <c r="AUH172" s="163"/>
      <c r="AUI172" s="163"/>
      <c r="AUJ172" s="163"/>
      <c r="AUK172" s="163"/>
      <c r="AUL172" s="163"/>
      <c r="AUM172" s="163"/>
      <c r="AUN172" s="163"/>
      <c r="AUO172" s="163"/>
      <c r="AUP172" s="163"/>
      <c r="AUQ172" s="163"/>
      <c r="AUR172" s="163"/>
      <c r="AUS172" s="163"/>
      <c r="AUT172" s="163"/>
      <c r="AUU172" s="163"/>
      <c r="AUV172" s="163"/>
      <c r="AUW172" s="163"/>
      <c r="AUX172" s="163"/>
      <c r="AUY172" s="163"/>
      <c r="AUZ172" s="163"/>
      <c r="AVA172" s="163"/>
      <c r="AVB172" s="163"/>
      <c r="AVC172" s="163"/>
      <c r="AVD172" s="163"/>
      <c r="AVE172" s="163"/>
      <c r="AVF172" s="163"/>
      <c r="AVG172" s="163"/>
      <c r="AVH172" s="163"/>
      <c r="AVI172" s="163"/>
      <c r="AVJ172" s="163"/>
      <c r="AVK172" s="163"/>
      <c r="AVL172" s="163"/>
      <c r="AVM172" s="163"/>
      <c r="AVN172" s="163"/>
      <c r="AVO172" s="163"/>
      <c r="AVP172" s="163"/>
      <c r="AVQ172" s="163"/>
      <c r="AVR172" s="163"/>
      <c r="AVS172" s="163"/>
      <c r="AVT172" s="163"/>
      <c r="AVU172" s="163"/>
      <c r="AVV172" s="163"/>
      <c r="AVW172" s="163"/>
      <c r="AVX172" s="163"/>
      <c r="AVY172" s="163"/>
      <c r="AVZ172" s="163"/>
      <c r="AWA172" s="163"/>
      <c r="AWB172" s="163"/>
      <c r="AWC172" s="163"/>
      <c r="AWD172" s="163"/>
      <c r="AWE172" s="163"/>
      <c r="AWF172" s="163"/>
      <c r="AWG172" s="163"/>
      <c r="AWH172" s="163"/>
      <c r="AWI172" s="163"/>
      <c r="AWJ172" s="163"/>
      <c r="AWK172" s="163"/>
      <c r="AWL172" s="163"/>
      <c r="AWM172" s="163"/>
      <c r="AWN172" s="163"/>
      <c r="AWO172" s="163"/>
      <c r="AWP172" s="163"/>
      <c r="AWQ172" s="163"/>
      <c r="AWR172" s="163"/>
      <c r="AWS172" s="163"/>
      <c r="AWT172" s="163"/>
      <c r="AWU172" s="163"/>
      <c r="AWV172" s="163"/>
      <c r="AWW172" s="163"/>
      <c r="AWX172" s="163"/>
      <c r="AWY172" s="163"/>
      <c r="AWZ172" s="163"/>
      <c r="AXA172" s="163"/>
      <c r="AXB172" s="163"/>
      <c r="AXC172" s="163"/>
      <c r="AXD172" s="163"/>
      <c r="AXE172" s="163"/>
      <c r="AXF172" s="163"/>
      <c r="AXG172" s="163"/>
      <c r="AXH172" s="163"/>
      <c r="AXI172" s="163"/>
      <c r="AXJ172" s="163"/>
      <c r="AXK172" s="163"/>
      <c r="AXL172" s="163"/>
      <c r="AXM172" s="163"/>
      <c r="AXN172" s="163"/>
      <c r="AXO172" s="163"/>
      <c r="AXP172" s="163"/>
      <c r="AXQ172" s="163"/>
      <c r="AXR172" s="163"/>
      <c r="AXS172" s="163"/>
      <c r="AXT172" s="163"/>
      <c r="AXU172" s="163"/>
      <c r="AXV172" s="163"/>
      <c r="AXW172" s="163"/>
      <c r="AXX172" s="163"/>
      <c r="AXY172" s="163"/>
      <c r="AXZ172" s="163"/>
      <c r="AYA172" s="163"/>
      <c r="AYB172" s="163"/>
      <c r="AYC172" s="163"/>
      <c r="AYD172" s="163"/>
      <c r="AYE172" s="163"/>
      <c r="AYF172" s="163"/>
      <c r="AYG172" s="163"/>
      <c r="AYH172" s="163"/>
      <c r="AYI172" s="163"/>
      <c r="AYJ172" s="163"/>
      <c r="AYK172" s="163"/>
      <c r="AYL172" s="163"/>
      <c r="AYM172" s="163"/>
      <c r="AYN172" s="163"/>
      <c r="AYO172" s="163"/>
      <c r="AYP172" s="163"/>
      <c r="AYQ172" s="163"/>
      <c r="AYR172" s="163"/>
      <c r="AYS172" s="163"/>
      <c r="AYT172" s="163"/>
      <c r="AYU172" s="163"/>
      <c r="AYV172" s="163"/>
      <c r="AYW172" s="163"/>
      <c r="AYX172" s="163"/>
      <c r="AYY172" s="163"/>
      <c r="AYZ172" s="163"/>
      <c r="AZA172" s="163"/>
      <c r="AZB172" s="163"/>
      <c r="AZC172" s="163"/>
      <c r="AZD172" s="163"/>
      <c r="AZE172" s="163"/>
      <c r="AZF172" s="163"/>
      <c r="AZG172" s="163"/>
      <c r="AZH172" s="163"/>
      <c r="AZI172" s="163"/>
      <c r="AZJ172" s="163"/>
      <c r="AZK172" s="163"/>
      <c r="AZL172" s="163"/>
      <c r="AZM172" s="163"/>
      <c r="AZN172" s="163"/>
      <c r="AZO172" s="163"/>
      <c r="AZP172" s="163"/>
      <c r="AZQ172" s="163"/>
      <c r="AZR172" s="163"/>
      <c r="AZS172" s="163"/>
      <c r="AZT172" s="163"/>
      <c r="AZU172" s="163"/>
      <c r="AZV172" s="163"/>
      <c r="AZW172" s="163"/>
      <c r="AZX172" s="163"/>
      <c r="AZY172" s="163"/>
      <c r="AZZ172" s="163"/>
      <c r="BAA172" s="163"/>
      <c r="BAB172" s="163"/>
      <c r="BAC172" s="163"/>
      <c r="BAD172" s="163"/>
      <c r="BAE172" s="163"/>
      <c r="BAF172" s="163"/>
      <c r="BAG172" s="163"/>
      <c r="BAH172" s="163"/>
      <c r="BAI172" s="163"/>
      <c r="BAJ172" s="163"/>
      <c r="BAK172" s="163"/>
      <c r="BAL172" s="163"/>
      <c r="BAM172" s="163"/>
      <c r="BAN172" s="163"/>
      <c r="BAO172" s="163"/>
      <c r="BAP172" s="163"/>
      <c r="BAQ172" s="163"/>
      <c r="BAR172" s="163"/>
      <c r="BAS172" s="163"/>
      <c r="BAT172" s="163"/>
      <c r="BAU172" s="163"/>
      <c r="BAV172" s="163"/>
      <c r="BAW172" s="163"/>
      <c r="BAX172" s="163"/>
      <c r="BAY172" s="163"/>
      <c r="BAZ172" s="163"/>
      <c r="BBA172" s="163"/>
      <c r="BBB172" s="163"/>
      <c r="BBC172" s="163"/>
      <c r="BBD172" s="163"/>
      <c r="BBE172" s="163"/>
      <c r="BBF172" s="163"/>
      <c r="BBG172" s="163"/>
      <c r="BBH172" s="163"/>
      <c r="BBI172" s="163"/>
      <c r="BBJ172" s="163"/>
      <c r="BBK172" s="163"/>
      <c r="BBL172" s="163"/>
      <c r="BBM172" s="163"/>
      <c r="BBN172" s="163"/>
      <c r="BBO172" s="163"/>
      <c r="BBP172" s="163"/>
      <c r="BBQ172" s="163"/>
      <c r="BBR172" s="163"/>
      <c r="BBS172" s="163"/>
      <c r="BBT172" s="163"/>
      <c r="BBU172" s="163"/>
      <c r="BBV172" s="163"/>
      <c r="BBW172" s="163"/>
      <c r="BBX172" s="163"/>
      <c r="BBY172" s="163"/>
      <c r="BBZ172" s="163"/>
      <c r="BCA172" s="163"/>
      <c r="BCB172" s="163"/>
      <c r="BCC172" s="163"/>
      <c r="BCD172" s="163"/>
      <c r="BCE172" s="163"/>
      <c r="BCF172" s="163"/>
      <c r="BCG172" s="163"/>
      <c r="BCH172" s="163"/>
      <c r="BCI172" s="163"/>
      <c r="BCJ172" s="163"/>
      <c r="BCK172" s="163"/>
      <c r="BCL172" s="163"/>
      <c r="BCM172" s="163"/>
      <c r="BCN172" s="163"/>
      <c r="BCO172" s="163"/>
      <c r="BCP172" s="163"/>
      <c r="BCQ172" s="163"/>
      <c r="BCR172" s="163"/>
      <c r="BCS172" s="163"/>
      <c r="BCT172" s="163"/>
      <c r="BCU172" s="163"/>
      <c r="BCV172" s="163"/>
      <c r="BCW172" s="163"/>
      <c r="BCX172" s="163"/>
      <c r="BCY172" s="163"/>
      <c r="BCZ172" s="163"/>
      <c r="BDA172" s="163"/>
      <c r="BDB172" s="163"/>
      <c r="BDC172" s="163"/>
      <c r="BDD172" s="163"/>
      <c r="BDE172" s="163"/>
      <c r="BDF172" s="163"/>
      <c r="BDG172" s="163"/>
      <c r="BDH172" s="163"/>
      <c r="BDI172" s="163"/>
      <c r="BDJ172" s="163"/>
      <c r="BDK172" s="163"/>
      <c r="BDL172" s="163"/>
      <c r="BDM172" s="163"/>
      <c r="BDN172" s="163"/>
      <c r="BDO172" s="163"/>
      <c r="BDP172" s="163"/>
      <c r="BDQ172" s="163"/>
      <c r="BDR172" s="163"/>
      <c r="BDS172" s="163"/>
      <c r="BDT172" s="163"/>
      <c r="BDU172" s="163"/>
      <c r="BDV172" s="163"/>
      <c r="BDW172" s="163"/>
      <c r="BDX172" s="163"/>
      <c r="BDY172" s="163"/>
      <c r="BDZ172" s="163"/>
      <c r="BEA172" s="163"/>
      <c r="BEB172" s="163"/>
      <c r="BEC172" s="163"/>
      <c r="BED172" s="163"/>
      <c r="BEE172" s="163"/>
      <c r="BEF172" s="163"/>
      <c r="BEG172" s="163"/>
      <c r="BEH172" s="163"/>
      <c r="BEI172" s="163"/>
      <c r="BEJ172" s="163"/>
      <c r="BEK172" s="163"/>
      <c r="BEL172" s="163"/>
      <c r="BEM172" s="163"/>
      <c r="BEN172" s="163"/>
      <c r="BEO172" s="163"/>
      <c r="BEP172" s="163"/>
      <c r="BEQ172" s="163"/>
      <c r="BER172" s="163"/>
      <c r="BES172" s="163"/>
      <c r="BET172" s="163"/>
      <c r="BEU172" s="163"/>
      <c r="BEV172" s="163"/>
      <c r="BEW172" s="163"/>
      <c r="BEX172" s="163"/>
      <c r="BEY172" s="163"/>
      <c r="BEZ172" s="163"/>
      <c r="BFA172" s="163"/>
      <c r="BFB172" s="163"/>
      <c r="BFC172" s="163"/>
      <c r="BFD172" s="163"/>
      <c r="BFE172" s="163"/>
      <c r="BFF172" s="163"/>
      <c r="BFG172" s="163"/>
      <c r="BFH172" s="163"/>
      <c r="BFI172" s="163"/>
      <c r="BFJ172" s="163"/>
      <c r="BFK172" s="163"/>
      <c r="BFL172" s="163"/>
      <c r="BFM172" s="163"/>
      <c r="BFN172" s="163"/>
      <c r="BFO172" s="163"/>
      <c r="BFP172" s="163"/>
      <c r="BFQ172" s="163"/>
      <c r="BFR172" s="163"/>
      <c r="BFS172" s="163"/>
      <c r="BFT172" s="163"/>
      <c r="BFU172" s="163"/>
      <c r="BFV172" s="163"/>
      <c r="BFW172" s="163"/>
      <c r="BFX172" s="163"/>
      <c r="BFY172" s="163"/>
      <c r="BFZ172" s="163"/>
      <c r="BGA172" s="163"/>
      <c r="BGB172" s="163"/>
      <c r="BGC172" s="163"/>
      <c r="BGD172" s="163"/>
      <c r="BGE172" s="163"/>
      <c r="BGF172" s="163"/>
      <c r="BGG172" s="163"/>
      <c r="BGH172" s="163"/>
      <c r="BGI172" s="163"/>
      <c r="BGJ172" s="163"/>
      <c r="BGK172" s="163"/>
      <c r="BGL172" s="163"/>
      <c r="BGM172" s="163"/>
      <c r="BGN172" s="163"/>
      <c r="BGO172" s="163"/>
      <c r="BGP172" s="163"/>
      <c r="BGQ172" s="163"/>
      <c r="BGR172" s="163"/>
      <c r="BGS172" s="163"/>
      <c r="BGT172" s="163"/>
      <c r="BGU172" s="163"/>
      <c r="BGV172" s="163"/>
      <c r="BGW172" s="163"/>
      <c r="BGX172" s="163"/>
      <c r="BGY172" s="163"/>
      <c r="BGZ172" s="163"/>
      <c r="BHA172" s="163"/>
      <c r="BHB172" s="163"/>
      <c r="BHC172" s="163"/>
      <c r="BHD172" s="163"/>
      <c r="BHE172" s="163"/>
      <c r="BHF172" s="163"/>
      <c r="BHG172" s="163"/>
      <c r="BHH172" s="163"/>
      <c r="BHI172" s="163"/>
      <c r="BHJ172" s="163"/>
      <c r="BHK172" s="163"/>
      <c r="BHL172" s="163"/>
      <c r="BHM172" s="163"/>
      <c r="BHN172" s="163"/>
      <c r="BHO172" s="163"/>
      <c r="BHP172" s="163"/>
      <c r="BHQ172" s="163"/>
      <c r="BHR172" s="163"/>
      <c r="BHS172" s="163"/>
      <c r="BHT172" s="163"/>
      <c r="BHU172" s="163"/>
      <c r="BHV172" s="163"/>
      <c r="BHW172" s="163"/>
      <c r="BHX172" s="163"/>
      <c r="BHY172" s="163"/>
      <c r="BHZ172" s="163"/>
      <c r="BIA172" s="163"/>
      <c r="BIB172" s="163"/>
      <c r="BIC172" s="163"/>
      <c r="BID172" s="163"/>
      <c r="BIE172" s="163"/>
      <c r="BIF172" s="163"/>
      <c r="BIG172" s="163"/>
      <c r="BIH172" s="163"/>
      <c r="BII172" s="163"/>
      <c r="BIJ172" s="163"/>
      <c r="BIK172" s="163"/>
      <c r="BIL172" s="163"/>
      <c r="BIM172" s="163"/>
      <c r="BIN172" s="163"/>
      <c r="BIO172" s="163"/>
      <c r="BIP172" s="163"/>
      <c r="BIQ172" s="163"/>
      <c r="BIR172" s="163"/>
      <c r="BIS172" s="163"/>
      <c r="BIT172" s="163"/>
      <c r="BIU172" s="163"/>
      <c r="BIV172" s="163"/>
      <c r="BIW172" s="163"/>
      <c r="BIX172" s="163"/>
      <c r="BIY172" s="163"/>
      <c r="BIZ172" s="163"/>
      <c r="BJA172" s="163"/>
      <c r="BJB172" s="163"/>
      <c r="BJC172" s="163"/>
      <c r="BJD172" s="163"/>
      <c r="BJE172" s="163"/>
      <c r="BJF172" s="163"/>
      <c r="BJG172" s="163"/>
      <c r="BJH172" s="163"/>
      <c r="BJI172" s="163"/>
      <c r="BJJ172" s="163"/>
      <c r="BJK172" s="163"/>
      <c r="BJL172" s="163"/>
      <c r="BJM172" s="163"/>
      <c r="BJN172" s="163"/>
      <c r="BJO172" s="163"/>
      <c r="BJP172" s="163"/>
      <c r="BJQ172" s="163"/>
      <c r="BJR172" s="163"/>
      <c r="BJS172" s="163"/>
      <c r="BJT172" s="163"/>
      <c r="BJU172" s="163"/>
      <c r="BJV172" s="163"/>
      <c r="BJW172" s="163"/>
      <c r="BJX172" s="163"/>
      <c r="BJY172" s="163"/>
      <c r="BJZ172" s="163"/>
      <c r="BKA172" s="163"/>
      <c r="BKB172" s="163"/>
      <c r="BKC172" s="163"/>
      <c r="BKD172" s="163"/>
      <c r="BKE172" s="163"/>
      <c r="BKF172" s="163"/>
      <c r="BKG172" s="163"/>
      <c r="BKH172" s="163"/>
      <c r="BKI172" s="163"/>
      <c r="BKJ172" s="163"/>
      <c r="BKK172" s="163"/>
      <c r="BKL172" s="163"/>
      <c r="BKM172" s="163"/>
      <c r="BKN172" s="163"/>
      <c r="BKO172" s="163"/>
      <c r="BKP172" s="163"/>
      <c r="BKQ172" s="163"/>
      <c r="BKR172" s="163"/>
      <c r="BKS172" s="163"/>
      <c r="BKT172" s="163"/>
      <c r="BKU172" s="163"/>
      <c r="BKV172" s="163"/>
      <c r="BKW172" s="163"/>
      <c r="BKX172" s="163"/>
      <c r="BKY172" s="163"/>
      <c r="BKZ172" s="163"/>
      <c r="BLA172" s="163"/>
      <c r="BLB172" s="163"/>
      <c r="BLC172" s="163"/>
      <c r="BLD172" s="163"/>
      <c r="BLE172" s="163"/>
      <c r="BLF172" s="163"/>
      <c r="BLG172" s="163"/>
      <c r="BLH172" s="163"/>
      <c r="BLI172" s="163"/>
      <c r="BLJ172" s="163"/>
      <c r="BLK172" s="163"/>
      <c r="BLL172" s="163"/>
      <c r="BLM172" s="163"/>
      <c r="BLN172" s="163"/>
      <c r="BLO172" s="163"/>
      <c r="BLP172" s="163"/>
      <c r="BLQ172" s="163"/>
      <c r="BLR172" s="163"/>
      <c r="BLS172" s="163"/>
      <c r="BLT172" s="163"/>
      <c r="BLU172" s="163"/>
      <c r="BLV172" s="163"/>
      <c r="BLW172" s="163"/>
      <c r="BLX172" s="163"/>
      <c r="BLY172" s="163"/>
      <c r="BLZ172" s="163"/>
      <c r="BMA172" s="163"/>
      <c r="BMB172" s="163"/>
      <c r="BMC172" s="163"/>
      <c r="BMD172" s="163"/>
      <c r="BME172" s="163"/>
      <c r="BMF172" s="163"/>
      <c r="BMG172" s="163"/>
      <c r="BMH172" s="163"/>
      <c r="BMI172" s="163"/>
      <c r="BMJ172" s="163"/>
      <c r="BMK172" s="163"/>
      <c r="BML172" s="163"/>
      <c r="BMM172" s="163"/>
      <c r="BMN172" s="163"/>
      <c r="BMO172" s="163"/>
      <c r="BMP172" s="163"/>
      <c r="BMQ172" s="163"/>
      <c r="BMR172" s="163"/>
      <c r="BMS172" s="163"/>
      <c r="BMT172" s="163"/>
      <c r="BMU172" s="163"/>
      <c r="BMV172" s="163"/>
      <c r="BMW172" s="163"/>
      <c r="BMX172" s="163"/>
      <c r="BMY172" s="163"/>
      <c r="BMZ172" s="163"/>
      <c r="BNA172" s="163"/>
      <c r="BNB172" s="163"/>
      <c r="BNC172" s="163"/>
      <c r="BND172" s="163"/>
      <c r="BNE172" s="163"/>
      <c r="BNF172" s="163"/>
      <c r="BNG172" s="163"/>
      <c r="BNH172" s="163"/>
      <c r="BNI172" s="163"/>
      <c r="BNJ172" s="163"/>
      <c r="BNK172" s="163"/>
      <c r="BNL172" s="163"/>
      <c r="BNM172" s="163"/>
      <c r="BNN172" s="163"/>
      <c r="BNO172" s="163"/>
      <c r="BNP172" s="163"/>
      <c r="BNQ172" s="163"/>
      <c r="BNR172" s="163"/>
      <c r="BNS172" s="163"/>
      <c r="BNT172" s="163"/>
      <c r="BNU172" s="163"/>
      <c r="BNV172" s="163"/>
      <c r="BNW172" s="163"/>
      <c r="BNX172" s="163"/>
      <c r="BNY172" s="163"/>
      <c r="BNZ172" s="163"/>
      <c r="BOA172" s="163"/>
      <c r="BOB172" s="163"/>
      <c r="BOC172" s="163"/>
      <c r="BOD172" s="163"/>
      <c r="BOE172" s="163"/>
      <c r="BOF172" s="163"/>
      <c r="BOG172" s="163"/>
      <c r="BOH172" s="163"/>
      <c r="BOI172" s="163"/>
      <c r="BOJ172" s="163"/>
      <c r="BOK172" s="163"/>
      <c r="BOL172" s="163"/>
      <c r="BOM172" s="163"/>
      <c r="BON172" s="163"/>
      <c r="BOO172" s="163"/>
      <c r="BOP172" s="163"/>
      <c r="BOQ172" s="163"/>
      <c r="BOR172" s="163"/>
      <c r="BOS172" s="163"/>
      <c r="BOT172" s="163"/>
      <c r="BOU172" s="163"/>
      <c r="BOV172" s="163"/>
      <c r="BOW172" s="163"/>
      <c r="BOX172" s="163"/>
      <c r="BOY172" s="163"/>
      <c r="BOZ172" s="163"/>
      <c r="BPA172" s="163"/>
      <c r="BPB172" s="163"/>
      <c r="BPC172" s="163"/>
      <c r="BPD172" s="163"/>
      <c r="BPE172" s="163"/>
      <c r="BPF172" s="163"/>
      <c r="BPG172" s="163"/>
      <c r="BPH172" s="163"/>
      <c r="BPI172" s="163"/>
      <c r="BPJ172" s="163"/>
      <c r="BPK172" s="163"/>
      <c r="BPL172" s="163"/>
      <c r="BPM172" s="163"/>
      <c r="BPN172" s="163"/>
      <c r="BPO172" s="163"/>
      <c r="BPP172" s="163"/>
      <c r="BPQ172" s="163"/>
      <c r="BPR172" s="163"/>
      <c r="BPS172" s="163"/>
      <c r="BPT172" s="163"/>
      <c r="BPU172" s="163"/>
      <c r="BPV172" s="163"/>
      <c r="BPW172" s="163"/>
      <c r="BPX172" s="163"/>
      <c r="BPY172" s="163"/>
      <c r="BPZ172" s="163"/>
      <c r="BQA172" s="163"/>
      <c r="BQB172" s="163"/>
      <c r="BQC172" s="163"/>
      <c r="BQD172" s="163"/>
      <c r="BQE172" s="163"/>
      <c r="BQF172" s="163"/>
      <c r="BQG172" s="163"/>
      <c r="BQH172" s="163"/>
      <c r="BQI172" s="163"/>
      <c r="BQJ172" s="163"/>
      <c r="BQK172" s="163"/>
      <c r="BQL172" s="163"/>
      <c r="BQM172" s="163"/>
      <c r="BQN172" s="163"/>
      <c r="BQO172" s="163"/>
      <c r="BQP172" s="163"/>
      <c r="BQQ172" s="163"/>
      <c r="BQR172" s="163"/>
      <c r="BQS172" s="163"/>
      <c r="BQT172" s="163"/>
      <c r="BQU172" s="163"/>
      <c r="BQV172" s="163"/>
      <c r="BQW172" s="163"/>
    </row>
    <row r="173" spans="1:1817" ht="51" hidden="1" x14ac:dyDescent="0.25">
      <c r="A173" s="66" t="s">
        <v>335</v>
      </c>
      <c r="B173" s="66" t="s">
        <v>338</v>
      </c>
      <c r="C173" s="66" t="s">
        <v>86</v>
      </c>
      <c r="D173" s="67" t="s">
        <v>87</v>
      </c>
      <c r="E173" s="12" t="s">
        <v>88</v>
      </c>
      <c r="F173" s="67" t="s">
        <v>89</v>
      </c>
      <c r="G173" s="12" t="s">
        <v>90</v>
      </c>
      <c r="H173" s="67" t="s">
        <v>91</v>
      </c>
      <c r="I173" s="12">
        <v>366</v>
      </c>
      <c r="J173" s="67" t="s">
        <v>92</v>
      </c>
      <c r="K173" s="12">
        <v>163</v>
      </c>
      <c r="L173" s="67" t="s">
        <v>93</v>
      </c>
      <c r="M173" s="35"/>
      <c r="N173" s="57">
        <v>1034</v>
      </c>
      <c r="O173" s="57">
        <v>1</v>
      </c>
      <c r="P173" s="58" t="s">
        <v>326</v>
      </c>
      <c r="Q173" s="277" t="s">
        <v>34</v>
      </c>
      <c r="R173" s="59"/>
      <c r="S173" s="59">
        <v>2</v>
      </c>
      <c r="T173" s="59">
        <v>2</v>
      </c>
      <c r="U173" s="59">
        <v>2</v>
      </c>
      <c r="V173" s="59">
        <v>2</v>
      </c>
      <c r="W173" s="59">
        <v>2</v>
      </c>
      <c r="X173" s="47">
        <v>2</v>
      </c>
      <c r="Y173" s="47">
        <v>2</v>
      </c>
      <c r="Z173" s="240">
        <f t="shared" ref="Z173:Z178" si="161">+Y173/T173</f>
        <v>1</v>
      </c>
      <c r="AA173" s="47"/>
      <c r="AB173" s="47"/>
      <c r="AC173" s="240"/>
      <c r="AD173" s="47"/>
      <c r="AE173" s="47"/>
      <c r="AF173" s="240"/>
      <c r="AG173" s="186">
        <v>2</v>
      </c>
      <c r="AJ173" s="47"/>
      <c r="AK173" s="47"/>
      <c r="AL173" s="186"/>
      <c r="AM173" s="47"/>
      <c r="AN173" s="186">
        <v>2</v>
      </c>
    </row>
    <row r="174" spans="1:1817" ht="51" hidden="1" x14ac:dyDescent="0.25">
      <c r="A174" s="66" t="s">
        <v>335</v>
      </c>
      <c r="B174" s="66" t="s">
        <v>338</v>
      </c>
      <c r="C174" s="66" t="s">
        <v>86</v>
      </c>
      <c r="D174" s="67" t="s">
        <v>87</v>
      </c>
      <c r="E174" s="12" t="s">
        <v>88</v>
      </c>
      <c r="F174" s="67" t="s">
        <v>89</v>
      </c>
      <c r="G174" s="12" t="s">
        <v>90</v>
      </c>
      <c r="H174" s="67" t="s">
        <v>91</v>
      </c>
      <c r="I174" s="12">
        <v>366</v>
      </c>
      <c r="J174" s="67" t="s">
        <v>92</v>
      </c>
      <c r="K174" s="12">
        <v>163</v>
      </c>
      <c r="L174" s="67" t="s">
        <v>93</v>
      </c>
      <c r="M174" s="35"/>
      <c r="N174" s="57">
        <v>1034</v>
      </c>
      <c r="O174" s="57">
        <v>2</v>
      </c>
      <c r="P174" s="58" t="s">
        <v>327</v>
      </c>
      <c r="Q174" s="277" t="s">
        <v>34</v>
      </c>
      <c r="R174" s="59"/>
      <c r="S174" s="59">
        <v>1</v>
      </c>
      <c r="T174" s="59">
        <v>1</v>
      </c>
      <c r="U174" s="59">
        <v>1</v>
      </c>
      <c r="V174" s="59">
        <v>1</v>
      </c>
      <c r="W174" s="59">
        <v>1</v>
      </c>
      <c r="X174" s="47">
        <v>0</v>
      </c>
      <c r="Y174" s="47">
        <v>0</v>
      </c>
      <c r="Z174" s="240">
        <f t="shared" si="161"/>
        <v>0</v>
      </c>
      <c r="AA174" s="47"/>
      <c r="AB174" s="47"/>
      <c r="AC174" s="240"/>
      <c r="AD174" s="47"/>
      <c r="AE174" s="47"/>
      <c r="AF174" s="240"/>
      <c r="AG174" s="186">
        <v>1</v>
      </c>
      <c r="AJ174" s="47"/>
      <c r="AK174" s="47"/>
      <c r="AL174" s="186"/>
      <c r="AM174" s="47"/>
      <c r="AN174" s="186">
        <v>1</v>
      </c>
    </row>
    <row r="175" spans="1:1817" ht="51" hidden="1" x14ac:dyDescent="0.25">
      <c r="A175" s="66" t="s">
        <v>335</v>
      </c>
      <c r="B175" s="66" t="s">
        <v>338</v>
      </c>
      <c r="C175" s="66" t="s">
        <v>86</v>
      </c>
      <c r="D175" s="67" t="s">
        <v>87</v>
      </c>
      <c r="E175" s="12" t="s">
        <v>88</v>
      </c>
      <c r="F175" s="67" t="s">
        <v>89</v>
      </c>
      <c r="G175" s="12" t="s">
        <v>90</v>
      </c>
      <c r="H175" s="67" t="s">
        <v>91</v>
      </c>
      <c r="I175" s="12">
        <v>366</v>
      </c>
      <c r="J175" s="67" t="s">
        <v>92</v>
      </c>
      <c r="K175" s="12">
        <v>163</v>
      </c>
      <c r="L175" s="67" t="s">
        <v>93</v>
      </c>
      <c r="M175" s="35"/>
      <c r="N175" s="57">
        <v>1034</v>
      </c>
      <c r="O175" s="57">
        <v>3</v>
      </c>
      <c r="P175" s="58" t="s">
        <v>328</v>
      </c>
      <c r="Q175" s="277" t="s">
        <v>34</v>
      </c>
      <c r="R175" s="59"/>
      <c r="S175" s="59">
        <v>2</v>
      </c>
      <c r="T175" s="59">
        <v>2</v>
      </c>
      <c r="U175" s="59">
        <v>2</v>
      </c>
      <c r="V175" s="59">
        <v>2</v>
      </c>
      <c r="W175" s="59">
        <v>2</v>
      </c>
      <c r="X175" s="47">
        <v>0</v>
      </c>
      <c r="Y175" s="47">
        <v>0</v>
      </c>
      <c r="Z175" s="240">
        <f t="shared" si="161"/>
        <v>0</v>
      </c>
      <c r="AA175" s="47"/>
      <c r="AB175" s="47"/>
      <c r="AC175" s="240"/>
      <c r="AD175" s="47"/>
      <c r="AE175" s="47"/>
      <c r="AF175" s="240"/>
      <c r="AG175" s="47">
        <v>2</v>
      </c>
      <c r="AJ175" s="47"/>
      <c r="AK175" s="47"/>
      <c r="AL175" s="47"/>
      <c r="AM175" s="47"/>
      <c r="AN175" s="47">
        <v>2</v>
      </c>
    </row>
    <row r="176" spans="1:1817" ht="51" hidden="1" x14ac:dyDescent="0.25">
      <c r="A176" s="121" t="s">
        <v>335</v>
      </c>
      <c r="B176" s="121" t="s">
        <v>338</v>
      </c>
      <c r="C176" s="121" t="s">
        <v>86</v>
      </c>
      <c r="D176" s="122" t="s">
        <v>87</v>
      </c>
      <c r="E176" s="123" t="s">
        <v>88</v>
      </c>
      <c r="F176" s="122" t="s">
        <v>89</v>
      </c>
      <c r="G176" s="123" t="s">
        <v>90</v>
      </c>
      <c r="H176" s="122" t="s">
        <v>91</v>
      </c>
      <c r="I176" s="123">
        <v>366</v>
      </c>
      <c r="J176" s="122" t="s">
        <v>92</v>
      </c>
      <c r="K176" s="123">
        <v>163</v>
      </c>
      <c r="L176" s="122" t="s">
        <v>93</v>
      </c>
      <c r="M176" s="123"/>
      <c r="N176" s="125">
        <v>1034</v>
      </c>
      <c r="O176" s="125">
        <v>4</v>
      </c>
      <c r="P176" s="126" t="s">
        <v>329</v>
      </c>
      <c r="Q176" s="287" t="s">
        <v>26</v>
      </c>
      <c r="R176" s="130">
        <f t="shared" ref="R176:R183" si="162">+SUM(S176:W176)</f>
        <v>1</v>
      </c>
      <c r="S176" s="130">
        <v>0</v>
      </c>
      <c r="T176" s="130">
        <v>1</v>
      </c>
      <c r="U176" s="130">
        <v>0</v>
      </c>
      <c r="V176" s="130">
        <v>0</v>
      </c>
      <c r="W176" s="130">
        <v>0</v>
      </c>
      <c r="X176" s="139">
        <v>0</v>
      </c>
      <c r="Y176" s="139">
        <v>0</v>
      </c>
      <c r="Z176" s="241">
        <f t="shared" si="161"/>
        <v>0</v>
      </c>
      <c r="AA176" s="139"/>
      <c r="AB176" s="139"/>
      <c r="AC176" s="241"/>
      <c r="AD176" s="139"/>
      <c r="AE176" s="139"/>
      <c r="AF176" s="241"/>
      <c r="AG176" s="185">
        <v>0</v>
      </c>
      <c r="AJ176" s="139"/>
      <c r="AK176" s="139"/>
      <c r="AL176" s="185"/>
      <c r="AM176" s="139"/>
      <c r="AN176" s="185">
        <v>0</v>
      </c>
    </row>
    <row r="177" spans="1:1817" ht="51" hidden="1" x14ac:dyDescent="0.25">
      <c r="A177" s="66" t="s">
        <v>335</v>
      </c>
      <c r="B177" s="66" t="s">
        <v>338</v>
      </c>
      <c r="C177" s="66" t="s">
        <v>86</v>
      </c>
      <c r="D177" s="67" t="s">
        <v>87</v>
      </c>
      <c r="E177" s="12" t="s">
        <v>88</v>
      </c>
      <c r="F177" s="67" t="s">
        <v>89</v>
      </c>
      <c r="G177" s="12" t="s">
        <v>90</v>
      </c>
      <c r="H177" s="67" t="s">
        <v>91</v>
      </c>
      <c r="I177" s="12">
        <v>366</v>
      </c>
      <c r="J177" s="67" t="s">
        <v>92</v>
      </c>
      <c r="K177" s="12">
        <v>163</v>
      </c>
      <c r="L177" s="67" t="s">
        <v>93</v>
      </c>
      <c r="M177" s="35"/>
      <c r="N177" s="57">
        <v>1034</v>
      </c>
      <c r="O177" s="57">
        <v>5</v>
      </c>
      <c r="P177" s="58" t="s">
        <v>367</v>
      </c>
      <c r="Q177" s="277" t="s">
        <v>26</v>
      </c>
      <c r="R177" s="59">
        <f t="shared" si="162"/>
        <v>1145</v>
      </c>
      <c r="S177" s="59">
        <v>99</v>
      </c>
      <c r="T177" s="59">
        <v>322</v>
      </c>
      <c r="U177" s="59">
        <v>322</v>
      </c>
      <c r="V177" s="59">
        <v>322</v>
      </c>
      <c r="W177" s="59">
        <v>80</v>
      </c>
      <c r="X177" s="47">
        <v>42</v>
      </c>
      <c r="Y177" s="47">
        <v>143</v>
      </c>
      <c r="Z177" s="240">
        <f t="shared" si="161"/>
        <v>0.44409937888198758</v>
      </c>
      <c r="AA177" s="47"/>
      <c r="AB177" s="47"/>
      <c r="AC177" s="240"/>
      <c r="AD177" s="47"/>
      <c r="AE177" s="47"/>
      <c r="AF177" s="240"/>
      <c r="AG177" s="186">
        <v>62</v>
      </c>
      <c r="AJ177" s="47"/>
      <c r="AK177" s="47"/>
      <c r="AL177" s="186"/>
      <c r="AM177" s="47"/>
      <c r="AN177" s="186">
        <v>93</v>
      </c>
    </row>
    <row r="178" spans="1:1817" ht="51" hidden="1" x14ac:dyDescent="0.25">
      <c r="A178" s="66" t="s">
        <v>335</v>
      </c>
      <c r="B178" s="66" t="s">
        <v>338</v>
      </c>
      <c r="C178" s="66" t="s">
        <v>86</v>
      </c>
      <c r="D178" s="67" t="s">
        <v>87</v>
      </c>
      <c r="E178" s="12" t="s">
        <v>88</v>
      </c>
      <c r="F178" s="67" t="s">
        <v>89</v>
      </c>
      <c r="G178" s="12" t="s">
        <v>90</v>
      </c>
      <c r="H178" s="67" t="s">
        <v>91</v>
      </c>
      <c r="I178" s="12">
        <v>366</v>
      </c>
      <c r="J178" s="67" t="s">
        <v>92</v>
      </c>
      <c r="K178" s="12">
        <v>163</v>
      </c>
      <c r="L178" s="67" t="s">
        <v>93</v>
      </c>
      <c r="M178" s="35"/>
      <c r="N178" s="57">
        <v>1034</v>
      </c>
      <c r="O178" s="57">
        <v>6</v>
      </c>
      <c r="P178" s="58" t="s">
        <v>368</v>
      </c>
      <c r="Q178" s="277" t="s">
        <v>26</v>
      </c>
      <c r="R178" s="59">
        <f t="shared" si="162"/>
        <v>35748</v>
      </c>
      <c r="S178" s="59">
        <v>1414</v>
      </c>
      <c r="T178" s="59">
        <v>10578</v>
      </c>
      <c r="U178" s="59">
        <v>10578</v>
      </c>
      <c r="V178" s="59">
        <v>10578</v>
      </c>
      <c r="W178" s="59">
        <v>2600</v>
      </c>
      <c r="X178" s="47">
        <v>258</v>
      </c>
      <c r="Y178" s="47">
        <v>5096</v>
      </c>
      <c r="Z178" s="240">
        <f t="shared" si="161"/>
        <v>0.48175458498771034</v>
      </c>
      <c r="AA178" s="47"/>
      <c r="AB178" s="47"/>
      <c r="AC178" s="240"/>
      <c r="AD178" s="47"/>
      <c r="AE178" s="47"/>
      <c r="AF178" s="240"/>
      <c r="AG178" s="186">
        <v>414</v>
      </c>
      <c r="AJ178" s="47"/>
      <c r="AK178" s="47"/>
      <c r="AL178" s="186"/>
      <c r="AM178" s="47"/>
      <c r="AN178" s="186">
        <v>567</v>
      </c>
    </row>
    <row r="179" spans="1:1817" s="164" customFormat="1" ht="38.25" hidden="1" x14ac:dyDescent="0.25">
      <c r="A179" s="74" t="s">
        <v>335</v>
      </c>
      <c r="B179" s="73" t="s">
        <v>336</v>
      </c>
      <c r="C179" s="74" t="s">
        <v>86</v>
      </c>
      <c r="D179" s="84" t="s">
        <v>87</v>
      </c>
      <c r="E179" s="74" t="s">
        <v>88</v>
      </c>
      <c r="F179" s="84" t="s">
        <v>89</v>
      </c>
      <c r="G179" s="74" t="s">
        <v>90</v>
      </c>
      <c r="H179" s="84" t="s">
        <v>91</v>
      </c>
      <c r="I179" s="85">
        <v>366</v>
      </c>
      <c r="J179" s="86" t="s">
        <v>92</v>
      </c>
      <c r="K179" s="85">
        <v>163</v>
      </c>
      <c r="L179" s="86" t="s">
        <v>93</v>
      </c>
      <c r="M179" s="74"/>
      <c r="N179" s="85"/>
      <c r="O179" s="85"/>
      <c r="P179" s="86"/>
      <c r="Q179" s="282" t="s">
        <v>26</v>
      </c>
      <c r="R179" s="87">
        <f>+SUM(S179:W179)</f>
        <v>1</v>
      </c>
      <c r="S179" s="87">
        <f t="shared" ref="S179:AA179" si="163">+S176</f>
        <v>0</v>
      </c>
      <c r="T179" s="87">
        <f t="shared" si="163"/>
        <v>1</v>
      </c>
      <c r="U179" s="87">
        <f t="shared" si="163"/>
        <v>0</v>
      </c>
      <c r="V179" s="87">
        <f t="shared" si="163"/>
        <v>0</v>
      </c>
      <c r="W179" s="87">
        <f t="shared" si="163"/>
        <v>0</v>
      </c>
      <c r="X179" s="301">
        <f t="shared" si="163"/>
        <v>0</v>
      </c>
      <c r="Y179" s="219">
        <f t="shared" si="163"/>
        <v>0</v>
      </c>
      <c r="Z179" s="246">
        <f t="shared" si="163"/>
        <v>0</v>
      </c>
      <c r="AA179" s="219">
        <f t="shared" si="163"/>
        <v>0</v>
      </c>
      <c r="AB179" s="219"/>
      <c r="AC179" s="246"/>
      <c r="AD179" s="219">
        <f>+AD176</f>
        <v>0</v>
      </c>
      <c r="AE179" s="219"/>
      <c r="AF179" s="246"/>
      <c r="AG179" s="219">
        <v>0</v>
      </c>
      <c r="AJ179" s="166"/>
      <c r="AK179" s="166"/>
      <c r="AL179" s="219"/>
      <c r="AM179" s="166"/>
      <c r="AN179" s="219">
        <v>0</v>
      </c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3"/>
      <c r="DI179" s="163"/>
      <c r="DJ179" s="163"/>
      <c r="DK179" s="163"/>
      <c r="DL179" s="163"/>
      <c r="DM179" s="163"/>
      <c r="DN179" s="163"/>
      <c r="DO179" s="163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/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3"/>
      <c r="ER179" s="163"/>
      <c r="ES179" s="163"/>
      <c r="ET179" s="163"/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  <c r="FL179" s="163"/>
      <c r="FM179" s="163"/>
      <c r="FN179" s="163"/>
      <c r="FO179" s="163"/>
      <c r="FP179" s="163"/>
      <c r="FQ179" s="163"/>
      <c r="FR179" s="163"/>
      <c r="FS179" s="163"/>
      <c r="FT179" s="163"/>
      <c r="FU179" s="163"/>
      <c r="FV179" s="163"/>
      <c r="FW179" s="163"/>
      <c r="FX179" s="163"/>
      <c r="FY179" s="163"/>
      <c r="FZ179" s="163"/>
      <c r="GA179" s="163"/>
      <c r="GB179" s="163"/>
      <c r="GC179" s="163"/>
      <c r="GD179" s="163"/>
      <c r="GE179" s="163"/>
      <c r="GF179" s="163"/>
      <c r="GG179" s="163"/>
      <c r="GH179" s="163"/>
      <c r="GI179" s="163"/>
      <c r="GJ179" s="163"/>
      <c r="GK179" s="163"/>
      <c r="GL179" s="163"/>
      <c r="GM179" s="163"/>
      <c r="GN179" s="163"/>
      <c r="GO179" s="163"/>
      <c r="GP179" s="163"/>
      <c r="GQ179" s="163"/>
      <c r="GR179" s="163"/>
      <c r="GS179" s="163"/>
      <c r="GT179" s="163"/>
      <c r="GU179" s="163"/>
      <c r="GV179" s="163"/>
      <c r="GW179" s="163"/>
      <c r="GX179" s="163"/>
      <c r="GY179" s="163"/>
      <c r="GZ179" s="163"/>
      <c r="HA179" s="163"/>
      <c r="HB179" s="163"/>
      <c r="HC179" s="163"/>
      <c r="HD179" s="163"/>
      <c r="HE179" s="163"/>
      <c r="HF179" s="163"/>
      <c r="HG179" s="163"/>
      <c r="HH179" s="163"/>
      <c r="HI179" s="163"/>
      <c r="HJ179" s="163"/>
      <c r="HK179" s="163"/>
      <c r="HL179" s="163"/>
      <c r="HM179" s="163"/>
      <c r="HN179" s="163"/>
      <c r="HO179" s="163"/>
      <c r="HP179" s="163"/>
      <c r="HQ179" s="163"/>
      <c r="HR179" s="163"/>
      <c r="HS179" s="163"/>
      <c r="HT179" s="163"/>
      <c r="HU179" s="163"/>
      <c r="HV179" s="163"/>
      <c r="HW179" s="163"/>
      <c r="HX179" s="163"/>
      <c r="HY179" s="163"/>
      <c r="HZ179" s="163"/>
      <c r="IA179" s="163"/>
      <c r="IB179" s="163"/>
      <c r="IC179" s="163"/>
      <c r="ID179" s="163"/>
      <c r="IE179" s="163"/>
      <c r="IF179" s="163"/>
      <c r="IG179" s="163"/>
      <c r="IH179" s="163"/>
      <c r="II179" s="163"/>
      <c r="IJ179" s="163"/>
      <c r="IK179" s="163"/>
      <c r="IL179" s="163"/>
      <c r="IM179" s="163"/>
      <c r="IN179" s="163"/>
      <c r="IO179" s="163"/>
      <c r="IP179" s="163"/>
      <c r="IQ179" s="163"/>
      <c r="IR179" s="163"/>
      <c r="IS179" s="163"/>
      <c r="IT179" s="163"/>
      <c r="IU179" s="163"/>
      <c r="IV179" s="163"/>
      <c r="IW179" s="163"/>
      <c r="IX179" s="163"/>
      <c r="IY179" s="163"/>
      <c r="IZ179" s="163"/>
      <c r="JA179" s="163"/>
      <c r="JB179" s="163"/>
      <c r="JC179" s="163"/>
      <c r="JD179" s="163"/>
      <c r="JE179" s="163"/>
      <c r="JF179" s="163"/>
      <c r="JG179" s="163"/>
      <c r="JH179" s="163"/>
      <c r="JI179" s="163"/>
      <c r="JJ179" s="163"/>
      <c r="JK179" s="163"/>
      <c r="JL179" s="163"/>
      <c r="JM179" s="163"/>
      <c r="JN179" s="163"/>
      <c r="JO179" s="163"/>
      <c r="JP179" s="163"/>
      <c r="JQ179" s="163"/>
      <c r="JR179" s="163"/>
      <c r="JS179" s="163"/>
      <c r="JT179" s="163"/>
      <c r="JU179" s="163"/>
      <c r="JV179" s="163"/>
      <c r="JW179" s="163"/>
      <c r="JX179" s="163"/>
      <c r="JY179" s="163"/>
      <c r="JZ179" s="163"/>
      <c r="KA179" s="163"/>
      <c r="KB179" s="163"/>
      <c r="KC179" s="163"/>
      <c r="KD179" s="163"/>
      <c r="KE179" s="163"/>
      <c r="KF179" s="163"/>
      <c r="KG179" s="163"/>
      <c r="KH179" s="163"/>
      <c r="KI179" s="163"/>
      <c r="KJ179" s="163"/>
      <c r="KK179" s="163"/>
      <c r="KL179" s="163"/>
      <c r="KM179" s="163"/>
      <c r="KN179" s="163"/>
      <c r="KO179" s="163"/>
      <c r="KP179" s="163"/>
      <c r="KQ179" s="163"/>
      <c r="KR179" s="163"/>
      <c r="KS179" s="163"/>
      <c r="KT179" s="163"/>
      <c r="KU179" s="163"/>
      <c r="KV179" s="163"/>
      <c r="KW179" s="163"/>
      <c r="KX179" s="163"/>
      <c r="KY179" s="163"/>
      <c r="KZ179" s="163"/>
      <c r="LA179" s="163"/>
      <c r="LB179" s="163"/>
      <c r="LC179" s="163"/>
      <c r="LD179" s="163"/>
      <c r="LE179" s="163"/>
      <c r="LF179" s="163"/>
      <c r="LG179" s="163"/>
      <c r="LH179" s="163"/>
      <c r="LI179" s="163"/>
      <c r="LJ179" s="163"/>
      <c r="LK179" s="163"/>
      <c r="LL179" s="163"/>
      <c r="LM179" s="163"/>
      <c r="LN179" s="163"/>
      <c r="LO179" s="163"/>
      <c r="LP179" s="163"/>
      <c r="LQ179" s="163"/>
      <c r="LR179" s="163"/>
      <c r="LS179" s="163"/>
      <c r="LT179" s="163"/>
      <c r="LU179" s="163"/>
      <c r="LV179" s="163"/>
      <c r="LW179" s="163"/>
      <c r="LX179" s="163"/>
      <c r="LY179" s="163"/>
      <c r="LZ179" s="163"/>
      <c r="MA179" s="163"/>
      <c r="MB179" s="163"/>
      <c r="MC179" s="163"/>
      <c r="MD179" s="163"/>
      <c r="ME179" s="163"/>
      <c r="MF179" s="163"/>
      <c r="MG179" s="163"/>
      <c r="MH179" s="163"/>
      <c r="MI179" s="163"/>
      <c r="MJ179" s="163"/>
      <c r="MK179" s="163"/>
      <c r="ML179" s="163"/>
      <c r="MM179" s="163"/>
      <c r="MN179" s="163"/>
      <c r="MO179" s="163"/>
      <c r="MP179" s="163"/>
      <c r="MQ179" s="163"/>
      <c r="MR179" s="163"/>
      <c r="MS179" s="163"/>
      <c r="MT179" s="163"/>
      <c r="MU179" s="163"/>
      <c r="MV179" s="163"/>
      <c r="MW179" s="163"/>
      <c r="MX179" s="163"/>
      <c r="MY179" s="163"/>
      <c r="MZ179" s="163"/>
      <c r="NA179" s="163"/>
      <c r="NB179" s="163"/>
      <c r="NC179" s="163"/>
      <c r="ND179" s="163"/>
      <c r="NE179" s="163"/>
      <c r="NF179" s="163"/>
      <c r="NG179" s="163"/>
      <c r="NH179" s="163"/>
      <c r="NI179" s="163"/>
      <c r="NJ179" s="163"/>
      <c r="NK179" s="163"/>
      <c r="NL179" s="163"/>
      <c r="NM179" s="163"/>
      <c r="NN179" s="163"/>
      <c r="NO179" s="163"/>
      <c r="NP179" s="163"/>
      <c r="NQ179" s="163"/>
      <c r="NR179" s="163"/>
      <c r="NS179" s="163"/>
      <c r="NT179" s="163"/>
      <c r="NU179" s="163"/>
      <c r="NV179" s="163"/>
      <c r="NW179" s="163"/>
      <c r="NX179" s="163"/>
      <c r="NY179" s="163"/>
      <c r="NZ179" s="163"/>
      <c r="OA179" s="163"/>
      <c r="OB179" s="163"/>
      <c r="OC179" s="163"/>
      <c r="OD179" s="163"/>
      <c r="OE179" s="163"/>
      <c r="OF179" s="163"/>
      <c r="OG179" s="163"/>
      <c r="OH179" s="163"/>
      <c r="OI179" s="163"/>
      <c r="OJ179" s="163"/>
      <c r="OK179" s="163"/>
      <c r="OL179" s="163"/>
      <c r="OM179" s="163"/>
      <c r="ON179" s="163"/>
      <c r="OO179" s="163"/>
      <c r="OP179" s="163"/>
      <c r="OQ179" s="163"/>
      <c r="OR179" s="163"/>
      <c r="OS179" s="163"/>
      <c r="OT179" s="163"/>
      <c r="OU179" s="163"/>
      <c r="OV179" s="163"/>
      <c r="OW179" s="163"/>
      <c r="OX179" s="163"/>
      <c r="OY179" s="163"/>
      <c r="OZ179" s="163"/>
      <c r="PA179" s="163"/>
      <c r="PB179" s="163"/>
      <c r="PC179" s="163"/>
      <c r="PD179" s="163"/>
      <c r="PE179" s="163"/>
      <c r="PF179" s="163"/>
      <c r="PG179" s="163"/>
      <c r="PH179" s="163"/>
      <c r="PI179" s="163"/>
      <c r="PJ179" s="163"/>
      <c r="PK179" s="163"/>
      <c r="PL179" s="163"/>
      <c r="PM179" s="163"/>
      <c r="PN179" s="163"/>
      <c r="PO179" s="163"/>
      <c r="PP179" s="163"/>
      <c r="PQ179" s="163"/>
      <c r="PR179" s="163"/>
      <c r="PS179" s="163"/>
      <c r="PT179" s="163"/>
      <c r="PU179" s="163"/>
      <c r="PV179" s="163"/>
      <c r="PW179" s="163"/>
      <c r="PX179" s="163"/>
      <c r="PY179" s="163"/>
      <c r="PZ179" s="163"/>
      <c r="QA179" s="163"/>
      <c r="QB179" s="163"/>
      <c r="QC179" s="163"/>
      <c r="QD179" s="163"/>
      <c r="QE179" s="163"/>
      <c r="QF179" s="163"/>
      <c r="QG179" s="163"/>
      <c r="QH179" s="163"/>
      <c r="QI179" s="163"/>
      <c r="QJ179" s="163"/>
      <c r="QK179" s="163"/>
      <c r="QL179" s="163"/>
      <c r="QM179" s="163"/>
      <c r="QN179" s="163"/>
      <c r="QO179" s="163"/>
      <c r="QP179" s="163"/>
      <c r="QQ179" s="163"/>
      <c r="QR179" s="163"/>
      <c r="QS179" s="163"/>
      <c r="QT179" s="163"/>
      <c r="QU179" s="163"/>
      <c r="QV179" s="163"/>
      <c r="QW179" s="163"/>
      <c r="QX179" s="163"/>
      <c r="QY179" s="163"/>
      <c r="QZ179" s="163"/>
      <c r="RA179" s="163"/>
      <c r="RB179" s="163"/>
      <c r="RC179" s="163"/>
      <c r="RD179" s="163"/>
      <c r="RE179" s="163"/>
      <c r="RF179" s="163"/>
      <c r="RG179" s="163"/>
      <c r="RH179" s="163"/>
      <c r="RI179" s="163"/>
      <c r="RJ179" s="163"/>
      <c r="RK179" s="163"/>
      <c r="RL179" s="163"/>
      <c r="RM179" s="163"/>
      <c r="RN179" s="163"/>
      <c r="RO179" s="163"/>
      <c r="RP179" s="163"/>
      <c r="RQ179" s="163"/>
      <c r="RR179" s="163"/>
      <c r="RS179" s="163"/>
      <c r="RT179" s="163"/>
      <c r="RU179" s="163"/>
      <c r="RV179" s="163"/>
      <c r="RW179" s="163"/>
      <c r="RX179" s="163"/>
      <c r="RY179" s="163"/>
      <c r="RZ179" s="163"/>
      <c r="SA179" s="163"/>
      <c r="SB179" s="163"/>
      <c r="SC179" s="163"/>
      <c r="SD179" s="163"/>
      <c r="SE179" s="163"/>
      <c r="SF179" s="163"/>
      <c r="SG179" s="163"/>
      <c r="SH179" s="163"/>
      <c r="SI179" s="163"/>
      <c r="SJ179" s="163"/>
      <c r="SK179" s="163"/>
      <c r="SL179" s="163"/>
      <c r="SM179" s="163"/>
      <c r="SN179" s="163"/>
      <c r="SO179" s="163"/>
      <c r="SP179" s="163"/>
      <c r="SQ179" s="163"/>
      <c r="SR179" s="163"/>
      <c r="SS179" s="163"/>
      <c r="ST179" s="163"/>
      <c r="SU179" s="163"/>
      <c r="SV179" s="163"/>
      <c r="SW179" s="163"/>
      <c r="SX179" s="163"/>
      <c r="SY179" s="163"/>
      <c r="SZ179" s="163"/>
      <c r="TA179" s="163"/>
      <c r="TB179" s="163"/>
      <c r="TC179" s="163"/>
      <c r="TD179" s="163"/>
      <c r="TE179" s="163"/>
      <c r="TF179" s="163"/>
      <c r="TG179" s="163"/>
      <c r="TH179" s="163"/>
      <c r="TI179" s="163"/>
      <c r="TJ179" s="163"/>
      <c r="TK179" s="163"/>
      <c r="TL179" s="163"/>
      <c r="TM179" s="163"/>
      <c r="TN179" s="163"/>
      <c r="TO179" s="163"/>
      <c r="TP179" s="163"/>
      <c r="TQ179" s="163"/>
      <c r="TR179" s="163"/>
      <c r="TS179" s="163"/>
      <c r="TT179" s="163"/>
      <c r="TU179" s="163"/>
      <c r="TV179" s="163"/>
      <c r="TW179" s="163"/>
      <c r="TX179" s="163"/>
      <c r="TY179" s="163"/>
      <c r="TZ179" s="163"/>
      <c r="UA179" s="163"/>
      <c r="UB179" s="163"/>
      <c r="UC179" s="163"/>
      <c r="UD179" s="163"/>
      <c r="UE179" s="163"/>
      <c r="UF179" s="163"/>
      <c r="UG179" s="163"/>
      <c r="UH179" s="163"/>
      <c r="UI179" s="163"/>
      <c r="UJ179" s="163"/>
      <c r="UK179" s="163"/>
      <c r="UL179" s="163"/>
      <c r="UM179" s="163"/>
      <c r="UN179" s="163"/>
      <c r="UO179" s="163"/>
      <c r="UP179" s="163"/>
      <c r="UQ179" s="163"/>
      <c r="UR179" s="163"/>
      <c r="US179" s="163"/>
      <c r="UT179" s="163"/>
      <c r="UU179" s="163"/>
      <c r="UV179" s="163"/>
      <c r="UW179" s="163"/>
      <c r="UX179" s="163"/>
      <c r="UY179" s="163"/>
      <c r="UZ179" s="163"/>
      <c r="VA179" s="163"/>
      <c r="VB179" s="163"/>
      <c r="VC179" s="163"/>
      <c r="VD179" s="163"/>
      <c r="VE179" s="163"/>
      <c r="VF179" s="163"/>
      <c r="VG179" s="163"/>
      <c r="VH179" s="163"/>
      <c r="VI179" s="163"/>
      <c r="VJ179" s="163"/>
      <c r="VK179" s="163"/>
      <c r="VL179" s="163"/>
      <c r="VM179" s="163"/>
      <c r="VN179" s="163"/>
      <c r="VO179" s="163"/>
      <c r="VP179" s="163"/>
      <c r="VQ179" s="163"/>
      <c r="VR179" s="163"/>
      <c r="VS179" s="163"/>
      <c r="VT179" s="163"/>
      <c r="VU179" s="163"/>
      <c r="VV179" s="163"/>
      <c r="VW179" s="163"/>
      <c r="VX179" s="163"/>
      <c r="VY179" s="163"/>
      <c r="VZ179" s="163"/>
      <c r="WA179" s="163"/>
      <c r="WB179" s="163"/>
      <c r="WC179" s="163"/>
      <c r="WD179" s="163"/>
      <c r="WE179" s="163"/>
      <c r="WF179" s="163"/>
      <c r="WG179" s="163"/>
      <c r="WH179" s="163"/>
      <c r="WI179" s="163"/>
      <c r="WJ179" s="163"/>
      <c r="WK179" s="163"/>
      <c r="WL179" s="163"/>
      <c r="WM179" s="163"/>
      <c r="WN179" s="163"/>
      <c r="WO179" s="163"/>
      <c r="WP179" s="163"/>
      <c r="WQ179" s="163"/>
      <c r="WR179" s="163"/>
      <c r="WS179" s="163"/>
      <c r="WT179" s="163"/>
      <c r="WU179" s="163"/>
      <c r="WV179" s="163"/>
      <c r="WW179" s="163"/>
      <c r="WX179" s="163"/>
      <c r="WY179" s="163"/>
      <c r="WZ179" s="163"/>
      <c r="XA179" s="163"/>
      <c r="XB179" s="163"/>
      <c r="XC179" s="163"/>
      <c r="XD179" s="163"/>
      <c r="XE179" s="163"/>
      <c r="XF179" s="163"/>
      <c r="XG179" s="163"/>
      <c r="XH179" s="163"/>
      <c r="XI179" s="163"/>
      <c r="XJ179" s="163"/>
      <c r="XK179" s="163"/>
      <c r="XL179" s="163"/>
      <c r="XM179" s="163"/>
      <c r="XN179" s="163"/>
      <c r="XO179" s="163"/>
      <c r="XP179" s="163"/>
      <c r="XQ179" s="163"/>
      <c r="XR179" s="163"/>
      <c r="XS179" s="163"/>
      <c r="XT179" s="163"/>
      <c r="XU179" s="163"/>
      <c r="XV179" s="163"/>
      <c r="XW179" s="163"/>
      <c r="XX179" s="163"/>
      <c r="XY179" s="163"/>
      <c r="XZ179" s="163"/>
      <c r="YA179" s="163"/>
      <c r="YB179" s="163"/>
      <c r="YC179" s="163"/>
      <c r="YD179" s="163"/>
      <c r="YE179" s="163"/>
      <c r="YF179" s="163"/>
      <c r="YG179" s="163"/>
      <c r="YH179" s="163"/>
      <c r="YI179" s="163"/>
      <c r="YJ179" s="163"/>
      <c r="YK179" s="163"/>
      <c r="YL179" s="163"/>
      <c r="YM179" s="163"/>
      <c r="YN179" s="163"/>
      <c r="YO179" s="163"/>
      <c r="YP179" s="163"/>
      <c r="YQ179" s="163"/>
      <c r="YR179" s="163"/>
      <c r="YS179" s="163"/>
      <c r="YT179" s="163"/>
      <c r="YU179" s="163"/>
      <c r="YV179" s="163"/>
      <c r="YW179" s="163"/>
      <c r="YX179" s="163"/>
      <c r="YY179" s="163"/>
      <c r="YZ179" s="163"/>
      <c r="ZA179" s="163"/>
      <c r="ZB179" s="163"/>
      <c r="ZC179" s="163"/>
      <c r="ZD179" s="163"/>
      <c r="ZE179" s="163"/>
      <c r="ZF179" s="163"/>
      <c r="ZG179" s="163"/>
      <c r="ZH179" s="163"/>
      <c r="ZI179" s="163"/>
      <c r="ZJ179" s="163"/>
      <c r="ZK179" s="163"/>
      <c r="ZL179" s="163"/>
      <c r="ZM179" s="163"/>
      <c r="ZN179" s="163"/>
      <c r="ZO179" s="163"/>
      <c r="ZP179" s="163"/>
      <c r="ZQ179" s="163"/>
      <c r="ZR179" s="163"/>
      <c r="ZS179" s="163"/>
      <c r="ZT179" s="163"/>
      <c r="ZU179" s="163"/>
      <c r="ZV179" s="163"/>
      <c r="ZW179" s="163"/>
      <c r="ZX179" s="163"/>
      <c r="ZY179" s="163"/>
      <c r="ZZ179" s="163"/>
      <c r="AAA179" s="163"/>
      <c r="AAB179" s="163"/>
      <c r="AAC179" s="163"/>
      <c r="AAD179" s="163"/>
      <c r="AAE179" s="163"/>
      <c r="AAF179" s="163"/>
      <c r="AAG179" s="163"/>
      <c r="AAH179" s="163"/>
      <c r="AAI179" s="163"/>
      <c r="AAJ179" s="163"/>
      <c r="AAK179" s="163"/>
      <c r="AAL179" s="163"/>
      <c r="AAM179" s="163"/>
      <c r="AAN179" s="163"/>
      <c r="AAO179" s="163"/>
      <c r="AAP179" s="163"/>
      <c r="AAQ179" s="163"/>
      <c r="AAR179" s="163"/>
      <c r="AAS179" s="163"/>
      <c r="AAT179" s="163"/>
      <c r="AAU179" s="163"/>
      <c r="AAV179" s="163"/>
      <c r="AAW179" s="163"/>
      <c r="AAX179" s="163"/>
      <c r="AAY179" s="163"/>
      <c r="AAZ179" s="163"/>
      <c r="ABA179" s="163"/>
      <c r="ABB179" s="163"/>
      <c r="ABC179" s="163"/>
      <c r="ABD179" s="163"/>
      <c r="ABE179" s="163"/>
      <c r="ABF179" s="163"/>
      <c r="ABG179" s="163"/>
      <c r="ABH179" s="163"/>
      <c r="ABI179" s="163"/>
      <c r="ABJ179" s="163"/>
      <c r="ABK179" s="163"/>
      <c r="ABL179" s="163"/>
      <c r="ABM179" s="163"/>
      <c r="ABN179" s="163"/>
      <c r="ABO179" s="163"/>
      <c r="ABP179" s="163"/>
      <c r="ABQ179" s="163"/>
      <c r="ABR179" s="163"/>
      <c r="ABS179" s="163"/>
      <c r="ABT179" s="163"/>
      <c r="ABU179" s="163"/>
      <c r="ABV179" s="163"/>
      <c r="ABW179" s="163"/>
      <c r="ABX179" s="163"/>
      <c r="ABY179" s="163"/>
      <c r="ABZ179" s="163"/>
      <c r="ACA179" s="163"/>
      <c r="ACB179" s="163"/>
      <c r="ACC179" s="163"/>
      <c r="ACD179" s="163"/>
      <c r="ACE179" s="163"/>
      <c r="ACF179" s="163"/>
      <c r="ACG179" s="163"/>
      <c r="ACH179" s="163"/>
      <c r="ACI179" s="163"/>
      <c r="ACJ179" s="163"/>
      <c r="ACK179" s="163"/>
      <c r="ACL179" s="163"/>
      <c r="ACM179" s="163"/>
      <c r="ACN179" s="163"/>
      <c r="ACO179" s="163"/>
      <c r="ACP179" s="163"/>
      <c r="ACQ179" s="163"/>
      <c r="ACR179" s="163"/>
      <c r="ACS179" s="163"/>
      <c r="ACT179" s="163"/>
      <c r="ACU179" s="163"/>
      <c r="ACV179" s="163"/>
      <c r="ACW179" s="163"/>
      <c r="ACX179" s="163"/>
      <c r="ACY179" s="163"/>
      <c r="ACZ179" s="163"/>
      <c r="ADA179" s="163"/>
      <c r="ADB179" s="163"/>
      <c r="ADC179" s="163"/>
      <c r="ADD179" s="163"/>
      <c r="ADE179" s="163"/>
      <c r="ADF179" s="163"/>
      <c r="ADG179" s="163"/>
      <c r="ADH179" s="163"/>
      <c r="ADI179" s="163"/>
      <c r="ADJ179" s="163"/>
      <c r="ADK179" s="163"/>
      <c r="ADL179" s="163"/>
      <c r="ADM179" s="163"/>
      <c r="ADN179" s="163"/>
      <c r="ADO179" s="163"/>
      <c r="ADP179" s="163"/>
      <c r="ADQ179" s="163"/>
      <c r="ADR179" s="163"/>
      <c r="ADS179" s="163"/>
      <c r="ADT179" s="163"/>
      <c r="ADU179" s="163"/>
      <c r="ADV179" s="163"/>
      <c r="ADW179" s="163"/>
      <c r="ADX179" s="163"/>
      <c r="ADY179" s="163"/>
      <c r="ADZ179" s="163"/>
      <c r="AEA179" s="163"/>
      <c r="AEB179" s="163"/>
      <c r="AEC179" s="163"/>
      <c r="AED179" s="163"/>
      <c r="AEE179" s="163"/>
      <c r="AEF179" s="163"/>
      <c r="AEG179" s="163"/>
      <c r="AEH179" s="163"/>
      <c r="AEI179" s="163"/>
      <c r="AEJ179" s="163"/>
      <c r="AEK179" s="163"/>
      <c r="AEL179" s="163"/>
      <c r="AEM179" s="163"/>
      <c r="AEN179" s="163"/>
      <c r="AEO179" s="163"/>
      <c r="AEP179" s="163"/>
      <c r="AEQ179" s="163"/>
      <c r="AER179" s="163"/>
      <c r="AES179" s="163"/>
      <c r="AET179" s="163"/>
      <c r="AEU179" s="163"/>
      <c r="AEV179" s="163"/>
      <c r="AEW179" s="163"/>
      <c r="AEX179" s="163"/>
      <c r="AEY179" s="163"/>
      <c r="AEZ179" s="163"/>
      <c r="AFA179" s="163"/>
      <c r="AFB179" s="163"/>
      <c r="AFC179" s="163"/>
      <c r="AFD179" s="163"/>
      <c r="AFE179" s="163"/>
      <c r="AFF179" s="163"/>
      <c r="AFG179" s="163"/>
      <c r="AFH179" s="163"/>
      <c r="AFI179" s="163"/>
      <c r="AFJ179" s="163"/>
      <c r="AFK179" s="163"/>
      <c r="AFL179" s="163"/>
      <c r="AFM179" s="163"/>
      <c r="AFN179" s="163"/>
      <c r="AFO179" s="163"/>
      <c r="AFP179" s="163"/>
      <c r="AFQ179" s="163"/>
      <c r="AFR179" s="163"/>
      <c r="AFS179" s="163"/>
      <c r="AFT179" s="163"/>
      <c r="AFU179" s="163"/>
      <c r="AFV179" s="163"/>
      <c r="AFW179" s="163"/>
      <c r="AFX179" s="163"/>
      <c r="AFY179" s="163"/>
      <c r="AFZ179" s="163"/>
      <c r="AGA179" s="163"/>
      <c r="AGB179" s="163"/>
      <c r="AGC179" s="163"/>
      <c r="AGD179" s="163"/>
      <c r="AGE179" s="163"/>
      <c r="AGF179" s="163"/>
      <c r="AGG179" s="163"/>
      <c r="AGH179" s="163"/>
      <c r="AGI179" s="163"/>
      <c r="AGJ179" s="163"/>
      <c r="AGK179" s="163"/>
      <c r="AGL179" s="163"/>
      <c r="AGM179" s="163"/>
      <c r="AGN179" s="163"/>
      <c r="AGO179" s="163"/>
      <c r="AGP179" s="163"/>
      <c r="AGQ179" s="163"/>
      <c r="AGR179" s="163"/>
      <c r="AGS179" s="163"/>
      <c r="AGT179" s="163"/>
      <c r="AGU179" s="163"/>
      <c r="AGV179" s="163"/>
      <c r="AGW179" s="163"/>
      <c r="AGX179" s="163"/>
      <c r="AGY179" s="163"/>
      <c r="AGZ179" s="163"/>
      <c r="AHA179" s="163"/>
      <c r="AHB179" s="163"/>
      <c r="AHC179" s="163"/>
      <c r="AHD179" s="163"/>
      <c r="AHE179" s="163"/>
      <c r="AHF179" s="163"/>
      <c r="AHG179" s="163"/>
      <c r="AHH179" s="163"/>
      <c r="AHI179" s="163"/>
      <c r="AHJ179" s="163"/>
      <c r="AHK179" s="163"/>
      <c r="AHL179" s="163"/>
      <c r="AHM179" s="163"/>
      <c r="AHN179" s="163"/>
      <c r="AHO179" s="163"/>
      <c r="AHP179" s="163"/>
      <c r="AHQ179" s="163"/>
      <c r="AHR179" s="163"/>
      <c r="AHS179" s="163"/>
      <c r="AHT179" s="163"/>
      <c r="AHU179" s="163"/>
      <c r="AHV179" s="163"/>
      <c r="AHW179" s="163"/>
      <c r="AHX179" s="163"/>
      <c r="AHY179" s="163"/>
      <c r="AHZ179" s="163"/>
      <c r="AIA179" s="163"/>
      <c r="AIB179" s="163"/>
      <c r="AIC179" s="163"/>
      <c r="AID179" s="163"/>
      <c r="AIE179" s="163"/>
      <c r="AIF179" s="163"/>
      <c r="AIG179" s="163"/>
      <c r="AIH179" s="163"/>
      <c r="AII179" s="163"/>
      <c r="AIJ179" s="163"/>
      <c r="AIK179" s="163"/>
      <c r="AIL179" s="163"/>
      <c r="AIM179" s="163"/>
      <c r="AIN179" s="163"/>
      <c r="AIO179" s="163"/>
      <c r="AIP179" s="163"/>
      <c r="AIQ179" s="163"/>
      <c r="AIR179" s="163"/>
      <c r="AIS179" s="163"/>
      <c r="AIT179" s="163"/>
      <c r="AIU179" s="163"/>
      <c r="AIV179" s="163"/>
      <c r="AIW179" s="163"/>
      <c r="AIX179" s="163"/>
      <c r="AIY179" s="163"/>
      <c r="AIZ179" s="163"/>
      <c r="AJA179" s="163"/>
      <c r="AJB179" s="163"/>
      <c r="AJC179" s="163"/>
      <c r="AJD179" s="163"/>
      <c r="AJE179" s="163"/>
      <c r="AJF179" s="163"/>
      <c r="AJG179" s="163"/>
      <c r="AJH179" s="163"/>
      <c r="AJI179" s="163"/>
      <c r="AJJ179" s="163"/>
      <c r="AJK179" s="163"/>
      <c r="AJL179" s="163"/>
      <c r="AJM179" s="163"/>
      <c r="AJN179" s="163"/>
      <c r="AJO179" s="163"/>
      <c r="AJP179" s="163"/>
      <c r="AJQ179" s="163"/>
      <c r="AJR179" s="163"/>
      <c r="AJS179" s="163"/>
      <c r="AJT179" s="163"/>
      <c r="AJU179" s="163"/>
      <c r="AJV179" s="163"/>
      <c r="AJW179" s="163"/>
      <c r="AJX179" s="163"/>
      <c r="AJY179" s="163"/>
      <c r="AJZ179" s="163"/>
      <c r="AKA179" s="163"/>
      <c r="AKB179" s="163"/>
      <c r="AKC179" s="163"/>
      <c r="AKD179" s="163"/>
      <c r="AKE179" s="163"/>
      <c r="AKF179" s="163"/>
      <c r="AKG179" s="163"/>
      <c r="AKH179" s="163"/>
      <c r="AKI179" s="163"/>
      <c r="AKJ179" s="163"/>
      <c r="AKK179" s="163"/>
      <c r="AKL179" s="163"/>
      <c r="AKM179" s="163"/>
      <c r="AKN179" s="163"/>
      <c r="AKO179" s="163"/>
      <c r="AKP179" s="163"/>
      <c r="AKQ179" s="163"/>
      <c r="AKR179" s="163"/>
      <c r="AKS179" s="163"/>
      <c r="AKT179" s="163"/>
      <c r="AKU179" s="163"/>
      <c r="AKV179" s="163"/>
      <c r="AKW179" s="163"/>
      <c r="AKX179" s="163"/>
      <c r="AKY179" s="163"/>
      <c r="AKZ179" s="163"/>
      <c r="ALA179" s="163"/>
      <c r="ALB179" s="163"/>
      <c r="ALC179" s="163"/>
      <c r="ALD179" s="163"/>
      <c r="ALE179" s="163"/>
      <c r="ALF179" s="163"/>
      <c r="ALG179" s="163"/>
      <c r="ALH179" s="163"/>
      <c r="ALI179" s="163"/>
      <c r="ALJ179" s="163"/>
      <c r="ALK179" s="163"/>
      <c r="ALL179" s="163"/>
      <c r="ALM179" s="163"/>
      <c r="ALN179" s="163"/>
      <c r="ALO179" s="163"/>
      <c r="ALP179" s="163"/>
      <c r="ALQ179" s="163"/>
      <c r="ALR179" s="163"/>
      <c r="ALS179" s="163"/>
      <c r="ALT179" s="163"/>
      <c r="ALU179" s="163"/>
      <c r="ALV179" s="163"/>
      <c r="ALW179" s="163"/>
      <c r="ALX179" s="163"/>
      <c r="ALY179" s="163"/>
      <c r="ALZ179" s="163"/>
      <c r="AMA179" s="163"/>
      <c r="AMB179" s="163"/>
      <c r="AMC179" s="163"/>
      <c r="AMD179" s="163"/>
      <c r="AME179" s="163"/>
      <c r="AMF179" s="163"/>
      <c r="AMG179" s="163"/>
      <c r="AMH179" s="163"/>
      <c r="AMI179" s="163"/>
      <c r="AMJ179" s="163"/>
      <c r="AMK179" s="163"/>
      <c r="AML179" s="163"/>
      <c r="AMM179" s="163"/>
      <c r="AMN179" s="163"/>
      <c r="AMO179" s="163"/>
      <c r="AMP179" s="163"/>
      <c r="AMQ179" s="163"/>
      <c r="AMR179" s="163"/>
      <c r="AMS179" s="163"/>
      <c r="AMT179" s="163"/>
      <c r="AMU179" s="163"/>
      <c r="AMV179" s="163"/>
      <c r="AMW179" s="163"/>
      <c r="AMX179" s="163"/>
      <c r="AMY179" s="163"/>
      <c r="AMZ179" s="163"/>
      <c r="ANA179" s="163"/>
      <c r="ANB179" s="163"/>
      <c r="ANC179" s="163"/>
      <c r="AND179" s="163"/>
      <c r="ANE179" s="163"/>
      <c r="ANF179" s="163"/>
      <c r="ANG179" s="163"/>
      <c r="ANH179" s="163"/>
      <c r="ANI179" s="163"/>
      <c r="ANJ179" s="163"/>
      <c r="ANK179" s="163"/>
      <c r="ANL179" s="163"/>
      <c r="ANM179" s="163"/>
      <c r="ANN179" s="163"/>
      <c r="ANO179" s="163"/>
      <c r="ANP179" s="163"/>
      <c r="ANQ179" s="163"/>
      <c r="ANR179" s="163"/>
      <c r="ANS179" s="163"/>
      <c r="ANT179" s="163"/>
      <c r="ANU179" s="163"/>
      <c r="ANV179" s="163"/>
      <c r="ANW179" s="163"/>
      <c r="ANX179" s="163"/>
      <c r="ANY179" s="163"/>
      <c r="ANZ179" s="163"/>
      <c r="AOA179" s="163"/>
      <c r="AOB179" s="163"/>
      <c r="AOC179" s="163"/>
      <c r="AOD179" s="163"/>
      <c r="AOE179" s="163"/>
      <c r="AOF179" s="163"/>
      <c r="AOG179" s="163"/>
      <c r="AOH179" s="163"/>
      <c r="AOI179" s="163"/>
      <c r="AOJ179" s="163"/>
      <c r="AOK179" s="163"/>
      <c r="AOL179" s="163"/>
      <c r="AOM179" s="163"/>
      <c r="AON179" s="163"/>
      <c r="AOO179" s="163"/>
      <c r="AOP179" s="163"/>
      <c r="AOQ179" s="163"/>
      <c r="AOR179" s="163"/>
      <c r="AOS179" s="163"/>
      <c r="AOT179" s="163"/>
      <c r="AOU179" s="163"/>
      <c r="AOV179" s="163"/>
      <c r="AOW179" s="163"/>
      <c r="AOX179" s="163"/>
      <c r="AOY179" s="163"/>
      <c r="AOZ179" s="163"/>
      <c r="APA179" s="163"/>
      <c r="APB179" s="163"/>
      <c r="APC179" s="163"/>
      <c r="APD179" s="163"/>
      <c r="APE179" s="163"/>
      <c r="APF179" s="163"/>
      <c r="APG179" s="163"/>
      <c r="APH179" s="163"/>
      <c r="API179" s="163"/>
      <c r="APJ179" s="163"/>
      <c r="APK179" s="163"/>
      <c r="APL179" s="163"/>
      <c r="APM179" s="163"/>
      <c r="APN179" s="163"/>
      <c r="APO179" s="163"/>
      <c r="APP179" s="163"/>
      <c r="APQ179" s="163"/>
      <c r="APR179" s="163"/>
      <c r="APS179" s="163"/>
      <c r="APT179" s="163"/>
      <c r="APU179" s="163"/>
      <c r="APV179" s="163"/>
      <c r="APW179" s="163"/>
      <c r="APX179" s="163"/>
      <c r="APY179" s="163"/>
      <c r="APZ179" s="163"/>
      <c r="AQA179" s="163"/>
      <c r="AQB179" s="163"/>
      <c r="AQC179" s="163"/>
      <c r="AQD179" s="163"/>
      <c r="AQE179" s="163"/>
      <c r="AQF179" s="163"/>
      <c r="AQG179" s="163"/>
      <c r="AQH179" s="163"/>
      <c r="AQI179" s="163"/>
      <c r="AQJ179" s="163"/>
      <c r="AQK179" s="163"/>
      <c r="AQL179" s="163"/>
      <c r="AQM179" s="163"/>
      <c r="AQN179" s="163"/>
      <c r="AQO179" s="163"/>
      <c r="AQP179" s="163"/>
      <c r="AQQ179" s="163"/>
      <c r="AQR179" s="163"/>
      <c r="AQS179" s="163"/>
      <c r="AQT179" s="163"/>
      <c r="AQU179" s="163"/>
      <c r="AQV179" s="163"/>
      <c r="AQW179" s="163"/>
      <c r="AQX179" s="163"/>
      <c r="AQY179" s="163"/>
      <c r="AQZ179" s="163"/>
      <c r="ARA179" s="163"/>
      <c r="ARB179" s="163"/>
      <c r="ARC179" s="163"/>
      <c r="ARD179" s="163"/>
      <c r="ARE179" s="163"/>
      <c r="ARF179" s="163"/>
      <c r="ARG179" s="163"/>
      <c r="ARH179" s="163"/>
      <c r="ARI179" s="163"/>
      <c r="ARJ179" s="163"/>
      <c r="ARK179" s="163"/>
      <c r="ARL179" s="163"/>
      <c r="ARM179" s="163"/>
      <c r="ARN179" s="163"/>
      <c r="ARO179" s="163"/>
      <c r="ARP179" s="163"/>
      <c r="ARQ179" s="163"/>
      <c r="ARR179" s="163"/>
      <c r="ARS179" s="163"/>
      <c r="ART179" s="163"/>
      <c r="ARU179" s="163"/>
      <c r="ARV179" s="163"/>
      <c r="ARW179" s="163"/>
      <c r="ARX179" s="163"/>
      <c r="ARY179" s="163"/>
      <c r="ARZ179" s="163"/>
      <c r="ASA179" s="163"/>
      <c r="ASB179" s="163"/>
      <c r="ASC179" s="163"/>
      <c r="ASD179" s="163"/>
      <c r="ASE179" s="163"/>
      <c r="ASF179" s="163"/>
      <c r="ASG179" s="163"/>
      <c r="ASH179" s="163"/>
      <c r="ASI179" s="163"/>
      <c r="ASJ179" s="163"/>
      <c r="ASK179" s="163"/>
      <c r="ASL179" s="163"/>
      <c r="ASM179" s="163"/>
      <c r="ASN179" s="163"/>
      <c r="ASO179" s="163"/>
      <c r="ASP179" s="163"/>
      <c r="ASQ179" s="163"/>
      <c r="ASR179" s="163"/>
      <c r="ASS179" s="163"/>
      <c r="AST179" s="163"/>
      <c r="ASU179" s="163"/>
      <c r="ASV179" s="163"/>
      <c r="ASW179" s="163"/>
      <c r="ASX179" s="163"/>
      <c r="ASY179" s="163"/>
      <c r="ASZ179" s="163"/>
      <c r="ATA179" s="163"/>
      <c r="ATB179" s="163"/>
      <c r="ATC179" s="163"/>
      <c r="ATD179" s="163"/>
      <c r="ATE179" s="163"/>
      <c r="ATF179" s="163"/>
      <c r="ATG179" s="163"/>
      <c r="ATH179" s="163"/>
      <c r="ATI179" s="163"/>
      <c r="ATJ179" s="163"/>
      <c r="ATK179" s="163"/>
      <c r="ATL179" s="163"/>
      <c r="ATM179" s="163"/>
      <c r="ATN179" s="163"/>
      <c r="ATO179" s="163"/>
      <c r="ATP179" s="163"/>
      <c r="ATQ179" s="163"/>
      <c r="ATR179" s="163"/>
      <c r="ATS179" s="163"/>
      <c r="ATT179" s="163"/>
      <c r="ATU179" s="163"/>
      <c r="ATV179" s="163"/>
      <c r="ATW179" s="163"/>
      <c r="ATX179" s="163"/>
      <c r="ATY179" s="163"/>
      <c r="ATZ179" s="163"/>
      <c r="AUA179" s="163"/>
      <c r="AUB179" s="163"/>
      <c r="AUC179" s="163"/>
      <c r="AUD179" s="163"/>
      <c r="AUE179" s="163"/>
      <c r="AUF179" s="163"/>
      <c r="AUG179" s="163"/>
      <c r="AUH179" s="163"/>
      <c r="AUI179" s="163"/>
      <c r="AUJ179" s="163"/>
      <c r="AUK179" s="163"/>
      <c r="AUL179" s="163"/>
      <c r="AUM179" s="163"/>
      <c r="AUN179" s="163"/>
      <c r="AUO179" s="163"/>
      <c r="AUP179" s="163"/>
      <c r="AUQ179" s="163"/>
      <c r="AUR179" s="163"/>
      <c r="AUS179" s="163"/>
      <c r="AUT179" s="163"/>
      <c r="AUU179" s="163"/>
      <c r="AUV179" s="163"/>
      <c r="AUW179" s="163"/>
      <c r="AUX179" s="163"/>
      <c r="AUY179" s="163"/>
      <c r="AUZ179" s="163"/>
      <c r="AVA179" s="163"/>
      <c r="AVB179" s="163"/>
      <c r="AVC179" s="163"/>
      <c r="AVD179" s="163"/>
      <c r="AVE179" s="163"/>
      <c r="AVF179" s="163"/>
      <c r="AVG179" s="163"/>
      <c r="AVH179" s="163"/>
      <c r="AVI179" s="163"/>
      <c r="AVJ179" s="163"/>
      <c r="AVK179" s="163"/>
      <c r="AVL179" s="163"/>
      <c r="AVM179" s="163"/>
      <c r="AVN179" s="163"/>
      <c r="AVO179" s="163"/>
      <c r="AVP179" s="163"/>
      <c r="AVQ179" s="163"/>
      <c r="AVR179" s="163"/>
      <c r="AVS179" s="163"/>
      <c r="AVT179" s="163"/>
      <c r="AVU179" s="163"/>
      <c r="AVV179" s="163"/>
      <c r="AVW179" s="163"/>
      <c r="AVX179" s="163"/>
      <c r="AVY179" s="163"/>
      <c r="AVZ179" s="163"/>
      <c r="AWA179" s="163"/>
      <c r="AWB179" s="163"/>
      <c r="AWC179" s="163"/>
      <c r="AWD179" s="163"/>
      <c r="AWE179" s="163"/>
      <c r="AWF179" s="163"/>
      <c r="AWG179" s="163"/>
      <c r="AWH179" s="163"/>
      <c r="AWI179" s="163"/>
      <c r="AWJ179" s="163"/>
      <c r="AWK179" s="163"/>
      <c r="AWL179" s="163"/>
      <c r="AWM179" s="163"/>
      <c r="AWN179" s="163"/>
      <c r="AWO179" s="163"/>
      <c r="AWP179" s="163"/>
      <c r="AWQ179" s="163"/>
      <c r="AWR179" s="163"/>
      <c r="AWS179" s="163"/>
      <c r="AWT179" s="163"/>
      <c r="AWU179" s="163"/>
      <c r="AWV179" s="163"/>
      <c r="AWW179" s="163"/>
      <c r="AWX179" s="163"/>
      <c r="AWY179" s="163"/>
      <c r="AWZ179" s="163"/>
      <c r="AXA179" s="163"/>
      <c r="AXB179" s="163"/>
      <c r="AXC179" s="163"/>
      <c r="AXD179" s="163"/>
      <c r="AXE179" s="163"/>
      <c r="AXF179" s="163"/>
      <c r="AXG179" s="163"/>
      <c r="AXH179" s="163"/>
      <c r="AXI179" s="163"/>
      <c r="AXJ179" s="163"/>
      <c r="AXK179" s="163"/>
      <c r="AXL179" s="163"/>
      <c r="AXM179" s="163"/>
      <c r="AXN179" s="163"/>
      <c r="AXO179" s="163"/>
      <c r="AXP179" s="163"/>
      <c r="AXQ179" s="163"/>
      <c r="AXR179" s="163"/>
      <c r="AXS179" s="163"/>
      <c r="AXT179" s="163"/>
      <c r="AXU179" s="163"/>
      <c r="AXV179" s="163"/>
      <c r="AXW179" s="163"/>
      <c r="AXX179" s="163"/>
      <c r="AXY179" s="163"/>
      <c r="AXZ179" s="163"/>
      <c r="AYA179" s="163"/>
      <c r="AYB179" s="163"/>
      <c r="AYC179" s="163"/>
      <c r="AYD179" s="163"/>
      <c r="AYE179" s="163"/>
      <c r="AYF179" s="163"/>
      <c r="AYG179" s="163"/>
      <c r="AYH179" s="163"/>
      <c r="AYI179" s="163"/>
      <c r="AYJ179" s="163"/>
      <c r="AYK179" s="163"/>
      <c r="AYL179" s="163"/>
      <c r="AYM179" s="163"/>
      <c r="AYN179" s="163"/>
      <c r="AYO179" s="163"/>
      <c r="AYP179" s="163"/>
      <c r="AYQ179" s="163"/>
      <c r="AYR179" s="163"/>
      <c r="AYS179" s="163"/>
      <c r="AYT179" s="163"/>
      <c r="AYU179" s="163"/>
      <c r="AYV179" s="163"/>
      <c r="AYW179" s="163"/>
      <c r="AYX179" s="163"/>
      <c r="AYY179" s="163"/>
      <c r="AYZ179" s="163"/>
      <c r="AZA179" s="163"/>
      <c r="AZB179" s="163"/>
      <c r="AZC179" s="163"/>
      <c r="AZD179" s="163"/>
      <c r="AZE179" s="163"/>
      <c r="AZF179" s="163"/>
      <c r="AZG179" s="163"/>
      <c r="AZH179" s="163"/>
      <c r="AZI179" s="163"/>
      <c r="AZJ179" s="163"/>
      <c r="AZK179" s="163"/>
      <c r="AZL179" s="163"/>
      <c r="AZM179" s="163"/>
      <c r="AZN179" s="163"/>
      <c r="AZO179" s="163"/>
      <c r="AZP179" s="163"/>
      <c r="AZQ179" s="163"/>
      <c r="AZR179" s="163"/>
      <c r="AZS179" s="163"/>
      <c r="AZT179" s="163"/>
      <c r="AZU179" s="163"/>
      <c r="AZV179" s="163"/>
      <c r="AZW179" s="163"/>
      <c r="AZX179" s="163"/>
      <c r="AZY179" s="163"/>
      <c r="AZZ179" s="163"/>
      <c r="BAA179" s="163"/>
      <c r="BAB179" s="163"/>
      <c r="BAC179" s="163"/>
      <c r="BAD179" s="163"/>
      <c r="BAE179" s="163"/>
      <c r="BAF179" s="163"/>
      <c r="BAG179" s="163"/>
      <c r="BAH179" s="163"/>
      <c r="BAI179" s="163"/>
      <c r="BAJ179" s="163"/>
      <c r="BAK179" s="163"/>
      <c r="BAL179" s="163"/>
      <c r="BAM179" s="163"/>
      <c r="BAN179" s="163"/>
      <c r="BAO179" s="163"/>
      <c r="BAP179" s="163"/>
      <c r="BAQ179" s="163"/>
      <c r="BAR179" s="163"/>
      <c r="BAS179" s="163"/>
      <c r="BAT179" s="163"/>
      <c r="BAU179" s="163"/>
      <c r="BAV179" s="163"/>
      <c r="BAW179" s="163"/>
      <c r="BAX179" s="163"/>
      <c r="BAY179" s="163"/>
      <c r="BAZ179" s="163"/>
      <c r="BBA179" s="163"/>
      <c r="BBB179" s="163"/>
      <c r="BBC179" s="163"/>
      <c r="BBD179" s="163"/>
      <c r="BBE179" s="163"/>
      <c r="BBF179" s="163"/>
      <c r="BBG179" s="163"/>
      <c r="BBH179" s="163"/>
      <c r="BBI179" s="163"/>
      <c r="BBJ179" s="163"/>
      <c r="BBK179" s="163"/>
      <c r="BBL179" s="163"/>
      <c r="BBM179" s="163"/>
      <c r="BBN179" s="163"/>
      <c r="BBO179" s="163"/>
      <c r="BBP179" s="163"/>
      <c r="BBQ179" s="163"/>
      <c r="BBR179" s="163"/>
      <c r="BBS179" s="163"/>
      <c r="BBT179" s="163"/>
      <c r="BBU179" s="163"/>
      <c r="BBV179" s="163"/>
      <c r="BBW179" s="163"/>
      <c r="BBX179" s="163"/>
      <c r="BBY179" s="163"/>
      <c r="BBZ179" s="163"/>
      <c r="BCA179" s="163"/>
      <c r="BCB179" s="163"/>
      <c r="BCC179" s="163"/>
      <c r="BCD179" s="163"/>
      <c r="BCE179" s="163"/>
      <c r="BCF179" s="163"/>
      <c r="BCG179" s="163"/>
      <c r="BCH179" s="163"/>
      <c r="BCI179" s="163"/>
      <c r="BCJ179" s="163"/>
      <c r="BCK179" s="163"/>
      <c r="BCL179" s="163"/>
      <c r="BCM179" s="163"/>
      <c r="BCN179" s="163"/>
      <c r="BCO179" s="163"/>
      <c r="BCP179" s="163"/>
      <c r="BCQ179" s="163"/>
      <c r="BCR179" s="163"/>
      <c r="BCS179" s="163"/>
      <c r="BCT179" s="163"/>
      <c r="BCU179" s="163"/>
      <c r="BCV179" s="163"/>
      <c r="BCW179" s="163"/>
      <c r="BCX179" s="163"/>
      <c r="BCY179" s="163"/>
      <c r="BCZ179" s="163"/>
      <c r="BDA179" s="163"/>
      <c r="BDB179" s="163"/>
      <c r="BDC179" s="163"/>
      <c r="BDD179" s="163"/>
      <c r="BDE179" s="163"/>
      <c r="BDF179" s="163"/>
      <c r="BDG179" s="163"/>
      <c r="BDH179" s="163"/>
      <c r="BDI179" s="163"/>
      <c r="BDJ179" s="163"/>
      <c r="BDK179" s="163"/>
      <c r="BDL179" s="163"/>
      <c r="BDM179" s="163"/>
      <c r="BDN179" s="163"/>
      <c r="BDO179" s="163"/>
      <c r="BDP179" s="163"/>
      <c r="BDQ179" s="163"/>
      <c r="BDR179" s="163"/>
      <c r="BDS179" s="163"/>
      <c r="BDT179" s="163"/>
      <c r="BDU179" s="163"/>
      <c r="BDV179" s="163"/>
      <c r="BDW179" s="163"/>
      <c r="BDX179" s="163"/>
      <c r="BDY179" s="163"/>
      <c r="BDZ179" s="163"/>
      <c r="BEA179" s="163"/>
      <c r="BEB179" s="163"/>
      <c r="BEC179" s="163"/>
      <c r="BED179" s="163"/>
      <c r="BEE179" s="163"/>
      <c r="BEF179" s="163"/>
      <c r="BEG179" s="163"/>
      <c r="BEH179" s="163"/>
      <c r="BEI179" s="163"/>
      <c r="BEJ179" s="163"/>
      <c r="BEK179" s="163"/>
      <c r="BEL179" s="163"/>
      <c r="BEM179" s="163"/>
      <c r="BEN179" s="163"/>
      <c r="BEO179" s="163"/>
      <c r="BEP179" s="163"/>
      <c r="BEQ179" s="163"/>
      <c r="BER179" s="163"/>
      <c r="BES179" s="163"/>
      <c r="BET179" s="163"/>
      <c r="BEU179" s="163"/>
      <c r="BEV179" s="163"/>
      <c r="BEW179" s="163"/>
      <c r="BEX179" s="163"/>
      <c r="BEY179" s="163"/>
      <c r="BEZ179" s="163"/>
      <c r="BFA179" s="163"/>
      <c r="BFB179" s="163"/>
      <c r="BFC179" s="163"/>
      <c r="BFD179" s="163"/>
      <c r="BFE179" s="163"/>
      <c r="BFF179" s="163"/>
      <c r="BFG179" s="163"/>
      <c r="BFH179" s="163"/>
      <c r="BFI179" s="163"/>
      <c r="BFJ179" s="163"/>
      <c r="BFK179" s="163"/>
      <c r="BFL179" s="163"/>
      <c r="BFM179" s="163"/>
      <c r="BFN179" s="163"/>
      <c r="BFO179" s="163"/>
      <c r="BFP179" s="163"/>
      <c r="BFQ179" s="163"/>
      <c r="BFR179" s="163"/>
      <c r="BFS179" s="163"/>
      <c r="BFT179" s="163"/>
      <c r="BFU179" s="163"/>
      <c r="BFV179" s="163"/>
      <c r="BFW179" s="163"/>
      <c r="BFX179" s="163"/>
      <c r="BFY179" s="163"/>
      <c r="BFZ179" s="163"/>
      <c r="BGA179" s="163"/>
      <c r="BGB179" s="163"/>
      <c r="BGC179" s="163"/>
      <c r="BGD179" s="163"/>
      <c r="BGE179" s="163"/>
      <c r="BGF179" s="163"/>
      <c r="BGG179" s="163"/>
      <c r="BGH179" s="163"/>
      <c r="BGI179" s="163"/>
      <c r="BGJ179" s="163"/>
      <c r="BGK179" s="163"/>
      <c r="BGL179" s="163"/>
      <c r="BGM179" s="163"/>
      <c r="BGN179" s="163"/>
      <c r="BGO179" s="163"/>
      <c r="BGP179" s="163"/>
      <c r="BGQ179" s="163"/>
      <c r="BGR179" s="163"/>
      <c r="BGS179" s="163"/>
      <c r="BGT179" s="163"/>
      <c r="BGU179" s="163"/>
      <c r="BGV179" s="163"/>
      <c r="BGW179" s="163"/>
      <c r="BGX179" s="163"/>
      <c r="BGY179" s="163"/>
      <c r="BGZ179" s="163"/>
      <c r="BHA179" s="163"/>
      <c r="BHB179" s="163"/>
      <c r="BHC179" s="163"/>
      <c r="BHD179" s="163"/>
      <c r="BHE179" s="163"/>
      <c r="BHF179" s="163"/>
      <c r="BHG179" s="163"/>
      <c r="BHH179" s="163"/>
      <c r="BHI179" s="163"/>
      <c r="BHJ179" s="163"/>
      <c r="BHK179" s="163"/>
      <c r="BHL179" s="163"/>
      <c r="BHM179" s="163"/>
      <c r="BHN179" s="163"/>
      <c r="BHO179" s="163"/>
      <c r="BHP179" s="163"/>
      <c r="BHQ179" s="163"/>
      <c r="BHR179" s="163"/>
      <c r="BHS179" s="163"/>
      <c r="BHT179" s="163"/>
      <c r="BHU179" s="163"/>
      <c r="BHV179" s="163"/>
      <c r="BHW179" s="163"/>
      <c r="BHX179" s="163"/>
      <c r="BHY179" s="163"/>
      <c r="BHZ179" s="163"/>
      <c r="BIA179" s="163"/>
      <c r="BIB179" s="163"/>
      <c r="BIC179" s="163"/>
      <c r="BID179" s="163"/>
      <c r="BIE179" s="163"/>
      <c r="BIF179" s="163"/>
      <c r="BIG179" s="163"/>
      <c r="BIH179" s="163"/>
      <c r="BII179" s="163"/>
      <c r="BIJ179" s="163"/>
      <c r="BIK179" s="163"/>
      <c r="BIL179" s="163"/>
      <c r="BIM179" s="163"/>
      <c r="BIN179" s="163"/>
      <c r="BIO179" s="163"/>
      <c r="BIP179" s="163"/>
      <c r="BIQ179" s="163"/>
      <c r="BIR179" s="163"/>
      <c r="BIS179" s="163"/>
      <c r="BIT179" s="163"/>
      <c r="BIU179" s="163"/>
      <c r="BIV179" s="163"/>
      <c r="BIW179" s="163"/>
      <c r="BIX179" s="163"/>
      <c r="BIY179" s="163"/>
      <c r="BIZ179" s="163"/>
      <c r="BJA179" s="163"/>
      <c r="BJB179" s="163"/>
      <c r="BJC179" s="163"/>
      <c r="BJD179" s="163"/>
      <c r="BJE179" s="163"/>
      <c r="BJF179" s="163"/>
      <c r="BJG179" s="163"/>
      <c r="BJH179" s="163"/>
      <c r="BJI179" s="163"/>
      <c r="BJJ179" s="163"/>
      <c r="BJK179" s="163"/>
      <c r="BJL179" s="163"/>
      <c r="BJM179" s="163"/>
      <c r="BJN179" s="163"/>
      <c r="BJO179" s="163"/>
      <c r="BJP179" s="163"/>
      <c r="BJQ179" s="163"/>
      <c r="BJR179" s="163"/>
      <c r="BJS179" s="163"/>
      <c r="BJT179" s="163"/>
      <c r="BJU179" s="163"/>
      <c r="BJV179" s="163"/>
      <c r="BJW179" s="163"/>
      <c r="BJX179" s="163"/>
      <c r="BJY179" s="163"/>
      <c r="BJZ179" s="163"/>
      <c r="BKA179" s="163"/>
      <c r="BKB179" s="163"/>
      <c r="BKC179" s="163"/>
      <c r="BKD179" s="163"/>
      <c r="BKE179" s="163"/>
      <c r="BKF179" s="163"/>
      <c r="BKG179" s="163"/>
      <c r="BKH179" s="163"/>
      <c r="BKI179" s="163"/>
      <c r="BKJ179" s="163"/>
      <c r="BKK179" s="163"/>
      <c r="BKL179" s="163"/>
      <c r="BKM179" s="163"/>
      <c r="BKN179" s="163"/>
      <c r="BKO179" s="163"/>
      <c r="BKP179" s="163"/>
      <c r="BKQ179" s="163"/>
      <c r="BKR179" s="163"/>
      <c r="BKS179" s="163"/>
      <c r="BKT179" s="163"/>
      <c r="BKU179" s="163"/>
      <c r="BKV179" s="163"/>
      <c r="BKW179" s="163"/>
      <c r="BKX179" s="163"/>
      <c r="BKY179" s="163"/>
      <c r="BKZ179" s="163"/>
      <c r="BLA179" s="163"/>
      <c r="BLB179" s="163"/>
      <c r="BLC179" s="163"/>
      <c r="BLD179" s="163"/>
      <c r="BLE179" s="163"/>
      <c r="BLF179" s="163"/>
      <c r="BLG179" s="163"/>
      <c r="BLH179" s="163"/>
      <c r="BLI179" s="163"/>
      <c r="BLJ179" s="163"/>
      <c r="BLK179" s="163"/>
      <c r="BLL179" s="163"/>
      <c r="BLM179" s="163"/>
      <c r="BLN179" s="163"/>
      <c r="BLO179" s="163"/>
      <c r="BLP179" s="163"/>
      <c r="BLQ179" s="163"/>
      <c r="BLR179" s="163"/>
      <c r="BLS179" s="163"/>
      <c r="BLT179" s="163"/>
      <c r="BLU179" s="163"/>
      <c r="BLV179" s="163"/>
      <c r="BLW179" s="163"/>
      <c r="BLX179" s="163"/>
      <c r="BLY179" s="163"/>
      <c r="BLZ179" s="163"/>
      <c r="BMA179" s="163"/>
      <c r="BMB179" s="163"/>
      <c r="BMC179" s="163"/>
      <c r="BMD179" s="163"/>
      <c r="BME179" s="163"/>
      <c r="BMF179" s="163"/>
      <c r="BMG179" s="163"/>
      <c r="BMH179" s="163"/>
      <c r="BMI179" s="163"/>
      <c r="BMJ179" s="163"/>
      <c r="BMK179" s="163"/>
      <c r="BML179" s="163"/>
      <c r="BMM179" s="163"/>
      <c r="BMN179" s="163"/>
      <c r="BMO179" s="163"/>
      <c r="BMP179" s="163"/>
      <c r="BMQ179" s="163"/>
      <c r="BMR179" s="163"/>
      <c r="BMS179" s="163"/>
      <c r="BMT179" s="163"/>
      <c r="BMU179" s="163"/>
      <c r="BMV179" s="163"/>
      <c r="BMW179" s="163"/>
      <c r="BMX179" s="163"/>
      <c r="BMY179" s="163"/>
      <c r="BMZ179" s="163"/>
      <c r="BNA179" s="163"/>
      <c r="BNB179" s="163"/>
      <c r="BNC179" s="163"/>
      <c r="BND179" s="163"/>
      <c r="BNE179" s="163"/>
      <c r="BNF179" s="163"/>
      <c r="BNG179" s="163"/>
      <c r="BNH179" s="163"/>
      <c r="BNI179" s="163"/>
      <c r="BNJ179" s="163"/>
      <c r="BNK179" s="163"/>
      <c r="BNL179" s="163"/>
      <c r="BNM179" s="163"/>
      <c r="BNN179" s="163"/>
      <c r="BNO179" s="163"/>
      <c r="BNP179" s="163"/>
      <c r="BNQ179" s="163"/>
      <c r="BNR179" s="163"/>
      <c r="BNS179" s="163"/>
      <c r="BNT179" s="163"/>
      <c r="BNU179" s="163"/>
      <c r="BNV179" s="163"/>
      <c r="BNW179" s="163"/>
      <c r="BNX179" s="163"/>
      <c r="BNY179" s="163"/>
      <c r="BNZ179" s="163"/>
      <c r="BOA179" s="163"/>
      <c r="BOB179" s="163"/>
      <c r="BOC179" s="163"/>
      <c r="BOD179" s="163"/>
      <c r="BOE179" s="163"/>
      <c r="BOF179" s="163"/>
      <c r="BOG179" s="163"/>
      <c r="BOH179" s="163"/>
      <c r="BOI179" s="163"/>
      <c r="BOJ179" s="163"/>
      <c r="BOK179" s="163"/>
      <c r="BOL179" s="163"/>
      <c r="BOM179" s="163"/>
      <c r="BON179" s="163"/>
      <c r="BOO179" s="163"/>
      <c r="BOP179" s="163"/>
      <c r="BOQ179" s="163"/>
      <c r="BOR179" s="163"/>
      <c r="BOS179" s="163"/>
      <c r="BOT179" s="163"/>
      <c r="BOU179" s="163"/>
      <c r="BOV179" s="163"/>
      <c r="BOW179" s="163"/>
      <c r="BOX179" s="163"/>
      <c r="BOY179" s="163"/>
      <c r="BOZ179" s="163"/>
      <c r="BPA179" s="163"/>
      <c r="BPB179" s="163"/>
      <c r="BPC179" s="163"/>
      <c r="BPD179" s="163"/>
      <c r="BPE179" s="163"/>
      <c r="BPF179" s="163"/>
      <c r="BPG179" s="163"/>
      <c r="BPH179" s="163"/>
      <c r="BPI179" s="163"/>
      <c r="BPJ179" s="163"/>
      <c r="BPK179" s="163"/>
      <c r="BPL179" s="163"/>
      <c r="BPM179" s="163"/>
      <c r="BPN179" s="163"/>
      <c r="BPO179" s="163"/>
      <c r="BPP179" s="163"/>
      <c r="BPQ179" s="163"/>
      <c r="BPR179" s="163"/>
      <c r="BPS179" s="163"/>
      <c r="BPT179" s="163"/>
      <c r="BPU179" s="163"/>
      <c r="BPV179" s="163"/>
      <c r="BPW179" s="163"/>
      <c r="BPX179" s="163"/>
      <c r="BPY179" s="163"/>
      <c r="BPZ179" s="163"/>
      <c r="BQA179" s="163"/>
      <c r="BQB179" s="163"/>
      <c r="BQC179" s="163"/>
      <c r="BQD179" s="163"/>
      <c r="BQE179" s="163"/>
      <c r="BQF179" s="163"/>
      <c r="BQG179" s="163"/>
      <c r="BQH179" s="163"/>
      <c r="BQI179" s="163"/>
      <c r="BQJ179" s="163"/>
      <c r="BQK179" s="163"/>
      <c r="BQL179" s="163"/>
      <c r="BQM179" s="163"/>
      <c r="BQN179" s="163"/>
      <c r="BQO179" s="163"/>
      <c r="BQP179" s="163"/>
      <c r="BQQ179" s="163"/>
      <c r="BQR179" s="163"/>
      <c r="BQS179" s="163"/>
      <c r="BQT179" s="163"/>
      <c r="BQU179" s="163"/>
      <c r="BQV179" s="163"/>
      <c r="BQW179" s="163"/>
    </row>
    <row r="180" spans="1:1817" s="72" customFormat="1" ht="63.75" hidden="1" x14ac:dyDescent="0.25">
      <c r="A180" s="132" t="s">
        <v>335</v>
      </c>
      <c r="B180" s="132" t="s">
        <v>338</v>
      </c>
      <c r="C180" s="132" t="s">
        <v>97</v>
      </c>
      <c r="D180" s="122" t="s">
        <v>219</v>
      </c>
      <c r="E180" s="123">
        <v>25</v>
      </c>
      <c r="F180" s="122" t="s">
        <v>100</v>
      </c>
      <c r="G180" s="123">
        <v>157</v>
      </c>
      <c r="H180" s="124" t="s">
        <v>102</v>
      </c>
      <c r="I180" s="125">
        <v>371</v>
      </c>
      <c r="J180" s="126" t="s">
        <v>251</v>
      </c>
      <c r="K180" s="125">
        <v>273</v>
      </c>
      <c r="L180" s="124" t="s">
        <v>252</v>
      </c>
      <c r="M180" s="123"/>
      <c r="N180" s="125">
        <v>1006</v>
      </c>
      <c r="O180" s="125">
        <v>1</v>
      </c>
      <c r="P180" s="126" t="s">
        <v>330</v>
      </c>
      <c r="Q180" s="287" t="s">
        <v>26</v>
      </c>
      <c r="R180" s="130">
        <f t="shared" si="162"/>
        <v>1824</v>
      </c>
      <c r="S180" s="130">
        <v>984</v>
      </c>
      <c r="T180" s="130">
        <v>456</v>
      </c>
      <c r="U180" s="130">
        <v>142</v>
      </c>
      <c r="V180" s="130">
        <v>142</v>
      </c>
      <c r="W180" s="130">
        <v>100</v>
      </c>
      <c r="X180" s="185">
        <v>228</v>
      </c>
      <c r="Y180" s="185">
        <v>442</v>
      </c>
      <c r="Z180" s="241">
        <f>+Y180/T180</f>
        <v>0.9692982456140351</v>
      </c>
      <c r="AA180" s="139"/>
      <c r="AB180" s="185"/>
      <c r="AC180" s="241"/>
      <c r="AD180" s="139"/>
      <c r="AE180" s="185"/>
      <c r="AF180" s="241"/>
      <c r="AG180" s="185">
        <v>342</v>
      </c>
      <c r="AJ180" s="139"/>
      <c r="AK180" s="139"/>
      <c r="AL180" s="185"/>
      <c r="AM180" s="139"/>
      <c r="AN180" s="185">
        <v>456</v>
      </c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  <c r="IW180" s="97"/>
      <c r="IX180" s="97"/>
      <c r="IY180" s="97"/>
      <c r="IZ180" s="97"/>
      <c r="JA180" s="97"/>
      <c r="JB180" s="97"/>
      <c r="JC180" s="97"/>
      <c r="JD180" s="97"/>
      <c r="JE180" s="97"/>
      <c r="JF180" s="97"/>
      <c r="JG180" s="97"/>
      <c r="JH180" s="97"/>
      <c r="JI180" s="97"/>
      <c r="JJ180" s="97"/>
      <c r="JK180" s="97"/>
      <c r="JL180" s="97"/>
      <c r="JM180" s="97"/>
      <c r="JN180" s="97"/>
      <c r="JO180" s="97"/>
      <c r="JP180" s="97"/>
      <c r="JQ180" s="97"/>
      <c r="JR180" s="97"/>
      <c r="JS180" s="97"/>
      <c r="JT180" s="97"/>
      <c r="JU180" s="97"/>
      <c r="JV180" s="97"/>
      <c r="JW180" s="97"/>
      <c r="JX180" s="97"/>
      <c r="JY180" s="97"/>
      <c r="JZ180" s="97"/>
      <c r="KA180" s="97"/>
      <c r="KB180" s="97"/>
      <c r="KC180" s="97"/>
      <c r="KD180" s="97"/>
      <c r="KE180" s="97"/>
      <c r="KF180" s="97"/>
      <c r="KG180" s="97"/>
      <c r="KH180" s="97"/>
      <c r="KI180" s="97"/>
      <c r="KJ180" s="97"/>
      <c r="KK180" s="97"/>
      <c r="KL180" s="97"/>
      <c r="KM180" s="97"/>
      <c r="KN180" s="97"/>
      <c r="KO180" s="97"/>
      <c r="KP180" s="97"/>
      <c r="KQ180" s="97"/>
      <c r="KR180" s="97"/>
      <c r="KS180" s="97"/>
      <c r="KT180" s="97"/>
      <c r="KU180" s="97"/>
      <c r="KV180" s="97"/>
      <c r="KW180" s="97"/>
      <c r="KX180" s="97"/>
      <c r="KY180" s="97"/>
      <c r="KZ180" s="97"/>
      <c r="LA180" s="97"/>
      <c r="LB180" s="97"/>
      <c r="LC180" s="97"/>
      <c r="LD180" s="97"/>
      <c r="LE180" s="97"/>
      <c r="LF180" s="97"/>
      <c r="LG180" s="97"/>
      <c r="LH180" s="97"/>
      <c r="LI180" s="97"/>
      <c r="LJ180" s="97"/>
      <c r="LK180" s="97"/>
      <c r="LL180" s="97"/>
      <c r="LM180" s="97"/>
      <c r="LN180" s="97"/>
      <c r="LO180" s="97"/>
      <c r="LP180" s="97"/>
      <c r="LQ180" s="97"/>
      <c r="LR180" s="97"/>
      <c r="LS180" s="97"/>
      <c r="LT180" s="97"/>
      <c r="LU180" s="97"/>
      <c r="LV180" s="97"/>
      <c r="LW180" s="97"/>
      <c r="LX180" s="97"/>
      <c r="LY180" s="97"/>
      <c r="LZ180" s="97"/>
      <c r="MA180" s="97"/>
      <c r="MB180" s="97"/>
      <c r="MC180" s="97"/>
      <c r="MD180" s="97"/>
      <c r="ME180" s="97"/>
      <c r="MF180" s="97"/>
      <c r="MG180" s="97"/>
      <c r="MH180" s="97"/>
      <c r="MI180" s="97"/>
      <c r="MJ180" s="97"/>
      <c r="MK180" s="97"/>
      <c r="ML180" s="97"/>
      <c r="MM180" s="97"/>
      <c r="MN180" s="97"/>
      <c r="MO180" s="97"/>
      <c r="MP180" s="97"/>
      <c r="MQ180" s="97"/>
      <c r="MR180" s="97"/>
      <c r="MS180" s="97"/>
      <c r="MT180" s="97"/>
      <c r="MU180" s="97"/>
      <c r="MV180" s="97"/>
      <c r="MW180" s="97"/>
      <c r="MX180" s="97"/>
      <c r="MY180" s="97"/>
      <c r="MZ180" s="97"/>
      <c r="NA180" s="97"/>
      <c r="NB180" s="97"/>
      <c r="NC180" s="97"/>
      <c r="ND180" s="97"/>
      <c r="NE180" s="97"/>
      <c r="NF180" s="97"/>
      <c r="NG180" s="97"/>
      <c r="NH180" s="97"/>
      <c r="NI180" s="97"/>
      <c r="NJ180" s="97"/>
      <c r="NK180" s="97"/>
      <c r="NL180" s="97"/>
      <c r="NM180" s="97"/>
      <c r="NN180" s="97"/>
      <c r="NO180" s="97"/>
      <c r="NP180" s="97"/>
      <c r="NQ180" s="97"/>
      <c r="NR180" s="97"/>
      <c r="NS180" s="97"/>
      <c r="NT180" s="97"/>
      <c r="NU180" s="97"/>
      <c r="NV180" s="97"/>
      <c r="NW180" s="97"/>
      <c r="NX180" s="97"/>
      <c r="NY180" s="97"/>
      <c r="NZ180" s="97"/>
      <c r="OA180" s="97"/>
      <c r="OB180" s="97"/>
      <c r="OC180" s="97"/>
      <c r="OD180" s="97"/>
      <c r="OE180" s="97"/>
      <c r="OF180" s="97"/>
      <c r="OG180" s="97"/>
      <c r="OH180" s="97"/>
      <c r="OI180" s="97"/>
      <c r="OJ180" s="97"/>
      <c r="OK180" s="97"/>
      <c r="OL180" s="97"/>
      <c r="OM180" s="97"/>
      <c r="ON180" s="97"/>
      <c r="OO180" s="97"/>
      <c r="OP180" s="97"/>
      <c r="OQ180" s="97"/>
      <c r="OR180" s="97"/>
      <c r="OS180" s="97"/>
      <c r="OT180" s="97"/>
      <c r="OU180" s="97"/>
      <c r="OV180" s="97"/>
      <c r="OW180" s="97"/>
      <c r="OX180" s="97"/>
      <c r="OY180" s="97"/>
      <c r="OZ180" s="97"/>
      <c r="PA180" s="97"/>
      <c r="PB180" s="97"/>
      <c r="PC180" s="97"/>
      <c r="PD180" s="97"/>
      <c r="PE180" s="97"/>
      <c r="PF180" s="97"/>
      <c r="PG180" s="97"/>
      <c r="PH180" s="97"/>
      <c r="PI180" s="97"/>
      <c r="PJ180" s="97"/>
      <c r="PK180" s="97"/>
      <c r="PL180" s="97"/>
      <c r="PM180" s="97"/>
      <c r="PN180" s="97"/>
      <c r="PO180" s="97"/>
      <c r="PP180" s="97"/>
      <c r="PQ180" s="97"/>
      <c r="PR180" s="97"/>
      <c r="PS180" s="97"/>
      <c r="PT180" s="97"/>
      <c r="PU180" s="97"/>
      <c r="PV180" s="97"/>
      <c r="PW180" s="97"/>
      <c r="PX180" s="97"/>
      <c r="PY180" s="97"/>
      <c r="PZ180" s="97"/>
      <c r="QA180" s="97"/>
      <c r="QB180" s="97"/>
      <c r="QC180" s="97"/>
      <c r="QD180" s="97"/>
      <c r="QE180" s="97"/>
      <c r="QF180" s="97"/>
      <c r="QG180" s="97"/>
      <c r="QH180" s="97"/>
      <c r="QI180" s="97"/>
      <c r="QJ180" s="97"/>
      <c r="QK180" s="97"/>
      <c r="QL180" s="97"/>
      <c r="QM180" s="97"/>
      <c r="QN180" s="97"/>
      <c r="QO180" s="97"/>
      <c r="QP180" s="97"/>
      <c r="QQ180" s="97"/>
      <c r="QR180" s="97"/>
      <c r="QS180" s="97"/>
      <c r="QT180" s="97"/>
      <c r="QU180" s="97"/>
      <c r="QV180" s="97"/>
      <c r="QW180" s="97"/>
      <c r="QX180" s="97"/>
      <c r="QY180" s="97"/>
      <c r="QZ180" s="97"/>
      <c r="RA180" s="97"/>
      <c r="RB180" s="97"/>
      <c r="RC180" s="97"/>
      <c r="RD180" s="97"/>
      <c r="RE180" s="97"/>
      <c r="RF180" s="97"/>
      <c r="RG180" s="97"/>
      <c r="RH180" s="97"/>
      <c r="RI180" s="97"/>
      <c r="RJ180" s="97"/>
      <c r="RK180" s="97"/>
      <c r="RL180" s="97"/>
      <c r="RM180" s="97"/>
      <c r="RN180" s="97"/>
      <c r="RO180" s="97"/>
      <c r="RP180" s="97"/>
      <c r="RQ180" s="97"/>
      <c r="RR180" s="97"/>
      <c r="RS180" s="97"/>
      <c r="RT180" s="97"/>
      <c r="RU180" s="97"/>
      <c r="RV180" s="97"/>
      <c r="RW180" s="97"/>
      <c r="RX180" s="97"/>
      <c r="RY180" s="97"/>
      <c r="RZ180" s="97"/>
      <c r="SA180" s="97"/>
      <c r="SB180" s="97"/>
      <c r="SC180" s="97"/>
      <c r="SD180" s="97"/>
      <c r="SE180" s="97"/>
      <c r="SF180" s="97"/>
      <c r="SG180" s="97"/>
      <c r="SH180" s="97"/>
      <c r="SI180" s="97"/>
      <c r="SJ180" s="97"/>
      <c r="SK180" s="97"/>
      <c r="SL180" s="97"/>
      <c r="SM180" s="97"/>
      <c r="SN180" s="97"/>
      <c r="SO180" s="97"/>
      <c r="SP180" s="97"/>
      <c r="SQ180" s="97"/>
      <c r="SR180" s="97"/>
      <c r="SS180" s="97"/>
      <c r="ST180" s="97"/>
      <c r="SU180" s="97"/>
      <c r="SV180" s="97"/>
      <c r="SW180" s="97"/>
      <c r="SX180" s="97"/>
      <c r="SY180" s="97"/>
      <c r="SZ180" s="97"/>
      <c r="TA180" s="97"/>
      <c r="TB180" s="97"/>
      <c r="TC180" s="97"/>
      <c r="TD180" s="97"/>
      <c r="TE180" s="97"/>
      <c r="TF180" s="97"/>
      <c r="TG180" s="97"/>
      <c r="TH180" s="97"/>
      <c r="TI180" s="97"/>
      <c r="TJ180" s="97"/>
      <c r="TK180" s="97"/>
      <c r="TL180" s="97"/>
      <c r="TM180" s="97"/>
      <c r="TN180" s="97"/>
      <c r="TO180" s="97"/>
      <c r="TP180" s="97"/>
      <c r="TQ180" s="97"/>
      <c r="TR180" s="97"/>
      <c r="TS180" s="97"/>
      <c r="TT180" s="97"/>
      <c r="TU180" s="97"/>
      <c r="TV180" s="97"/>
      <c r="TW180" s="97"/>
      <c r="TX180" s="97"/>
      <c r="TY180" s="97"/>
      <c r="TZ180" s="97"/>
      <c r="UA180" s="97"/>
      <c r="UB180" s="97"/>
      <c r="UC180" s="97"/>
      <c r="UD180" s="97"/>
      <c r="UE180" s="97"/>
      <c r="UF180" s="97"/>
      <c r="UG180" s="97"/>
      <c r="UH180" s="97"/>
      <c r="UI180" s="97"/>
      <c r="UJ180" s="97"/>
      <c r="UK180" s="97"/>
      <c r="UL180" s="97"/>
      <c r="UM180" s="97"/>
      <c r="UN180" s="97"/>
      <c r="UO180" s="97"/>
      <c r="UP180" s="97"/>
      <c r="UQ180" s="97"/>
      <c r="UR180" s="97"/>
      <c r="US180" s="97"/>
      <c r="UT180" s="97"/>
      <c r="UU180" s="97"/>
      <c r="UV180" s="97"/>
      <c r="UW180" s="97"/>
      <c r="UX180" s="97"/>
      <c r="UY180" s="97"/>
      <c r="UZ180" s="97"/>
      <c r="VA180" s="97"/>
      <c r="VB180" s="97"/>
      <c r="VC180" s="97"/>
      <c r="VD180" s="97"/>
      <c r="VE180" s="97"/>
      <c r="VF180" s="97"/>
      <c r="VG180" s="97"/>
      <c r="VH180" s="97"/>
      <c r="VI180" s="97"/>
      <c r="VJ180" s="97"/>
      <c r="VK180" s="97"/>
      <c r="VL180" s="97"/>
      <c r="VM180" s="97"/>
      <c r="VN180" s="97"/>
      <c r="VO180" s="97"/>
      <c r="VP180" s="97"/>
      <c r="VQ180" s="97"/>
      <c r="VR180" s="97"/>
      <c r="VS180" s="97"/>
      <c r="VT180" s="97"/>
      <c r="VU180" s="97"/>
      <c r="VV180" s="97"/>
      <c r="VW180" s="97"/>
      <c r="VX180" s="97"/>
      <c r="VY180" s="97"/>
      <c r="VZ180" s="97"/>
      <c r="WA180" s="97"/>
      <c r="WB180" s="97"/>
      <c r="WC180" s="97"/>
      <c r="WD180" s="97"/>
      <c r="WE180" s="97"/>
      <c r="WF180" s="97"/>
      <c r="WG180" s="97"/>
      <c r="WH180" s="97"/>
      <c r="WI180" s="97"/>
      <c r="WJ180" s="97"/>
      <c r="WK180" s="97"/>
      <c r="WL180" s="97"/>
      <c r="WM180" s="97"/>
      <c r="WN180" s="97"/>
      <c r="WO180" s="97"/>
      <c r="WP180" s="97"/>
      <c r="WQ180" s="97"/>
      <c r="WR180" s="97"/>
      <c r="WS180" s="97"/>
      <c r="WT180" s="97"/>
      <c r="WU180" s="97"/>
      <c r="WV180" s="97"/>
      <c r="WW180" s="97"/>
      <c r="WX180" s="97"/>
      <c r="WY180" s="97"/>
      <c r="WZ180" s="97"/>
      <c r="XA180" s="97"/>
      <c r="XB180" s="97"/>
      <c r="XC180" s="97"/>
      <c r="XD180" s="97"/>
      <c r="XE180" s="97"/>
      <c r="XF180" s="97"/>
      <c r="XG180" s="97"/>
      <c r="XH180" s="97"/>
      <c r="XI180" s="97"/>
      <c r="XJ180" s="97"/>
      <c r="XK180" s="97"/>
      <c r="XL180" s="97"/>
      <c r="XM180" s="97"/>
      <c r="XN180" s="97"/>
      <c r="XO180" s="97"/>
      <c r="XP180" s="97"/>
      <c r="XQ180" s="97"/>
      <c r="XR180" s="97"/>
      <c r="XS180" s="97"/>
      <c r="XT180" s="97"/>
      <c r="XU180" s="97"/>
      <c r="XV180" s="97"/>
      <c r="XW180" s="97"/>
      <c r="XX180" s="97"/>
      <c r="XY180" s="97"/>
      <c r="XZ180" s="97"/>
      <c r="YA180" s="97"/>
      <c r="YB180" s="97"/>
      <c r="YC180" s="97"/>
      <c r="YD180" s="97"/>
      <c r="YE180" s="97"/>
      <c r="YF180" s="97"/>
      <c r="YG180" s="97"/>
      <c r="YH180" s="97"/>
      <c r="YI180" s="97"/>
      <c r="YJ180" s="97"/>
      <c r="YK180" s="97"/>
      <c r="YL180" s="97"/>
      <c r="YM180" s="97"/>
      <c r="YN180" s="97"/>
      <c r="YO180" s="97"/>
      <c r="YP180" s="97"/>
      <c r="YQ180" s="97"/>
      <c r="YR180" s="97"/>
      <c r="YS180" s="97"/>
      <c r="YT180" s="97"/>
      <c r="YU180" s="97"/>
      <c r="YV180" s="97"/>
      <c r="YW180" s="97"/>
      <c r="YX180" s="97"/>
      <c r="YY180" s="97"/>
      <c r="YZ180" s="97"/>
      <c r="ZA180" s="97"/>
      <c r="ZB180" s="97"/>
      <c r="ZC180" s="97"/>
      <c r="ZD180" s="97"/>
      <c r="ZE180" s="97"/>
      <c r="ZF180" s="97"/>
      <c r="ZG180" s="97"/>
      <c r="ZH180" s="97"/>
      <c r="ZI180" s="97"/>
      <c r="ZJ180" s="97"/>
      <c r="ZK180" s="97"/>
      <c r="ZL180" s="97"/>
      <c r="ZM180" s="97"/>
      <c r="ZN180" s="97"/>
      <c r="ZO180" s="97"/>
      <c r="ZP180" s="97"/>
      <c r="ZQ180" s="97"/>
      <c r="ZR180" s="97"/>
      <c r="ZS180" s="97"/>
      <c r="ZT180" s="97"/>
      <c r="ZU180" s="97"/>
      <c r="ZV180" s="97"/>
      <c r="ZW180" s="97"/>
      <c r="ZX180" s="97"/>
      <c r="ZY180" s="97"/>
      <c r="ZZ180" s="97"/>
      <c r="AAA180" s="97"/>
      <c r="AAB180" s="97"/>
      <c r="AAC180" s="97"/>
      <c r="AAD180" s="97"/>
      <c r="AAE180" s="97"/>
      <c r="AAF180" s="97"/>
      <c r="AAG180" s="97"/>
      <c r="AAH180" s="97"/>
      <c r="AAI180" s="97"/>
      <c r="AAJ180" s="97"/>
      <c r="AAK180" s="97"/>
      <c r="AAL180" s="97"/>
      <c r="AAM180" s="97"/>
      <c r="AAN180" s="97"/>
      <c r="AAO180" s="97"/>
      <c r="AAP180" s="97"/>
      <c r="AAQ180" s="97"/>
      <c r="AAR180" s="97"/>
      <c r="AAS180" s="97"/>
      <c r="AAT180" s="97"/>
      <c r="AAU180" s="97"/>
      <c r="AAV180" s="97"/>
      <c r="AAW180" s="97"/>
      <c r="AAX180" s="97"/>
      <c r="AAY180" s="97"/>
      <c r="AAZ180" s="97"/>
      <c r="ABA180" s="97"/>
      <c r="ABB180" s="97"/>
      <c r="ABC180" s="97"/>
      <c r="ABD180" s="97"/>
      <c r="ABE180" s="97"/>
      <c r="ABF180" s="97"/>
      <c r="ABG180" s="97"/>
      <c r="ABH180" s="97"/>
      <c r="ABI180" s="97"/>
      <c r="ABJ180" s="97"/>
      <c r="ABK180" s="97"/>
      <c r="ABL180" s="97"/>
      <c r="ABM180" s="97"/>
      <c r="ABN180" s="97"/>
      <c r="ABO180" s="97"/>
      <c r="ABP180" s="97"/>
      <c r="ABQ180" s="97"/>
      <c r="ABR180" s="97"/>
      <c r="ABS180" s="97"/>
      <c r="ABT180" s="97"/>
      <c r="ABU180" s="97"/>
      <c r="ABV180" s="97"/>
      <c r="ABW180" s="97"/>
      <c r="ABX180" s="97"/>
      <c r="ABY180" s="97"/>
      <c r="ABZ180" s="97"/>
      <c r="ACA180" s="97"/>
      <c r="ACB180" s="97"/>
      <c r="ACC180" s="97"/>
      <c r="ACD180" s="97"/>
      <c r="ACE180" s="97"/>
      <c r="ACF180" s="97"/>
      <c r="ACG180" s="97"/>
      <c r="ACH180" s="97"/>
      <c r="ACI180" s="97"/>
      <c r="ACJ180" s="97"/>
      <c r="ACK180" s="97"/>
      <c r="ACL180" s="97"/>
      <c r="ACM180" s="97"/>
      <c r="ACN180" s="97"/>
      <c r="ACO180" s="97"/>
      <c r="ACP180" s="97"/>
      <c r="ACQ180" s="97"/>
      <c r="ACR180" s="97"/>
      <c r="ACS180" s="97"/>
      <c r="ACT180" s="97"/>
      <c r="ACU180" s="97"/>
      <c r="ACV180" s="97"/>
      <c r="ACW180" s="97"/>
      <c r="ACX180" s="97"/>
      <c r="ACY180" s="97"/>
      <c r="ACZ180" s="97"/>
      <c r="ADA180" s="97"/>
      <c r="ADB180" s="97"/>
      <c r="ADC180" s="97"/>
      <c r="ADD180" s="97"/>
      <c r="ADE180" s="97"/>
      <c r="ADF180" s="97"/>
      <c r="ADG180" s="97"/>
      <c r="ADH180" s="97"/>
      <c r="ADI180" s="97"/>
      <c r="ADJ180" s="97"/>
      <c r="ADK180" s="97"/>
      <c r="ADL180" s="97"/>
      <c r="ADM180" s="97"/>
      <c r="ADN180" s="97"/>
      <c r="ADO180" s="97"/>
      <c r="ADP180" s="97"/>
      <c r="ADQ180" s="97"/>
      <c r="ADR180" s="97"/>
      <c r="ADS180" s="97"/>
      <c r="ADT180" s="97"/>
      <c r="ADU180" s="97"/>
      <c r="ADV180" s="97"/>
      <c r="ADW180" s="97"/>
      <c r="ADX180" s="97"/>
      <c r="ADY180" s="97"/>
      <c r="ADZ180" s="97"/>
      <c r="AEA180" s="97"/>
      <c r="AEB180" s="97"/>
      <c r="AEC180" s="97"/>
      <c r="AED180" s="97"/>
      <c r="AEE180" s="97"/>
      <c r="AEF180" s="97"/>
      <c r="AEG180" s="97"/>
      <c r="AEH180" s="97"/>
      <c r="AEI180" s="97"/>
      <c r="AEJ180" s="97"/>
      <c r="AEK180" s="97"/>
      <c r="AEL180" s="97"/>
      <c r="AEM180" s="97"/>
      <c r="AEN180" s="97"/>
      <c r="AEO180" s="97"/>
      <c r="AEP180" s="97"/>
      <c r="AEQ180" s="97"/>
      <c r="AER180" s="97"/>
      <c r="AES180" s="97"/>
      <c r="AET180" s="97"/>
      <c r="AEU180" s="97"/>
      <c r="AEV180" s="97"/>
      <c r="AEW180" s="97"/>
      <c r="AEX180" s="97"/>
      <c r="AEY180" s="97"/>
      <c r="AEZ180" s="97"/>
      <c r="AFA180" s="97"/>
      <c r="AFB180" s="97"/>
      <c r="AFC180" s="97"/>
      <c r="AFD180" s="97"/>
      <c r="AFE180" s="97"/>
      <c r="AFF180" s="97"/>
      <c r="AFG180" s="97"/>
      <c r="AFH180" s="97"/>
      <c r="AFI180" s="97"/>
      <c r="AFJ180" s="97"/>
      <c r="AFK180" s="97"/>
      <c r="AFL180" s="97"/>
      <c r="AFM180" s="97"/>
      <c r="AFN180" s="97"/>
      <c r="AFO180" s="97"/>
      <c r="AFP180" s="97"/>
      <c r="AFQ180" s="97"/>
      <c r="AFR180" s="97"/>
      <c r="AFS180" s="97"/>
      <c r="AFT180" s="97"/>
      <c r="AFU180" s="97"/>
      <c r="AFV180" s="97"/>
      <c r="AFW180" s="97"/>
      <c r="AFX180" s="97"/>
      <c r="AFY180" s="97"/>
      <c r="AFZ180" s="97"/>
      <c r="AGA180" s="97"/>
      <c r="AGB180" s="97"/>
      <c r="AGC180" s="97"/>
      <c r="AGD180" s="97"/>
      <c r="AGE180" s="97"/>
      <c r="AGF180" s="97"/>
      <c r="AGG180" s="97"/>
      <c r="AGH180" s="97"/>
      <c r="AGI180" s="97"/>
      <c r="AGJ180" s="97"/>
      <c r="AGK180" s="97"/>
      <c r="AGL180" s="97"/>
      <c r="AGM180" s="97"/>
      <c r="AGN180" s="97"/>
      <c r="AGO180" s="97"/>
      <c r="AGP180" s="97"/>
      <c r="AGQ180" s="97"/>
      <c r="AGR180" s="97"/>
      <c r="AGS180" s="97"/>
      <c r="AGT180" s="97"/>
      <c r="AGU180" s="97"/>
      <c r="AGV180" s="97"/>
      <c r="AGW180" s="97"/>
      <c r="AGX180" s="97"/>
      <c r="AGY180" s="97"/>
      <c r="AGZ180" s="97"/>
      <c r="AHA180" s="97"/>
      <c r="AHB180" s="97"/>
      <c r="AHC180" s="97"/>
      <c r="AHD180" s="97"/>
      <c r="AHE180" s="97"/>
      <c r="AHF180" s="97"/>
      <c r="AHG180" s="97"/>
      <c r="AHH180" s="97"/>
      <c r="AHI180" s="97"/>
      <c r="AHJ180" s="97"/>
      <c r="AHK180" s="97"/>
      <c r="AHL180" s="97"/>
      <c r="AHM180" s="97"/>
      <c r="AHN180" s="97"/>
      <c r="AHO180" s="97"/>
      <c r="AHP180" s="97"/>
      <c r="AHQ180" s="97"/>
      <c r="AHR180" s="97"/>
      <c r="AHS180" s="97"/>
      <c r="AHT180" s="97"/>
      <c r="AHU180" s="97"/>
      <c r="AHV180" s="97"/>
      <c r="AHW180" s="97"/>
      <c r="AHX180" s="97"/>
      <c r="AHY180" s="97"/>
      <c r="AHZ180" s="97"/>
      <c r="AIA180" s="97"/>
      <c r="AIB180" s="97"/>
      <c r="AIC180" s="97"/>
      <c r="AID180" s="97"/>
      <c r="AIE180" s="97"/>
      <c r="AIF180" s="97"/>
      <c r="AIG180" s="97"/>
      <c r="AIH180" s="97"/>
      <c r="AII180" s="97"/>
      <c r="AIJ180" s="97"/>
      <c r="AIK180" s="97"/>
      <c r="AIL180" s="97"/>
      <c r="AIM180" s="97"/>
      <c r="AIN180" s="97"/>
      <c r="AIO180" s="97"/>
      <c r="AIP180" s="97"/>
      <c r="AIQ180" s="97"/>
      <c r="AIR180" s="97"/>
      <c r="AIS180" s="97"/>
      <c r="AIT180" s="97"/>
      <c r="AIU180" s="97"/>
      <c r="AIV180" s="97"/>
      <c r="AIW180" s="97"/>
      <c r="AIX180" s="97"/>
      <c r="AIY180" s="97"/>
      <c r="AIZ180" s="97"/>
      <c r="AJA180" s="97"/>
      <c r="AJB180" s="97"/>
      <c r="AJC180" s="97"/>
      <c r="AJD180" s="97"/>
      <c r="AJE180" s="97"/>
      <c r="AJF180" s="97"/>
      <c r="AJG180" s="97"/>
      <c r="AJH180" s="97"/>
      <c r="AJI180" s="97"/>
      <c r="AJJ180" s="97"/>
      <c r="AJK180" s="97"/>
      <c r="AJL180" s="97"/>
      <c r="AJM180" s="97"/>
      <c r="AJN180" s="97"/>
      <c r="AJO180" s="97"/>
      <c r="AJP180" s="97"/>
      <c r="AJQ180" s="97"/>
      <c r="AJR180" s="97"/>
      <c r="AJS180" s="97"/>
      <c r="AJT180" s="97"/>
      <c r="AJU180" s="97"/>
      <c r="AJV180" s="97"/>
      <c r="AJW180" s="97"/>
      <c r="AJX180" s="97"/>
      <c r="AJY180" s="97"/>
      <c r="AJZ180" s="97"/>
      <c r="AKA180" s="97"/>
      <c r="AKB180" s="97"/>
      <c r="AKC180" s="97"/>
      <c r="AKD180" s="97"/>
      <c r="AKE180" s="97"/>
      <c r="AKF180" s="97"/>
      <c r="AKG180" s="97"/>
      <c r="AKH180" s="97"/>
      <c r="AKI180" s="97"/>
      <c r="AKJ180" s="97"/>
      <c r="AKK180" s="97"/>
      <c r="AKL180" s="97"/>
      <c r="AKM180" s="97"/>
      <c r="AKN180" s="97"/>
      <c r="AKO180" s="97"/>
      <c r="AKP180" s="97"/>
      <c r="AKQ180" s="97"/>
      <c r="AKR180" s="97"/>
      <c r="AKS180" s="97"/>
      <c r="AKT180" s="97"/>
      <c r="AKU180" s="97"/>
      <c r="AKV180" s="97"/>
      <c r="AKW180" s="97"/>
      <c r="AKX180" s="97"/>
      <c r="AKY180" s="97"/>
      <c r="AKZ180" s="97"/>
      <c r="ALA180" s="97"/>
      <c r="ALB180" s="97"/>
      <c r="ALC180" s="97"/>
      <c r="ALD180" s="97"/>
      <c r="ALE180" s="97"/>
      <c r="ALF180" s="97"/>
      <c r="ALG180" s="97"/>
      <c r="ALH180" s="97"/>
      <c r="ALI180" s="97"/>
      <c r="ALJ180" s="97"/>
      <c r="ALK180" s="97"/>
      <c r="ALL180" s="97"/>
      <c r="ALM180" s="97"/>
      <c r="ALN180" s="97"/>
      <c r="ALO180" s="97"/>
      <c r="ALP180" s="97"/>
      <c r="ALQ180" s="97"/>
      <c r="ALR180" s="97"/>
      <c r="ALS180" s="97"/>
      <c r="ALT180" s="97"/>
      <c r="ALU180" s="97"/>
      <c r="ALV180" s="97"/>
      <c r="ALW180" s="97"/>
      <c r="ALX180" s="97"/>
      <c r="ALY180" s="97"/>
      <c r="ALZ180" s="97"/>
      <c r="AMA180" s="97"/>
      <c r="AMB180" s="97"/>
      <c r="AMC180" s="97"/>
      <c r="AMD180" s="97"/>
      <c r="AME180" s="97"/>
      <c r="AMF180" s="97"/>
      <c r="AMG180" s="97"/>
      <c r="AMH180" s="97"/>
      <c r="AMI180" s="97"/>
      <c r="AMJ180" s="97"/>
      <c r="AMK180" s="97"/>
      <c r="AML180" s="97"/>
      <c r="AMM180" s="97"/>
      <c r="AMN180" s="97"/>
      <c r="AMO180" s="97"/>
      <c r="AMP180" s="97"/>
      <c r="AMQ180" s="97"/>
      <c r="AMR180" s="97"/>
      <c r="AMS180" s="97"/>
      <c r="AMT180" s="97"/>
      <c r="AMU180" s="97"/>
      <c r="AMV180" s="97"/>
      <c r="AMW180" s="97"/>
      <c r="AMX180" s="97"/>
      <c r="AMY180" s="97"/>
      <c r="AMZ180" s="97"/>
      <c r="ANA180" s="97"/>
      <c r="ANB180" s="97"/>
      <c r="ANC180" s="97"/>
      <c r="AND180" s="97"/>
      <c r="ANE180" s="97"/>
      <c r="ANF180" s="97"/>
      <c r="ANG180" s="97"/>
      <c r="ANH180" s="97"/>
      <c r="ANI180" s="97"/>
      <c r="ANJ180" s="97"/>
      <c r="ANK180" s="97"/>
      <c r="ANL180" s="97"/>
      <c r="ANM180" s="97"/>
      <c r="ANN180" s="97"/>
      <c r="ANO180" s="97"/>
      <c r="ANP180" s="97"/>
      <c r="ANQ180" s="97"/>
      <c r="ANR180" s="97"/>
      <c r="ANS180" s="97"/>
      <c r="ANT180" s="97"/>
      <c r="ANU180" s="97"/>
      <c r="ANV180" s="97"/>
      <c r="ANW180" s="97"/>
      <c r="ANX180" s="97"/>
      <c r="ANY180" s="97"/>
      <c r="ANZ180" s="97"/>
      <c r="AOA180" s="97"/>
      <c r="AOB180" s="97"/>
      <c r="AOC180" s="97"/>
      <c r="AOD180" s="97"/>
      <c r="AOE180" s="97"/>
      <c r="AOF180" s="97"/>
      <c r="AOG180" s="97"/>
      <c r="AOH180" s="97"/>
      <c r="AOI180" s="97"/>
      <c r="AOJ180" s="97"/>
      <c r="AOK180" s="97"/>
      <c r="AOL180" s="97"/>
      <c r="AOM180" s="97"/>
      <c r="AON180" s="97"/>
      <c r="AOO180" s="97"/>
      <c r="AOP180" s="97"/>
      <c r="AOQ180" s="97"/>
      <c r="AOR180" s="97"/>
      <c r="AOS180" s="97"/>
      <c r="AOT180" s="97"/>
      <c r="AOU180" s="97"/>
      <c r="AOV180" s="97"/>
      <c r="AOW180" s="97"/>
      <c r="AOX180" s="97"/>
      <c r="AOY180" s="97"/>
      <c r="AOZ180" s="97"/>
      <c r="APA180" s="97"/>
      <c r="APB180" s="97"/>
      <c r="APC180" s="97"/>
      <c r="APD180" s="97"/>
      <c r="APE180" s="97"/>
      <c r="APF180" s="97"/>
      <c r="APG180" s="97"/>
      <c r="APH180" s="97"/>
      <c r="API180" s="97"/>
      <c r="APJ180" s="97"/>
      <c r="APK180" s="97"/>
      <c r="APL180" s="97"/>
      <c r="APM180" s="97"/>
      <c r="APN180" s="97"/>
      <c r="APO180" s="97"/>
      <c r="APP180" s="97"/>
      <c r="APQ180" s="97"/>
      <c r="APR180" s="97"/>
      <c r="APS180" s="97"/>
      <c r="APT180" s="97"/>
      <c r="APU180" s="97"/>
      <c r="APV180" s="97"/>
      <c r="APW180" s="97"/>
      <c r="APX180" s="97"/>
      <c r="APY180" s="97"/>
      <c r="APZ180" s="97"/>
      <c r="AQA180" s="97"/>
      <c r="AQB180" s="97"/>
      <c r="AQC180" s="97"/>
      <c r="AQD180" s="97"/>
      <c r="AQE180" s="97"/>
      <c r="AQF180" s="97"/>
      <c r="AQG180" s="97"/>
      <c r="AQH180" s="97"/>
      <c r="AQI180" s="97"/>
      <c r="AQJ180" s="97"/>
      <c r="AQK180" s="97"/>
      <c r="AQL180" s="97"/>
      <c r="AQM180" s="97"/>
      <c r="AQN180" s="97"/>
      <c r="AQO180" s="97"/>
      <c r="AQP180" s="97"/>
      <c r="AQQ180" s="97"/>
      <c r="AQR180" s="97"/>
      <c r="AQS180" s="97"/>
      <c r="AQT180" s="97"/>
      <c r="AQU180" s="97"/>
      <c r="AQV180" s="97"/>
      <c r="AQW180" s="97"/>
      <c r="AQX180" s="97"/>
      <c r="AQY180" s="97"/>
      <c r="AQZ180" s="97"/>
      <c r="ARA180" s="97"/>
      <c r="ARB180" s="97"/>
      <c r="ARC180" s="97"/>
      <c r="ARD180" s="97"/>
      <c r="ARE180" s="97"/>
      <c r="ARF180" s="97"/>
      <c r="ARG180" s="97"/>
      <c r="ARH180" s="97"/>
      <c r="ARI180" s="97"/>
      <c r="ARJ180" s="97"/>
      <c r="ARK180" s="97"/>
      <c r="ARL180" s="97"/>
      <c r="ARM180" s="97"/>
      <c r="ARN180" s="97"/>
      <c r="ARO180" s="97"/>
      <c r="ARP180" s="97"/>
      <c r="ARQ180" s="97"/>
      <c r="ARR180" s="97"/>
      <c r="ARS180" s="97"/>
      <c r="ART180" s="97"/>
      <c r="ARU180" s="97"/>
      <c r="ARV180" s="97"/>
      <c r="ARW180" s="97"/>
      <c r="ARX180" s="97"/>
      <c r="ARY180" s="97"/>
      <c r="ARZ180" s="97"/>
      <c r="ASA180" s="97"/>
      <c r="ASB180" s="97"/>
      <c r="ASC180" s="97"/>
      <c r="ASD180" s="97"/>
      <c r="ASE180" s="97"/>
      <c r="ASF180" s="97"/>
      <c r="ASG180" s="97"/>
      <c r="ASH180" s="97"/>
      <c r="ASI180" s="97"/>
      <c r="ASJ180" s="97"/>
      <c r="ASK180" s="97"/>
      <c r="ASL180" s="97"/>
      <c r="ASM180" s="97"/>
      <c r="ASN180" s="97"/>
      <c r="ASO180" s="97"/>
      <c r="ASP180" s="97"/>
      <c r="ASQ180" s="97"/>
      <c r="ASR180" s="97"/>
      <c r="ASS180" s="97"/>
      <c r="AST180" s="97"/>
      <c r="ASU180" s="97"/>
      <c r="ASV180" s="97"/>
      <c r="ASW180" s="97"/>
      <c r="ASX180" s="97"/>
      <c r="ASY180" s="97"/>
      <c r="ASZ180" s="97"/>
      <c r="ATA180" s="97"/>
      <c r="ATB180" s="97"/>
      <c r="ATC180" s="97"/>
      <c r="ATD180" s="97"/>
      <c r="ATE180" s="97"/>
      <c r="ATF180" s="97"/>
      <c r="ATG180" s="97"/>
      <c r="ATH180" s="97"/>
      <c r="ATI180" s="97"/>
      <c r="ATJ180" s="97"/>
      <c r="ATK180" s="97"/>
      <c r="ATL180" s="97"/>
      <c r="ATM180" s="97"/>
      <c r="ATN180" s="97"/>
      <c r="ATO180" s="97"/>
      <c r="ATP180" s="97"/>
      <c r="ATQ180" s="97"/>
      <c r="ATR180" s="97"/>
      <c r="ATS180" s="97"/>
      <c r="ATT180" s="97"/>
      <c r="ATU180" s="97"/>
      <c r="ATV180" s="97"/>
      <c r="ATW180" s="97"/>
      <c r="ATX180" s="97"/>
      <c r="ATY180" s="97"/>
      <c r="ATZ180" s="97"/>
      <c r="AUA180" s="97"/>
      <c r="AUB180" s="97"/>
      <c r="AUC180" s="97"/>
      <c r="AUD180" s="97"/>
      <c r="AUE180" s="97"/>
      <c r="AUF180" s="97"/>
      <c r="AUG180" s="97"/>
      <c r="AUH180" s="97"/>
      <c r="AUI180" s="97"/>
      <c r="AUJ180" s="97"/>
      <c r="AUK180" s="97"/>
      <c r="AUL180" s="97"/>
      <c r="AUM180" s="97"/>
      <c r="AUN180" s="97"/>
      <c r="AUO180" s="97"/>
      <c r="AUP180" s="97"/>
      <c r="AUQ180" s="97"/>
      <c r="AUR180" s="97"/>
      <c r="AUS180" s="97"/>
      <c r="AUT180" s="97"/>
      <c r="AUU180" s="97"/>
      <c r="AUV180" s="97"/>
      <c r="AUW180" s="97"/>
      <c r="AUX180" s="97"/>
      <c r="AUY180" s="97"/>
      <c r="AUZ180" s="97"/>
      <c r="AVA180" s="97"/>
      <c r="AVB180" s="97"/>
      <c r="AVC180" s="97"/>
      <c r="AVD180" s="97"/>
      <c r="AVE180" s="97"/>
      <c r="AVF180" s="97"/>
      <c r="AVG180" s="97"/>
      <c r="AVH180" s="97"/>
      <c r="AVI180" s="97"/>
      <c r="AVJ180" s="97"/>
      <c r="AVK180" s="97"/>
      <c r="AVL180" s="97"/>
      <c r="AVM180" s="97"/>
      <c r="AVN180" s="97"/>
      <c r="AVO180" s="97"/>
      <c r="AVP180" s="97"/>
      <c r="AVQ180" s="97"/>
      <c r="AVR180" s="97"/>
      <c r="AVS180" s="97"/>
      <c r="AVT180" s="97"/>
      <c r="AVU180" s="97"/>
      <c r="AVV180" s="97"/>
      <c r="AVW180" s="97"/>
      <c r="AVX180" s="97"/>
      <c r="AVY180" s="97"/>
      <c r="AVZ180" s="97"/>
      <c r="AWA180" s="97"/>
      <c r="AWB180" s="97"/>
      <c r="AWC180" s="97"/>
      <c r="AWD180" s="97"/>
      <c r="AWE180" s="97"/>
      <c r="AWF180" s="97"/>
      <c r="AWG180" s="97"/>
      <c r="AWH180" s="97"/>
      <c r="AWI180" s="97"/>
      <c r="AWJ180" s="97"/>
      <c r="AWK180" s="97"/>
      <c r="AWL180" s="97"/>
      <c r="AWM180" s="97"/>
      <c r="AWN180" s="97"/>
      <c r="AWO180" s="97"/>
      <c r="AWP180" s="97"/>
      <c r="AWQ180" s="97"/>
      <c r="AWR180" s="97"/>
      <c r="AWS180" s="97"/>
      <c r="AWT180" s="97"/>
      <c r="AWU180" s="97"/>
      <c r="AWV180" s="97"/>
      <c r="AWW180" s="97"/>
      <c r="AWX180" s="97"/>
      <c r="AWY180" s="97"/>
      <c r="AWZ180" s="97"/>
      <c r="AXA180" s="97"/>
      <c r="AXB180" s="97"/>
      <c r="AXC180" s="97"/>
      <c r="AXD180" s="97"/>
      <c r="AXE180" s="97"/>
      <c r="AXF180" s="97"/>
      <c r="AXG180" s="97"/>
      <c r="AXH180" s="97"/>
      <c r="AXI180" s="97"/>
      <c r="AXJ180" s="97"/>
      <c r="AXK180" s="97"/>
      <c r="AXL180" s="97"/>
      <c r="AXM180" s="97"/>
      <c r="AXN180" s="97"/>
      <c r="AXO180" s="97"/>
      <c r="AXP180" s="97"/>
      <c r="AXQ180" s="97"/>
      <c r="AXR180" s="97"/>
      <c r="AXS180" s="97"/>
      <c r="AXT180" s="97"/>
      <c r="AXU180" s="97"/>
      <c r="AXV180" s="97"/>
      <c r="AXW180" s="97"/>
      <c r="AXX180" s="97"/>
      <c r="AXY180" s="97"/>
      <c r="AXZ180" s="97"/>
      <c r="AYA180" s="97"/>
      <c r="AYB180" s="97"/>
      <c r="AYC180" s="97"/>
      <c r="AYD180" s="97"/>
      <c r="AYE180" s="97"/>
      <c r="AYF180" s="97"/>
      <c r="AYG180" s="97"/>
      <c r="AYH180" s="97"/>
      <c r="AYI180" s="97"/>
      <c r="AYJ180" s="97"/>
      <c r="AYK180" s="97"/>
      <c r="AYL180" s="97"/>
      <c r="AYM180" s="97"/>
      <c r="AYN180" s="97"/>
      <c r="AYO180" s="97"/>
      <c r="AYP180" s="97"/>
      <c r="AYQ180" s="97"/>
      <c r="AYR180" s="97"/>
      <c r="AYS180" s="97"/>
      <c r="AYT180" s="97"/>
      <c r="AYU180" s="97"/>
      <c r="AYV180" s="97"/>
      <c r="AYW180" s="97"/>
      <c r="AYX180" s="97"/>
      <c r="AYY180" s="97"/>
      <c r="AYZ180" s="97"/>
      <c r="AZA180" s="97"/>
      <c r="AZB180" s="97"/>
      <c r="AZC180" s="97"/>
      <c r="AZD180" s="97"/>
      <c r="AZE180" s="97"/>
      <c r="AZF180" s="97"/>
      <c r="AZG180" s="97"/>
      <c r="AZH180" s="97"/>
      <c r="AZI180" s="97"/>
      <c r="AZJ180" s="97"/>
      <c r="AZK180" s="97"/>
      <c r="AZL180" s="97"/>
      <c r="AZM180" s="97"/>
      <c r="AZN180" s="97"/>
      <c r="AZO180" s="97"/>
      <c r="AZP180" s="97"/>
      <c r="AZQ180" s="97"/>
      <c r="AZR180" s="97"/>
      <c r="AZS180" s="97"/>
      <c r="AZT180" s="97"/>
      <c r="AZU180" s="97"/>
      <c r="AZV180" s="97"/>
      <c r="AZW180" s="97"/>
      <c r="AZX180" s="97"/>
      <c r="AZY180" s="97"/>
      <c r="AZZ180" s="97"/>
      <c r="BAA180" s="97"/>
      <c r="BAB180" s="97"/>
      <c r="BAC180" s="97"/>
      <c r="BAD180" s="97"/>
      <c r="BAE180" s="97"/>
      <c r="BAF180" s="97"/>
      <c r="BAG180" s="97"/>
      <c r="BAH180" s="97"/>
      <c r="BAI180" s="97"/>
      <c r="BAJ180" s="97"/>
      <c r="BAK180" s="97"/>
      <c r="BAL180" s="97"/>
      <c r="BAM180" s="97"/>
      <c r="BAN180" s="97"/>
      <c r="BAO180" s="97"/>
      <c r="BAP180" s="97"/>
      <c r="BAQ180" s="97"/>
      <c r="BAR180" s="97"/>
      <c r="BAS180" s="97"/>
      <c r="BAT180" s="97"/>
      <c r="BAU180" s="97"/>
      <c r="BAV180" s="97"/>
      <c r="BAW180" s="97"/>
      <c r="BAX180" s="97"/>
      <c r="BAY180" s="97"/>
      <c r="BAZ180" s="97"/>
      <c r="BBA180" s="97"/>
      <c r="BBB180" s="97"/>
      <c r="BBC180" s="97"/>
      <c r="BBD180" s="97"/>
      <c r="BBE180" s="97"/>
      <c r="BBF180" s="97"/>
      <c r="BBG180" s="97"/>
      <c r="BBH180" s="97"/>
      <c r="BBI180" s="97"/>
      <c r="BBJ180" s="97"/>
      <c r="BBK180" s="97"/>
      <c r="BBL180" s="97"/>
      <c r="BBM180" s="97"/>
      <c r="BBN180" s="97"/>
      <c r="BBO180" s="97"/>
      <c r="BBP180" s="97"/>
      <c r="BBQ180" s="97"/>
      <c r="BBR180" s="97"/>
      <c r="BBS180" s="97"/>
      <c r="BBT180" s="97"/>
      <c r="BBU180" s="97"/>
      <c r="BBV180" s="97"/>
      <c r="BBW180" s="97"/>
      <c r="BBX180" s="97"/>
      <c r="BBY180" s="97"/>
      <c r="BBZ180" s="97"/>
      <c r="BCA180" s="97"/>
      <c r="BCB180" s="97"/>
      <c r="BCC180" s="97"/>
      <c r="BCD180" s="97"/>
      <c r="BCE180" s="97"/>
      <c r="BCF180" s="97"/>
      <c r="BCG180" s="97"/>
      <c r="BCH180" s="97"/>
      <c r="BCI180" s="97"/>
      <c r="BCJ180" s="97"/>
      <c r="BCK180" s="97"/>
      <c r="BCL180" s="97"/>
      <c r="BCM180" s="97"/>
      <c r="BCN180" s="97"/>
      <c r="BCO180" s="97"/>
      <c r="BCP180" s="97"/>
      <c r="BCQ180" s="97"/>
      <c r="BCR180" s="97"/>
      <c r="BCS180" s="97"/>
      <c r="BCT180" s="97"/>
      <c r="BCU180" s="97"/>
      <c r="BCV180" s="97"/>
      <c r="BCW180" s="97"/>
      <c r="BCX180" s="97"/>
      <c r="BCY180" s="97"/>
      <c r="BCZ180" s="97"/>
      <c r="BDA180" s="97"/>
      <c r="BDB180" s="97"/>
      <c r="BDC180" s="97"/>
      <c r="BDD180" s="97"/>
      <c r="BDE180" s="97"/>
      <c r="BDF180" s="97"/>
      <c r="BDG180" s="97"/>
      <c r="BDH180" s="97"/>
      <c r="BDI180" s="97"/>
      <c r="BDJ180" s="97"/>
      <c r="BDK180" s="97"/>
      <c r="BDL180" s="97"/>
      <c r="BDM180" s="97"/>
      <c r="BDN180" s="97"/>
      <c r="BDO180" s="97"/>
      <c r="BDP180" s="97"/>
      <c r="BDQ180" s="97"/>
      <c r="BDR180" s="97"/>
      <c r="BDS180" s="97"/>
      <c r="BDT180" s="97"/>
      <c r="BDU180" s="97"/>
      <c r="BDV180" s="97"/>
      <c r="BDW180" s="97"/>
      <c r="BDX180" s="97"/>
      <c r="BDY180" s="97"/>
      <c r="BDZ180" s="97"/>
      <c r="BEA180" s="97"/>
      <c r="BEB180" s="97"/>
      <c r="BEC180" s="97"/>
      <c r="BED180" s="97"/>
      <c r="BEE180" s="97"/>
      <c r="BEF180" s="97"/>
      <c r="BEG180" s="97"/>
      <c r="BEH180" s="97"/>
      <c r="BEI180" s="97"/>
      <c r="BEJ180" s="97"/>
      <c r="BEK180" s="97"/>
      <c r="BEL180" s="97"/>
      <c r="BEM180" s="97"/>
      <c r="BEN180" s="97"/>
      <c r="BEO180" s="97"/>
      <c r="BEP180" s="97"/>
      <c r="BEQ180" s="97"/>
      <c r="BER180" s="97"/>
      <c r="BES180" s="97"/>
      <c r="BET180" s="97"/>
      <c r="BEU180" s="97"/>
      <c r="BEV180" s="97"/>
      <c r="BEW180" s="97"/>
      <c r="BEX180" s="97"/>
      <c r="BEY180" s="97"/>
      <c r="BEZ180" s="97"/>
      <c r="BFA180" s="97"/>
      <c r="BFB180" s="97"/>
      <c r="BFC180" s="97"/>
      <c r="BFD180" s="97"/>
      <c r="BFE180" s="97"/>
      <c r="BFF180" s="97"/>
      <c r="BFG180" s="97"/>
      <c r="BFH180" s="97"/>
      <c r="BFI180" s="97"/>
      <c r="BFJ180" s="97"/>
      <c r="BFK180" s="97"/>
      <c r="BFL180" s="97"/>
      <c r="BFM180" s="97"/>
      <c r="BFN180" s="97"/>
      <c r="BFO180" s="97"/>
      <c r="BFP180" s="97"/>
      <c r="BFQ180" s="97"/>
      <c r="BFR180" s="97"/>
      <c r="BFS180" s="97"/>
      <c r="BFT180" s="97"/>
      <c r="BFU180" s="97"/>
      <c r="BFV180" s="97"/>
      <c r="BFW180" s="97"/>
      <c r="BFX180" s="97"/>
      <c r="BFY180" s="97"/>
      <c r="BFZ180" s="97"/>
      <c r="BGA180" s="97"/>
      <c r="BGB180" s="97"/>
      <c r="BGC180" s="97"/>
      <c r="BGD180" s="97"/>
      <c r="BGE180" s="97"/>
      <c r="BGF180" s="97"/>
      <c r="BGG180" s="97"/>
      <c r="BGH180" s="97"/>
      <c r="BGI180" s="97"/>
      <c r="BGJ180" s="97"/>
      <c r="BGK180" s="97"/>
      <c r="BGL180" s="97"/>
      <c r="BGM180" s="97"/>
      <c r="BGN180" s="97"/>
      <c r="BGO180" s="97"/>
      <c r="BGP180" s="97"/>
      <c r="BGQ180" s="97"/>
      <c r="BGR180" s="97"/>
      <c r="BGS180" s="97"/>
      <c r="BGT180" s="97"/>
      <c r="BGU180" s="97"/>
      <c r="BGV180" s="97"/>
      <c r="BGW180" s="97"/>
      <c r="BGX180" s="97"/>
      <c r="BGY180" s="97"/>
      <c r="BGZ180" s="97"/>
      <c r="BHA180" s="97"/>
      <c r="BHB180" s="97"/>
      <c r="BHC180" s="97"/>
      <c r="BHD180" s="97"/>
      <c r="BHE180" s="97"/>
      <c r="BHF180" s="97"/>
      <c r="BHG180" s="97"/>
      <c r="BHH180" s="97"/>
      <c r="BHI180" s="97"/>
      <c r="BHJ180" s="97"/>
      <c r="BHK180" s="97"/>
      <c r="BHL180" s="97"/>
      <c r="BHM180" s="97"/>
      <c r="BHN180" s="97"/>
      <c r="BHO180" s="97"/>
      <c r="BHP180" s="97"/>
      <c r="BHQ180" s="97"/>
      <c r="BHR180" s="97"/>
      <c r="BHS180" s="97"/>
      <c r="BHT180" s="97"/>
      <c r="BHU180" s="97"/>
      <c r="BHV180" s="97"/>
      <c r="BHW180" s="97"/>
      <c r="BHX180" s="97"/>
      <c r="BHY180" s="97"/>
      <c r="BHZ180" s="97"/>
      <c r="BIA180" s="97"/>
      <c r="BIB180" s="97"/>
      <c r="BIC180" s="97"/>
      <c r="BID180" s="97"/>
      <c r="BIE180" s="97"/>
      <c r="BIF180" s="97"/>
      <c r="BIG180" s="97"/>
      <c r="BIH180" s="97"/>
      <c r="BII180" s="97"/>
      <c r="BIJ180" s="97"/>
      <c r="BIK180" s="97"/>
      <c r="BIL180" s="97"/>
      <c r="BIM180" s="97"/>
      <c r="BIN180" s="97"/>
      <c r="BIO180" s="97"/>
      <c r="BIP180" s="97"/>
      <c r="BIQ180" s="97"/>
      <c r="BIR180" s="97"/>
      <c r="BIS180" s="97"/>
      <c r="BIT180" s="97"/>
      <c r="BIU180" s="97"/>
      <c r="BIV180" s="97"/>
      <c r="BIW180" s="97"/>
      <c r="BIX180" s="97"/>
      <c r="BIY180" s="97"/>
      <c r="BIZ180" s="97"/>
      <c r="BJA180" s="97"/>
      <c r="BJB180" s="97"/>
      <c r="BJC180" s="97"/>
      <c r="BJD180" s="97"/>
      <c r="BJE180" s="97"/>
      <c r="BJF180" s="97"/>
      <c r="BJG180" s="97"/>
      <c r="BJH180" s="97"/>
      <c r="BJI180" s="97"/>
      <c r="BJJ180" s="97"/>
      <c r="BJK180" s="97"/>
      <c r="BJL180" s="97"/>
      <c r="BJM180" s="97"/>
      <c r="BJN180" s="97"/>
      <c r="BJO180" s="97"/>
      <c r="BJP180" s="97"/>
      <c r="BJQ180" s="97"/>
      <c r="BJR180" s="97"/>
      <c r="BJS180" s="97"/>
      <c r="BJT180" s="97"/>
      <c r="BJU180" s="97"/>
      <c r="BJV180" s="97"/>
      <c r="BJW180" s="97"/>
      <c r="BJX180" s="97"/>
      <c r="BJY180" s="97"/>
      <c r="BJZ180" s="97"/>
      <c r="BKA180" s="97"/>
      <c r="BKB180" s="97"/>
      <c r="BKC180" s="97"/>
      <c r="BKD180" s="97"/>
      <c r="BKE180" s="97"/>
      <c r="BKF180" s="97"/>
      <c r="BKG180" s="97"/>
      <c r="BKH180" s="97"/>
      <c r="BKI180" s="97"/>
      <c r="BKJ180" s="97"/>
      <c r="BKK180" s="97"/>
      <c r="BKL180" s="97"/>
      <c r="BKM180" s="97"/>
      <c r="BKN180" s="97"/>
      <c r="BKO180" s="97"/>
      <c r="BKP180" s="97"/>
      <c r="BKQ180" s="97"/>
      <c r="BKR180" s="97"/>
      <c r="BKS180" s="97"/>
      <c r="BKT180" s="97"/>
      <c r="BKU180" s="97"/>
      <c r="BKV180" s="97"/>
      <c r="BKW180" s="97"/>
      <c r="BKX180" s="97"/>
      <c r="BKY180" s="97"/>
      <c r="BKZ180" s="97"/>
      <c r="BLA180" s="97"/>
      <c r="BLB180" s="97"/>
      <c r="BLC180" s="97"/>
      <c r="BLD180" s="97"/>
      <c r="BLE180" s="97"/>
      <c r="BLF180" s="97"/>
      <c r="BLG180" s="97"/>
      <c r="BLH180" s="97"/>
      <c r="BLI180" s="97"/>
      <c r="BLJ180" s="97"/>
      <c r="BLK180" s="97"/>
      <c r="BLL180" s="97"/>
      <c r="BLM180" s="97"/>
      <c r="BLN180" s="97"/>
      <c r="BLO180" s="97"/>
      <c r="BLP180" s="97"/>
      <c r="BLQ180" s="97"/>
      <c r="BLR180" s="97"/>
      <c r="BLS180" s="97"/>
      <c r="BLT180" s="97"/>
      <c r="BLU180" s="97"/>
      <c r="BLV180" s="97"/>
      <c r="BLW180" s="97"/>
      <c r="BLX180" s="97"/>
      <c r="BLY180" s="97"/>
      <c r="BLZ180" s="97"/>
      <c r="BMA180" s="97"/>
      <c r="BMB180" s="97"/>
      <c r="BMC180" s="97"/>
      <c r="BMD180" s="97"/>
      <c r="BME180" s="97"/>
      <c r="BMF180" s="97"/>
      <c r="BMG180" s="97"/>
      <c r="BMH180" s="97"/>
      <c r="BMI180" s="97"/>
      <c r="BMJ180" s="97"/>
      <c r="BMK180" s="97"/>
      <c r="BML180" s="97"/>
      <c r="BMM180" s="97"/>
      <c r="BMN180" s="97"/>
      <c r="BMO180" s="97"/>
      <c r="BMP180" s="97"/>
      <c r="BMQ180" s="97"/>
      <c r="BMR180" s="97"/>
      <c r="BMS180" s="97"/>
      <c r="BMT180" s="97"/>
      <c r="BMU180" s="97"/>
      <c r="BMV180" s="97"/>
      <c r="BMW180" s="97"/>
      <c r="BMX180" s="97"/>
      <c r="BMY180" s="97"/>
      <c r="BMZ180" s="97"/>
      <c r="BNA180" s="97"/>
      <c r="BNB180" s="97"/>
      <c r="BNC180" s="97"/>
      <c r="BND180" s="97"/>
      <c r="BNE180" s="97"/>
      <c r="BNF180" s="97"/>
      <c r="BNG180" s="97"/>
      <c r="BNH180" s="97"/>
      <c r="BNI180" s="97"/>
      <c r="BNJ180" s="97"/>
      <c r="BNK180" s="97"/>
      <c r="BNL180" s="97"/>
      <c r="BNM180" s="97"/>
      <c r="BNN180" s="97"/>
      <c r="BNO180" s="97"/>
      <c r="BNP180" s="97"/>
      <c r="BNQ180" s="97"/>
      <c r="BNR180" s="97"/>
      <c r="BNS180" s="97"/>
      <c r="BNT180" s="97"/>
      <c r="BNU180" s="97"/>
      <c r="BNV180" s="97"/>
      <c r="BNW180" s="97"/>
      <c r="BNX180" s="97"/>
      <c r="BNY180" s="97"/>
      <c r="BNZ180" s="97"/>
      <c r="BOA180" s="97"/>
      <c r="BOB180" s="97"/>
      <c r="BOC180" s="97"/>
      <c r="BOD180" s="97"/>
      <c r="BOE180" s="97"/>
      <c r="BOF180" s="97"/>
      <c r="BOG180" s="97"/>
      <c r="BOH180" s="97"/>
      <c r="BOI180" s="97"/>
      <c r="BOJ180" s="97"/>
      <c r="BOK180" s="97"/>
      <c r="BOL180" s="97"/>
      <c r="BOM180" s="97"/>
      <c r="BON180" s="97"/>
      <c r="BOO180" s="97"/>
      <c r="BOP180" s="97"/>
      <c r="BOQ180" s="97"/>
      <c r="BOR180" s="97"/>
      <c r="BOS180" s="97"/>
      <c r="BOT180" s="97"/>
      <c r="BOU180" s="97"/>
      <c r="BOV180" s="97"/>
      <c r="BOW180" s="97"/>
      <c r="BOX180" s="97"/>
      <c r="BOY180" s="97"/>
      <c r="BOZ180" s="97"/>
      <c r="BPA180" s="97"/>
      <c r="BPB180" s="97"/>
      <c r="BPC180" s="97"/>
      <c r="BPD180" s="97"/>
      <c r="BPE180" s="97"/>
      <c r="BPF180" s="97"/>
      <c r="BPG180" s="97"/>
      <c r="BPH180" s="97"/>
      <c r="BPI180" s="97"/>
      <c r="BPJ180" s="97"/>
      <c r="BPK180" s="97"/>
      <c r="BPL180" s="97"/>
      <c r="BPM180" s="97"/>
      <c r="BPN180" s="97"/>
      <c r="BPO180" s="97"/>
      <c r="BPP180" s="97"/>
      <c r="BPQ180" s="97"/>
      <c r="BPR180" s="97"/>
      <c r="BPS180" s="97"/>
      <c r="BPT180" s="97"/>
      <c r="BPU180" s="97"/>
      <c r="BPV180" s="97"/>
      <c r="BPW180" s="97"/>
      <c r="BPX180" s="97"/>
      <c r="BPY180" s="97"/>
      <c r="BPZ180" s="97"/>
      <c r="BQA180" s="97"/>
      <c r="BQB180" s="97"/>
      <c r="BQC180" s="97"/>
      <c r="BQD180" s="97"/>
      <c r="BQE180" s="97"/>
      <c r="BQF180" s="97"/>
      <c r="BQG180" s="97"/>
      <c r="BQH180" s="97"/>
      <c r="BQI180" s="97"/>
      <c r="BQJ180" s="97"/>
      <c r="BQK180" s="97"/>
      <c r="BQL180" s="97"/>
      <c r="BQM180" s="97"/>
      <c r="BQN180" s="97"/>
      <c r="BQO180" s="97"/>
      <c r="BQP180" s="97"/>
      <c r="BQQ180" s="97"/>
      <c r="BQR180" s="97"/>
      <c r="BQS180" s="97"/>
      <c r="BQT180" s="97"/>
      <c r="BQU180" s="97"/>
      <c r="BQV180" s="97"/>
      <c r="BQW180" s="97"/>
    </row>
    <row r="181" spans="1:1817" ht="63.75" hidden="1" x14ac:dyDescent="0.25">
      <c r="A181" s="69" t="s">
        <v>335</v>
      </c>
      <c r="B181" s="69" t="s">
        <v>338</v>
      </c>
      <c r="C181" s="69" t="s">
        <v>97</v>
      </c>
      <c r="D181" s="55" t="s">
        <v>219</v>
      </c>
      <c r="E181" s="35">
        <v>25</v>
      </c>
      <c r="F181" s="55" t="s">
        <v>100</v>
      </c>
      <c r="G181" s="35">
        <v>157</v>
      </c>
      <c r="H181" s="56" t="s">
        <v>102</v>
      </c>
      <c r="I181" s="57">
        <v>371</v>
      </c>
      <c r="J181" s="58" t="s">
        <v>251</v>
      </c>
      <c r="K181" s="57">
        <v>273</v>
      </c>
      <c r="L181" s="56" t="s">
        <v>252</v>
      </c>
      <c r="M181" s="35"/>
      <c r="N181" s="57">
        <v>1006</v>
      </c>
      <c r="O181" s="57">
        <v>2</v>
      </c>
      <c r="P181" s="58" t="s">
        <v>331</v>
      </c>
      <c r="Q181" s="277" t="s">
        <v>26</v>
      </c>
      <c r="R181" s="59">
        <f t="shared" si="162"/>
        <v>3662000</v>
      </c>
      <c r="S181" s="59">
        <v>432802</v>
      </c>
      <c r="T181" s="59">
        <v>990000</v>
      </c>
      <c r="U181" s="59">
        <v>957198</v>
      </c>
      <c r="V181" s="59">
        <v>990000</v>
      </c>
      <c r="W181" s="59">
        <v>292000</v>
      </c>
      <c r="X181" s="222">
        <v>337085</v>
      </c>
      <c r="Y181" s="222">
        <v>220938</v>
      </c>
      <c r="Z181" s="248">
        <f t="shared" ref="Z181:Z183" si="164">+Y181/T181</f>
        <v>0.22316969696969696</v>
      </c>
      <c r="AA181" s="47"/>
      <c r="AB181" s="222"/>
      <c r="AC181" s="248"/>
      <c r="AD181" s="47"/>
      <c r="AE181" s="222"/>
      <c r="AF181" s="248"/>
      <c r="AG181" s="222">
        <v>326457</v>
      </c>
      <c r="AJ181" s="47"/>
      <c r="AK181" s="47"/>
      <c r="AL181" s="222"/>
      <c r="AM181" s="47"/>
      <c r="AN181" s="222">
        <v>326458</v>
      </c>
    </row>
    <row r="182" spans="1:1817" ht="63.75" hidden="1" x14ac:dyDescent="0.25">
      <c r="A182" s="69" t="s">
        <v>335</v>
      </c>
      <c r="B182" s="69" t="s">
        <v>338</v>
      </c>
      <c r="C182" s="69" t="s">
        <v>97</v>
      </c>
      <c r="D182" s="55" t="s">
        <v>219</v>
      </c>
      <c r="E182" s="35">
        <v>25</v>
      </c>
      <c r="F182" s="55" t="s">
        <v>100</v>
      </c>
      <c r="G182" s="35">
        <v>157</v>
      </c>
      <c r="H182" s="56" t="s">
        <v>102</v>
      </c>
      <c r="I182" s="57">
        <v>371</v>
      </c>
      <c r="J182" s="58" t="s">
        <v>251</v>
      </c>
      <c r="K182" s="57">
        <v>273</v>
      </c>
      <c r="L182" s="56" t="s">
        <v>252</v>
      </c>
      <c r="M182" s="35"/>
      <c r="N182" s="57">
        <v>1006</v>
      </c>
      <c r="O182" s="57">
        <v>4</v>
      </c>
      <c r="P182" s="58" t="s">
        <v>332</v>
      </c>
      <c r="Q182" s="277" t="s">
        <v>34</v>
      </c>
      <c r="R182" s="59">
        <f>+W182</f>
        <v>6</v>
      </c>
      <c r="S182" s="59">
        <v>6</v>
      </c>
      <c r="T182" s="59">
        <v>6</v>
      </c>
      <c r="U182" s="59">
        <v>6</v>
      </c>
      <c r="V182" s="59">
        <v>6</v>
      </c>
      <c r="W182" s="59">
        <v>6</v>
      </c>
      <c r="X182" s="222">
        <v>6</v>
      </c>
      <c r="Y182" s="222">
        <v>6</v>
      </c>
      <c r="Z182" s="248">
        <f t="shared" si="164"/>
        <v>1</v>
      </c>
      <c r="AA182" s="47"/>
      <c r="AB182" s="222"/>
      <c r="AC182" s="248"/>
      <c r="AD182" s="47"/>
      <c r="AE182" s="222"/>
      <c r="AF182" s="248"/>
      <c r="AG182" s="222">
        <v>6</v>
      </c>
      <c r="AJ182" s="47"/>
      <c r="AK182" s="47"/>
      <c r="AL182" s="222"/>
      <c r="AM182" s="47"/>
      <c r="AN182" s="222">
        <v>6</v>
      </c>
    </row>
    <row r="183" spans="1:1817" ht="63.75" hidden="1" x14ac:dyDescent="0.25">
      <c r="A183" s="69" t="s">
        <v>335</v>
      </c>
      <c r="B183" s="69" t="s">
        <v>338</v>
      </c>
      <c r="C183" s="69" t="s">
        <v>97</v>
      </c>
      <c r="D183" s="55" t="s">
        <v>219</v>
      </c>
      <c r="E183" s="35">
        <v>25</v>
      </c>
      <c r="F183" s="55" t="s">
        <v>100</v>
      </c>
      <c r="G183" s="35">
        <v>157</v>
      </c>
      <c r="H183" s="56" t="s">
        <v>102</v>
      </c>
      <c r="I183" s="57">
        <v>371</v>
      </c>
      <c r="J183" s="58" t="s">
        <v>251</v>
      </c>
      <c r="K183" s="57">
        <v>273</v>
      </c>
      <c r="L183" s="56" t="s">
        <v>252</v>
      </c>
      <c r="M183" s="35"/>
      <c r="N183" s="57">
        <v>1006</v>
      </c>
      <c r="O183" s="57">
        <v>5</v>
      </c>
      <c r="P183" s="58" t="s">
        <v>333</v>
      </c>
      <c r="Q183" s="277" t="s">
        <v>26</v>
      </c>
      <c r="R183" s="59">
        <f t="shared" si="162"/>
        <v>200</v>
      </c>
      <c r="S183" s="59">
        <v>69</v>
      </c>
      <c r="T183" s="59">
        <v>40</v>
      </c>
      <c r="U183" s="59">
        <v>40</v>
      </c>
      <c r="V183" s="59">
        <v>40</v>
      </c>
      <c r="W183" s="59">
        <v>11</v>
      </c>
      <c r="X183" s="222">
        <v>27</v>
      </c>
      <c r="Y183" s="222">
        <v>20</v>
      </c>
      <c r="Z183" s="248">
        <f t="shared" si="164"/>
        <v>0.5</v>
      </c>
      <c r="AA183" s="47"/>
      <c r="AB183" s="222"/>
      <c r="AC183" s="248"/>
      <c r="AD183" s="47"/>
      <c r="AE183" s="222"/>
      <c r="AF183" s="248"/>
      <c r="AG183" s="222">
        <v>30</v>
      </c>
      <c r="AJ183" s="47"/>
      <c r="AK183" s="47"/>
      <c r="AL183" s="186"/>
      <c r="AM183" s="47"/>
      <c r="AN183" s="186">
        <v>40</v>
      </c>
    </row>
    <row r="184" spans="1:1817" s="162" customFormat="1" ht="63.75" hidden="1" x14ac:dyDescent="0.25">
      <c r="A184" s="91" t="s">
        <v>335</v>
      </c>
      <c r="B184" s="73" t="s">
        <v>336</v>
      </c>
      <c r="C184" s="91" t="s">
        <v>97</v>
      </c>
      <c r="D184" s="92" t="s">
        <v>219</v>
      </c>
      <c r="E184" s="91">
        <v>25</v>
      </c>
      <c r="F184" s="92" t="s">
        <v>100</v>
      </c>
      <c r="G184" s="91">
        <v>157</v>
      </c>
      <c r="H184" s="92" t="s">
        <v>102</v>
      </c>
      <c r="I184" s="93">
        <v>371</v>
      </c>
      <c r="J184" s="94" t="s">
        <v>251</v>
      </c>
      <c r="K184" s="93">
        <v>273</v>
      </c>
      <c r="L184" s="92" t="s">
        <v>252</v>
      </c>
      <c r="M184" s="91"/>
      <c r="N184" s="93"/>
      <c r="O184" s="93"/>
      <c r="P184" s="94"/>
      <c r="Q184" s="283" t="s">
        <v>26</v>
      </c>
      <c r="R184" s="95">
        <f>+SUM(S184:W184)</f>
        <v>1824</v>
      </c>
      <c r="S184" s="95">
        <f t="shared" ref="S184:AA184" si="165">+S180</f>
        <v>984</v>
      </c>
      <c r="T184" s="95">
        <f t="shared" si="165"/>
        <v>456</v>
      </c>
      <c r="U184" s="95">
        <f t="shared" si="165"/>
        <v>142</v>
      </c>
      <c r="V184" s="95">
        <f t="shared" si="165"/>
        <v>142</v>
      </c>
      <c r="W184" s="95">
        <f t="shared" si="165"/>
        <v>100</v>
      </c>
      <c r="X184" s="309">
        <f t="shared" si="165"/>
        <v>228</v>
      </c>
      <c r="Y184" s="223">
        <f t="shared" si="165"/>
        <v>442</v>
      </c>
      <c r="Z184" s="249">
        <f t="shared" si="165"/>
        <v>0.9692982456140351</v>
      </c>
      <c r="AA184" s="223">
        <f t="shared" si="165"/>
        <v>0</v>
      </c>
      <c r="AB184" s="223"/>
      <c r="AC184" s="249"/>
      <c r="AD184" s="223">
        <f>+AD180</f>
        <v>0</v>
      </c>
      <c r="AE184" s="223"/>
      <c r="AF184" s="249"/>
      <c r="AG184" s="223">
        <v>342</v>
      </c>
      <c r="AJ184" s="160"/>
      <c r="AK184" s="160"/>
      <c r="AL184" s="223"/>
      <c r="AM184" s="160"/>
      <c r="AN184" s="223">
        <v>456</v>
      </c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  <c r="IL184" s="161"/>
      <c r="IM184" s="161"/>
      <c r="IN184" s="161"/>
      <c r="IO184" s="161"/>
      <c r="IP184" s="161"/>
      <c r="IQ184" s="161"/>
      <c r="IR184" s="161"/>
      <c r="IS184" s="161"/>
      <c r="IT184" s="161"/>
      <c r="IU184" s="161"/>
      <c r="IV184" s="161"/>
      <c r="IW184" s="161"/>
      <c r="IX184" s="161"/>
      <c r="IY184" s="161"/>
      <c r="IZ184" s="161"/>
      <c r="JA184" s="161"/>
      <c r="JB184" s="161"/>
      <c r="JC184" s="161"/>
      <c r="JD184" s="161"/>
      <c r="JE184" s="161"/>
      <c r="JF184" s="161"/>
      <c r="JG184" s="161"/>
      <c r="JH184" s="161"/>
      <c r="JI184" s="161"/>
      <c r="JJ184" s="161"/>
      <c r="JK184" s="161"/>
      <c r="JL184" s="161"/>
      <c r="JM184" s="161"/>
      <c r="JN184" s="161"/>
      <c r="JO184" s="161"/>
      <c r="JP184" s="161"/>
      <c r="JQ184" s="161"/>
      <c r="JR184" s="161"/>
      <c r="JS184" s="161"/>
      <c r="JT184" s="161"/>
      <c r="JU184" s="161"/>
      <c r="JV184" s="161"/>
      <c r="JW184" s="161"/>
      <c r="JX184" s="161"/>
      <c r="JY184" s="161"/>
      <c r="JZ184" s="161"/>
      <c r="KA184" s="161"/>
      <c r="KB184" s="161"/>
      <c r="KC184" s="161"/>
      <c r="KD184" s="161"/>
      <c r="KE184" s="161"/>
      <c r="KF184" s="161"/>
      <c r="KG184" s="161"/>
      <c r="KH184" s="161"/>
      <c r="KI184" s="161"/>
      <c r="KJ184" s="161"/>
      <c r="KK184" s="161"/>
      <c r="KL184" s="161"/>
      <c r="KM184" s="161"/>
      <c r="KN184" s="161"/>
      <c r="KO184" s="161"/>
      <c r="KP184" s="161"/>
      <c r="KQ184" s="161"/>
      <c r="KR184" s="161"/>
      <c r="KS184" s="161"/>
      <c r="KT184" s="161"/>
      <c r="KU184" s="161"/>
      <c r="KV184" s="161"/>
      <c r="KW184" s="161"/>
      <c r="KX184" s="161"/>
      <c r="KY184" s="161"/>
      <c r="KZ184" s="161"/>
      <c r="LA184" s="161"/>
      <c r="LB184" s="161"/>
      <c r="LC184" s="161"/>
      <c r="LD184" s="161"/>
      <c r="LE184" s="161"/>
      <c r="LF184" s="161"/>
      <c r="LG184" s="161"/>
      <c r="LH184" s="161"/>
      <c r="LI184" s="161"/>
      <c r="LJ184" s="161"/>
      <c r="LK184" s="161"/>
      <c r="LL184" s="161"/>
      <c r="LM184" s="161"/>
      <c r="LN184" s="161"/>
      <c r="LO184" s="161"/>
      <c r="LP184" s="161"/>
      <c r="LQ184" s="161"/>
      <c r="LR184" s="161"/>
      <c r="LS184" s="161"/>
      <c r="LT184" s="161"/>
      <c r="LU184" s="161"/>
      <c r="LV184" s="161"/>
      <c r="LW184" s="161"/>
      <c r="LX184" s="161"/>
      <c r="LY184" s="161"/>
      <c r="LZ184" s="161"/>
      <c r="MA184" s="161"/>
      <c r="MB184" s="161"/>
      <c r="MC184" s="161"/>
      <c r="MD184" s="161"/>
      <c r="ME184" s="161"/>
      <c r="MF184" s="161"/>
      <c r="MG184" s="161"/>
      <c r="MH184" s="161"/>
      <c r="MI184" s="161"/>
      <c r="MJ184" s="161"/>
      <c r="MK184" s="161"/>
      <c r="ML184" s="161"/>
      <c r="MM184" s="161"/>
      <c r="MN184" s="161"/>
      <c r="MO184" s="161"/>
      <c r="MP184" s="161"/>
      <c r="MQ184" s="161"/>
      <c r="MR184" s="161"/>
      <c r="MS184" s="161"/>
      <c r="MT184" s="161"/>
      <c r="MU184" s="161"/>
      <c r="MV184" s="161"/>
      <c r="MW184" s="161"/>
      <c r="MX184" s="161"/>
      <c r="MY184" s="161"/>
      <c r="MZ184" s="161"/>
      <c r="NA184" s="161"/>
      <c r="NB184" s="161"/>
      <c r="NC184" s="161"/>
      <c r="ND184" s="161"/>
      <c r="NE184" s="161"/>
      <c r="NF184" s="161"/>
      <c r="NG184" s="161"/>
      <c r="NH184" s="161"/>
      <c r="NI184" s="161"/>
      <c r="NJ184" s="161"/>
      <c r="NK184" s="161"/>
      <c r="NL184" s="161"/>
      <c r="NM184" s="161"/>
      <c r="NN184" s="161"/>
      <c r="NO184" s="161"/>
      <c r="NP184" s="161"/>
      <c r="NQ184" s="161"/>
      <c r="NR184" s="161"/>
      <c r="NS184" s="161"/>
      <c r="NT184" s="161"/>
      <c r="NU184" s="161"/>
      <c r="NV184" s="161"/>
      <c r="NW184" s="161"/>
      <c r="NX184" s="161"/>
      <c r="NY184" s="161"/>
      <c r="NZ184" s="161"/>
      <c r="OA184" s="161"/>
      <c r="OB184" s="161"/>
      <c r="OC184" s="161"/>
      <c r="OD184" s="161"/>
      <c r="OE184" s="161"/>
      <c r="OF184" s="161"/>
      <c r="OG184" s="161"/>
      <c r="OH184" s="161"/>
      <c r="OI184" s="161"/>
      <c r="OJ184" s="161"/>
      <c r="OK184" s="161"/>
      <c r="OL184" s="161"/>
      <c r="OM184" s="161"/>
      <c r="ON184" s="161"/>
      <c r="OO184" s="161"/>
      <c r="OP184" s="161"/>
      <c r="OQ184" s="161"/>
      <c r="OR184" s="161"/>
      <c r="OS184" s="161"/>
      <c r="OT184" s="161"/>
      <c r="OU184" s="161"/>
      <c r="OV184" s="161"/>
      <c r="OW184" s="161"/>
      <c r="OX184" s="161"/>
      <c r="OY184" s="161"/>
      <c r="OZ184" s="161"/>
      <c r="PA184" s="161"/>
      <c r="PB184" s="161"/>
      <c r="PC184" s="161"/>
      <c r="PD184" s="161"/>
      <c r="PE184" s="161"/>
      <c r="PF184" s="161"/>
      <c r="PG184" s="161"/>
      <c r="PH184" s="161"/>
      <c r="PI184" s="161"/>
      <c r="PJ184" s="161"/>
      <c r="PK184" s="161"/>
      <c r="PL184" s="161"/>
      <c r="PM184" s="161"/>
      <c r="PN184" s="161"/>
      <c r="PO184" s="161"/>
      <c r="PP184" s="161"/>
      <c r="PQ184" s="161"/>
      <c r="PR184" s="161"/>
      <c r="PS184" s="161"/>
      <c r="PT184" s="161"/>
      <c r="PU184" s="161"/>
      <c r="PV184" s="161"/>
      <c r="PW184" s="161"/>
      <c r="PX184" s="161"/>
      <c r="PY184" s="161"/>
      <c r="PZ184" s="161"/>
      <c r="QA184" s="161"/>
      <c r="QB184" s="161"/>
      <c r="QC184" s="161"/>
      <c r="QD184" s="161"/>
      <c r="QE184" s="161"/>
      <c r="QF184" s="161"/>
      <c r="QG184" s="161"/>
      <c r="QH184" s="161"/>
      <c r="QI184" s="161"/>
      <c r="QJ184" s="161"/>
      <c r="QK184" s="161"/>
      <c r="QL184" s="161"/>
      <c r="QM184" s="161"/>
      <c r="QN184" s="161"/>
      <c r="QO184" s="161"/>
      <c r="QP184" s="161"/>
      <c r="QQ184" s="161"/>
      <c r="QR184" s="161"/>
      <c r="QS184" s="161"/>
      <c r="QT184" s="161"/>
      <c r="QU184" s="161"/>
      <c r="QV184" s="161"/>
      <c r="QW184" s="161"/>
      <c r="QX184" s="161"/>
      <c r="QY184" s="161"/>
      <c r="QZ184" s="161"/>
      <c r="RA184" s="161"/>
      <c r="RB184" s="161"/>
      <c r="RC184" s="161"/>
      <c r="RD184" s="161"/>
      <c r="RE184" s="161"/>
      <c r="RF184" s="161"/>
      <c r="RG184" s="161"/>
      <c r="RH184" s="161"/>
      <c r="RI184" s="161"/>
      <c r="RJ184" s="161"/>
      <c r="RK184" s="161"/>
      <c r="RL184" s="161"/>
      <c r="RM184" s="161"/>
      <c r="RN184" s="161"/>
      <c r="RO184" s="161"/>
      <c r="RP184" s="161"/>
      <c r="RQ184" s="161"/>
      <c r="RR184" s="161"/>
      <c r="RS184" s="161"/>
      <c r="RT184" s="161"/>
      <c r="RU184" s="161"/>
      <c r="RV184" s="161"/>
      <c r="RW184" s="161"/>
      <c r="RX184" s="161"/>
      <c r="RY184" s="161"/>
      <c r="RZ184" s="161"/>
      <c r="SA184" s="161"/>
      <c r="SB184" s="161"/>
      <c r="SC184" s="161"/>
      <c r="SD184" s="161"/>
      <c r="SE184" s="161"/>
      <c r="SF184" s="161"/>
      <c r="SG184" s="161"/>
      <c r="SH184" s="161"/>
      <c r="SI184" s="161"/>
      <c r="SJ184" s="161"/>
      <c r="SK184" s="161"/>
      <c r="SL184" s="161"/>
      <c r="SM184" s="161"/>
      <c r="SN184" s="161"/>
      <c r="SO184" s="161"/>
      <c r="SP184" s="161"/>
      <c r="SQ184" s="161"/>
      <c r="SR184" s="161"/>
      <c r="SS184" s="161"/>
      <c r="ST184" s="161"/>
      <c r="SU184" s="161"/>
      <c r="SV184" s="161"/>
      <c r="SW184" s="161"/>
      <c r="SX184" s="161"/>
      <c r="SY184" s="161"/>
      <c r="SZ184" s="161"/>
      <c r="TA184" s="161"/>
      <c r="TB184" s="161"/>
      <c r="TC184" s="161"/>
      <c r="TD184" s="161"/>
      <c r="TE184" s="161"/>
      <c r="TF184" s="161"/>
      <c r="TG184" s="161"/>
      <c r="TH184" s="161"/>
      <c r="TI184" s="161"/>
      <c r="TJ184" s="161"/>
      <c r="TK184" s="161"/>
      <c r="TL184" s="161"/>
      <c r="TM184" s="161"/>
      <c r="TN184" s="161"/>
      <c r="TO184" s="161"/>
      <c r="TP184" s="161"/>
      <c r="TQ184" s="161"/>
      <c r="TR184" s="161"/>
      <c r="TS184" s="161"/>
      <c r="TT184" s="161"/>
      <c r="TU184" s="161"/>
      <c r="TV184" s="161"/>
      <c r="TW184" s="161"/>
      <c r="TX184" s="161"/>
      <c r="TY184" s="161"/>
      <c r="TZ184" s="161"/>
      <c r="UA184" s="161"/>
      <c r="UB184" s="161"/>
      <c r="UC184" s="161"/>
      <c r="UD184" s="161"/>
      <c r="UE184" s="161"/>
      <c r="UF184" s="161"/>
      <c r="UG184" s="161"/>
      <c r="UH184" s="161"/>
      <c r="UI184" s="161"/>
      <c r="UJ184" s="161"/>
      <c r="UK184" s="161"/>
      <c r="UL184" s="161"/>
      <c r="UM184" s="161"/>
      <c r="UN184" s="161"/>
      <c r="UO184" s="161"/>
      <c r="UP184" s="161"/>
      <c r="UQ184" s="161"/>
      <c r="UR184" s="161"/>
      <c r="US184" s="161"/>
      <c r="UT184" s="161"/>
      <c r="UU184" s="161"/>
      <c r="UV184" s="161"/>
      <c r="UW184" s="161"/>
      <c r="UX184" s="161"/>
      <c r="UY184" s="161"/>
      <c r="UZ184" s="161"/>
      <c r="VA184" s="161"/>
      <c r="VB184" s="161"/>
      <c r="VC184" s="161"/>
      <c r="VD184" s="161"/>
      <c r="VE184" s="161"/>
      <c r="VF184" s="161"/>
      <c r="VG184" s="161"/>
      <c r="VH184" s="161"/>
      <c r="VI184" s="161"/>
      <c r="VJ184" s="161"/>
      <c r="VK184" s="161"/>
      <c r="VL184" s="161"/>
      <c r="VM184" s="161"/>
      <c r="VN184" s="161"/>
      <c r="VO184" s="161"/>
      <c r="VP184" s="161"/>
      <c r="VQ184" s="161"/>
      <c r="VR184" s="161"/>
      <c r="VS184" s="161"/>
      <c r="VT184" s="161"/>
      <c r="VU184" s="161"/>
      <c r="VV184" s="161"/>
      <c r="VW184" s="161"/>
      <c r="VX184" s="161"/>
      <c r="VY184" s="161"/>
      <c r="VZ184" s="161"/>
      <c r="WA184" s="161"/>
      <c r="WB184" s="161"/>
      <c r="WC184" s="161"/>
      <c r="WD184" s="161"/>
      <c r="WE184" s="161"/>
      <c r="WF184" s="161"/>
      <c r="WG184" s="161"/>
      <c r="WH184" s="161"/>
      <c r="WI184" s="161"/>
      <c r="WJ184" s="161"/>
      <c r="WK184" s="161"/>
      <c r="WL184" s="161"/>
      <c r="WM184" s="161"/>
      <c r="WN184" s="161"/>
      <c r="WO184" s="161"/>
      <c r="WP184" s="161"/>
      <c r="WQ184" s="161"/>
      <c r="WR184" s="161"/>
      <c r="WS184" s="161"/>
      <c r="WT184" s="161"/>
      <c r="WU184" s="161"/>
      <c r="WV184" s="161"/>
      <c r="WW184" s="161"/>
      <c r="WX184" s="161"/>
      <c r="WY184" s="161"/>
      <c r="WZ184" s="161"/>
      <c r="XA184" s="161"/>
      <c r="XB184" s="161"/>
      <c r="XC184" s="161"/>
      <c r="XD184" s="161"/>
      <c r="XE184" s="161"/>
      <c r="XF184" s="161"/>
      <c r="XG184" s="161"/>
      <c r="XH184" s="161"/>
      <c r="XI184" s="161"/>
      <c r="XJ184" s="161"/>
      <c r="XK184" s="161"/>
      <c r="XL184" s="161"/>
      <c r="XM184" s="161"/>
      <c r="XN184" s="161"/>
      <c r="XO184" s="161"/>
      <c r="XP184" s="161"/>
      <c r="XQ184" s="161"/>
      <c r="XR184" s="161"/>
      <c r="XS184" s="161"/>
      <c r="XT184" s="161"/>
      <c r="XU184" s="161"/>
      <c r="XV184" s="161"/>
      <c r="XW184" s="161"/>
      <c r="XX184" s="161"/>
      <c r="XY184" s="161"/>
      <c r="XZ184" s="161"/>
      <c r="YA184" s="161"/>
      <c r="YB184" s="161"/>
      <c r="YC184" s="161"/>
      <c r="YD184" s="161"/>
      <c r="YE184" s="161"/>
      <c r="YF184" s="161"/>
      <c r="YG184" s="161"/>
      <c r="YH184" s="161"/>
      <c r="YI184" s="161"/>
      <c r="YJ184" s="161"/>
      <c r="YK184" s="161"/>
      <c r="YL184" s="161"/>
      <c r="YM184" s="161"/>
      <c r="YN184" s="161"/>
      <c r="YO184" s="161"/>
      <c r="YP184" s="161"/>
      <c r="YQ184" s="161"/>
      <c r="YR184" s="161"/>
      <c r="YS184" s="161"/>
      <c r="YT184" s="161"/>
      <c r="YU184" s="161"/>
      <c r="YV184" s="161"/>
      <c r="YW184" s="161"/>
      <c r="YX184" s="161"/>
      <c r="YY184" s="161"/>
      <c r="YZ184" s="161"/>
      <c r="ZA184" s="161"/>
      <c r="ZB184" s="161"/>
      <c r="ZC184" s="161"/>
      <c r="ZD184" s="161"/>
      <c r="ZE184" s="161"/>
      <c r="ZF184" s="161"/>
      <c r="ZG184" s="161"/>
      <c r="ZH184" s="161"/>
      <c r="ZI184" s="161"/>
      <c r="ZJ184" s="161"/>
      <c r="ZK184" s="161"/>
      <c r="ZL184" s="161"/>
      <c r="ZM184" s="161"/>
      <c r="ZN184" s="161"/>
      <c r="ZO184" s="161"/>
      <c r="ZP184" s="161"/>
      <c r="ZQ184" s="161"/>
      <c r="ZR184" s="161"/>
      <c r="ZS184" s="161"/>
      <c r="ZT184" s="161"/>
      <c r="ZU184" s="161"/>
      <c r="ZV184" s="161"/>
      <c r="ZW184" s="161"/>
      <c r="ZX184" s="161"/>
      <c r="ZY184" s="161"/>
      <c r="ZZ184" s="161"/>
      <c r="AAA184" s="161"/>
      <c r="AAB184" s="161"/>
      <c r="AAC184" s="161"/>
      <c r="AAD184" s="161"/>
      <c r="AAE184" s="161"/>
      <c r="AAF184" s="161"/>
      <c r="AAG184" s="161"/>
      <c r="AAH184" s="161"/>
      <c r="AAI184" s="161"/>
      <c r="AAJ184" s="161"/>
      <c r="AAK184" s="161"/>
      <c r="AAL184" s="161"/>
      <c r="AAM184" s="161"/>
      <c r="AAN184" s="161"/>
      <c r="AAO184" s="161"/>
      <c r="AAP184" s="161"/>
      <c r="AAQ184" s="161"/>
      <c r="AAR184" s="161"/>
      <c r="AAS184" s="161"/>
      <c r="AAT184" s="161"/>
      <c r="AAU184" s="161"/>
      <c r="AAV184" s="161"/>
      <c r="AAW184" s="161"/>
      <c r="AAX184" s="161"/>
      <c r="AAY184" s="161"/>
      <c r="AAZ184" s="161"/>
      <c r="ABA184" s="161"/>
      <c r="ABB184" s="161"/>
      <c r="ABC184" s="161"/>
      <c r="ABD184" s="161"/>
      <c r="ABE184" s="161"/>
      <c r="ABF184" s="161"/>
      <c r="ABG184" s="161"/>
      <c r="ABH184" s="161"/>
      <c r="ABI184" s="161"/>
      <c r="ABJ184" s="161"/>
      <c r="ABK184" s="161"/>
      <c r="ABL184" s="161"/>
      <c r="ABM184" s="161"/>
      <c r="ABN184" s="161"/>
      <c r="ABO184" s="161"/>
      <c r="ABP184" s="161"/>
      <c r="ABQ184" s="161"/>
      <c r="ABR184" s="161"/>
      <c r="ABS184" s="161"/>
      <c r="ABT184" s="161"/>
      <c r="ABU184" s="161"/>
      <c r="ABV184" s="161"/>
      <c r="ABW184" s="161"/>
      <c r="ABX184" s="161"/>
      <c r="ABY184" s="161"/>
      <c r="ABZ184" s="161"/>
      <c r="ACA184" s="161"/>
      <c r="ACB184" s="161"/>
      <c r="ACC184" s="161"/>
      <c r="ACD184" s="161"/>
      <c r="ACE184" s="161"/>
      <c r="ACF184" s="161"/>
      <c r="ACG184" s="161"/>
      <c r="ACH184" s="161"/>
      <c r="ACI184" s="161"/>
      <c r="ACJ184" s="161"/>
      <c r="ACK184" s="161"/>
      <c r="ACL184" s="161"/>
      <c r="ACM184" s="161"/>
      <c r="ACN184" s="161"/>
      <c r="ACO184" s="161"/>
      <c r="ACP184" s="161"/>
      <c r="ACQ184" s="161"/>
      <c r="ACR184" s="161"/>
      <c r="ACS184" s="161"/>
      <c r="ACT184" s="161"/>
      <c r="ACU184" s="161"/>
      <c r="ACV184" s="161"/>
      <c r="ACW184" s="161"/>
      <c r="ACX184" s="161"/>
      <c r="ACY184" s="161"/>
      <c r="ACZ184" s="161"/>
      <c r="ADA184" s="161"/>
      <c r="ADB184" s="161"/>
      <c r="ADC184" s="161"/>
      <c r="ADD184" s="161"/>
      <c r="ADE184" s="161"/>
      <c r="ADF184" s="161"/>
      <c r="ADG184" s="161"/>
      <c r="ADH184" s="161"/>
      <c r="ADI184" s="161"/>
      <c r="ADJ184" s="161"/>
      <c r="ADK184" s="161"/>
      <c r="ADL184" s="161"/>
      <c r="ADM184" s="161"/>
      <c r="ADN184" s="161"/>
      <c r="ADO184" s="161"/>
      <c r="ADP184" s="161"/>
      <c r="ADQ184" s="161"/>
      <c r="ADR184" s="161"/>
      <c r="ADS184" s="161"/>
      <c r="ADT184" s="161"/>
      <c r="ADU184" s="161"/>
      <c r="ADV184" s="161"/>
      <c r="ADW184" s="161"/>
      <c r="ADX184" s="161"/>
      <c r="ADY184" s="161"/>
      <c r="ADZ184" s="161"/>
      <c r="AEA184" s="161"/>
      <c r="AEB184" s="161"/>
      <c r="AEC184" s="161"/>
      <c r="AED184" s="161"/>
      <c r="AEE184" s="161"/>
      <c r="AEF184" s="161"/>
      <c r="AEG184" s="161"/>
      <c r="AEH184" s="161"/>
      <c r="AEI184" s="161"/>
      <c r="AEJ184" s="161"/>
      <c r="AEK184" s="161"/>
      <c r="AEL184" s="161"/>
      <c r="AEM184" s="161"/>
      <c r="AEN184" s="161"/>
      <c r="AEO184" s="161"/>
      <c r="AEP184" s="161"/>
      <c r="AEQ184" s="161"/>
      <c r="AER184" s="161"/>
      <c r="AES184" s="161"/>
      <c r="AET184" s="161"/>
      <c r="AEU184" s="161"/>
      <c r="AEV184" s="161"/>
      <c r="AEW184" s="161"/>
      <c r="AEX184" s="161"/>
      <c r="AEY184" s="161"/>
      <c r="AEZ184" s="161"/>
      <c r="AFA184" s="161"/>
      <c r="AFB184" s="161"/>
      <c r="AFC184" s="161"/>
      <c r="AFD184" s="161"/>
      <c r="AFE184" s="161"/>
      <c r="AFF184" s="161"/>
      <c r="AFG184" s="161"/>
      <c r="AFH184" s="161"/>
      <c r="AFI184" s="161"/>
      <c r="AFJ184" s="161"/>
      <c r="AFK184" s="161"/>
      <c r="AFL184" s="161"/>
      <c r="AFM184" s="161"/>
      <c r="AFN184" s="161"/>
      <c r="AFO184" s="161"/>
      <c r="AFP184" s="161"/>
      <c r="AFQ184" s="161"/>
      <c r="AFR184" s="161"/>
      <c r="AFS184" s="161"/>
      <c r="AFT184" s="161"/>
      <c r="AFU184" s="161"/>
      <c r="AFV184" s="161"/>
      <c r="AFW184" s="161"/>
      <c r="AFX184" s="161"/>
      <c r="AFY184" s="161"/>
      <c r="AFZ184" s="161"/>
      <c r="AGA184" s="161"/>
      <c r="AGB184" s="161"/>
      <c r="AGC184" s="161"/>
      <c r="AGD184" s="161"/>
      <c r="AGE184" s="161"/>
      <c r="AGF184" s="161"/>
      <c r="AGG184" s="161"/>
      <c r="AGH184" s="161"/>
      <c r="AGI184" s="161"/>
      <c r="AGJ184" s="161"/>
      <c r="AGK184" s="161"/>
      <c r="AGL184" s="161"/>
      <c r="AGM184" s="161"/>
      <c r="AGN184" s="161"/>
      <c r="AGO184" s="161"/>
      <c r="AGP184" s="161"/>
      <c r="AGQ184" s="161"/>
      <c r="AGR184" s="161"/>
      <c r="AGS184" s="161"/>
      <c r="AGT184" s="161"/>
      <c r="AGU184" s="161"/>
      <c r="AGV184" s="161"/>
      <c r="AGW184" s="161"/>
      <c r="AGX184" s="161"/>
      <c r="AGY184" s="161"/>
      <c r="AGZ184" s="161"/>
      <c r="AHA184" s="161"/>
      <c r="AHB184" s="161"/>
      <c r="AHC184" s="161"/>
      <c r="AHD184" s="161"/>
      <c r="AHE184" s="161"/>
      <c r="AHF184" s="161"/>
      <c r="AHG184" s="161"/>
      <c r="AHH184" s="161"/>
      <c r="AHI184" s="161"/>
      <c r="AHJ184" s="161"/>
      <c r="AHK184" s="161"/>
      <c r="AHL184" s="161"/>
      <c r="AHM184" s="161"/>
      <c r="AHN184" s="161"/>
      <c r="AHO184" s="161"/>
      <c r="AHP184" s="161"/>
      <c r="AHQ184" s="161"/>
      <c r="AHR184" s="161"/>
      <c r="AHS184" s="161"/>
      <c r="AHT184" s="161"/>
      <c r="AHU184" s="161"/>
      <c r="AHV184" s="161"/>
      <c r="AHW184" s="161"/>
      <c r="AHX184" s="161"/>
      <c r="AHY184" s="161"/>
      <c r="AHZ184" s="161"/>
      <c r="AIA184" s="161"/>
      <c r="AIB184" s="161"/>
      <c r="AIC184" s="161"/>
      <c r="AID184" s="161"/>
      <c r="AIE184" s="161"/>
      <c r="AIF184" s="161"/>
      <c r="AIG184" s="161"/>
      <c r="AIH184" s="161"/>
      <c r="AII184" s="161"/>
      <c r="AIJ184" s="161"/>
      <c r="AIK184" s="161"/>
      <c r="AIL184" s="161"/>
      <c r="AIM184" s="161"/>
      <c r="AIN184" s="161"/>
      <c r="AIO184" s="161"/>
      <c r="AIP184" s="161"/>
      <c r="AIQ184" s="161"/>
      <c r="AIR184" s="161"/>
      <c r="AIS184" s="161"/>
      <c r="AIT184" s="161"/>
      <c r="AIU184" s="161"/>
      <c r="AIV184" s="161"/>
      <c r="AIW184" s="161"/>
      <c r="AIX184" s="161"/>
      <c r="AIY184" s="161"/>
      <c r="AIZ184" s="161"/>
      <c r="AJA184" s="161"/>
      <c r="AJB184" s="161"/>
      <c r="AJC184" s="161"/>
      <c r="AJD184" s="161"/>
      <c r="AJE184" s="161"/>
      <c r="AJF184" s="161"/>
      <c r="AJG184" s="161"/>
      <c r="AJH184" s="161"/>
      <c r="AJI184" s="161"/>
      <c r="AJJ184" s="161"/>
      <c r="AJK184" s="161"/>
      <c r="AJL184" s="161"/>
      <c r="AJM184" s="161"/>
      <c r="AJN184" s="161"/>
      <c r="AJO184" s="161"/>
      <c r="AJP184" s="161"/>
      <c r="AJQ184" s="161"/>
      <c r="AJR184" s="161"/>
      <c r="AJS184" s="161"/>
      <c r="AJT184" s="161"/>
      <c r="AJU184" s="161"/>
      <c r="AJV184" s="161"/>
      <c r="AJW184" s="161"/>
      <c r="AJX184" s="161"/>
      <c r="AJY184" s="161"/>
      <c r="AJZ184" s="161"/>
      <c r="AKA184" s="161"/>
      <c r="AKB184" s="161"/>
      <c r="AKC184" s="161"/>
      <c r="AKD184" s="161"/>
      <c r="AKE184" s="161"/>
      <c r="AKF184" s="161"/>
      <c r="AKG184" s="161"/>
      <c r="AKH184" s="161"/>
      <c r="AKI184" s="161"/>
      <c r="AKJ184" s="161"/>
      <c r="AKK184" s="161"/>
      <c r="AKL184" s="161"/>
      <c r="AKM184" s="161"/>
      <c r="AKN184" s="161"/>
      <c r="AKO184" s="161"/>
      <c r="AKP184" s="161"/>
      <c r="AKQ184" s="161"/>
      <c r="AKR184" s="161"/>
      <c r="AKS184" s="161"/>
      <c r="AKT184" s="161"/>
      <c r="AKU184" s="161"/>
      <c r="AKV184" s="161"/>
      <c r="AKW184" s="161"/>
      <c r="AKX184" s="161"/>
      <c r="AKY184" s="161"/>
      <c r="AKZ184" s="161"/>
      <c r="ALA184" s="161"/>
      <c r="ALB184" s="161"/>
      <c r="ALC184" s="161"/>
      <c r="ALD184" s="161"/>
      <c r="ALE184" s="161"/>
      <c r="ALF184" s="161"/>
      <c r="ALG184" s="161"/>
      <c r="ALH184" s="161"/>
      <c r="ALI184" s="161"/>
      <c r="ALJ184" s="161"/>
      <c r="ALK184" s="161"/>
      <c r="ALL184" s="161"/>
      <c r="ALM184" s="161"/>
      <c r="ALN184" s="161"/>
      <c r="ALO184" s="161"/>
      <c r="ALP184" s="161"/>
      <c r="ALQ184" s="161"/>
      <c r="ALR184" s="161"/>
      <c r="ALS184" s="161"/>
      <c r="ALT184" s="161"/>
      <c r="ALU184" s="161"/>
      <c r="ALV184" s="161"/>
      <c r="ALW184" s="161"/>
      <c r="ALX184" s="161"/>
      <c r="ALY184" s="161"/>
      <c r="ALZ184" s="161"/>
      <c r="AMA184" s="161"/>
      <c r="AMB184" s="161"/>
      <c r="AMC184" s="161"/>
      <c r="AMD184" s="161"/>
      <c r="AME184" s="161"/>
      <c r="AMF184" s="161"/>
      <c r="AMG184" s="161"/>
      <c r="AMH184" s="161"/>
      <c r="AMI184" s="161"/>
      <c r="AMJ184" s="161"/>
      <c r="AMK184" s="161"/>
      <c r="AML184" s="161"/>
      <c r="AMM184" s="161"/>
      <c r="AMN184" s="161"/>
      <c r="AMO184" s="161"/>
      <c r="AMP184" s="161"/>
      <c r="AMQ184" s="161"/>
      <c r="AMR184" s="161"/>
      <c r="AMS184" s="161"/>
      <c r="AMT184" s="161"/>
      <c r="AMU184" s="161"/>
      <c r="AMV184" s="161"/>
      <c r="AMW184" s="161"/>
      <c r="AMX184" s="161"/>
      <c r="AMY184" s="161"/>
      <c r="AMZ184" s="161"/>
      <c r="ANA184" s="161"/>
      <c r="ANB184" s="161"/>
      <c r="ANC184" s="161"/>
      <c r="AND184" s="161"/>
      <c r="ANE184" s="161"/>
      <c r="ANF184" s="161"/>
      <c r="ANG184" s="161"/>
      <c r="ANH184" s="161"/>
      <c r="ANI184" s="161"/>
      <c r="ANJ184" s="161"/>
      <c r="ANK184" s="161"/>
      <c r="ANL184" s="161"/>
      <c r="ANM184" s="161"/>
      <c r="ANN184" s="161"/>
      <c r="ANO184" s="161"/>
      <c r="ANP184" s="161"/>
      <c r="ANQ184" s="161"/>
      <c r="ANR184" s="161"/>
      <c r="ANS184" s="161"/>
      <c r="ANT184" s="161"/>
      <c r="ANU184" s="161"/>
      <c r="ANV184" s="161"/>
      <c r="ANW184" s="161"/>
      <c r="ANX184" s="161"/>
      <c r="ANY184" s="161"/>
      <c r="ANZ184" s="161"/>
      <c r="AOA184" s="161"/>
      <c r="AOB184" s="161"/>
      <c r="AOC184" s="161"/>
      <c r="AOD184" s="161"/>
      <c r="AOE184" s="161"/>
      <c r="AOF184" s="161"/>
      <c r="AOG184" s="161"/>
      <c r="AOH184" s="161"/>
      <c r="AOI184" s="161"/>
      <c r="AOJ184" s="161"/>
      <c r="AOK184" s="161"/>
      <c r="AOL184" s="161"/>
      <c r="AOM184" s="161"/>
      <c r="AON184" s="161"/>
      <c r="AOO184" s="161"/>
      <c r="AOP184" s="161"/>
      <c r="AOQ184" s="161"/>
      <c r="AOR184" s="161"/>
      <c r="AOS184" s="161"/>
      <c r="AOT184" s="161"/>
      <c r="AOU184" s="161"/>
      <c r="AOV184" s="161"/>
      <c r="AOW184" s="161"/>
      <c r="AOX184" s="161"/>
      <c r="AOY184" s="161"/>
      <c r="AOZ184" s="161"/>
      <c r="APA184" s="161"/>
      <c r="APB184" s="161"/>
      <c r="APC184" s="161"/>
      <c r="APD184" s="161"/>
      <c r="APE184" s="161"/>
      <c r="APF184" s="161"/>
      <c r="APG184" s="161"/>
      <c r="APH184" s="161"/>
      <c r="API184" s="161"/>
      <c r="APJ184" s="161"/>
      <c r="APK184" s="161"/>
      <c r="APL184" s="161"/>
      <c r="APM184" s="161"/>
      <c r="APN184" s="161"/>
      <c r="APO184" s="161"/>
      <c r="APP184" s="161"/>
      <c r="APQ184" s="161"/>
      <c r="APR184" s="161"/>
      <c r="APS184" s="161"/>
      <c r="APT184" s="161"/>
      <c r="APU184" s="161"/>
      <c r="APV184" s="161"/>
      <c r="APW184" s="161"/>
      <c r="APX184" s="161"/>
      <c r="APY184" s="161"/>
      <c r="APZ184" s="161"/>
      <c r="AQA184" s="161"/>
      <c r="AQB184" s="161"/>
      <c r="AQC184" s="161"/>
      <c r="AQD184" s="161"/>
      <c r="AQE184" s="161"/>
      <c r="AQF184" s="161"/>
      <c r="AQG184" s="161"/>
      <c r="AQH184" s="161"/>
      <c r="AQI184" s="161"/>
      <c r="AQJ184" s="161"/>
      <c r="AQK184" s="161"/>
      <c r="AQL184" s="161"/>
      <c r="AQM184" s="161"/>
      <c r="AQN184" s="161"/>
      <c r="AQO184" s="161"/>
      <c r="AQP184" s="161"/>
      <c r="AQQ184" s="161"/>
      <c r="AQR184" s="161"/>
      <c r="AQS184" s="161"/>
      <c r="AQT184" s="161"/>
      <c r="AQU184" s="161"/>
      <c r="AQV184" s="161"/>
      <c r="AQW184" s="161"/>
      <c r="AQX184" s="161"/>
      <c r="AQY184" s="161"/>
      <c r="AQZ184" s="161"/>
      <c r="ARA184" s="161"/>
      <c r="ARB184" s="161"/>
      <c r="ARC184" s="161"/>
      <c r="ARD184" s="161"/>
      <c r="ARE184" s="161"/>
      <c r="ARF184" s="161"/>
      <c r="ARG184" s="161"/>
      <c r="ARH184" s="161"/>
      <c r="ARI184" s="161"/>
      <c r="ARJ184" s="161"/>
      <c r="ARK184" s="161"/>
      <c r="ARL184" s="161"/>
      <c r="ARM184" s="161"/>
      <c r="ARN184" s="161"/>
      <c r="ARO184" s="161"/>
      <c r="ARP184" s="161"/>
      <c r="ARQ184" s="161"/>
      <c r="ARR184" s="161"/>
      <c r="ARS184" s="161"/>
      <c r="ART184" s="161"/>
      <c r="ARU184" s="161"/>
      <c r="ARV184" s="161"/>
      <c r="ARW184" s="161"/>
      <c r="ARX184" s="161"/>
      <c r="ARY184" s="161"/>
      <c r="ARZ184" s="161"/>
      <c r="ASA184" s="161"/>
      <c r="ASB184" s="161"/>
      <c r="ASC184" s="161"/>
      <c r="ASD184" s="161"/>
      <c r="ASE184" s="161"/>
      <c r="ASF184" s="161"/>
      <c r="ASG184" s="161"/>
      <c r="ASH184" s="161"/>
      <c r="ASI184" s="161"/>
      <c r="ASJ184" s="161"/>
      <c r="ASK184" s="161"/>
      <c r="ASL184" s="161"/>
      <c r="ASM184" s="161"/>
      <c r="ASN184" s="161"/>
      <c r="ASO184" s="161"/>
      <c r="ASP184" s="161"/>
      <c r="ASQ184" s="161"/>
      <c r="ASR184" s="161"/>
      <c r="ASS184" s="161"/>
      <c r="AST184" s="161"/>
      <c r="ASU184" s="161"/>
      <c r="ASV184" s="161"/>
      <c r="ASW184" s="161"/>
      <c r="ASX184" s="161"/>
      <c r="ASY184" s="161"/>
      <c r="ASZ184" s="161"/>
      <c r="ATA184" s="161"/>
      <c r="ATB184" s="161"/>
      <c r="ATC184" s="161"/>
      <c r="ATD184" s="161"/>
      <c r="ATE184" s="161"/>
      <c r="ATF184" s="161"/>
      <c r="ATG184" s="161"/>
      <c r="ATH184" s="161"/>
      <c r="ATI184" s="161"/>
      <c r="ATJ184" s="161"/>
      <c r="ATK184" s="161"/>
      <c r="ATL184" s="161"/>
      <c r="ATM184" s="161"/>
      <c r="ATN184" s="161"/>
      <c r="ATO184" s="161"/>
      <c r="ATP184" s="161"/>
      <c r="ATQ184" s="161"/>
      <c r="ATR184" s="161"/>
      <c r="ATS184" s="161"/>
      <c r="ATT184" s="161"/>
      <c r="ATU184" s="161"/>
      <c r="ATV184" s="161"/>
      <c r="ATW184" s="161"/>
      <c r="ATX184" s="161"/>
      <c r="ATY184" s="161"/>
      <c r="ATZ184" s="161"/>
      <c r="AUA184" s="161"/>
      <c r="AUB184" s="161"/>
      <c r="AUC184" s="161"/>
      <c r="AUD184" s="161"/>
      <c r="AUE184" s="161"/>
      <c r="AUF184" s="161"/>
      <c r="AUG184" s="161"/>
      <c r="AUH184" s="161"/>
      <c r="AUI184" s="161"/>
      <c r="AUJ184" s="161"/>
      <c r="AUK184" s="161"/>
      <c r="AUL184" s="161"/>
      <c r="AUM184" s="161"/>
      <c r="AUN184" s="161"/>
      <c r="AUO184" s="161"/>
      <c r="AUP184" s="161"/>
      <c r="AUQ184" s="161"/>
      <c r="AUR184" s="161"/>
      <c r="AUS184" s="161"/>
      <c r="AUT184" s="161"/>
      <c r="AUU184" s="161"/>
      <c r="AUV184" s="161"/>
      <c r="AUW184" s="161"/>
      <c r="AUX184" s="161"/>
      <c r="AUY184" s="161"/>
      <c r="AUZ184" s="161"/>
      <c r="AVA184" s="161"/>
      <c r="AVB184" s="161"/>
      <c r="AVC184" s="161"/>
      <c r="AVD184" s="161"/>
      <c r="AVE184" s="161"/>
      <c r="AVF184" s="161"/>
      <c r="AVG184" s="161"/>
      <c r="AVH184" s="161"/>
      <c r="AVI184" s="161"/>
      <c r="AVJ184" s="161"/>
      <c r="AVK184" s="161"/>
      <c r="AVL184" s="161"/>
      <c r="AVM184" s="161"/>
      <c r="AVN184" s="161"/>
      <c r="AVO184" s="161"/>
      <c r="AVP184" s="161"/>
      <c r="AVQ184" s="161"/>
      <c r="AVR184" s="161"/>
      <c r="AVS184" s="161"/>
      <c r="AVT184" s="161"/>
      <c r="AVU184" s="161"/>
      <c r="AVV184" s="161"/>
      <c r="AVW184" s="161"/>
      <c r="AVX184" s="161"/>
      <c r="AVY184" s="161"/>
      <c r="AVZ184" s="161"/>
      <c r="AWA184" s="161"/>
      <c r="AWB184" s="161"/>
      <c r="AWC184" s="161"/>
      <c r="AWD184" s="161"/>
      <c r="AWE184" s="161"/>
      <c r="AWF184" s="161"/>
      <c r="AWG184" s="161"/>
      <c r="AWH184" s="161"/>
      <c r="AWI184" s="161"/>
      <c r="AWJ184" s="161"/>
      <c r="AWK184" s="161"/>
      <c r="AWL184" s="161"/>
      <c r="AWM184" s="161"/>
      <c r="AWN184" s="161"/>
      <c r="AWO184" s="161"/>
      <c r="AWP184" s="161"/>
      <c r="AWQ184" s="161"/>
      <c r="AWR184" s="161"/>
      <c r="AWS184" s="161"/>
      <c r="AWT184" s="161"/>
      <c r="AWU184" s="161"/>
      <c r="AWV184" s="161"/>
      <c r="AWW184" s="161"/>
      <c r="AWX184" s="161"/>
      <c r="AWY184" s="161"/>
      <c r="AWZ184" s="161"/>
      <c r="AXA184" s="161"/>
      <c r="AXB184" s="161"/>
      <c r="AXC184" s="161"/>
      <c r="AXD184" s="161"/>
      <c r="AXE184" s="161"/>
      <c r="AXF184" s="161"/>
      <c r="AXG184" s="161"/>
      <c r="AXH184" s="161"/>
      <c r="AXI184" s="161"/>
      <c r="AXJ184" s="161"/>
      <c r="AXK184" s="161"/>
      <c r="AXL184" s="161"/>
      <c r="AXM184" s="161"/>
      <c r="AXN184" s="161"/>
      <c r="AXO184" s="161"/>
      <c r="AXP184" s="161"/>
      <c r="AXQ184" s="161"/>
      <c r="AXR184" s="161"/>
      <c r="AXS184" s="161"/>
      <c r="AXT184" s="161"/>
      <c r="AXU184" s="161"/>
      <c r="AXV184" s="161"/>
      <c r="AXW184" s="161"/>
      <c r="AXX184" s="161"/>
      <c r="AXY184" s="161"/>
      <c r="AXZ184" s="161"/>
      <c r="AYA184" s="161"/>
      <c r="AYB184" s="161"/>
      <c r="AYC184" s="161"/>
      <c r="AYD184" s="161"/>
      <c r="AYE184" s="161"/>
      <c r="AYF184" s="161"/>
      <c r="AYG184" s="161"/>
      <c r="AYH184" s="161"/>
      <c r="AYI184" s="161"/>
      <c r="AYJ184" s="161"/>
      <c r="AYK184" s="161"/>
      <c r="AYL184" s="161"/>
      <c r="AYM184" s="161"/>
      <c r="AYN184" s="161"/>
      <c r="AYO184" s="161"/>
      <c r="AYP184" s="161"/>
      <c r="AYQ184" s="161"/>
      <c r="AYR184" s="161"/>
      <c r="AYS184" s="161"/>
      <c r="AYT184" s="161"/>
      <c r="AYU184" s="161"/>
      <c r="AYV184" s="161"/>
      <c r="AYW184" s="161"/>
      <c r="AYX184" s="161"/>
      <c r="AYY184" s="161"/>
      <c r="AYZ184" s="161"/>
      <c r="AZA184" s="161"/>
      <c r="AZB184" s="161"/>
      <c r="AZC184" s="161"/>
      <c r="AZD184" s="161"/>
      <c r="AZE184" s="161"/>
      <c r="AZF184" s="161"/>
      <c r="AZG184" s="161"/>
      <c r="AZH184" s="161"/>
      <c r="AZI184" s="161"/>
      <c r="AZJ184" s="161"/>
      <c r="AZK184" s="161"/>
      <c r="AZL184" s="161"/>
      <c r="AZM184" s="161"/>
      <c r="AZN184" s="161"/>
      <c r="AZO184" s="161"/>
      <c r="AZP184" s="161"/>
      <c r="AZQ184" s="161"/>
      <c r="AZR184" s="161"/>
      <c r="AZS184" s="161"/>
      <c r="AZT184" s="161"/>
      <c r="AZU184" s="161"/>
      <c r="AZV184" s="161"/>
      <c r="AZW184" s="161"/>
      <c r="AZX184" s="161"/>
      <c r="AZY184" s="161"/>
      <c r="AZZ184" s="161"/>
      <c r="BAA184" s="161"/>
      <c r="BAB184" s="161"/>
      <c r="BAC184" s="161"/>
      <c r="BAD184" s="161"/>
      <c r="BAE184" s="161"/>
      <c r="BAF184" s="161"/>
      <c r="BAG184" s="161"/>
      <c r="BAH184" s="161"/>
      <c r="BAI184" s="161"/>
      <c r="BAJ184" s="161"/>
      <c r="BAK184" s="161"/>
      <c r="BAL184" s="161"/>
      <c r="BAM184" s="161"/>
      <c r="BAN184" s="161"/>
      <c r="BAO184" s="161"/>
      <c r="BAP184" s="161"/>
      <c r="BAQ184" s="161"/>
      <c r="BAR184" s="161"/>
      <c r="BAS184" s="161"/>
      <c r="BAT184" s="161"/>
      <c r="BAU184" s="161"/>
      <c r="BAV184" s="161"/>
      <c r="BAW184" s="161"/>
      <c r="BAX184" s="161"/>
      <c r="BAY184" s="161"/>
      <c r="BAZ184" s="161"/>
      <c r="BBA184" s="161"/>
      <c r="BBB184" s="161"/>
      <c r="BBC184" s="161"/>
      <c r="BBD184" s="161"/>
      <c r="BBE184" s="161"/>
      <c r="BBF184" s="161"/>
      <c r="BBG184" s="161"/>
      <c r="BBH184" s="161"/>
      <c r="BBI184" s="161"/>
      <c r="BBJ184" s="161"/>
      <c r="BBK184" s="161"/>
      <c r="BBL184" s="161"/>
      <c r="BBM184" s="161"/>
      <c r="BBN184" s="161"/>
      <c r="BBO184" s="161"/>
      <c r="BBP184" s="161"/>
      <c r="BBQ184" s="161"/>
      <c r="BBR184" s="161"/>
      <c r="BBS184" s="161"/>
      <c r="BBT184" s="161"/>
      <c r="BBU184" s="161"/>
      <c r="BBV184" s="161"/>
      <c r="BBW184" s="161"/>
      <c r="BBX184" s="161"/>
      <c r="BBY184" s="161"/>
      <c r="BBZ184" s="161"/>
      <c r="BCA184" s="161"/>
      <c r="BCB184" s="161"/>
      <c r="BCC184" s="161"/>
      <c r="BCD184" s="161"/>
      <c r="BCE184" s="161"/>
      <c r="BCF184" s="161"/>
      <c r="BCG184" s="161"/>
      <c r="BCH184" s="161"/>
      <c r="BCI184" s="161"/>
      <c r="BCJ184" s="161"/>
      <c r="BCK184" s="161"/>
      <c r="BCL184" s="161"/>
      <c r="BCM184" s="161"/>
      <c r="BCN184" s="161"/>
      <c r="BCO184" s="161"/>
      <c r="BCP184" s="161"/>
      <c r="BCQ184" s="161"/>
      <c r="BCR184" s="161"/>
      <c r="BCS184" s="161"/>
      <c r="BCT184" s="161"/>
      <c r="BCU184" s="161"/>
      <c r="BCV184" s="161"/>
      <c r="BCW184" s="161"/>
      <c r="BCX184" s="161"/>
      <c r="BCY184" s="161"/>
      <c r="BCZ184" s="161"/>
      <c r="BDA184" s="161"/>
      <c r="BDB184" s="161"/>
      <c r="BDC184" s="161"/>
      <c r="BDD184" s="161"/>
      <c r="BDE184" s="161"/>
      <c r="BDF184" s="161"/>
      <c r="BDG184" s="161"/>
      <c r="BDH184" s="161"/>
      <c r="BDI184" s="161"/>
      <c r="BDJ184" s="161"/>
      <c r="BDK184" s="161"/>
      <c r="BDL184" s="161"/>
      <c r="BDM184" s="161"/>
      <c r="BDN184" s="161"/>
      <c r="BDO184" s="161"/>
      <c r="BDP184" s="161"/>
      <c r="BDQ184" s="161"/>
      <c r="BDR184" s="161"/>
      <c r="BDS184" s="161"/>
      <c r="BDT184" s="161"/>
      <c r="BDU184" s="161"/>
      <c r="BDV184" s="161"/>
      <c r="BDW184" s="161"/>
      <c r="BDX184" s="161"/>
      <c r="BDY184" s="161"/>
      <c r="BDZ184" s="161"/>
      <c r="BEA184" s="161"/>
      <c r="BEB184" s="161"/>
      <c r="BEC184" s="161"/>
      <c r="BED184" s="161"/>
      <c r="BEE184" s="161"/>
      <c r="BEF184" s="161"/>
      <c r="BEG184" s="161"/>
      <c r="BEH184" s="161"/>
      <c r="BEI184" s="161"/>
      <c r="BEJ184" s="161"/>
      <c r="BEK184" s="161"/>
      <c r="BEL184" s="161"/>
      <c r="BEM184" s="161"/>
      <c r="BEN184" s="161"/>
      <c r="BEO184" s="161"/>
      <c r="BEP184" s="161"/>
      <c r="BEQ184" s="161"/>
      <c r="BER184" s="161"/>
      <c r="BES184" s="161"/>
      <c r="BET184" s="161"/>
      <c r="BEU184" s="161"/>
      <c r="BEV184" s="161"/>
      <c r="BEW184" s="161"/>
      <c r="BEX184" s="161"/>
      <c r="BEY184" s="161"/>
      <c r="BEZ184" s="161"/>
      <c r="BFA184" s="161"/>
      <c r="BFB184" s="161"/>
      <c r="BFC184" s="161"/>
      <c r="BFD184" s="161"/>
      <c r="BFE184" s="161"/>
      <c r="BFF184" s="161"/>
      <c r="BFG184" s="161"/>
      <c r="BFH184" s="161"/>
      <c r="BFI184" s="161"/>
      <c r="BFJ184" s="161"/>
      <c r="BFK184" s="161"/>
      <c r="BFL184" s="161"/>
      <c r="BFM184" s="161"/>
      <c r="BFN184" s="161"/>
      <c r="BFO184" s="161"/>
      <c r="BFP184" s="161"/>
      <c r="BFQ184" s="161"/>
      <c r="BFR184" s="161"/>
      <c r="BFS184" s="161"/>
      <c r="BFT184" s="161"/>
      <c r="BFU184" s="161"/>
      <c r="BFV184" s="161"/>
      <c r="BFW184" s="161"/>
      <c r="BFX184" s="161"/>
      <c r="BFY184" s="161"/>
      <c r="BFZ184" s="161"/>
      <c r="BGA184" s="161"/>
      <c r="BGB184" s="161"/>
      <c r="BGC184" s="161"/>
      <c r="BGD184" s="161"/>
      <c r="BGE184" s="161"/>
      <c r="BGF184" s="161"/>
      <c r="BGG184" s="161"/>
      <c r="BGH184" s="161"/>
      <c r="BGI184" s="161"/>
      <c r="BGJ184" s="161"/>
      <c r="BGK184" s="161"/>
      <c r="BGL184" s="161"/>
      <c r="BGM184" s="161"/>
      <c r="BGN184" s="161"/>
      <c r="BGO184" s="161"/>
      <c r="BGP184" s="161"/>
      <c r="BGQ184" s="161"/>
      <c r="BGR184" s="161"/>
      <c r="BGS184" s="161"/>
      <c r="BGT184" s="161"/>
      <c r="BGU184" s="161"/>
      <c r="BGV184" s="161"/>
      <c r="BGW184" s="161"/>
      <c r="BGX184" s="161"/>
      <c r="BGY184" s="161"/>
      <c r="BGZ184" s="161"/>
      <c r="BHA184" s="161"/>
      <c r="BHB184" s="161"/>
      <c r="BHC184" s="161"/>
      <c r="BHD184" s="161"/>
      <c r="BHE184" s="161"/>
      <c r="BHF184" s="161"/>
      <c r="BHG184" s="161"/>
      <c r="BHH184" s="161"/>
      <c r="BHI184" s="161"/>
      <c r="BHJ184" s="161"/>
      <c r="BHK184" s="161"/>
      <c r="BHL184" s="161"/>
      <c r="BHM184" s="161"/>
      <c r="BHN184" s="161"/>
      <c r="BHO184" s="161"/>
      <c r="BHP184" s="161"/>
      <c r="BHQ184" s="161"/>
      <c r="BHR184" s="161"/>
      <c r="BHS184" s="161"/>
      <c r="BHT184" s="161"/>
      <c r="BHU184" s="161"/>
      <c r="BHV184" s="161"/>
      <c r="BHW184" s="161"/>
      <c r="BHX184" s="161"/>
      <c r="BHY184" s="161"/>
      <c r="BHZ184" s="161"/>
      <c r="BIA184" s="161"/>
      <c r="BIB184" s="161"/>
      <c r="BIC184" s="161"/>
      <c r="BID184" s="161"/>
      <c r="BIE184" s="161"/>
      <c r="BIF184" s="161"/>
      <c r="BIG184" s="161"/>
      <c r="BIH184" s="161"/>
      <c r="BII184" s="161"/>
      <c r="BIJ184" s="161"/>
      <c r="BIK184" s="161"/>
      <c r="BIL184" s="161"/>
      <c r="BIM184" s="161"/>
      <c r="BIN184" s="161"/>
      <c r="BIO184" s="161"/>
      <c r="BIP184" s="161"/>
      <c r="BIQ184" s="161"/>
      <c r="BIR184" s="161"/>
      <c r="BIS184" s="161"/>
      <c r="BIT184" s="161"/>
      <c r="BIU184" s="161"/>
      <c r="BIV184" s="161"/>
      <c r="BIW184" s="161"/>
      <c r="BIX184" s="161"/>
      <c r="BIY184" s="161"/>
      <c r="BIZ184" s="161"/>
      <c r="BJA184" s="161"/>
      <c r="BJB184" s="161"/>
      <c r="BJC184" s="161"/>
      <c r="BJD184" s="161"/>
      <c r="BJE184" s="161"/>
      <c r="BJF184" s="161"/>
      <c r="BJG184" s="161"/>
      <c r="BJH184" s="161"/>
      <c r="BJI184" s="161"/>
      <c r="BJJ184" s="161"/>
      <c r="BJK184" s="161"/>
      <c r="BJL184" s="161"/>
      <c r="BJM184" s="161"/>
      <c r="BJN184" s="161"/>
      <c r="BJO184" s="161"/>
      <c r="BJP184" s="161"/>
      <c r="BJQ184" s="161"/>
      <c r="BJR184" s="161"/>
      <c r="BJS184" s="161"/>
      <c r="BJT184" s="161"/>
      <c r="BJU184" s="161"/>
      <c r="BJV184" s="161"/>
      <c r="BJW184" s="161"/>
      <c r="BJX184" s="161"/>
      <c r="BJY184" s="161"/>
      <c r="BJZ184" s="161"/>
      <c r="BKA184" s="161"/>
      <c r="BKB184" s="161"/>
      <c r="BKC184" s="161"/>
      <c r="BKD184" s="161"/>
      <c r="BKE184" s="161"/>
      <c r="BKF184" s="161"/>
      <c r="BKG184" s="161"/>
      <c r="BKH184" s="161"/>
      <c r="BKI184" s="161"/>
      <c r="BKJ184" s="161"/>
      <c r="BKK184" s="161"/>
      <c r="BKL184" s="161"/>
      <c r="BKM184" s="161"/>
      <c r="BKN184" s="161"/>
      <c r="BKO184" s="161"/>
      <c r="BKP184" s="161"/>
      <c r="BKQ184" s="161"/>
      <c r="BKR184" s="161"/>
      <c r="BKS184" s="161"/>
      <c r="BKT184" s="161"/>
      <c r="BKU184" s="161"/>
      <c r="BKV184" s="161"/>
      <c r="BKW184" s="161"/>
      <c r="BKX184" s="161"/>
      <c r="BKY184" s="161"/>
      <c r="BKZ184" s="161"/>
      <c r="BLA184" s="161"/>
      <c r="BLB184" s="161"/>
      <c r="BLC184" s="161"/>
      <c r="BLD184" s="161"/>
      <c r="BLE184" s="161"/>
      <c r="BLF184" s="161"/>
      <c r="BLG184" s="161"/>
      <c r="BLH184" s="161"/>
      <c r="BLI184" s="161"/>
      <c r="BLJ184" s="161"/>
      <c r="BLK184" s="161"/>
      <c r="BLL184" s="161"/>
      <c r="BLM184" s="161"/>
      <c r="BLN184" s="161"/>
      <c r="BLO184" s="161"/>
      <c r="BLP184" s="161"/>
      <c r="BLQ184" s="161"/>
      <c r="BLR184" s="161"/>
      <c r="BLS184" s="161"/>
      <c r="BLT184" s="161"/>
      <c r="BLU184" s="161"/>
      <c r="BLV184" s="161"/>
      <c r="BLW184" s="161"/>
      <c r="BLX184" s="161"/>
      <c r="BLY184" s="161"/>
      <c r="BLZ184" s="161"/>
      <c r="BMA184" s="161"/>
      <c r="BMB184" s="161"/>
      <c r="BMC184" s="161"/>
      <c r="BMD184" s="161"/>
      <c r="BME184" s="161"/>
      <c r="BMF184" s="161"/>
      <c r="BMG184" s="161"/>
      <c r="BMH184" s="161"/>
      <c r="BMI184" s="161"/>
      <c r="BMJ184" s="161"/>
      <c r="BMK184" s="161"/>
      <c r="BML184" s="161"/>
      <c r="BMM184" s="161"/>
      <c r="BMN184" s="161"/>
      <c r="BMO184" s="161"/>
      <c r="BMP184" s="161"/>
      <c r="BMQ184" s="161"/>
      <c r="BMR184" s="161"/>
      <c r="BMS184" s="161"/>
      <c r="BMT184" s="161"/>
      <c r="BMU184" s="161"/>
      <c r="BMV184" s="161"/>
      <c r="BMW184" s="161"/>
      <c r="BMX184" s="161"/>
      <c r="BMY184" s="161"/>
      <c r="BMZ184" s="161"/>
      <c r="BNA184" s="161"/>
      <c r="BNB184" s="161"/>
      <c r="BNC184" s="161"/>
      <c r="BND184" s="161"/>
      <c r="BNE184" s="161"/>
      <c r="BNF184" s="161"/>
      <c r="BNG184" s="161"/>
      <c r="BNH184" s="161"/>
      <c r="BNI184" s="161"/>
      <c r="BNJ184" s="161"/>
      <c r="BNK184" s="161"/>
      <c r="BNL184" s="161"/>
      <c r="BNM184" s="161"/>
      <c r="BNN184" s="161"/>
      <c r="BNO184" s="161"/>
      <c r="BNP184" s="161"/>
      <c r="BNQ184" s="161"/>
      <c r="BNR184" s="161"/>
      <c r="BNS184" s="161"/>
      <c r="BNT184" s="161"/>
      <c r="BNU184" s="161"/>
      <c r="BNV184" s="161"/>
      <c r="BNW184" s="161"/>
      <c r="BNX184" s="161"/>
      <c r="BNY184" s="161"/>
      <c r="BNZ184" s="161"/>
      <c r="BOA184" s="161"/>
      <c r="BOB184" s="161"/>
      <c r="BOC184" s="161"/>
      <c r="BOD184" s="161"/>
      <c r="BOE184" s="161"/>
      <c r="BOF184" s="161"/>
      <c r="BOG184" s="161"/>
      <c r="BOH184" s="161"/>
      <c r="BOI184" s="161"/>
      <c r="BOJ184" s="161"/>
      <c r="BOK184" s="161"/>
      <c r="BOL184" s="161"/>
      <c r="BOM184" s="161"/>
      <c r="BON184" s="161"/>
      <c r="BOO184" s="161"/>
      <c r="BOP184" s="161"/>
      <c r="BOQ184" s="161"/>
      <c r="BOR184" s="161"/>
      <c r="BOS184" s="161"/>
      <c r="BOT184" s="161"/>
      <c r="BOU184" s="161"/>
      <c r="BOV184" s="161"/>
      <c r="BOW184" s="161"/>
      <c r="BOX184" s="161"/>
      <c r="BOY184" s="161"/>
      <c r="BOZ184" s="161"/>
      <c r="BPA184" s="161"/>
      <c r="BPB184" s="161"/>
      <c r="BPC184" s="161"/>
      <c r="BPD184" s="161"/>
      <c r="BPE184" s="161"/>
      <c r="BPF184" s="161"/>
      <c r="BPG184" s="161"/>
      <c r="BPH184" s="161"/>
      <c r="BPI184" s="161"/>
      <c r="BPJ184" s="161"/>
      <c r="BPK184" s="161"/>
      <c r="BPL184" s="161"/>
      <c r="BPM184" s="161"/>
      <c r="BPN184" s="161"/>
      <c r="BPO184" s="161"/>
      <c r="BPP184" s="161"/>
      <c r="BPQ184" s="161"/>
      <c r="BPR184" s="161"/>
      <c r="BPS184" s="161"/>
      <c r="BPT184" s="161"/>
      <c r="BPU184" s="161"/>
      <c r="BPV184" s="161"/>
      <c r="BPW184" s="161"/>
      <c r="BPX184" s="161"/>
      <c r="BPY184" s="161"/>
      <c r="BPZ184" s="161"/>
      <c r="BQA184" s="161"/>
      <c r="BQB184" s="161"/>
      <c r="BQC184" s="161"/>
      <c r="BQD184" s="161"/>
      <c r="BQE184" s="161"/>
      <c r="BQF184" s="161"/>
      <c r="BQG184" s="161"/>
      <c r="BQH184" s="161"/>
      <c r="BQI184" s="161"/>
      <c r="BQJ184" s="161"/>
      <c r="BQK184" s="161"/>
      <c r="BQL184" s="161"/>
      <c r="BQM184" s="161"/>
      <c r="BQN184" s="161"/>
      <c r="BQO184" s="161"/>
      <c r="BQP184" s="161"/>
      <c r="BQQ184" s="161"/>
      <c r="BQR184" s="161"/>
      <c r="BQS184" s="161"/>
      <c r="BQT184" s="161"/>
      <c r="BQU184" s="161"/>
      <c r="BQV184" s="161"/>
      <c r="BQW184" s="161"/>
    </row>
    <row r="185" spans="1:1817" s="72" customFormat="1" ht="38.25" hidden="1" x14ac:dyDescent="0.25">
      <c r="A185" s="132" t="s">
        <v>335</v>
      </c>
      <c r="B185" s="132" t="s">
        <v>338</v>
      </c>
      <c r="C185" s="132" t="s">
        <v>227</v>
      </c>
      <c r="D185" s="122" t="s">
        <v>228</v>
      </c>
      <c r="E185" s="123">
        <v>42</v>
      </c>
      <c r="F185" s="122" t="s">
        <v>129</v>
      </c>
      <c r="G185" s="123">
        <v>185</v>
      </c>
      <c r="H185" s="124" t="s">
        <v>131</v>
      </c>
      <c r="I185" s="125">
        <v>71</v>
      </c>
      <c r="J185" s="126" t="s">
        <v>132</v>
      </c>
      <c r="K185" s="125">
        <v>391</v>
      </c>
      <c r="L185" s="124" t="s">
        <v>229</v>
      </c>
      <c r="M185" s="123"/>
      <c r="N185" s="125">
        <v>1015</v>
      </c>
      <c r="O185" s="125">
        <v>4</v>
      </c>
      <c r="P185" s="126" t="s">
        <v>334</v>
      </c>
      <c r="Q185" s="287" t="s">
        <v>31</v>
      </c>
      <c r="R185" s="130">
        <f>+W185</f>
        <v>90</v>
      </c>
      <c r="S185" s="130">
        <v>86</v>
      </c>
      <c r="T185" s="130">
        <v>88</v>
      </c>
      <c r="U185" s="130">
        <v>89</v>
      </c>
      <c r="V185" s="130">
        <v>90</v>
      </c>
      <c r="W185" s="130">
        <v>90</v>
      </c>
      <c r="X185" s="139">
        <v>88</v>
      </c>
      <c r="Y185" s="139">
        <v>92</v>
      </c>
      <c r="Z185" s="241">
        <f>+Y185/T185</f>
        <v>1.0454545454545454</v>
      </c>
      <c r="AA185" s="139"/>
      <c r="AB185" s="139"/>
      <c r="AC185" s="241"/>
      <c r="AD185" s="139"/>
      <c r="AE185" s="139"/>
      <c r="AF185" s="241"/>
      <c r="AG185" s="139">
        <v>88</v>
      </c>
      <c r="AJ185" s="139"/>
      <c r="AK185" s="139"/>
      <c r="AL185" s="139"/>
      <c r="AM185" s="139"/>
      <c r="AN185" s="139">
        <v>88</v>
      </c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  <c r="IW185" s="97"/>
      <c r="IX185" s="97"/>
      <c r="IY185" s="97"/>
      <c r="IZ185" s="97"/>
      <c r="JA185" s="97"/>
      <c r="JB185" s="97"/>
      <c r="JC185" s="97"/>
      <c r="JD185" s="97"/>
      <c r="JE185" s="97"/>
      <c r="JF185" s="97"/>
      <c r="JG185" s="97"/>
      <c r="JH185" s="97"/>
      <c r="JI185" s="97"/>
      <c r="JJ185" s="97"/>
      <c r="JK185" s="97"/>
      <c r="JL185" s="97"/>
      <c r="JM185" s="97"/>
      <c r="JN185" s="97"/>
      <c r="JO185" s="97"/>
      <c r="JP185" s="97"/>
      <c r="JQ185" s="97"/>
      <c r="JR185" s="97"/>
      <c r="JS185" s="97"/>
      <c r="JT185" s="97"/>
      <c r="JU185" s="97"/>
      <c r="JV185" s="97"/>
      <c r="JW185" s="97"/>
      <c r="JX185" s="97"/>
      <c r="JY185" s="97"/>
      <c r="JZ185" s="97"/>
      <c r="KA185" s="97"/>
      <c r="KB185" s="97"/>
      <c r="KC185" s="97"/>
      <c r="KD185" s="97"/>
      <c r="KE185" s="97"/>
      <c r="KF185" s="97"/>
      <c r="KG185" s="97"/>
      <c r="KH185" s="97"/>
      <c r="KI185" s="97"/>
      <c r="KJ185" s="97"/>
      <c r="KK185" s="97"/>
      <c r="KL185" s="97"/>
      <c r="KM185" s="97"/>
      <c r="KN185" s="97"/>
      <c r="KO185" s="97"/>
      <c r="KP185" s="97"/>
      <c r="KQ185" s="97"/>
      <c r="KR185" s="97"/>
      <c r="KS185" s="97"/>
      <c r="KT185" s="97"/>
      <c r="KU185" s="97"/>
      <c r="KV185" s="97"/>
      <c r="KW185" s="97"/>
      <c r="KX185" s="97"/>
      <c r="KY185" s="97"/>
      <c r="KZ185" s="97"/>
      <c r="LA185" s="97"/>
      <c r="LB185" s="97"/>
      <c r="LC185" s="97"/>
      <c r="LD185" s="97"/>
      <c r="LE185" s="97"/>
      <c r="LF185" s="97"/>
      <c r="LG185" s="97"/>
      <c r="LH185" s="97"/>
      <c r="LI185" s="97"/>
      <c r="LJ185" s="97"/>
      <c r="LK185" s="97"/>
      <c r="LL185" s="97"/>
      <c r="LM185" s="97"/>
      <c r="LN185" s="97"/>
      <c r="LO185" s="97"/>
      <c r="LP185" s="97"/>
      <c r="LQ185" s="97"/>
      <c r="LR185" s="97"/>
      <c r="LS185" s="97"/>
      <c r="LT185" s="97"/>
      <c r="LU185" s="97"/>
      <c r="LV185" s="97"/>
      <c r="LW185" s="97"/>
      <c r="LX185" s="97"/>
      <c r="LY185" s="97"/>
      <c r="LZ185" s="97"/>
      <c r="MA185" s="97"/>
      <c r="MB185" s="97"/>
      <c r="MC185" s="97"/>
      <c r="MD185" s="97"/>
      <c r="ME185" s="97"/>
      <c r="MF185" s="97"/>
      <c r="MG185" s="97"/>
      <c r="MH185" s="97"/>
      <c r="MI185" s="97"/>
      <c r="MJ185" s="97"/>
      <c r="MK185" s="97"/>
      <c r="ML185" s="97"/>
      <c r="MM185" s="97"/>
      <c r="MN185" s="97"/>
      <c r="MO185" s="97"/>
      <c r="MP185" s="97"/>
      <c r="MQ185" s="97"/>
      <c r="MR185" s="97"/>
      <c r="MS185" s="97"/>
      <c r="MT185" s="97"/>
      <c r="MU185" s="97"/>
      <c r="MV185" s="97"/>
      <c r="MW185" s="97"/>
      <c r="MX185" s="97"/>
      <c r="MY185" s="97"/>
      <c r="MZ185" s="97"/>
      <c r="NA185" s="97"/>
      <c r="NB185" s="97"/>
      <c r="NC185" s="97"/>
      <c r="ND185" s="97"/>
      <c r="NE185" s="97"/>
      <c r="NF185" s="97"/>
      <c r="NG185" s="97"/>
      <c r="NH185" s="97"/>
      <c r="NI185" s="97"/>
      <c r="NJ185" s="97"/>
      <c r="NK185" s="97"/>
      <c r="NL185" s="97"/>
      <c r="NM185" s="97"/>
      <c r="NN185" s="97"/>
      <c r="NO185" s="97"/>
      <c r="NP185" s="97"/>
      <c r="NQ185" s="97"/>
      <c r="NR185" s="97"/>
      <c r="NS185" s="97"/>
      <c r="NT185" s="97"/>
      <c r="NU185" s="97"/>
      <c r="NV185" s="97"/>
      <c r="NW185" s="97"/>
      <c r="NX185" s="97"/>
      <c r="NY185" s="97"/>
      <c r="NZ185" s="97"/>
      <c r="OA185" s="97"/>
      <c r="OB185" s="97"/>
      <c r="OC185" s="97"/>
      <c r="OD185" s="97"/>
      <c r="OE185" s="97"/>
      <c r="OF185" s="97"/>
      <c r="OG185" s="97"/>
      <c r="OH185" s="97"/>
      <c r="OI185" s="97"/>
      <c r="OJ185" s="97"/>
      <c r="OK185" s="97"/>
      <c r="OL185" s="97"/>
      <c r="OM185" s="97"/>
      <c r="ON185" s="97"/>
      <c r="OO185" s="97"/>
      <c r="OP185" s="97"/>
      <c r="OQ185" s="97"/>
      <c r="OR185" s="97"/>
      <c r="OS185" s="97"/>
      <c r="OT185" s="97"/>
      <c r="OU185" s="97"/>
      <c r="OV185" s="97"/>
      <c r="OW185" s="97"/>
      <c r="OX185" s="97"/>
      <c r="OY185" s="97"/>
      <c r="OZ185" s="97"/>
      <c r="PA185" s="97"/>
      <c r="PB185" s="97"/>
      <c r="PC185" s="97"/>
      <c r="PD185" s="97"/>
      <c r="PE185" s="97"/>
      <c r="PF185" s="97"/>
      <c r="PG185" s="97"/>
      <c r="PH185" s="97"/>
      <c r="PI185" s="97"/>
      <c r="PJ185" s="97"/>
      <c r="PK185" s="97"/>
      <c r="PL185" s="97"/>
      <c r="PM185" s="97"/>
      <c r="PN185" s="97"/>
      <c r="PO185" s="97"/>
      <c r="PP185" s="97"/>
      <c r="PQ185" s="97"/>
      <c r="PR185" s="97"/>
      <c r="PS185" s="97"/>
      <c r="PT185" s="97"/>
      <c r="PU185" s="97"/>
      <c r="PV185" s="97"/>
      <c r="PW185" s="97"/>
      <c r="PX185" s="97"/>
      <c r="PY185" s="97"/>
      <c r="PZ185" s="97"/>
      <c r="QA185" s="97"/>
      <c r="QB185" s="97"/>
      <c r="QC185" s="97"/>
      <c r="QD185" s="97"/>
      <c r="QE185" s="97"/>
      <c r="QF185" s="97"/>
      <c r="QG185" s="97"/>
      <c r="QH185" s="97"/>
      <c r="QI185" s="97"/>
      <c r="QJ185" s="97"/>
      <c r="QK185" s="97"/>
      <c r="QL185" s="97"/>
      <c r="QM185" s="97"/>
      <c r="QN185" s="97"/>
      <c r="QO185" s="97"/>
      <c r="QP185" s="97"/>
      <c r="QQ185" s="97"/>
      <c r="QR185" s="97"/>
      <c r="QS185" s="97"/>
      <c r="QT185" s="97"/>
      <c r="QU185" s="97"/>
      <c r="QV185" s="97"/>
      <c r="QW185" s="97"/>
      <c r="QX185" s="97"/>
      <c r="QY185" s="97"/>
      <c r="QZ185" s="97"/>
      <c r="RA185" s="97"/>
      <c r="RB185" s="97"/>
      <c r="RC185" s="97"/>
      <c r="RD185" s="97"/>
      <c r="RE185" s="97"/>
      <c r="RF185" s="97"/>
      <c r="RG185" s="97"/>
      <c r="RH185" s="97"/>
      <c r="RI185" s="97"/>
      <c r="RJ185" s="97"/>
      <c r="RK185" s="97"/>
      <c r="RL185" s="97"/>
      <c r="RM185" s="97"/>
      <c r="RN185" s="97"/>
      <c r="RO185" s="97"/>
      <c r="RP185" s="97"/>
      <c r="RQ185" s="97"/>
      <c r="RR185" s="97"/>
      <c r="RS185" s="97"/>
      <c r="RT185" s="97"/>
      <c r="RU185" s="97"/>
      <c r="RV185" s="97"/>
      <c r="RW185" s="97"/>
      <c r="RX185" s="97"/>
      <c r="RY185" s="97"/>
      <c r="RZ185" s="97"/>
      <c r="SA185" s="97"/>
      <c r="SB185" s="97"/>
      <c r="SC185" s="97"/>
      <c r="SD185" s="97"/>
      <c r="SE185" s="97"/>
      <c r="SF185" s="97"/>
      <c r="SG185" s="97"/>
      <c r="SH185" s="97"/>
      <c r="SI185" s="97"/>
      <c r="SJ185" s="97"/>
      <c r="SK185" s="97"/>
      <c r="SL185" s="97"/>
      <c r="SM185" s="97"/>
      <c r="SN185" s="97"/>
      <c r="SO185" s="97"/>
      <c r="SP185" s="97"/>
      <c r="SQ185" s="97"/>
      <c r="SR185" s="97"/>
      <c r="SS185" s="97"/>
      <c r="ST185" s="97"/>
      <c r="SU185" s="97"/>
      <c r="SV185" s="97"/>
      <c r="SW185" s="97"/>
      <c r="SX185" s="97"/>
      <c r="SY185" s="97"/>
      <c r="SZ185" s="97"/>
      <c r="TA185" s="97"/>
      <c r="TB185" s="97"/>
      <c r="TC185" s="97"/>
      <c r="TD185" s="97"/>
      <c r="TE185" s="97"/>
      <c r="TF185" s="97"/>
      <c r="TG185" s="97"/>
      <c r="TH185" s="97"/>
      <c r="TI185" s="97"/>
      <c r="TJ185" s="97"/>
      <c r="TK185" s="97"/>
      <c r="TL185" s="97"/>
      <c r="TM185" s="97"/>
      <c r="TN185" s="97"/>
      <c r="TO185" s="97"/>
      <c r="TP185" s="97"/>
      <c r="TQ185" s="97"/>
      <c r="TR185" s="97"/>
      <c r="TS185" s="97"/>
      <c r="TT185" s="97"/>
      <c r="TU185" s="97"/>
      <c r="TV185" s="97"/>
      <c r="TW185" s="97"/>
      <c r="TX185" s="97"/>
      <c r="TY185" s="97"/>
      <c r="TZ185" s="97"/>
      <c r="UA185" s="97"/>
      <c r="UB185" s="97"/>
      <c r="UC185" s="97"/>
      <c r="UD185" s="97"/>
      <c r="UE185" s="97"/>
      <c r="UF185" s="97"/>
      <c r="UG185" s="97"/>
      <c r="UH185" s="97"/>
      <c r="UI185" s="97"/>
      <c r="UJ185" s="97"/>
      <c r="UK185" s="97"/>
      <c r="UL185" s="97"/>
      <c r="UM185" s="97"/>
      <c r="UN185" s="97"/>
      <c r="UO185" s="97"/>
      <c r="UP185" s="97"/>
      <c r="UQ185" s="97"/>
      <c r="UR185" s="97"/>
      <c r="US185" s="97"/>
      <c r="UT185" s="97"/>
      <c r="UU185" s="97"/>
      <c r="UV185" s="97"/>
      <c r="UW185" s="97"/>
      <c r="UX185" s="97"/>
      <c r="UY185" s="97"/>
      <c r="UZ185" s="97"/>
      <c r="VA185" s="97"/>
      <c r="VB185" s="97"/>
      <c r="VC185" s="97"/>
      <c r="VD185" s="97"/>
      <c r="VE185" s="97"/>
      <c r="VF185" s="97"/>
      <c r="VG185" s="97"/>
      <c r="VH185" s="97"/>
      <c r="VI185" s="97"/>
      <c r="VJ185" s="97"/>
      <c r="VK185" s="97"/>
      <c r="VL185" s="97"/>
      <c r="VM185" s="97"/>
      <c r="VN185" s="97"/>
      <c r="VO185" s="97"/>
      <c r="VP185" s="97"/>
      <c r="VQ185" s="97"/>
      <c r="VR185" s="97"/>
      <c r="VS185" s="97"/>
      <c r="VT185" s="97"/>
      <c r="VU185" s="97"/>
      <c r="VV185" s="97"/>
      <c r="VW185" s="97"/>
      <c r="VX185" s="97"/>
      <c r="VY185" s="97"/>
      <c r="VZ185" s="97"/>
      <c r="WA185" s="97"/>
      <c r="WB185" s="97"/>
      <c r="WC185" s="97"/>
      <c r="WD185" s="97"/>
      <c r="WE185" s="97"/>
      <c r="WF185" s="97"/>
      <c r="WG185" s="97"/>
      <c r="WH185" s="97"/>
      <c r="WI185" s="97"/>
      <c r="WJ185" s="97"/>
      <c r="WK185" s="97"/>
      <c r="WL185" s="97"/>
      <c r="WM185" s="97"/>
      <c r="WN185" s="97"/>
      <c r="WO185" s="97"/>
      <c r="WP185" s="97"/>
      <c r="WQ185" s="97"/>
      <c r="WR185" s="97"/>
      <c r="WS185" s="97"/>
      <c r="WT185" s="97"/>
      <c r="WU185" s="97"/>
      <c r="WV185" s="97"/>
      <c r="WW185" s="97"/>
      <c r="WX185" s="97"/>
      <c r="WY185" s="97"/>
      <c r="WZ185" s="97"/>
      <c r="XA185" s="97"/>
      <c r="XB185" s="97"/>
      <c r="XC185" s="97"/>
      <c r="XD185" s="97"/>
      <c r="XE185" s="97"/>
      <c r="XF185" s="97"/>
      <c r="XG185" s="97"/>
      <c r="XH185" s="97"/>
      <c r="XI185" s="97"/>
      <c r="XJ185" s="97"/>
      <c r="XK185" s="97"/>
      <c r="XL185" s="97"/>
      <c r="XM185" s="97"/>
      <c r="XN185" s="97"/>
      <c r="XO185" s="97"/>
      <c r="XP185" s="97"/>
      <c r="XQ185" s="97"/>
      <c r="XR185" s="97"/>
      <c r="XS185" s="97"/>
      <c r="XT185" s="97"/>
      <c r="XU185" s="97"/>
      <c r="XV185" s="97"/>
      <c r="XW185" s="97"/>
      <c r="XX185" s="97"/>
      <c r="XY185" s="97"/>
      <c r="XZ185" s="97"/>
      <c r="YA185" s="97"/>
      <c r="YB185" s="97"/>
      <c r="YC185" s="97"/>
      <c r="YD185" s="97"/>
      <c r="YE185" s="97"/>
      <c r="YF185" s="97"/>
      <c r="YG185" s="97"/>
      <c r="YH185" s="97"/>
      <c r="YI185" s="97"/>
      <c r="YJ185" s="97"/>
      <c r="YK185" s="97"/>
      <c r="YL185" s="97"/>
      <c r="YM185" s="97"/>
      <c r="YN185" s="97"/>
      <c r="YO185" s="97"/>
      <c r="YP185" s="97"/>
      <c r="YQ185" s="97"/>
      <c r="YR185" s="97"/>
      <c r="YS185" s="97"/>
      <c r="YT185" s="97"/>
      <c r="YU185" s="97"/>
      <c r="YV185" s="97"/>
      <c r="YW185" s="97"/>
      <c r="YX185" s="97"/>
      <c r="YY185" s="97"/>
      <c r="YZ185" s="97"/>
      <c r="ZA185" s="97"/>
      <c r="ZB185" s="97"/>
      <c r="ZC185" s="97"/>
      <c r="ZD185" s="97"/>
      <c r="ZE185" s="97"/>
      <c r="ZF185" s="97"/>
      <c r="ZG185" s="97"/>
      <c r="ZH185" s="97"/>
      <c r="ZI185" s="97"/>
      <c r="ZJ185" s="97"/>
      <c r="ZK185" s="97"/>
      <c r="ZL185" s="97"/>
      <c r="ZM185" s="97"/>
      <c r="ZN185" s="97"/>
      <c r="ZO185" s="97"/>
      <c r="ZP185" s="97"/>
      <c r="ZQ185" s="97"/>
      <c r="ZR185" s="97"/>
      <c r="ZS185" s="97"/>
      <c r="ZT185" s="97"/>
      <c r="ZU185" s="97"/>
      <c r="ZV185" s="97"/>
      <c r="ZW185" s="97"/>
      <c r="ZX185" s="97"/>
      <c r="ZY185" s="97"/>
      <c r="ZZ185" s="97"/>
      <c r="AAA185" s="97"/>
      <c r="AAB185" s="97"/>
      <c r="AAC185" s="97"/>
      <c r="AAD185" s="97"/>
      <c r="AAE185" s="97"/>
      <c r="AAF185" s="97"/>
      <c r="AAG185" s="97"/>
      <c r="AAH185" s="97"/>
      <c r="AAI185" s="97"/>
      <c r="AAJ185" s="97"/>
      <c r="AAK185" s="97"/>
      <c r="AAL185" s="97"/>
      <c r="AAM185" s="97"/>
      <c r="AAN185" s="97"/>
      <c r="AAO185" s="97"/>
      <c r="AAP185" s="97"/>
      <c r="AAQ185" s="97"/>
      <c r="AAR185" s="97"/>
      <c r="AAS185" s="97"/>
      <c r="AAT185" s="97"/>
      <c r="AAU185" s="97"/>
      <c r="AAV185" s="97"/>
      <c r="AAW185" s="97"/>
      <c r="AAX185" s="97"/>
      <c r="AAY185" s="97"/>
      <c r="AAZ185" s="97"/>
      <c r="ABA185" s="97"/>
      <c r="ABB185" s="97"/>
      <c r="ABC185" s="97"/>
      <c r="ABD185" s="97"/>
      <c r="ABE185" s="97"/>
      <c r="ABF185" s="97"/>
      <c r="ABG185" s="97"/>
      <c r="ABH185" s="97"/>
      <c r="ABI185" s="97"/>
      <c r="ABJ185" s="97"/>
      <c r="ABK185" s="97"/>
      <c r="ABL185" s="97"/>
      <c r="ABM185" s="97"/>
      <c r="ABN185" s="97"/>
      <c r="ABO185" s="97"/>
      <c r="ABP185" s="97"/>
      <c r="ABQ185" s="97"/>
      <c r="ABR185" s="97"/>
      <c r="ABS185" s="97"/>
      <c r="ABT185" s="97"/>
      <c r="ABU185" s="97"/>
      <c r="ABV185" s="97"/>
      <c r="ABW185" s="97"/>
      <c r="ABX185" s="97"/>
      <c r="ABY185" s="97"/>
      <c r="ABZ185" s="97"/>
      <c r="ACA185" s="97"/>
      <c r="ACB185" s="97"/>
      <c r="ACC185" s="97"/>
      <c r="ACD185" s="97"/>
      <c r="ACE185" s="97"/>
      <c r="ACF185" s="97"/>
      <c r="ACG185" s="97"/>
      <c r="ACH185" s="97"/>
      <c r="ACI185" s="97"/>
      <c r="ACJ185" s="97"/>
      <c r="ACK185" s="97"/>
      <c r="ACL185" s="97"/>
      <c r="ACM185" s="97"/>
      <c r="ACN185" s="97"/>
      <c r="ACO185" s="97"/>
      <c r="ACP185" s="97"/>
      <c r="ACQ185" s="97"/>
      <c r="ACR185" s="97"/>
      <c r="ACS185" s="97"/>
      <c r="ACT185" s="97"/>
      <c r="ACU185" s="97"/>
      <c r="ACV185" s="97"/>
      <c r="ACW185" s="97"/>
      <c r="ACX185" s="97"/>
      <c r="ACY185" s="97"/>
      <c r="ACZ185" s="97"/>
      <c r="ADA185" s="97"/>
      <c r="ADB185" s="97"/>
      <c r="ADC185" s="97"/>
      <c r="ADD185" s="97"/>
      <c r="ADE185" s="97"/>
      <c r="ADF185" s="97"/>
      <c r="ADG185" s="97"/>
      <c r="ADH185" s="97"/>
      <c r="ADI185" s="97"/>
      <c r="ADJ185" s="97"/>
      <c r="ADK185" s="97"/>
      <c r="ADL185" s="97"/>
      <c r="ADM185" s="97"/>
      <c r="ADN185" s="97"/>
      <c r="ADO185" s="97"/>
      <c r="ADP185" s="97"/>
      <c r="ADQ185" s="97"/>
      <c r="ADR185" s="97"/>
      <c r="ADS185" s="97"/>
      <c r="ADT185" s="97"/>
      <c r="ADU185" s="97"/>
      <c r="ADV185" s="97"/>
      <c r="ADW185" s="97"/>
      <c r="ADX185" s="97"/>
      <c r="ADY185" s="97"/>
      <c r="ADZ185" s="97"/>
      <c r="AEA185" s="97"/>
      <c r="AEB185" s="97"/>
      <c r="AEC185" s="97"/>
      <c r="AED185" s="97"/>
      <c r="AEE185" s="97"/>
      <c r="AEF185" s="97"/>
      <c r="AEG185" s="97"/>
      <c r="AEH185" s="97"/>
      <c r="AEI185" s="97"/>
      <c r="AEJ185" s="97"/>
      <c r="AEK185" s="97"/>
      <c r="AEL185" s="97"/>
      <c r="AEM185" s="97"/>
      <c r="AEN185" s="97"/>
      <c r="AEO185" s="97"/>
      <c r="AEP185" s="97"/>
      <c r="AEQ185" s="97"/>
      <c r="AER185" s="97"/>
      <c r="AES185" s="97"/>
      <c r="AET185" s="97"/>
      <c r="AEU185" s="97"/>
      <c r="AEV185" s="97"/>
      <c r="AEW185" s="97"/>
      <c r="AEX185" s="97"/>
      <c r="AEY185" s="97"/>
      <c r="AEZ185" s="97"/>
      <c r="AFA185" s="97"/>
      <c r="AFB185" s="97"/>
      <c r="AFC185" s="97"/>
      <c r="AFD185" s="97"/>
      <c r="AFE185" s="97"/>
      <c r="AFF185" s="97"/>
      <c r="AFG185" s="97"/>
      <c r="AFH185" s="97"/>
      <c r="AFI185" s="97"/>
      <c r="AFJ185" s="97"/>
      <c r="AFK185" s="97"/>
      <c r="AFL185" s="97"/>
      <c r="AFM185" s="97"/>
      <c r="AFN185" s="97"/>
      <c r="AFO185" s="97"/>
      <c r="AFP185" s="97"/>
      <c r="AFQ185" s="97"/>
      <c r="AFR185" s="97"/>
      <c r="AFS185" s="97"/>
      <c r="AFT185" s="97"/>
      <c r="AFU185" s="97"/>
      <c r="AFV185" s="97"/>
      <c r="AFW185" s="97"/>
      <c r="AFX185" s="97"/>
      <c r="AFY185" s="97"/>
      <c r="AFZ185" s="97"/>
      <c r="AGA185" s="97"/>
      <c r="AGB185" s="97"/>
      <c r="AGC185" s="97"/>
      <c r="AGD185" s="97"/>
      <c r="AGE185" s="97"/>
      <c r="AGF185" s="97"/>
      <c r="AGG185" s="97"/>
      <c r="AGH185" s="97"/>
      <c r="AGI185" s="97"/>
      <c r="AGJ185" s="97"/>
      <c r="AGK185" s="97"/>
      <c r="AGL185" s="97"/>
      <c r="AGM185" s="97"/>
      <c r="AGN185" s="97"/>
      <c r="AGO185" s="97"/>
      <c r="AGP185" s="97"/>
      <c r="AGQ185" s="97"/>
      <c r="AGR185" s="97"/>
      <c r="AGS185" s="97"/>
      <c r="AGT185" s="97"/>
      <c r="AGU185" s="97"/>
      <c r="AGV185" s="97"/>
      <c r="AGW185" s="97"/>
      <c r="AGX185" s="97"/>
      <c r="AGY185" s="97"/>
      <c r="AGZ185" s="97"/>
      <c r="AHA185" s="97"/>
      <c r="AHB185" s="97"/>
      <c r="AHC185" s="97"/>
      <c r="AHD185" s="97"/>
      <c r="AHE185" s="97"/>
      <c r="AHF185" s="97"/>
      <c r="AHG185" s="97"/>
      <c r="AHH185" s="97"/>
      <c r="AHI185" s="97"/>
      <c r="AHJ185" s="97"/>
      <c r="AHK185" s="97"/>
      <c r="AHL185" s="97"/>
      <c r="AHM185" s="97"/>
      <c r="AHN185" s="97"/>
      <c r="AHO185" s="97"/>
      <c r="AHP185" s="97"/>
      <c r="AHQ185" s="97"/>
      <c r="AHR185" s="97"/>
      <c r="AHS185" s="97"/>
      <c r="AHT185" s="97"/>
      <c r="AHU185" s="97"/>
      <c r="AHV185" s="97"/>
      <c r="AHW185" s="97"/>
      <c r="AHX185" s="97"/>
      <c r="AHY185" s="97"/>
      <c r="AHZ185" s="97"/>
      <c r="AIA185" s="97"/>
      <c r="AIB185" s="97"/>
      <c r="AIC185" s="97"/>
      <c r="AID185" s="97"/>
      <c r="AIE185" s="97"/>
      <c r="AIF185" s="97"/>
      <c r="AIG185" s="97"/>
      <c r="AIH185" s="97"/>
      <c r="AII185" s="97"/>
      <c r="AIJ185" s="97"/>
      <c r="AIK185" s="97"/>
      <c r="AIL185" s="97"/>
      <c r="AIM185" s="97"/>
      <c r="AIN185" s="97"/>
      <c r="AIO185" s="97"/>
      <c r="AIP185" s="97"/>
      <c r="AIQ185" s="97"/>
      <c r="AIR185" s="97"/>
      <c r="AIS185" s="97"/>
      <c r="AIT185" s="97"/>
      <c r="AIU185" s="97"/>
      <c r="AIV185" s="97"/>
      <c r="AIW185" s="97"/>
      <c r="AIX185" s="97"/>
      <c r="AIY185" s="97"/>
      <c r="AIZ185" s="97"/>
      <c r="AJA185" s="97"/>
      <c r="AJB185" s="97"/>
      <c r="AJC185" s="97"/>
      <c r="AJD185" s="97"/>
      <c r="AJE185" s="97"/>
      <c r="AJF185" s="97"/>
      <c r="AJG185" s="97"/>
      <c r="AJH185" s="97"/>
      <c r="AJI185" s="97"/>
      <c r="AJJ185" s="97"/>
      <c r="AJK185" s="97"/>
      <c r="AJL185" s="97"/>
      <c r="AJM185" s="97"/>
      <c r="AJN185" s="97"/>
      <c r="AJO185" s="97"/>
      <c r="AJP185" s="97"/>
      <c r="AJQ185" s="97"/>
      <c r="AJR185" s="97"/>
      <c r="AJS185" s="97"/>
      <c r="AJT185" s="97"/>
      <c r="AJU185" s="97"/>
      <c r="AJV185" s="97"/>
      <c r="AJW185" s="97"/>
      <c r="AJX185" s="97"/>
      <c r="AJY185" s="97"/>
      <c r="AJZ185" s="97"/>
      <c r="AKA185" s="97"/>
      <c r="AKB185" s="97"/>
      <c r="AKC185" s="97"/>
      <c r="AKD185" s="97"/>
      <c r="AKE185" s="97"/>
      <c r="AKF185" s="97"/>
      <c r="AKG185" s="97"/>
      <c r="AKH185" s="97"/>
      <c r="AKI185" s="97"/>
      <c r="AKJ185" s="97"/>
      <c r="AKK185" s="97"/>
      <c r="AKL185" s="97"/>
      <c r="AKM185" s="97"/>
      <c r="AKN185" s="97"/>
      <c r="AKO185" s="97"/>
      <c r="AKP185" s="97"/>
      <c r="AKQ185" s="97"/>
      <c r="AKR185" s="97"/>
      <c r="AKS185" s="97"/>
      <c r="AKT185" s="97"/>
      <c r="AKU185" s="97"/>
      <c r="AKV185" s="97"/>
      <c r="AKW185" s="97"/>
      <c r="AKX185" s="97"/>
      <c r="AKY185" s="97"/>
      <c r="AKZ185" s="97"/>
      <c r="ALA185" s="97"/>
      <c r="ALB185" s="97"/>
      <c r="ALC185" s="97"/>
      <c r="ALD185" s="97"/>
      <c r="ALE185" s="97"/>
      <c r="ALF185" s="97"/>
      <c r="ALG185" s="97"/>
      <c r="ALH185" s="97"/>
      <c r="ALI185" s="97"/>
      <c r="ALJ185" s="97"/>
      <c r="ALK185" s="97"/>
      <c r="ALL185" s="97"/>
      <c r="ALM185" s="97"/>
      <c r="ALN185" s="97"/>
      <c r="ALO185" s="97"/>
      <c r="ALP185" s="97"/>
      <c r="ALQ185" s="97"/>
      <c r="ALR185" s="97"/>
      <c r="ALS185" s="97"/>
      <c r="ALT185" s="97"/>
      <c r="ALU185" s="97"/>
      <c r="ALV185" s="97"/>
      <c r="ALW185" s="97"/>
      <c r="ALX185" s="97"/>
      <c r="ALY185" s="97"/>
      <c r="ALZ185" s="97"/>
      <c r="AMA185" s="97"/>
      <c r="AMB185" s="97"/>
      <c r="AMC185" s="97"/>
      <c r="AMD185" s="97"/>
      <c r="AME185" s="97"/>
      <c r="AMF185" s="97"/>
      <c r="AMG185" s="97"/>
      <c r="AMH185" s="97"/>
      <c r="AMI185" s="97"/>
      <c r="AMJ185" s="97"/>
      <c r="AMK185" s="97"/>
      <c r="AML185" s="97"/>
      <c r="AMM185" s="97"/>
      <c r="AMN185" s="97"/>
      <c r="AMO185" s="97"/>
      <c r="AMP185" s="97"/>
      <c r="AMQ185" s="97"/>
      <c r="AMR185" s="97"/>
      <c r="AMS185" s="97"/>
      <c r="AMT185" s="97"/>
      <c r="AMU185" s="97"/>
      <c r="AMV185" s="97"/>
      <c r="AMW185" s="97"/>
      <c r="AMX185" s="97"/>
      <c r="AMY185" s="97"/>
      <c r="AMZ185" s="97"/>
      <c r="ANA185" s="97"/>
      <c r="ANB185" s="97"/>
      <c r="ANC185" s="97"/>
      <c r="AND185" s="97"/>
      <c r="ANE185" s="97"/>
      <c r="ANF185" s="97"/>
      <c r="ANG185" s="97"/>
      <c r="ANH185" s="97"/>
      <c r="ANI185" s="97"/>
      <c r="ANJ185" s="97"/>
      <c r="ANK185" s="97"/>
      <c r="ANL185" s="97"/>
      <c r="ANM185" s="97"/>
      <c r="ANN185" s="97"/>
      <c r="ANO185" s="97"/>
      <c r="ANP185" s="97"/>
      <c r="ANQ185" s="97"/>
      <c r="ANR185" s="97"/>
      <c r="ANS185" s="97"/>
      <c r="ANT185" s="97"/>
      <c r="ANU185" s="97"/>
      <c r="ANV185" s="97"/>
      <c r="ANW185" s="97"/>
      <c r="ANX185" s="97"/>
      <c r="ANY185" s="97"/>
      <c r="ANZ185" s="97"/>
      <c r="AOA185" s="97"/>
      <c r="AOB185" s="97"/>
      <c r="AOC185" s="97"/>
      <c r="AOD185" s="97"/>
      <c r="AOE185" s="97"/>
      <c r="AOF185" s="97"/>
      <c r="AOG185" s="97"/>
      <c r="AOH185" s="97"/>
      <c r="AOI185" s="97"/>
      <c r="AOJ185" s="97"/>
      <c r="AOK185" s="97"/>
      <c r="AOL185" s="97"/>
      <c r="AOM185" s="97"/>
      <c r="AON185" s="97"/>
      <c r="AOO185" s="97"/>
      <c r="AOP185" s="97"/>
      <c r="AOQ185" s="97"/>
      <c r="AOR185" s="97"/>
      <c r="AOS185" s="97"/>
      <c r="AOT185" s="97"/>
      <c r="AOU185" s="97"/>
      <c r="AOV185" s="97"/>
      <c r="AOW185" s="97"/>
      <c r="AOX185" s="97"/>
      <c r="AOY185" s="97"/>
      <c r="AOZ185" s="97"/>
      <c r="APA185" s="97"/>
      <c r="APB185" s="97"/>
      <c r="APC185" s="97"/>
      <c r="APD185" s="97"/>
      <c r="APE185" s="97"/>
      <c r="APF185" s="97"/>
      <c r="APG185" s="97"/>
      <c r="APH185" s="97"/>
      <c r="API185" s="97"/>
      <c r="APJ185" s="97"/>
      <c r="APK185" s="97"/>
      <c r="APL185" s="97"/>
      <c r="APM185" s="97"/>
      <c r="APN185" s="97"/>
      <c r="APO185" s="97"/>
      <c r="APP185" s="97"/>
      <c r="APQ185" s="97"/>
      <c r="APR185" s="97"/>
      <c r="APS185" s="97"/>
      <c r="APT185" s="97"/>
      <c r="APU185" s="97"/>
      <c r="APV185" s="97"/>
      <c r="APW185" s="97"/>
      <c r="APX185" s="97"/>
      <c r="APY185" s="97"/>
      <c r="APZ185" s="97"/>
      <c r="AQA185" s="97"/>
      <c r="AQB185" s="97"/>
      <c r="AQC185" s="97"/>
      <c r="AQD185" s="97"/>
      <c r="AQE185" s="97"/>
      <c r="AQF185" s="97"/>
      <c r="AQG185" s="97"/>
      <c r="AQH185" s="97"/>
      <c r="AQI185" s="97"/>
      <c r="AQJ185" s="97"/>
      <c r="AQK185" s="97"/>
      <c r="AQL185" s="97"/>
      <c r="AQM185" s="97"/>
      <c r="AQN185" s="97"/>
      <c r="AQO185" s="97"/>
      <c r="AQP185" s="97"/>
      <c r="AQQ185" s="97"/>
      <c r="AQR185" s="97"/>
      <c r="AQS185" s="97"/>
      <c r="AQT185" s="97"/>
      <c r="AQU185" s="97"/>
      <c r="AQV185" s="97"/>
      <c r="AQW185" s="97"/>
      <c r="AQX185" s="97"/>
      <c r="AQY185" s="97"/>
      <c r="AQZ185" s="97"/>
      <c r="ARA185" s="97"/>
      <c r="ARB185" s="97"/>
      <c r="ARC185" s="97"/>
      <c r="ARD185" s="97"/>
      <c r="ARE185" s="97"/>
      <c r="ARF185" s="97"/>
      <c r="ARG185" s="97"/>
      <c r="ARH185" s="97"/>
      <c r="ARI185" s="97"/>
      <c r="ARJ185" s="97"/>
      <c r="ARK185" s="97"/>
      <c r="ARL185" s="97"/>
      <c r="ARM185" s="97"/>
      <c r="ARN185" s="97"/>
      <c r="ARO185" s="97"/>
      <c r="ARP185" s="97"/>
      <c r="ARQ185" s="97"/>
      <c r="ARR185" s="97"/>
      <c r="ARS185" s="97"/>
      <c r="ART185" s="97"/>
      <c r="ARU185" s="97"/>
      <c r="ARV185" s="97"/>
      <c r="ARW185" s="97"/>
      <c r="ARX185" s="97"/>
      <c r="ARY185" s="97"/>
      <c r="ARZ185" s="97"/>
      <c r="ASA185" s="97"/>
      <c r="ASB185" s="97"/>
      <c r="ASC185" s="97"/>
      <c r="ASD185" s="97"/>
      <c r="ASE185" s="97"/>
      <c r="ASF185" s="97"/>
      <c r="ASG185" s="97"/>
      <c r="ASH185" s="97"/>
      <c r="ASI185" s="97"/>
      <c r="ASJ185" s="97"/>
      <c r="ASK185" s="97"/>
      <c r="ASL185" s="97"/>
      <c r="ASM185" s="97"/>
      <c r="ASN185" s="97"/>
      <c r="ASO185" s="97"/>
      <c r="ASP185" s="97"/>
      <c r="ASQ185" s="97"/>
      <c r="ASR185" s="97"/>
      <c r="ASS185" s="97"/>
      <c r="AST185" s="97"/>
      <c r="ASU185" s="97"/>
      <c r="ASV185" s="97"/>
      <c r="ASW185" s="97"/>
      <c r="ASX185" s="97"/>
      <c r="ASY185" s="97"/>
      <c r="ASZ185" s="97"/>
      <c r="ATA185" s="97"/>
      <c r="ATB185" s="97"/>
      <c r="ATC185" s="97"/>
      <c r="ATD185" s="97"/>
      <c r="ATE185" s="97"/>
      <c r="ATF185" s="97"/>
      <c r="ATG185" s="97"/>
      <c r="ATH185" s="97"/>
      <c r="ATI185" s="97"/>
      <c r="ATJ185" s="97"/>
      <c r="ATK185" s="97"/>
      <c r="ATL185" s="97"/>
      <c r="ATM185" s="97"/>
      <c r="ATN185" s="97"/>
      <c r="ATO185" s="97"/>
      <c r="ATP185" s="97"/>
      <c r="ATQ185" s="97"/>
      <c r="ATR185" s="97"/>
      <c r="ATS185" s="97"/>
      <c r="ATT185" s="97"/>
      <c r="ATU185" s="97"/>
      <c r="ATV185" s="97"/>
      <c r="ATW185" s="97"/>
      <c r="ATX185" s="97"/>
      <c r="ATY185" s="97"/>
      <c r="ATZ185" s="97"/>
      <c r="AUA185" s="97"/>
      <c r="AUB185" s="97"/>
      <c r="AUC185" s="97"/>
      <c r="AUD185" s="97"/>
      <c r="AUE185" s="97"/>
      <c r="AUF185" s="97"/>
      <c r="AUG185" s="97"/>
      <c r="AUH185" s="97"/>
      <c r="AUI185" s="97"/>
      <c r="AUJ185" s="97"/>
      <c r="AUK185" s="97"/>
      <c r="AUL185" s="97"/>
      <c r="AUM185" s="97"/>
      <c r="AUN185" s="97"/>
      <c r="AUO185" s="97"/>
      <c r="AUP185" s="97"/>
      <c r="AUQ185" s="97"/>
      <c r="AUR185" s="97"/>
      <c r="AUS185" s="97"/>
      <c r="AUT185" s="97"/>
      <c r="AUU185" s="97"/>
      <c r="AUV185" s="97"/>
      <c r="AUW185" s="97"/>
      <c r="AUX185" s="97"/>
      <c r="AUY185" s="97"/>
      <c r="AUZ185" s="97"/>
      <c r="AVA185" s="97"/>
      <c r="AVB185" s="97"/>
      <c r="AVC185" s="97"/>
      <c r="AVD185" s="97"/>
      <c r="AVE185" s="97"/>
      <c r="AVF185" s="97"/>
      <c r="AVG185" s="97"/>
      <c r="AVH185" s="97"/>
      <c r="AVI185" s="97"/>
      <c r="AVJ185" s="97"/>
      <c r="AVK185" s="97"/>
      <c r="AVL185" s="97"/>
      <c r="AVM185" s="97"/>
      <c r="AVN185" s="97"/>
      <c r="AVO185" s="97"/>
      <c r="AVP185" s="97"/>
      <c r="AVQ185" s="97"/>
      <c r="AVR185" s="97"/>
      <c r="AVS185" s="97"/>
      <c r="AVT185" s="97"/>
      <c r="AVU185" s="97"/>
      <c r="AVV185" s="97"/>
      <c r="AVW185" s="97"/>
      <c r="AVX185" s="97"/>
      <c r="AVY185" s="97"/>
      <c r="AVZ185" s="97"/>
      <c r="AWA185" s="97"/>
      <c r="AWB185" s="97"/>
      <c r="AWC185" s="97"/>
      <c r="AWD185" s="97"/>
      <c r="AWE185" s="97"/>
      <c r="AWF185" s="97"/>
      <c r="AWG185" s="97"/>
      <c r="AWH185" s="97"/>
      <c r="AWI185" s="97"/>
      <c r="AWJ185" s="97"/>
      <c r="AWK185" s="97"/>
      <c r="AWL185" s="97"/>
      <c r="AWM185" s="97"/>
      <c r="AWN185" s="97"/>
      <c r="AWO185" s="97"/>
      <c r="AWP185" s="97"/>
      <c r="AWQ185" s="97"/>
      <c r="AWR185" s="97"/>
      <c r="AWS185" s="97"/>
      <c r="AWT185" s="97"/>
      <c r="AWU185" s="97"/>
      <c r="AWV185" s="97"/>
      <c r="AWW185" s="97"/>
      <c r="AWX185" s="97"/>
      <c r="AWY185" s="97"/>
      <c r="AWZ185" s="97"/>
      <c r="AXA185" s="97"/>
      <c r="AXB185" s="97"/>
      <c r="AXC185" s="97"/>
      <c r="AXD185" s="97"/>
      <c r="AXE185" s="97"/>
      <c r="AXF185" s="97"/>
      <c r="AXG185" s="97"/>
      <c r="AXH185" s="97"/>
      <c r="AXI185" s="97"/>
      <c r="AXJ185" s="97"/>
      <c r="AXK185" s="97"/>
      <c r="AXL185" s="97"/>
      <c r="AXM185" s="97"/>
      <c r="AXN185" s="97"/>
      <c r="AXO185" s="97"/>
      <c r="AXP185" s="97"/>
      <c r="AXQ185" s="97"/>
      <c r="AXR185" s="97"/>
      <c r="AXS185" s="97"/>
      <c r="AXT185" s="97"/>
      <c r="AXU185" s="97"/>
      <c r="AXV185" s="97"/>
      <c r="AXW185" s="97"/>
      <c r="AXX185" s="97"/>
      <c r="AXY185" s="97"/>
      <c r="AXZ185" s="97"/>
      <c r="AYA185" s="97"/>
      <c r="AYB185" s="97"/>
      <c r="AYC185" s="97"/>
      <c r="AYD185" s="97"/>
      <c r="AYE185" s="97"/>
      <c r="AYF185" s="97"/>
      <c r="AYG185" s="97"/>
      <c r="AYH185" s="97"/>
      <c r="AYI185" s="97"/>
      <c r="AYJ185" s="97"/>
      <c r="AYK185" s="97"/>
      <c r="AYL185" s="97"/>
      <c r="AYM185" s="97"/>
      <c r="AYN185" s="97"/>
      <c r="AYO185" s="97"/>
      <c r="AYP185" s="97"/>
      <c r="AYQ185" s="97"/>
      <c r="AYR185" s="97"/>
      <c r="AYS185" s="97"/>
      <c r="AYT185" s="97"/>
      <c r="AYU185" s="97"/>
      <c r="AYV185" s="97"/>
      <c r="AYW185" s="97"/>
      <c r="AYX185" s="97"/>
      <c r="AYY185" s="97"/>
      <c r="AYZ185" s="97"/>
      <c r="AZA185" s="97"/>
      <c r="AZB185" s="97"/>
      <c r="AZC185" s="97"/>
      <c r="AZD185" s="97"/>
      <c r="AZE185" s="97"/>
      <c r="AZF185" s="97"/>
      <c r="AZG185" s="97"/>
      <c r="AZH185" s="97"/>
      <c r="AZI185" s="97"/>
      <c r="AZJ185" s="97"/>
      <c r="AZK185" s="97"/>
      <c r="AZL185" s="97"/>
      <c r="AZM185" s="97"/>
      <c r="AZN185" s="97"/>
      <c r="AZO185" s="97"/>
      <c r="AZP185" s="97"/>
      <c r="AZQ185" s="97"/>
      <c r="AZR185" s="97"/>
      <c r="AZS185" s="97"/>
      <c r="AZT185" s="97"/>
      <c r="AZU185" s="97"/>
      <c r="AZV185" s="97"/>
      <c r="AZW185" s="97"/>
      <c r="AZX185" s="97"/>
      <c r="AZY185" s="97"/>
      <c r="AZZ185" s="97"/>
      <c r="BAA185" s="97"/>
      <c r="BAB185" s="97"/>
      <c r="BAC185" s="97"/>
      <c r="BAD185" s="97"/>
      <c r="BAE185" s="97"/>
      <c r="BAF185" s="97"/>
      <c r="BAG185" s="97"/>
      <c r="BAH185" s="97"/>
      <c r="BAI185" s="97"/>
      <c r="BAJ185" s="97"/>
      <c r="BAK185" s="97"/>
      <c r="BAL185" s="97"/>
      <c r="BAM185" s="97"/>
      <c r="BAN185" s="97"/>
      <c r="BAO185" s="97"/>
      <c r="BAP185" s="97"/>
      <c r="BAQ185" s="97"/>
      <c r="BAR185" s="97"/>
      <c r="BAS185" s="97"/>
      <c r="BAT185" s="97"/>
      <c r="BAU185" s="97"/>
      <c r="BAV185" s="97"/>
      <c r="BAW185" s="97"/>
      <c r="BAX185" s="97"/>
      <c r="BAY185" s="97"/>
      <c r="BAZ185" s="97"/>
      <c r="BBA185" s="97"/>
      <c r="BBB185" s="97"/>
      <c r="BBC185" s="97"/>
      <c r="BBD185" s="97"/>
      <c r="BBE185" s="97"/>
      <c r="BBF185" s="97"/>
      <c r="BBG185" s="97"/>
      <c r="BBH185" s="97"/>
      <c r="BBI185" s="97"/>
      <c r="BBJ185" s="97"/>
      <c r="BBK185" s="97"/>
      <c r="BBL185" s="97"/>
      <c r="BBM185" s="97"/>
      <c r="BBN185" s="97"/>
      <c r="BBO185" s="97"/>
      <c r="BBP185" s="97"/>
      <c r="BBQ185" s="97"/>
      <c r="BBR185" s="97"/>
      <c r="BBS185" s="97"/>
      <c r="BBT185" s="97"/>
      <c r="BBU185" s="97"/>
      <c r="BBV185" s="97"/>
      <c r="BBW185" s="97"/>
      <c r="BBX185" s="97"/>
      <c r="BBY185" s="97"/>
      <c r="BBZ185" s="97"/>
      <c r="BCA185" s="97"/>
      <c r="BCB185" s="97"/>
      <c r="BCC185" s="97"/>
      <c r="BCD185" s="97"/>
      <c r="BCE185" s="97"/>
      <c r="BCF185" s="97"/>
      <c r="BCG185" s="97"/>
      <c r="BCH185" s="97"/>
      <c r="BCI185" s="97"/>
      <c r="BCJ185" s="97"/>
      <c r="BCK185" s="97"/>
      <c r="BCL185" s="97"/>
      <c r="BCM185" s="97"/>
      <c r="BCN185" s="97"/>
      <c r="BCO185" s="97"/>
      <c r="BCP185" s="97"/>
      <c r="BCQ185" s="97"/>
      <c r="BCR185" s="97"/>
      <c r="BCS185" s="97"/>
      <c r="BCT185" s="97"/>
      <c r="BCU185" s="97"/>
      <c r="BCV185" s="97"/>
      <c r="BCW185" s="97"/>
      <c r="BCX185" s="97"/>
      <c r="BCY185" s="97"/>
      <c r="BCZ185" s="97"/>
      <c r="BDA185" s="97"/>
      <c r="BDB185" s="97"/>
      <c r="BDC185" s="97"/>
      <c r="BDD185" s="97"/>
      <c r="BDE185" s="97"/>
      <c r="BDF185" s="97"/>
      <c r="BDG185" s="97"/>
      <c r="BDH185" s="97"/>
      <c r="BDI185" s="97"/>
      <c r="BDJ185" s="97"/>
      <c r="BDK185" s="97"/>
      <c r="BDL185" s="97"/>
      <c r="BDM185" s="97"/>
      <c r="BDN185" s="97"/>
      <c r="BDO185" s="97"/>
      <c r="BDP185" s="97"/>
      <c r="BDQ185" s="97"/>
      <c r="BDR185" s="97"/>
      <c r="BDS185" s="97"/>
      <c r="BDT185" s="97"/>
      <c r="BDU185" s="97"/>
      <c r="BDV185" s="97"/>
      <c r="BDW185" s="97"/>
      <c r="BDX185" s="97"/>
      <c r="BDY185" s="97"/>
      <c r="BDZ185" s="97"/>
      <c r="BEA185" s="97"/>
      <c r="BEB185" s="97"/>
      <c r="BEC185" s="97"/>
      <c r="BED185" s="97"/>
      <c r="BEE185" s="97"/>
      <c r="BEF185" s="97"/>
      <c r="BEG185" s="97"/>
      <c r="BEH185" s="97"/>
      <c r="BEI185" s="97"/>
      <c r="BEJ185" s="97"/>
      <c r="BEK185" s="97"/>
      <c r="BEL185" s="97"/>
      <c r="BEM185" s="97"/>
      <c r="BEN185" s="97"/>
      <c r="BEO185" s="97"/>
      <c r="BEP185" s="97"/>
      <c r="BEQ185" s="97"/>
      <c r="BER185" s="97"/>
      <c r="BES185" s="97"/>
      <c r="BET185" s="97"/>
      <c r="BEU185" s="97"/>
      <c r="BEV185" s="97"/>
      <c r="BEW185" s="97"/>
      <c r="BEX185" s="97"/>
      <c r="BEY185" s="97"/>
      <c r="BEZ185" s="97"/>
      <c r="BFA185" s="97"/>
      <c r="BFB185" s="97"/>
      <c r="BFC185" s="97"/>
      <c r="BFD185" s="97"/>
      <c r="BFE185" s="97"/>
      <c r="BFF185" s="97"/>
      <c r="BFG185" s="97"/>
      <c r="BFH185" s="97"/>
      <c r="BFI185" s="97"/>
      <c r="BFJ185" s="97"/>
      <c r="BFK185" s="97"/>
      <c r="BFL185" s="97"/>
      <c r="BFM185" s="97"/>
      <c r="BFN185" s="97"/>
      <c r="BFO185" s="97"/>
      <c r="BFP185" s="97"/>
      <c r="BFQ185" s="97"/>
      <c r="BFR185" s="97"/>
      <c r="BFS185" s="97"/>
      <c r="BFT185" s="97"/>
      <c r="BFU185" s="97"/>
      <c r="BFV185" s="97"/>
      <c r="BFW185" s="97"/>
      <c r="BFX185" s="97"/>
      <c r="BFY185" s="97"/>
      <c r="BFZ185" s="97"/>
      <c r="BGA185" s="97"/>
      <c r="BGB185" s="97"/>
      <c r="BGC185" s="97"/>
      <c r="BGD185" s="97"/>
      <c r="BGE185" s="97"/>
      <c r="BGF185" s="97"/>
      <c r="BGG185" s="97"/>
      <c r="BGH185" s="97"/>
      <c r="BGI185" s="97"/>
      <c r="BGJ185" s="97"/>
      <c r="BGK185" s="97"/>
      <c r="BGL185" s="97"/>
      <c r="BGM185" s="97"/>
      <c r="BGN185" s="97"/>
      <c r="BGO185" s="97"/>
      <c r="BGP185" s="97"/>
      <c r="BGQ185" s="97"/>
      <c r="BGR185" s="97"/>
      <c r="BGS185" s="97"/>
      <c r="BGT185" s="97"/>
      <c r="BGU185" s="97"/>
      <c r="BGV185" s="97"/>
      <c r="BGW185" s="97"/>
      <c r="BGX185" s="97"/>
      <c r="BGY185" s="97"/>
      <c r="BGZ185" s="97"/>
      <c r="BHA185" s="97"/>
      <c r="BHB185" s="97"/>
      <c r="BHC185" s="97"/>
      <c r="BHD185" s="97"/>
      <c r="BHE185" s="97"/>
      <c r="BHF185" s="97"/>
      <c r="BHG185" s="97"/>
      <c r="BHH185" s="97"/>
      <c r="BHI185" s="97"/>
      <c r="BHJ185" s="97"/>
      <c r="BHK185" s="97"/>
      <c r="BHL185" s="97"/>
      <c r="BHM185" s="97"/>
      <c r="BHN185" s="97"/>
      <c r="BHO185" s="97"/>
      <c r="BHP185" s="97"/>
      <c r="BHQ185" s="97"/>
      <c r="BHR185" s="97"/>
      <c r="BHS185" s="97"/>
      <c r="BHT185" s="97"/>
      <c r="BHU185" s="97"/>
      <c r="BHV185" s="97"/>
      <c r="BHW185" s="97"/>
      <c r="BHX185" s="97"/>
      <c r="BHY185" s="97"/>
      <c r="BHZ185" s="97"/>
      <c r="BIA185" s="97"/>
      <c r="BIB185" s="97"/>
      <c r="BIC185" s="97"/>
      <c r="BID185" s="97"/>
      <c r="BIE185" s="97"/>
      <c r="BIF185" s="97"/>
      <c r="BIG185" s="97"/>
      <c r="BIH185" s="97"/>
      <c r="BII185" s="97"/>
      <c r="BIJ185" s="97"/>
      <c r="BIK185" s="97"/>
      <c r="BIL185" s="97"/>
      <c r="BIM185" s="97"/>
      <c r="BIN185" s="97"/>
      <c r="BIO185" s="97"/>
      <c r="BIP185" s="97"/>
      <c r="BIQ185" s="97"/>
      <c r="BIR185" s="97"/>
      <c r="BIS185" s="97"/>
      <c r="BIT185" s="97"/>
      <c r="BIU185" s="97"/>
      <c r="BIV185" s="97"/>
      <c r="BIW185" s="97"/>
      <c r="BIX185" s="97"/>
      <c r="BIY185" s="97"/>
      <c r="BIZ185" s="97"/>
      <c r="BJA185" s="97"/>
      <c r="BJB185" s="97"/>
      <c r="BJC185" s="97"/>
      <c r="BJD185" s="97"/>
      <c r="BJE185" s="97"/>
      <c r="BJF185" s="97"/>
      <c r="BJG185" s="97"/>
      <c r="BJH185" s="97"/>
      <c r="BJI185" s="97"/>
      <c r="BJJ185" s="97"/>
      <c r="BJK185" s="97"/>
      <c r="BJL185" s="97"/>
      <c r="BJM185" s="97"/>
      <c r="BJN185" s="97"/>
      <c r="BJO185" s="97"/>
      <c r="BJP185" s="97"/>
      <c r="BJQ185" s="97"/>
      <c r="BJR185" s="97"/>
      <c r="BJS185" s="97"/>
      <c r="BJT185" s="97"/>
      <c r="BJU185" s="97"/>
      <c r="BJV185" s="97"/>
      <c r="BJW185" s="97"/>
      <c r="BJX185" s="97"/>
      <c r="BJY185" s="97"/>
      <c r="BJZ185" s="97"/>
      <c r="BKA185" s="97"/>
      <c r="BKB185" s="97"/>
      <c r="BKC185" s="97"/>
      <c r="BKD185" s="97"/>
      <c r="BKE185" s="97"/>
      <c r="BKF185" s="97"/>
      <c r="BKG185" s="97"/>
      <c r="BKH185" s="97"/>
      <c r="BKI185" s="97"/>
      <c r="BKJ185" s="97"/>
      <c r="BKK185" s="97"/>
      <c r="BKL185" s="97"/>
      <c r="BKM185" s="97"/>
      <c r="BKN185" s="97"/>
      <c r="BKO185" s="97"/>
      <c r="BKP185" s="97"/>
      <c r="BKQ185" s="97"/>
      <c r="BKR185" s="97"/>
      <c r="BKS185" s="97"/>
      <c r="BKT185" s="97"/>
      <c r="BKU185" s="97"/>
      <c r="BKV185" s="97"/>
      <c r="BKW185" s="97"/>
      <c r="BKX185" s="97"/>
      <c r="BKY185" s="97"/>
      <c r="BKZ185" s="97"/>
      <c r="BLA185" s="97"/>
      <c r="BLB185" s="97"/>
      <c r="BLC185" s="97"/>
      <c r="BLD185" s="97"/>
      <c r="BLE185" s="97"/>
      <c r="BLF185" s="97"/>
      <c r="BLG185" s="97"/>
      <c r="BLH185" s="97"/>
      <c r="BLI185" s="97"/>
      <c r="BLJ185" s="97"/>
      <c r="BLK185" s="97"/>
      <c r="BLL185" s="97"/>
      <c r="BLM185" s="97"/>
      <c r="BLN185" s="97"/>
      <c r="BLO185" s="97"/>
      <c r="BLP185" s="97"/>
      <c r="BLQ185" s="97"/>
      <c r="BLR185" s="97"/>
      <c r="BLS185" s="97"/>
      <c r="BLT185" s="97"/>
      <c r="BLU185" s="97"/>
      <c r="BLV185" s="97"/>
      <c r="BLW185" s="97"/>
      <c r="BLX185" s="97"/>
      <c r="BLY185" s="97"/>
      <c r="BLZ185" s="97"/>
      <c r="BMA185" s="97"/>
      <c r="BMB185" s="97"/>
      <c r="BMC185" s="97"/>
      <c r="BMD185" s="97"/>
      <c r="BME185" s="97"/>
      <c r="BMF185" s="97"/>
      <c r="BMG185" s="97"/>
      <c r="BMH185" s="97"/>
      <c r="BMI185" s="97"/>
      <c r="BMJ185" s="97"/>
      <c r="BMK185" s="97"/>
      <c r="BML185" s="97"/>
      <c r="BMM185" s="97"/>
      <c r="BMN185" s="97"/>
      <c r="BMO185" s="97"/>
      <c r="BMP185" s="97"/>
      <c r="BMQ185" s="97"/>
      <c r="BMR185" s="97"/>
      <c r="BMS185" s="97"/>
      <c r="BMT185" s="97"/>
      <c r="BMU185" s="97"/>
      <c r="BMV185" s="97"/>
      <c r="BMW185" s="97"/>
      <c r="BMX185" s="97"/>
      <c r="BMY185" s="97"/>
      <c r="BMZ185" s="97"/>
      <c r="BNA185" s="97"/>
      <c r="BNB185" s="97"/>
      <c r="BNC185" s="97"/>
      <c r="BND185" s="97"/>
      <c r="BNE185" s="97"/>
      <c r="BNF185" s="97"/>
      <c r="BNG185" s="97"/>
      <c r="BNH185" s="97"/>
      <c r="BNI185" s="97"/>
      <c r="BNJ185" s="97"/>
      <c r="BNK185" s="97"/>
      <c r="BNL185" s="97"/>
      <c r="BNM185" s="97"/>
      <c r="BNN185" s="97"/>
      <c r="BNO185" s="97"/>
      <c r="BNP185" s="97"/>
      <c r="BNQ185" s="97"/>
      <c r="BNR185" s="97"/>
      <c r="BNS185" s="97"/>
      <c r="BNT185" s="97"/>
      <c r="BNU185" s="97"/>
      <c r="BNV185" s="97"/>
      <c r="BNW185" s="97"/>
      <c r="BNX185" s="97"/>
      <c r="BNY185" s="97"/>
      <c r="BNZ185" s="97"/>
      <c r="BOA185" s="97"/>
      <c r="BOB185" s="97"/>
      <c r="BOC185" s="97"/>
      <c r="BOD185" s="97"/>
      <c r="BOE185" s="97"/>
      <c r="BOF185" s="97"/>
      <c r="BOG185" s="97"/>
      <c r="BOH185" s="97"/>
      <c r="BOI185" s="97"/>
      <c r="BOJ185" s="97"/>
      <c r="BOK185" s="97"/>
      <c r="BOL185" s="97"/>
      <c r="BOM185" s="97"/>
      <c r="BON185" s="97"/>
      <c r="BOO185" s="97"/>
      <c r="BOP185" s="97"/>
      <c r="BOQ185" s="97"/>
      <c r="BOR185" s="97"/>
      <c r="BOS185" s="97"/>
      <c r="BOT185" s="97"/>
      <c r="BOU185" s="97"/>
      <c r="BOV185" s="97"/>
      <c r="BOW185" s="97"/>
      <c r="BOX185" s="97"/>
      <c r="BOY185" s="97"/>
      <c r="BOZ185" s="97"/>
      <c r="BPA185" s="97"/>
      <c r="BPB185" s="97"/>
      <c r="BPC185" s="97"/>
      <c r="BPD185" s="97"/>
      <c r="BPE185" s="97"/>
      <c r="BPF185" s="97"/>
      <c r="BPG185" s="97"/>
      <c r="BPH185" s="97"/>
      <c r="BPI185" s="97"/>
      <c r="BPJ185" s="97"/>
      <c r="BPK185" s="97"/>
      <c r="BPL185" s="97"/>
      <c r="BPM185" s="97"/>
      <c r="BPN185" s="97"/>
      <c r="BPO185" s="97"/>
      <c r="BPP185" s="97"/>
      <c r="BPQ185" s="97"/>
      <c r="BPR185" s="97"/>
      <c r="BPS185" s="97"/>
      <c r="BPT185" s="97"/>
      <c r="BPU185" s="97"/>
      <c r="BPV185" s="97"/>
      <c r="BPW185" s="97"/>
      <c r="BPX185" s="97"/>
      <c r="BPY185" s="97"/>
      <c r="BPZ185" s="97"/>
      <c r="BQA185" s="97"/>
      <c r="BQB185" s="97"/>
      <c r="BQC185" s="97"/>
      <c r="BQD185" s="97"/>
      <c r="BQE185" s="97"/>
      <c r="BQF185" s="97"/>
      <c r="BQG185" s="97"/>
      <c r="BQH185" s="97"/>
      <c r="BQI185" s="97"/>
      <c r="BQJ185" s="97"/>
      <c r="BQK185" s="97"/>
      <c r="BQL185" s="97"/>
      <c r="BQM185" s="97"/>
      <c r="BQN185" s="97"/>
      <c r="BQO185" s="97"/>
      <c r="BQP185" s="97"/>
      <c r="BQQ185" s="97"/>
      <c r="BQR185" s="97"/>
      <c r="BQS185" s="97"/>
      <c r="BQT185" s="97"/>
      <c r="BQU185" s="97"/>
      <c r="BQV185" s="97"/>
      <c r="BQW185" s="97"/>
    </row>
    <row r="186" spans="1:1817" s="162" customFormat="1" ht="38.25" hidden="1" x14ac:dyDescent="0.25">
      <c r="A186" s="91" t="s">
        <v>335</v>
      </c>
      <c r="B186" s="96" t="s">
        <v>336</v>
      </c>
      <c r="C186" s="91" t="s">
        <v>227</v>
      </c>
      <c r="D186" s="92" t="s">
        <v>228</v>
      </c>
      <c r="E186" s="91">
        <v>42</v>
      </c>
      <c r="F186" s="92" t="s">
        <v>129</v>
      </c>
      <c r="G186" s="91">
        <v>185</v>
      </c>
      <c r="H186" s="92" t="s">
        <v>131</v>
      </c>
      <c r="I186" s="93">
        <v>71</v>
      </c>
      <c r="J186" s="94" t="s">
        <v>132</v>
      </c>
      <c r="K186" s="93">
        <v>391</v>
      </c>
      <c r="L186" s="92" t="s">
        <v>229</v>
      </c>
      <c r="M186" s="91"/>
      <c r="N186" s="93"/>
      <c r="O186" s="93"/>
      <c r="P186" s="94"/>
      <c r="Q186" s="283" t="s">
        <v>31</v>
      </c>
      <c r="R186" s="95">
        <f>+W186</f>
        <v>90</v>
      </c>
      <c r="S186" s="95">
        <f>+S185</f>
        <v>86</v>
      </c>
      <c r="T186" s="95">
        <f t="shared" ref="T186:AA186" si="166">+T185</f>
        <v>88</v>
      </c>
      <c r="U186" s="95">
        <f t="shared" si="166"/>
        <v>89</v>
      </c>
      <c r="V186" s="95">
        <f t="shared" si="166"/>
        <v>90</v>
      </c>
      <c r="W186" s="95">
        <f t="shared" si="166"/>
        <v>90</v>
      </c>
      <c r="X186" s="309">
        <f t="shared" si="166"/>
        <v>88</v>
      </c>
      <c r="Y186" s="223">
        <f t="shared" si="166"/>
        <v>92</v>
      </c>
      <c r="Z186" s="249">
        <v>1.6667000000000001</v>
      </c>
      <c r="AA186" s="223">
        <f t="shared" si="166"/>
        <v>0</v>
      </c>
      <c r="AB186" s="223"/>
      <c r="AC186" s="249"/>
      <c r="AD186" s="223">
        <f>+AD185</f>
        <v>0</v>
      </c>
      <c r="AE186" s="223"/>
      <c r="AF186" s="249"/>
      <c r="AG186" s="223">
        <v>88</v>
      </c>
      <c r="AJ186" s="160"/>
      <c r="AK186" s="160"/>
      <c r="AL186" s="223"/>
      <c r="AM186" s="160"/>
      <c r="AN186" s="223">
        <v>88</v>
      </c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  <c r="IW186" s="161"/>
      <c r="IX186" s="161"/>
      <c r="IY186" s="161"/>
      <c r="IZ186" s="161"/>
      <c r="JA186" s="161"/>
      <c r="JB186" s="161"/>
      <c r="JC186" s="161"/>
      <c r="JD186" s="161"/>
      <c r="JE186" s="161"/>
      <c r="JF186" s="161"/>
      <c r="JG186" s="161"/>
      <c r="JH186" s="161"/>
      <c r="JI186" s="161"/>
      <c r="JJ186" s="161"/>
      <c r="JK186" s="161"/>
      <c r="JL186" s="161"/>
      <c r="JM186" s="161"/>
      <c r="JN186" s="161"/>
      <c r="JO186" s="161"/>
      <c r="JP186" s="161"/>
      <c r="JQ186" s="161"/>
      <c r="JR186" s="161"/>
      <c r="JS186" s="161"/>
      <c r="JT186" s="161"/>
      <c r="JU186" s="161"/>
      <c r="JV186" s="161"/>
      <c r="JW186" s="161"/>
      <c r="JX186" s="161"/>
      <c r="JY186" s="161"/>
      <c r="JZ186" s="161"/>
      <c r="KA186" s="161"/>
      <c r="KB186" s="161"/>
      <c r="KC186" s="161"/>
      <c r="KD186" s="161"/>
      <c r="KE186" s="161"/>
      <c r="KF186" s="161"/>
      <c r="KG186" s="161"/>
      <c r="KH186" s="161"/>
      <c r="KI186" s="161"/>
      <c r="KJ186" s="161"/>
      <c r="KK186" s="161"/>
      <c r="KL186" s="161"/>
      <c r="KM186" s="161"/>
      <c r="KN186" s="161"/>
      <c r="KO186" s="161"/>
      <c r="KP186" s="161"/>
      <c r="KQ186" s="161"/>
      <c r="KR186" s="161"/>
      <c r="KS186" s="161"/>
      <c r="KT186" s="161"/>
      <c r="KU186" s="161"/>
      <c r="KV186" s="161"/>
      <c r="KW186" s="161"/>
      <c r="KX186" s="161"/>
      <c r="KY186" s="161"/>
      <c r="KZ186" s="161"/>
      <c r="LA186" s="161"/>
      <c r="LB186" s="161"/>
      <c r="LC186" s="161"/>
      <c r="LD186" s="161"/>
      <c r="LE186" s="161"/>
      <c r="LF186" s="161"/>
      <c r="LG186" s="161"/>
      <c r="LH186" s="161"/>
      <c r="LI186" s="161"/>
      <c r="LJ186" s="161"/>
      <c r="LK186" s="161"/>
      <c r="LL186" s="161"/>
      <c r="LM186" s="161"/>
      <c r="LN186" s="161"/>
      <c r="LO186" s="161"/>
      <c r="LP186" s="161"/>
      <c r="LQ186" s="161"/>
      <c r="LR186" s="161"/>
      <c r="LS186" s="161"/>
      <c r="LT186" s="161"/>
      <c r="LU186" s="161"/>
      <c r="LV186" s="161"/>
      <c r="LW186" s="161"/>
      <c r="LX186" s="161"/>
      <c r="LY186" s="161"/>
      <c r="LZ186" s="161"/>
      <c r="MA186" s="161"/>
      <c r="MB186" s="161"/>
      <c r="MC186" s="161"/>
      <c r="MD186" s="161"/>
      <c r="ME186" s="161"/>
      <c r="MF186" s="161"/>
      <c r="MG186" s="161"/>
      <c r="MH186" s="161"/>
      <c r="MI186" s="161"/>
      <c r="MJ186" s="161"/>
      <c r="MK186" s="161"/>
      <c r="ML186" s="161"/>
      <c r="MM186" s="161"/>
      <c r="MN186" s="161"/>
      <c r="MO186" s="161"/>
      <c r="MP186" s="161"/>
      <c r="MQ186" s="161"/>
      <c r="MR186" s="161"/>
      <c r="MS186" s="161"/>
      <c r="MT186" s="161"/>
      <c r="MU186" s="161"/>
      <c r="MV186" s="161"/>
      <c r="MW186" s="161"/>
      <c r="MX186" s="161"/>
      <c r="MY186" s="161"/>
      <c r="MZ186" s="161"/>
      <c r="NA186" s="161"/>
      <c r="NB186" s="161"/>
      <c r="NC186" s="161"/>
      <c r="ND186" s="161"/>
      <c r="NE186" s="161"/>
      <c r="NF186" s="161"/>
      <c r="NG186" s="161"/>
      <c r="NH186" s="161"/>
      <c r="NI186" s="161"/>
      <c r="NJ186" s="161"/>
      <c r="NK186" s="161"/>
      <c r="NL186" s="161"/>
      <c r="NM186" s="161"/>
      <c r="NN186" s="161"/>
      <c r="NO186" s="161"/>
      <c r="NP186" s="161"/>
      <c r="NQ186" s="161"/>
      <c r="NR186" s="161"/>
      <c r="NS186" s="161"/>
      <c r="NT186" s="161"/>
      <c r="NU186" s="161"/>
      <c r="NV186" s="161"/>
      <c r="NW186" s="161"/>
      <c r="NX186" s="161"/>
      <c r="NY186" s="161"/>
      <c r="NZ186" s="161"/>
      <c r="OA186" s="161"/>
      <c r="OB186" s="161"/>
      <c r="OC186" s="161"/>
      <c r="OD186" s="161"/>
      <c r="OE186" s="161"/>
      <c r="OF186" s="161"/>
      <c r="OG186" s="161"/>
      <c r="OH186" s="161"/>
      <c r="OI186" s="161"/>
      <c r="OJ186" s="161"/>
      <c r="OK186" s="161"/>
      <c r="OL186" s="161"/>
      <c r="OM186" s="161"/>
      <c r="ON186" s="161"/>
      <c r="OO186" s="161"/>
      <c r="OP186" s="161"/>
      <c r="OQ186" s="161"/>
      <c r="OR186" s="161"/>
      <c r="OS186" s="161"/>
      <c r="OT186" s="161"/>
      <c r="OU186" s="161"/>
      <c r="OV186" s="161"/>
      <c r="OW186" s="161"/>
      <c r="OX186" s="161"/>
      <c r="OY186" s="161"/>
      <c r="OZ186" s="161"/>
      <c r="PA186" s="161"/>
      <c r="PB186" s="161"/>
      <c r="PC186" s="161"/>
      <c r="PD186" s="161"/>
      <c r="PE186" s="161"/>
      <c r="PF186" s="161"/>
      <c r="PG186" s="161"/>
      <c r="PH186" s="161"/>
      <c r="PI186" s="161"/>
      <c r="PJ186" s="161"/>
      <c r="PK186" s="161"/>
      <c r="PL186" s="161"/>
      <c r="PM186" s="161"/>
      <c r="PN186" s="161"/>
      <c r="PO186" s="161"/>
      <c r="PP186" s="161"/>
      <c r="PQ186" s="161"/>
      <c r="PR186" s="161"/>
      <c r="PS186" s="161"/>
      <c r="PT186" s="161"/>
      <c r="PU186" s="161"/>
      <c r="PV186" s="161"/>
      <c r="PW186" s="161"/>
      <c r="PX186" s="161"/>
      <c r="PY186" s="161"/>
      <c r="PZ186" s="161"/>
      <c r="QA186" s="161"/>
      <c r="QB186" s="161"/>
      <c r="QC186" s="161"/>
      <c r="QD186" s="161"/>
      <c r="QE186" s="161"/>
      <c r="QF186" s="161"/>
      <c r="QG186" s="161"/>
      <c r="QH186" s="161"/>
      <c r="QI186" s="161"/>
      <c r="QJ186" s="161"/>
      <c r="QK186" s="161"/>
      <c r="QL186" s="161"/>
      <c r="QM186" s="161"/>
      <c r="QN186" s="161"/>
      <c r="QO186" s="161"/>
      <c r="QP186" s="161"/>
      <c r="QQ186" s="161"/>
      <c r="QR186" s="161"/>
      <c r="QS186" s="161"/>
      <c r="QT186" s="161"/>
      <c r="QU186" s="161"/>
      <c r="QV186" s="161"/>
      <c r="QW186" s="161"/>
      <c r="QX186" s="161"/>
      <c r="QY186" s="161"/>
      <c r="QZ186" s="161"/>
      <c r="RA186" s="161"/>
      <c r="RB186" s="161"/>
      <c r="RC186" s="161"/>
      <c r="RD186" s="161"/>
      <c r="RE186" s="161"/>
      <c r="RF186" s="161"/>
      <c r="RG186" s="161"/>
      <c r="RH186" s="161"/>
      <c r="RI186" s="161"/>
      <c r="RJ186" s="161"/>
      <c r="RK186" s="161"/>
      <c r="RL186" s="161"/>
      <c r="RM186" s="161"/>
      <c r="RN186" s="161"/>
      <c r="RO186" s="161"/>
      <c r="RP186" s="161"/>
      <c r="RQ186" s="161"/>
      <c r="RR186" s="161"/>
      <c r="RS186" s="161"/>
      <c r="RT186" s="161"/>
      <c r="RU186" s="161"/>
      <c r="RV186" s="161"/>
      <c r="RW186" s="161"/>
      <c r="RX186" s="161"/>
      <c r="RY186" s="161"/>
      <c r="RZ186" s="161"/>
      <c r="SA186" s="161"/>
      <c r="SB186" s="161"/>
      <c r="SC186" s="161"/>
      <c r="SD186" s="161"/>
      <c r="SE186" s="161"/>
      <c r="SF186" s="161"/>
      <c r="SG186" s="161"/>
      <c r="SH186" s="161"/>
      <c r="SI186" s="161"/>
      <c r="SJ186" s="161"/>
      <c r="SK186" s="161"/>
      <c r="SL186" s="161"/>
      <c r="SM186" s="161"/>
      <c r="SN186" s="161"/>
      <c r="SO186" s="161"/>
      <c r="SP186" s="161"/>
      <c r="SQ186" s="161"/>
      <c r="SR186" s="161"/>
      <c r="SS186" s="161"/>
      <c r="ST186" s="161"/>
      <c r="SU186" s="161"/>
      <c r="SV186" s="161"/>
      <c r="SW186" s="161"/>
      <c r="SX186" s="161"/>
      <c r="SY186" s="161"/>
      <c r="SZ186" s="161"/>
      <c r="TA186" s="161"/>
      <c r="TB186" s="161"/>
      <c r="TC186" s="161"/>
      <c r="TD186" s="161"/>
      <c r="TE186" s="161"/>
      <c r="TF186" s="161"/>
      <c r="TG186" s="161"/>
      <c r="TH186" s="161"/>
      <c r="TI186" s="161"/>
      <c r="TJ186" s="161"/>
      <c r="TK186" s="161"/>
      <c r="TL186" s="161"/>
      <c r="TM186" s="161"/>
      <c r="TN186" s="161"/>
      <c r="TO186" s="161"/>
      <c r="TP186" s="161"/>
      <c r="TQ186" s="161"/>
      <c r="TR186" s="161"/>
      <c r="TS186" s="161"/>
      <c r="TT186" s="161"/>
      <c r="TU186" s="161"/>
      <c r="TV186" s="161"/>
      <c r="TW186" s="161"/>
      <c r="TX186" s="161"/>
      <c r="TY186" s="161"/>
      <c r="TZ186" s="161"/>
      <c r="UA186" s="161"/>
      <c r="UB186" s="161"/>
      <c r="UC186" s="161"/>
      <c r="UD186" s="161"/>
      <c r="UE186" s="161"/>
      <c r="UF186" s="161"/>
      <c r="UG186" s="161"/>
      <c r="UH186" s="161"/>
      <c r="UI186" s="161"/>
      <c r="UJ186" s="161"/>
      <c r="UK186" s="161"/>
      <c r="UL186" s="161"/>
      <c r="UM186" s="161"/>
      <c r="UN186" s="161"/>
      <c r="UO186" s="161"/>
      <c r="UP186" s="161"/>
      <c r="UQ186" s="161"/>
      <c r="UR186" s="161"/>
      <c r="US186" s="161"/>
      <c r="UT186" s="161"/>
      <c r="UU186" s="161"/>
      <c r="UV186" s="161"/>
      <c r="UW186" s="161"/>
      <c r="UX186" s="161"/>
      <c r="UY186" s="161"/>
      <c r="UZ186" s="161"/>
      <c r="VA186" s="161"/>
      <c r="VB186" s="161"/>
      <c r="VC186" s="161"/>
      <c r="VD186" s="161"/>
      <c r="VE186" s="161"/>
      <c r="VF186" s="161"/>
      <c r="VG186" s="161"/>
      <c r="VH186" s="161"/>
      <c r="VI186" s="161"/>
      <c r="VJ186" s="161"/>
      <c r="VK186" s="161"/>
      <c r="VL186" s="161"/>
      <c r="VM186" s="161"/>
      <c r="VN186" s="161"/>
      <c r="VO186" s="161"/>
      <c r="VP186" s="161"/>
      <c r="VQ186" s="161"/>
      <c r="VR186" s="161"/>
      <c r="VS186" s="161"/>
      <c r="VT186" s="161"/>
      <c r="VU186" s="161"/>
      <c r="VV186" s="161"/>
      <c r="VW186" s="161"/>
      <c r="VX186" s="161"/>
      <c r="VY186" s="161"/>
      <c r="VZ186" s="161"/>
      <c r="WA186" s="161"/>
      <c r="WB186" s="161"/>
      <c r="WC186" s="161"/>
      <c r="WD186" s="161"/>
      <c r="WE186" s="161"/>
      <c r="WF186" s="161"/>
      <c r="WG186" s="161"/>
      <c r="WH186" s="161"/>
      <c r="WI186" s="161"/>
      <c r="WJ186" s="161"/>
      <c r="WK186" s="161"/>
      <c r="WL186" s="161"/>
      <c r="WM186" s="161"/>
      <c r="WN186" s="161"/>
      <c r="WO186" s="161"/>
      <c r="WP186" s="161"/>
      <c r="WQ186" s="161"/>
      <c r="WR186" s="161"/>
      <c r="WS186" s="161"/>
      <c r="WT186" s="161"/>
      <c r="WU186" s="161"/>
      <c r="WV186" s="161"/>
      <c r="WW186" s="161"/>
      <c r="WX186" s="161"/>
      <c r="WY186" s="161"/>
      <c r="WZ186" s="161"/>
      <c r="XA186" s="161"/>
      <c r="XB186" s="161"/>
      <c r="XC186" s="161"/>
      <c r="XD186" s="161"/>
      <c r="XE186" s="161"/>
      <c r="XF186" s="161"/>
      <c r="XG186" s="161"/>
      <c r="XH186" s="161"/>
      <c r="XI186" s="161"/>
      <c r="XJ186" s="161"/>
      <c r="XK186" s="161"/>
      <c r="XL186" s="161"/>
      <c r="XM186" s="161"/>
      <c r="XN186" s="161"/>
      <c r="XO186" s="161"/>
      <c r="XP186" s="161"/>
      <c r="XQ186" s="161"/>
      <c r="XR186" s="161"/>
      <c r="XS186" s="161"/>
      <c r="XT186" s="161"/>
      <c r="XU186" s="161"/>
      <c r="XV186" s="161"/>
      <c r="XW186" s="161"/>
      <c r="XX186" s="161"/>
      <c r="XY186" s="161"/>
      <c r="XZ186" s="161"/>
      <c r="YA186" s="161"/>
      <c r="YB186" s="161"/>
      <c r="YC186" s="161"/>
      <c r="YD186" s="161"/>
      <c r="YE186" s="161"/>
      <c r="YF186" s="161"/>
      <c r="YG186" s="161"/>
      <c r="YH186" s="161"/>
      <c r="YI186" s="161"/>
      <c r="YJ186" s="161"/>
      <c r="YK186" s="161"/>
      <c r="YL186" s="161"/>
      <c r="YM186" s="161"/>
      <c r="YN186" s="161"/>
      <c r="YO186" s="161"/>
      <c r="YP186" s="161"/>
      <c r="YQ186" s="161"/>
      <c r="YR186" s="161"/>
      <c r="YS186" s="161"/>
      <c r="YT186" s="161"/>
      <c r="YU186" s="161"/>
      <c r="YV186" s="161"/>
      <c r="YW186" s="161"/>
      <c r="YX186" s="161"/>
      <c r="YY186" s="161"/>
      <c r="YZ186" s="161"/>
      <c r="ZA186" s="161"/>
      <c r="ZB186" s="161"/>
      <c r="ZC186" s="161"/>
      <c r="ZD186" s="161"/>
      <c r="ZE186" s="161"/>
      <c r="ZF186" s="161"/>
      <c r="ZG186" s="161"/>
      <c r="ZH186" s="161"/>
      <c r="ZI186" s="161"/>
      <c r="ZJ186" s="161"/>
      <c r="ZK186" s="161"/>
      <c r="ZL186" s="161"/>
      <c r="ZM186" s="161"/>
      <c r="ZN186" s="161"/>
      <c r="ZO186" s="161"/>
      <c r="ZP186" s="161"/>
      <c r="ZQ186" s="161"/>
      <c r="ZR186" s="161"/>
      <c r="ZS186" s="161"/>
      <c r="ZT186" s="161"/>
      <c r="ZU186" s="161"/>
      <c r="ZV186" s="161"/>
      <c r="ZW186" s="161"/>
      <c r="ZX186" s="161"/>
      <c r="ZY186" s="161"/>
      <c r="ZZ186" s="161"/>
      <c r="AAA186" s="161"/>
      <c r="AAB186" s="161"/>
      <c r="AAC186" s="161"/>
      <c r="AAD186" s="161"/>
      <c r="AAE186" s="161"/>
      <c r="AAF186" s="161"/>
      <c r="AAG186" s="161"/>
      <c r="AAH186" s="161"/>
      <c r="AAI186" s="161"/>
      <c r="AAJ186" s="161"/>
      <c r="AAK186" s="161"/>
      <c r="AAL186" s="161"/>
      <c r="AAM186" s="161"/>
      <c r="AAN186" s="161"/>
      <c r="AAO186" s="161"/>
      <c r="AAP186" s="161"/>
      <c r="AAQ186" s="161"/>
      <c r="AAR186" s="161"/>
      <c r="AAS186" s="161"/>
      <c r="AAT186" s="161"/>
      <c r="AAU186" s="161"/>
      <c r="AAV186" s="161"/>
      <c r="AAW186" s="161"/>
      <c r="AAX186" s="161"/>
      <c r="AAY186" s="161"/>
      <c r="AAZ186" s="161"/>
      <c r="ABA186" s="161"/>
      <c r="ABB186" s="161"/>
      <c r="ABC186" s="161"/>
      <c r="ABD186" s="161"/>
      <c r="ABE186" s="161"/>
      <c r="ABF186" s="161"/>
      <c r="ABG186" s="161"/>
      <c r="ABH186" s="161"/>
      <c r="ABI186" s="161"/>
      <c r="ABJ186" s="161"/>
      <c r="ABK186" s="161"/>
      <c r="ABL186" s="161"/>
      <c r="ABM186" s="161"/>
      <c r="ABN186" s="161"/>
      <c r="ABO186" s="161"/>
      <c r="ABP186" s="161"/>
      <c r="ABQ186" s="161"/>
      <c r="ABR186" s="161"/>
      <c r="ABS186" s="161"/>
      <c r="ABT186" s="161"/>
      <c r="ABU186" s="161"/>
      <c r="ABV186" s="161"/>
      <c r="ABW186" s="161"/>
      <c r="ABX186" s="161"/>
      <c r="ABY186" s="161"/>
      <c r="ABZ186" s="161"/>
      <c r="ACA186" s="161"/>
      <c r="ACB186" s="161"/>
      <c r="ACC186" s="161"/>
      <c r="ACD186" s="161"/>
      <c r="ACE186" s="161"/>
      <c r="ACF186" s="161"/>
      <c r="ACG186" s="161"/>
      <c r="ACH186" s="161"/>
      <c r="ACI186" s="161"/>
      <c r="ACJ186" s="161"/>
      <c r="ACK186" s="161"/>
      <c r="ACL186" s="161"/>
      <c r="ACM186" s="161"/>
      <c r="ACN186" s="161"/>
      <c r="ACO186" s="161"/>
      <c r="ACP186" s="161"/>
      <c r="ACQ186" s="161"/>
      <c r="ACR186" s="161"/>
      <c r="ACS186" s="161"/>
      <c r="ACT186" s="161"/>
      <c r="ACU186" s="161"/>
      <c r="ACV186" s="161"/>
      <c r="ACW186" s="161"/>
      <c r="ACX186" s="161"/>
      <c r="ACY186" s="161"/>
      <c r="ACZ186" s="161"/>
      <c r="ADA186" s="161"/>
      <c r="ADB186" s="161"/>
      <c r="ADC186" s="161"/>
      <c r="ADD186" s="161"/>
      <c r="ADE186" s="161"/>
      <c r="ADF186" s="161"/>
      <c r="ADG186" s="161"/>
      <c r="ADH186" s="161"/>
      <c r="ADI186" s="161"/>
      <c r="ADJ186" s="161"/>
      <c r="ADK186" s="161"/>
      <c r="ADL186" s="161"/>
      <c r="ADM186" s="161"/>
      <c r="ADN186" s="161"/>
      <c r="ADO186" s="161"/>
      <c r="ADP186" s="161"/>
      <c r="ADQ186" s="161"/>
      <c r="ADR186" s="161"/>
      <c r="ADS186" s="161"/>
      <c r="ADT186" s="161"/>
      <c r="ADU186" s="161"/>
      <c r="ADV186" s="161"/>
      <c r="ADW186" s="161"/>
      <c r="ADX186" s="161"/>
      <c r="ADY186" s="161"/>
      <c r="ADZ186" s="161"/>
      <c r="AEA186" s="161"/>
      <c r="AEB186" s="161"/>
      <c r="AEC186" s="161"/>
      <c r="AED186" s="161"/>
      <c r="AEE186" s="161"/>
      <c r="AEF186" s="161"/>
      <c r="AEG186" s="161"/>
      <c r="AEH186" s="161"/>
      <c r="AEI186" s="161"/>
      <c r="AEJ186" s="161"/>
      <c r="AEK186" s="161"/>
      <c r="AEL186" s="161"/>
      <c r="AEM186" s="161"/>
      <c r="AEN186" s="161"/>
      <c r="AEO186" s="161"/>
      <c r="AEP186" s="161"/>
      <c r="AEQ186" s="161"/>
      <c r="AER186" s="161"/>
      <c r="AES186" s="161"/>
      <c r="AET186" s="161"/>
      <c r="AEU186" s="161"/>
      <c r="AEV186" s="161"/>
      <c r="AEW186" s="161"/>
      <c r="AEX186" s="161"/>
      <c r="AEY186" s="161"/>
      <c r="AEZ186" s="161"/>
      <c r="AFA186" s="161"/>
      <c r="AFB186" s="161"/>
      <c r="AFC186" s="161"/>
      <c r="AFD186" s="161"/>
      <c r="AFE186" s="161"/>
      <c r="AFF186" s="161"/>
      <c r="AFG186" s="161"/>
      <c r="AFH186" s="161"/>
      <c r="AFI186" s="161"/>
      <c r="AFJ186" s="161"/>
      <c r="AFK186" s="161"/>
      <c r="AFL186" s="161"/>
      <c r="AFM186" s="161"/>
      <c r="AFN186" s="161"/>
      <c r="AFO186" s="161"/>
      <c r="AFP186" s="161"/>
      <c r="AFQ186" s="161"/>
      <c r="AFR186" s="161"/>
      <c r="AFS186" s="161"/>
      <c r="AFT186" s="161"/>
      <c r="AFU186" s="161"/>
      <c r="AFV186" s="161"/>
      <c r="AFW186" s="161"/>
      <c r="AFX186" s="161"/>
      <c r="AFY186" s="161"/>
      <c r="AFZ186" s="161"/>
      <c r="AGA186" s="161"/>
      <c r="AGB186" s="161"/>
      <c r="AGC186" s="161"/>
      <c r="AGD186" s="161"/>
      <c r="AGE186" s="161"/>
      <c r="AGF186" s="161"/>
      <c r="AGG186" s="161"/>
      <c r="AGH186" s="161"/>
      <c r="AGI186" s="161"/>
      <c r="AGJ186" s="161"/>
      <c r="AGK186" s="161"/>
      <c r="AGL186" s="161"/>
      <c r="AGM186" s="161"/>
      <c r="AGN186" s="161"/>
      <c r="AGO186" s="161"/>
      <c r="AGP186" s="161"/>
      <c r="AGQ186" s="161"/>
      <c r="AGR186" s="161"/>
      <c r="AGS186" s="161"/>
      <c r="AGT186" s="161"/>
      <c r="AGU186" s="161"/>
      <c r="AGV186" s="161"/>
      <c r="AGW186" s="161"/>
      <c r="AGX186" s="161"/>
      <c r="AGY186" s="161"/>
      <c r="AGZ186" s="161"/>
      <c r="AHA186" s="161"/>
      <c r="AHB186" s="161"/>
      <c r="AHC186" s="161"/>
      <c r="AHD186" s="161"/>
      <c r="AHE186" s="161"/>
      <c r="AHF186" s="161"/>
      <c r="AHG186" s="161"/>
      <c r="AHH186" s="161"/>
      <c r="AHI186" s="161"/>
      <c r="AHJ186" s="161"/>
      <c r="AHK186" s="161"/>
      <c r="AHL186" s="161"/>
      <c r="AHM186" s="161"/>
      <c r="AHN186" s="161"/>
      <c r="AHO186" s="161"/>
      <c r="AHP186" s="161"/>
      <c r="AHQ186" s="161"/>
      <c r="AHR186" s="161"/>
      <c r="AHS186" s="161"/>
      <c r="AHT186" s="161"/>
      <c r="AHU186" s="161"/>
      <c r="AHV186" s="161"/>
      <c r="AHW186" s="161"/>
      <c r="AHX186" s="161"/>
      <c r="AHY186" s="161"/>
      <c r="AHZ186" s="161"/>
      <c r="AIA186" s="161"/>
      <c r="AIB186" s="161"/>
      <c r="AIC186" s="161"/>
      <c r="AID186" s="161"/>
      <c r="AIE186" s="161"/>
      <c r="AIF186" s="161"/>
      <c r="AIG186" s="161"/>
      <c r="AIH186" s="161"/>
      <c r="AII186" s="161"/>
      <c r="AIJ186" s="161"/>
      <c r="AIK186" s="161"/>
      <c r="AIL186" s="161"/>
      <c r="AIM186" s="161"/>
      <c r="AIN186" s="161"/>
      <c r="AIO186" s="161"/>
      <c r="AIP186" s="161"/>
      <c r="AIQ186" s="161"/>
      <c r="AIR186" s="161"/>
      <c r="AIS186" s="161"/>
      <c r="AIT186" s="161"/>
      <c r="AIU186" s="161"/>
      <c r="AIV186" s="161"/>
      <c r="AIW186" s="161"/>
      <c r="AIX186" s="161"/>
      <c r="AIY186" s="161"/>
      <c r="AIZ186" s="161"/>
      <c r="AJA186" s="161"/>
      <c r="AJB186" s="161"/>
      <c r="AJC186" s="161"/>
      <c r="AJD186" s="161"/>
      <c r="AJE186" s="161"/>
      <c r="AJF186" s="161"/>
      <c r="AJG186" s="161"/>
      <c r="AJH186" s="161"/>
      <c r="AJI186" s="161"/>
      <c r="AJJ186" s="161"/>
      <c r="AJK186" s="161"/>
      <c r="AJL186" s="161"/>
      <c r="AJM186" s="161"/>
      <c r="AJN186" s="161"/>
      <c r="AJO186" s="161"/>
      <c r="AJP186" s="161"/>
      <c r="AJQ186" s="161"/>
      <c r="AJR186" s="161"/>
      <c r="AJS186" s="161"/>
      <c r="AJT186" s="161"/>
      <c r="AJU186" s="161"/>
      <c r="AJV186" s="161"/>
      <c r="AJW186" s="161"/>
      <c r="AJX186" s="161"/>
      <c r="AJY186" s="161"/>
      <c r="AJZ186" s="161"/>
      <c r="AKA186" s="161"/>
      <c r="AKB186" s="161"/>
      <c r="AKC186" s="161"/>
      <c r="AKD186" s="161"/>
      <c r="AKE186" s="161"/>
      <c r="AKF186" s="161"/>
      <c r="AKG186" s="161"/>
      <c r="AKH186" s="161"/>
      <c r="AKI186" s="161"/>
      <c r="AKJ186" s="161"/>
      <c r="AKK186" s="161"/>
      <c r="AKL186" s="161"/>
      <c r="AKM186" s="161"/>
      <c r="AKN186" s="161"/>
      <c r="AKO186" s="161"/>
      <c r="AKP186" s="161"/>
      <c r="AKQ186" s="161"/>
      <c r="AKR186" s="161"/>
      <c r="AKS186" s="161"/>
      <c r="AKT186" s="161"/>
      <c r="AKU186" s="161"/>
      <c r="AKV186" s="161"/>
      <c r="AKW186" s="161"/>
      <c r="AKX186" s="161"/>
      <c r="AKY186" s="161"/>
      <c r="AKZ186" s="161"/>
      <c r="ALA186" s="161"/>
      <c r="ALB186" s="161"/>
      <c r="ALC186" s="161"/>
      <c r="ALD186" s="161"/>
      <c r="ALE186" s="161"/>
      <c r="ALF186" s="161"/>
      <c r="ALG186" s="161"/>
      <c r="ALH186" s="161"/>
      <c r="ALI186" s="161"/>
      <c r="ALJ186" s="161"/>
      <c r="ALK186" s="161"/>
      <c r="ALL186" s="161"/>
      <c r="ALM186" s="161"/>
      <c r="ALN186" s="161"/>
      <c r="ALO186" s="161"/>
      <c r="ALP186" s="161"/>
      <c r="ALQ186" s="161"/>
      <c r="ALR186" s="161"/>
      <c r="ALS186" s="161"/>
      <c r="ALT186" s="161"/>
      <c r="ALU186" s="161"/>
      <c r="ALV186" s="161"/>
      <c r="ALW186" s="161"/>
      <c r="ALX186" s="161"/>
      <c r="ALY186" s="161"/>
      <c r="ALZ186" s="161"/>
      <c r="AMA186" s="161"/>
      <c r="AMB186" s="161"/>
      <c r="AMC186" s="161"/>
      <c r="AMD186" s="161"/>
      <c r="AME186" s="161"/>
      <c r="AMF186" s="161"/>
      <c r="AMG186" s="161"/>
      <c r="AMH186" s="161"/>
      <c r="AMI186" s="161"/>
      <c r="AMJ186" s="161"/>
      <c r="AMK186" s="161"/>
      <c r="AML186" s="161"/>
      <c r="AMM186" s="161"/>
      <c r="AMN186" s="161"/>
      <c r="AMO186" s="161"/>
      <c r="AMP186" s="161"/>
      <c r="AMQ186" s="161"/>
      <c r="AMR186" s="161"/>
      <c r="AMS186" s="161"/>
      <c r="AMT186" s="161"/>
      <c r="AMU186" s="161"/>
      <c r="AMV186" s="161"/>
      <c r="AMW186" s="161"/>
      <c r="AMX186" s="161"/>
      <c r="AMY186" s="161"/>
      <c r="AMZ186" s="161"/>
      <c r="ANA186" s="161"/>
      <c r="ANB186" s="161"/>
      <c r="ANC186" s="161"/>
      <c r="AND186" s="161"/>
      <c r="ANE186" s="161"/>
      <c r="ANF186" s="161"/>
      <c r="ANG186" s="161"/>
      <c r="ANH186" s="161"/>
      <c r="ANI186" s="161"/>
      <c r="ANJ186" s="161"/>
      <c r="ANK186" s="161"/>
      <c r="ANL186" s="161"/>
      <c r="ANM186" s="161"/>
      <c r="ANN186" s="161"/>
      <c r="ANO186" s="161"/>
      <c r="ANP186" s="161"/>
      <c r="ANQ186" s="161"/>
      <c r="ANR186" s="161"/>
      <c r="ANS186" s="161"/>
      <c r="ANT186" s="161"/>
      <c r="ANU186" s="161"/>
      <c r="ANV186" s="161"/>
      <c r="ANW186" s="161"/>
      <c r="ANX186" s="161"/>
      <c r="ANY186" s="161"/>
      <c r="ANZ186" s="161"/>
      <c r="AOA186" s="161"/>
      <c r="AOB186" s="161"/>
      <c r="AOC186" s="161"/>
      <c r="AOD186" s="161"/>
      <c r="AOE186" s="161"/>
      <c r="AOF186" s="161"/>
      <c r="AOG186" s="161"/>
      <c r="AOH186" s="161"/>
      <c r="AOI186" s="161"/>
      <c r="AOJ186" s="161"/>
      <c r="AOK186" s="161"/>
      <c r="AOL186" s="161"/>
      <c r="AOM186" s="161"/>
      <c r="AON186" s="161"/>
      <c r="AOO186" s="161"/>
      <c r="AOP186" s="161"/>
      <c r="AOQ186" s="161"/>
      <c r="AOR186" s="161"/>
      <c r="AOS186" s="161"/>
      <c r="AOT186" s="161"/>
      <c r="AOU186" s="161"/>
      <c r="AOV186" s="161"/>
      <c r="AOW186" s="161"/>
      <c r="AOX186" s="161"/>
      <c r="AOY186" s="161"/>
      <c r="AOZ186" s="161"/>
      <c r="APA186" s="161"/>
      <c r="APB186" s="161"/>
      <c r="APC186" s="161"/>
      <c r="APD186" s="161"/>
      <c r="APE186" s="161"/>
      <c r="APF186" s="161"/>
      <c r="APG186" s="161"/>
      <c r="APH186" s="161"/>
      <c r="API186" s="161"/>
      <c r="APJ186" s="161"/>
      <c r="APK186" s="161"/>
      <c r="APL186" s="161"/>
      <c r="APM186" s="161"/>
      <c r="APN186" s="161"/>
      <c r="APO186" s="161"/>
      <c r="APP186" s="161"/>
      <c r="APQ186" s="161"/>
      <c r="APR186" s="161"/>
      <c r="APS186" s="161"/>
      <c r="APT186" s="161"/>
      <c r="APU186" s="161"/>
      <c r="APV186" s="161"/>
      <c r="APW186" s="161"/>
      <c r="APX186" s="161"/>
      <c r="APY186" s="161"/>
      <c r="APZ186" s="161"/>
      <c r="AQA186" s="161"/>
      <c r="AQB186" s="161"/>
      <c r="AQC186" s="161"/>
      <c r="AQD186" s="161"/>
      <c r="AQE186" s="161"/>
      <c r="AQF186" s="161"/>
      <c r="AQG186" s="161"/>
      <c r="AQH186" s="161"/>
      <c r="AQI186" s="161"/>
      <c r="AQJ186" s="161"/>
      <c r="AQK186" s="161"/>
      <c r="AQL186" s="161"/>
      <c r="AQM186" s="161"/>
      <c r="AQN186" s="161"/>
      <c r="AQO186" s="161"/>
      <c r="AQP186" s="161"/>
      <c r="AQQ186" s="161"/>
      <c r="AQR186" s="161"/>
      <c r="AQS186" s="161"/>
      <c r="AQT186" s="161"/>
      <c r="AQU186" s="161"/>
      <c r="AQV186" s="161"/>
      <c r="AQW186" s="161"/>
      <c r="AQX186" s="161"/>
      <c r="AQY186" s="161"/>
      <c r="AQZ186" s="161"/>
      <c r="ARA186" s="161"/>
      <c r="ARB186" s="161"/>
      <c r="ARC186" s="161"/>
      <c r="ARD186" s="161"/>
      <c r="ARE186" s="161"/>
      <c r="ARF186" s="161"/>
      <c r="ARG186" s="161"/>
      <c r="ARH186" s="161"/>
      <c r="ARI186" s="161"/>
      <c r="ARJ186" s="161"/>
      <c r="ARK186" s="161"/>
      <c r="ARL186" s="161"/>
      <c r="ARM186" s="161"/>
      <c r="ARN186" s="161"/>
      <c r="ARO186" s="161"/>
      <c r="ARP186" s="161"/>
      <c r="ARQ186" s="161"/>
      <c r="ARR186" s="161"/>
      <c r="ARS186" s="161"/>
      <c r="ART186" s="161"/>
      <c r="ARU186" s="161"/>
      <c r="ARV186" s="161"/>
      <c r="ARW186" s="161"/>
      <c r="ARX186" s="161"/>
      <c r="ARY186" s="161"/>
      <c r="ARZ186" s="161"/>
      <c r="ASA186" s="161"/>
      <c r="ASB186" s="161"/>
      <c r="ASC186" s="161"/>
      <c r="ASD186" s="161"/>
      <c r="ASE186" s="161"/>
      <c r="ASF186" s="161"/>
      <c r="ASG186" s="161"/>
      <c r="ASH186" s="161"/>
      <c r="ASI186" s="161"/>
      <c r="ASJ186" s="161"/>
      <c r="ASK186" s="161"/>
      <c r="ASL186" s="161"/>
      <c r="ASM186" s="161"/>
      <c r="ASN186" s="161"/>
      <c r="ASO186" s="161"/>
      <c r="ASP186" s="161"/>
      <c r="ASQ186" s="161"/>
      <c r="ASR186" s="161"/>
      <c r="ASS186" s="161"/>
      <c r="AST186" s="161"/>
      <c r="ASU186" s="161"/>
      <c r="ASV186" s="161"/>
      <c r="ASW186" s="161"/>
      <c r="ASX186" s="161"/>
      <c r="ASY186" s="161"/>
      <c r="ASZ186" s="161"/>
      <c r="ATA186" s="161"/>
      <c r="ATB186" s="161"/>
      <c r="ATC186" s="161"/>
      <c r="ATD186" s="161"/>
      <c r="ATE186" s="161"/>
      <c r="ATF186" s="161"/>
      <c r="ATG186" s="161"/>
      <c r="ATH186" s="161"/>
      <c r="ATI186" s="161"/>
      <c r="ATJ186" s="161"/>
      <c r="ATK186" s="161"/>
      <c r="ATL186" s="161"/>
      <c r="ATM186" s="161"/>
      <c r="ATN186" s="161"/>
      <c r="ATO186" s="161"/>
      <c r="ATP186" s="161"/>
      <c r="ATQ186" s="161"/>
      <c r="ATR186" s="161"/>
      <c r="ATS186" s="161"/>
      <c r="ATT186" s="161"/>
      <c r="ATU186" s="161"/>
      <c r="ATV186" s="161"/>
      <c r="ATW186" s="161"/>
      <c r="ATX186" s="161"/>
      <c r="ATY186" s="161"/>
      <c r="ATZ186" s="161"/>
      <c r="AUA186" s="161"/>
      <c r="AUB186" s="161"/>
      <c r="AUC186" s="161"/>
      <c r="AUD186" s="161"/>
      <c r="AUE186" s="161"/>
      <c r="AUF186" s="161"/>
      <c r="AUG186" s="161"/>
      <c r="AUH186" s="161"/>
      <c r="AUI186" s="161"/>
      <c r="AUJ186" s="161"/>
      <c r="AUK186" s="161"/>
      <c r="AUL186" s="161"/>
      <c r="AUM186" s="161"/>
      <c r="AUN186" s="161"/>
      <c r="AUO186" s="161"/>
      <c r="AUP186" s="161"/>
      <c r="AUQ186" s="161"/>
      <c r="AUR186" s="161"/>
      <c r="AUS186" s="161"/>
      <c r="AUT186" s="161"/>
      <c r="AUU186" s="161"/>
      <c r="AUV186" s="161"/>
      <c r="AUW186" s="161"/>
      <c r="AUX186" s="161"/>
      <c r="AUY186" s="161"/>
      <c r="AUZ186" s="161"/>
      <c r="AVA186" s="161"/>
      <c r="AVB186" s="161"/>
      <c r="AVC186" s="161"/>
      <c r="AVD186" s="161"/>
      <c r="AVE186" s="161"/>
      <c r="AVF186" s="161"/>
      <c r="AVG186" s="161"/>
      <c r="AVH186" s="161"/>
      <c r="AVI186" s="161"/>
      <c r="AVJ186" s="161"/>
      <c r="AVK186" s="161"/>
      <c r="AVL186" s="161"/>
      <c r="AVM186" s="161"/>
      <c r="AVN186" s="161"/>
      <c r="AVO186" s="161"/>
      <c r="AVP186" s="161"/>
      <c r="AVQ186" s="161"/>
      <c r="AVR186" s="161"/>
      <c r="AVS186" s="161"/>
      <c r="AVT186" s="161"/>
      <c r="AVU186" s="161"/>
      <c r="AVV186" s="161"/>
      <c r="AVW186" s="161"/>
      <c r="AVX186" s="161"/>
      <c r="AVY186" s="161"/>
      <c r="AVZ186" s="161"/>
      <c r="AWA186" s="161"/>
      <c r="AWB186" s="161"/>
      <c r="AWC186" s="161"/>
      <c r="AWD186" s="161"/>
      <c r="AWE186" s="161"/>
      <c r="AWF186" s="161"/>
      <c r="AWG186" s="161"/>
      <c r="AWH186" s="161"/>
      <c r="AWI186" s="161"/>
      <c r="AWJ186" s="161"/>
      <c r="AWK186" s="161"/>
      <c r="AWL186" s="161"/>
      <c r="AWM186" s="161"/>
      <c r="AWN186" s="161"/>
      <c r="AWO186" s="161"/>
      <c r="AWP186" s="161"/>
      <c r="AWQ186" s="161"/>
      <c r="AWR186" s="161"/>
      <c r="AWS186" s="161"/>
      <c r="AWT186" s="161"/>
      <c r="AWU186" s="161"/>
      <c r="AWV186" s="161"/>
      <c r="AWW186" s="161"/>
      <c r="AWX186" s="161"/>
      <c r="AWY186" s="161"/>
      <c r="AWZ186" s="161"/>
      <c r="AXA186" s="161"/>
      <c r="AXB186" s="161"/>
      <c r="AXC186" s="161"/>
      <c r="AXD186" s="161"/>
      <c r="AXE186" s="161"/>
      <c r="AXF186" s="161"/>
      <c r="AXG186" s="161"/>
      <c r="AXH186" s="161"/>
      <c r="AXI186" s="161"/>
      <c r="AXJ186" s="161"/>
      <c r="AXK186" s="161"/>
      <c r="AXL186" s="161"/>
      <c r="AXM186" s="161"/>
      <c r="AXN186" s="161"/>
      <c r="AXO186" s="161"/>
      <c r="AXP186" s="161"/>
      <c r="AXQ186" s="161"/>
      <c r="AXR186" s="161"/>
      <c r="AXS186" s="161"/>
      <c r="AXT186" s="161"/>
      <c r="AXU186" s="161"/>
      <c r="AXV186" s="161"/>
      <c r="AXW186" s="161"/>
      <c r="AXX186" s="161"/>
      <c r="AXY186" s="161"/>
      <c r="AXZ186" s="161"/>
      <c r="AYA186" s="161"/>
      <c r="AYB186" s="161"/>
      <c r="AYC186" s="161"/>
      <c r="AYD186" s="161"/>
      <c r="AYE186" s="161"/>
      <c r="AYF186" s="161"/>
      <c r="AYG186" s="161"/>
      <c r="AYH186" s="161"/>
      <c r="AYI186" s="161"/>
      <c r="AYJ186" s="161"/>
      <c r="AYK186" s="161"/>
      <c r="AYL186" s="161"/>
      <c r="AYM186" s="161"/>
      <c r="AYN186" s="161"/>
      <c r="AYO186" s="161"/>
      <c r="AYP186" s="161"/>
      <c r="AYQ186" s="161"/>
      <c r="AYR186" s="161"/>
      <c r="AYS186" s="161"/>
      <c r="AYT186" s="161"/>
      <c r="AYU186" s="161"/>
      <c r="AYV186" s="161"/>
      <c r="AYW186" s="161"/>
      <c r="AYX186" s="161"/>
      <c r="AYY186" s="161"/>
      <c r="AYZ186" s="161"/>
      <c r="AZA186" s="161"/>
      <c r="AZB186" s="161"/>
      <c r="AZC186" s="161"/>
      <c r="AZD186" s="161"/>
      <c r="AZE186" s="161"/>
      <c r="AZF186" s="161"/>
      <c r="AZG186" s="161"/>
      <c r="AZH186" s="161"/>
      <c r="AZI186" s="161"/>
      <c r="AZJ186" s="161"/>
      <c r="AZK186" s="161"/>
      <c r="AZL186" s="161"/>
      <c r="AZM186" s="161"/>
      <c r="AZN186" s="161"/>
      <c r="AZO186" s="161"/>
      <c r="AZP186" s="161"/>
      <c r="AZQ186" s="161"/>
      <c r="AZR186" s="161"/>
      <c r="AZS186" s="161"/>
      <c r="AZT186" s="161"/>
      <c r="AZU186" s="161"/>
      <c r="AZV186" s="161"/>
      <c r="AZW186" s="161"/>
      <c r="AZX186" s="161"/>
      <c r="AZY186" s="161"/>
      <c r="AZZ186" s="161"/>
      <c r="BAA186" s="161"/>
      <c r="BAB186" s="161"/>
      <c r="BAC186" s="161"/>
      <c r="BAD186" s="161"/>
      <c r="BAE186" s="161"/>
      <c r="BAF186" s="161"/>
      <c r="BAG186" s="161"/>
      <c r="BAH186" s="161"/>
      <c r="BAI186" s="161"/>
      <c r="BAJ186" s="161"/>
      <c r="BAK186" s="161"/>
      <c r="BAL186" s="161"/>
      <c r="BAM186" s="161"/>
      <c r="BAN186" s="161"/>
      <c r="BAO186" s="161"/>
      <c r="BAP186" s="161"/>
      <c r="BAQ186" s="161"/>
      <c r="BAR186" s="161"/>
      <c r="BAS186" s="161"/>
      <c r="BAT186" s="161"/>
      <c r="BAU186" s="161"/>
      <c r="BAV186" s="161"/>
      <c r="BAW186" s="161"/>
      <c r="BAX186" s="161"/>
      <c r="BAY186" s="161"/>
      <c r="BAZ186" s="161"/>
      <c r="BBA186" s="161"/>
      <c r="BBB186" s="161"/>
      <c r="BBC186" s="161"/>
      <c r="BBD186" s="161"/>
      <c r="BBE186" s="161"/>
      <c r="BBF186" s="161"/>
      <c r="BBG186" s="161"/>
      <c r="BBH186" s="161"/>
      <c r="BBI186" s="161"/>
      <c r="BBJ186" s="161"/>
      <c r="BBK186" s="161"/>
      <c r="BBL186" s="161"/>
      <c r="BBM186" s="161"/>
      <c r="BBN186" s="161"/>
      <c r="BBO186" s="161"/>
      <c r="BBP186" s="161"/>
      <c r="BBQ186" s="161"/>
      <c r="BBR186" s="161"/>
      <c r="BBS186" s="161"/>
      <c r="BBT186" s="161"/>
      <c r="BBU186" s="161"/>
      <c r="BBV186" s="161"/>
      <c r="BBW186" s="161"/>
      <c r="BBX186" s="161"/>
      <c r="BBY186" s="161"/>
      <c r="BBZ186" s="161"/>
      <c r="BCA186" s="161"/>
      <c r="BCB186" s="161"/>
      <c r="BCC186" s="161"/>
      <c r="BCD186" s="161"/>
      <c r="BCE186" s="161"/>
      <c r="BCF186" s="161"/>
      <c r="BCG186" s="161"/>
      <c r="BCH186" s="161"/>
      <c r="BCI186" s="161"/>
      <c r="BCJ186" s="161"/>
      <c r="BCK186" s="161"/>
      <c r="BCL186" s="161"/>
      <c r="BCM186" s="161"/>
      <c r="BCN186" s="161"/>
      <c r="BCO186" s="161"/>
      <c r="BCP186" s="161"/>
      <c r="BCQ186" s="161"/>
      <c r="BCR186" s="161"/>
      <c r="BCS186" s="161"/>
      <c r="BCT186" s="161"/>
      <c r="BCU186" s="161"/>
      <c r="BCV186" s="161"/>
      <c r="BCW186" s="161"/>
      <c r="BCX186" s="161"/>
      <c r="BCY186" s="161"/>
      <c r="BCZ186" s="161"/>
      <c r="BDA186" s="161"/>
      <c r="BDB186" s="161"/>
      <c r="BDC186" s="161"/>
      <c r="BDD186" s="161"/>
      <c r="BDE186" s="161"/>
      <c r="BDF186" s="161"/>
      <c r="BDG186" s="161"/>
      <c r="BDH186" s="161"/>
      <c r="BDI186" s="161"/>
      <c r="BDJ186" s="161"/>
      <c r="BDK186" s="161"/>
      <c r="BDL186" s="161"/>
      <c r="BDM186" s="161"/>
      <c r="BDN186" s="161"/>
      <c r="BDO186" s="161"/>
      <c r="BDP186" s="161"/>
      <c r="BDQ186" s="161"/>
      <c r="BDR186" s="161"/>
      <c r="BDS186" s="161"/>
      <c r="BDT186" s="161"/>
      <c r="BDU186" s="161"/>
      <c r="BDV186" s="161"/>
      <c r="BDW186" s="161"/>
      <c r="BDX186" s="161"/>
      <c r="BDY186" s="161"/>
      <c r="BDZ186" s="161"/>
      <c r="BEA186" s="161"/>
      <c r="BEB186" s="161"/>
      <c r="BEC186" s="161"/>
      <c r="BED186" s="161"/>
      <c r="BEE186" s="161"/>
      <c r="BEF186" s="161"/>
      <c r="BEG186" s="161"/>
      <c r="BEH186" s="161"/>
      <c r="BEI186" s="161"/>
      <c r="BEJ186" s="161"/>
      <c r="BEK186" s="161"/>
      <c r="BEL186" s="161"/>
      <c r="BEM186" s="161"/>
      <c r="BEN186" s="161"/>
      <c r="BEO186" s="161"/>
      <c r="BEP186" s="161"/>
      <c r="BEQ186" s="161"/>
      <c r="BER186" s="161"/>
      <c r="BES186" s="161"/>
      <c r="BET186" s="161"/>
      <c r="BEU186" s="161"/>
      <c r="BEV186" s="161"/>
      <c r="BEW186" s="161"/>
      <c r="BEX186" s="161"/>
      <c r="BEY186" s="161"/>
      <c r="BEZ186" s="161"/>
      <c r="BFA186" s="161"/>
      <c r="BFB186" s="161"/>
      <c r="BFC186" s="161"/>
      <c r="BFD186" s="161"/>
      <c r="BFE186" s="161"/>
      <c r="BFF186" s="161"/>
      <c r="BFG186" s="161"/>
      <c r="BFH186" s="161"/>
      <c r="BFI186" s="161"/>
      <c r="BFJ186" s="161"/>
      <c r="BFK186" s="161"/>
      <c r="BFL186" s="161"/>
      <c r="BFM186" s="161"/>
      <c r="BFN186" s="161"/>
      <c r="BFO186" s="161"/>
      <c r="BFP186" s="161"/>
      <c r="BFQ186" s="161"/>
      <c r="BFR186" s="161"/>
      <c r="BFS186" s="161"/>
      <c r="BFT186" s="161"/>
      <c r="BFU186" s="161"/>
      <c r="BFV186" s="161"/>
      <c r="BFW186" s="161"/>
      <c r="BFX186" s="161"/>
      <c r="BFY186" s="161"/>
      <c r="BFZ186" s="161"/>
      <c r="BGA186" s="161"/>
      <c r="BGB186" s="161"/>
      <c r="BGC186" s="161"/>
      <c r="BGD186" s="161"/>
      <c r="BGE186" s="161"/>
      <c r="BGF186" s="161"/>
      <c r="BGG186" s="161"/>
      <c r="BGH186" s="161"/>
      <c r="BGI186" s="161"/>
      <c r="BGJ186" s="161"/>
      <c r="BGK186" s="161"/>
      <c r="BGL186" s="161"/>
      <c r="BGM186" s="161"/>
      <c r="BGN186" s="161"/>
      <c r="BGO186" s="161"/>
      <c r="BGP186" s="161"/>
      <c r="BGQ186" s="161"/>
      <c r="BGR186" s="161"/>
      <c r="BGS186" s="161"/>
      <c r="BGT186" s="161"/>
      <c r="BGU186" s="161"/>
      <c r="BGV186" s="161"/>
      <c r="BGW186" s="161"/>
      <c r="BGX186" s="161"/>
      <c r="BGY186" s="161"/>
      <c r="BGZ186" s="161"/>
      <c r="BHA186" s="161"/>
      <c r="BHB186" s="161"/>
      <c r="BHC186" s="161"/>
      <c r="BHD186" s="161"/>
      <c r="BHE186" s="161"/>
      <c r="BHF186" s="161"/>
      <c r="BHG186" s="161"/>
      <c r="BHH186" s="161"/>
      <c r="BHI186" s="161"/>
      <c r="BHJ186" s="161"/>
      <c r="BHK186" s="161"/>
      <c r="BHL186" s="161"/>
      <c r="BHM186" s="161"/>
      <c r="BHN186" s="161"/>
      <c r="BHO186" s="161"/>
      <c r="BHP186" s="161"/>
      <c r="BHQ186" s="161"/>
      <c r="BHR186" s="161"/>
      <c r="BHS186" s="161"/>
      <c r="BHT186" s="161"/>
      <c r="BHU186" s="161"/>
      <c r="BHV186" s="161"/>
      <c r="BHW186" s="161"/>
      <c r="BHX186" s="161"/>
      <c r="BHY186" s="161"/>
      <c r="BHZ186" s="161"/>
      <c r="BIA186" s="161"/>
      <c r="BIB186" s="161"/>
      <c r="BIC186" s="161"/>
      <c r="BID186" s="161"/>
      <c r="BIE186" s="161"/>
      <c r="BIF186" s="161"/>
      <c r="BIG186" s="161"/>
      <c r="BIH186" s="161"/>
      <c r="BII186" s="161"/>
      <c r="BIJ186" s="161"/>
      <c r="BIK186" s="161"/>
      <c r="BIL186" s="161"/>
      <c r="BIM186" s="161"/>
      <c r="BIN186" s="161"/>
      <c r="BIO186" s="161"/>
      <c r="BIP186" s="161"/>
      <c r="BIQ186" s="161"/>
      <c r="BIR186" s="161"/>
      <c r="BIS186" s="161"/>
      <c r="BIT186" s="161"/>
      <c r="BIU186" s="161"/>
      <c r="BIV186" s="161"/>
      <c r="BIW186" s="161"/>
      <c r="BIX186" s="161"/>
      <c r="BIY186" s="161"/>
      <c r="BIZ186" s="161"/>
      <c r="BJA186" s="161"/>
      <c r="BJB186" s="161"/>
      <c r="BJC186" s="161"/>
      <c r="BJD186" s="161"/>
      <c r="BJE186" s="161"/>
      <c r="BJF186" s="161"/>
      <c r="BJG186" s="161"/>
      <c r="BJH186" s="161"/>
      <c r="BJI186" s="161"/>
      <c r="BJJ186" s="161"/>
      <c r="BJK186" s="161"/>
      <c r="BJL186" s="161"/>
      <c r="BJM186" s="161"/>
      <c r="BJN186" s="161"/>
      <c r="BJO186" s="161"/>
      <c r="BJP186" s="161"/>
      <c r="BJQ186" s="161"/>
      <c r="BJR186" s="161"/>
      <c r="BJS186" s="161"/>
      <c r="BJT186" s="161"/>
      <c r="BJU186" s="161"/>
      <c r="BJV186" s="161"/>
      <c r="BJW186" s="161"/>
      <c r="BJX186" s="161"/>
      <c r="BJY186" s="161"/>
      <c r="BJZ186" s="161"/>
      <c r="BKA186" s="161"/>
      <c r="BKB186" s="161"/>
      <c r="BKC186" s="161"/>
      <c r="BKD186" s="161"/>
      <c r="BKE186" s="161"/>
      <c r="BKF186" s="161"/>
      <c r="BKG186" s="161"/>
      <c r="BKH186" s="161"/>
      <c r="BKI186" s="161"/>
      <c r="BKJ186" s="161"/>
      <c r="BKK186" s="161"/>
      <c r="BKL186" s="161"/>
      <c r="BKM186" s="161"/>
      <c r="BKN186" s="161"/>
      <c r="BKO186" s="161"/>
      <c r="BKP186" s="161"/>
      <c r="BKQ186" s="161"/>
      <c r="BKR186" s="161"/>
      <c r="BKS186" s="161"/>
      <c r="BKT186" s="161"/>
      <c r="BKU186" s="161"/>
      <c r="BKV186" s="161"/>
      <c r="BKW186" s="161"/>
      <c r="BKX186" s="161"/>
      <c r="BKY186" s="161"/>
      <c r="BKZ186" s="161"/>
      <c r="BLA186" s="161"/>
      <c r="BLB186" s="161"/>
      <c r="BLC186" s="161"/>
      <c r="BLD186" s="161"/>
      <c r="BLE186" s="161"/>
      <c r="BLF186" s="161"/>
      <c r="BLG186" s="161"/>
      <c r="BLH186" s="161"/>
      <c r="BLI186" s="161"/>
      <c r="BLJ186" s="161"/>
      <c r="BLK186" s="161"/>
      <c r="BLL186" s="161"/>
      <c r="BLM186" s="161"/>
      <c r="BLN186" s="161"/>
      <c r="BLO186" s="161"/>
      <c r="BLP186" s="161"/>
      <c r="BLQ186" s="161"/>
      <c r="BLR186" s="161"/>
      <c r="BLS186" s="161"/>
      <c r="BLT186" s="161"/>
      <c r="BLU186" s="161"/>
      <c r="BLV186" s="161"/>
      <c r="BLW186" s="161"/>
      <c r="BLX186" s="161"/>
      <c r="BLY186" s="161"/>
      <c r="BLZ186" s="161"/>
      <c r="BMA186" s="161"/>
      <c r="BMB186" s="161"/>
      <c r="BMC186" s="161"/>
      <c r="BMD186" s="161"/>
      <c r="BME186" s="161"/>
      <c r="BMF186" s="161"/>
      <c r="BMG186" s="161"/>
      <c r="BMH186" s="161"/>
      <c r="BMI186" s="161"/>
      <c r="BMJ186" s="161"/>
      <c r="BMK186" s="161"/>
      <c r="BML186" s="161"/>
      <c r="BMM186" s="161"/>
      <c r="BMN186" s="161"/>
      <c r="BMO186" s="161"/>
      <c r="BMP186" s="161"/>
      <c r="BMQ186" s="161"/>
      <c r="BMR186" s="161"/>
      <c r="BMS186" s="161"/>
      <c r="BMT186" s="161"/>
      <c r="BMU186" s="161"/>
      <c r="BMV186" s="161"/>
      <c r="BMW186" s="161"/>
      <c r="BMX186" s="161"/>
      <c r="BMY186" s="161"/>
      <c r="BMZ186" s="161"/>
      <c r="BNA186" s="161"/>
      <c r="BNB186" s="161"/>
      <c r="BNC186" s="161"/>
      <c r="BND186" s="161"/>
      <c r="BNE186" s="161"/>
      <c r="BNF186" s="161"/>
      <c r="BNG186" s="161"/>
      <c r="BNH186" s="161"/>
      <c r="BNI186" s="161"/>
      <c r="BNJ186" s="161"/>
      <c r="BNK186" s="161"/>
      <c r="BNL186" s="161"/>
      <c r="BNM186" s="161"/>
      <c r="BNN186" s="161"/>
      <c r="BNO186" s="161"/>
      <c r="BNP186" s="161"/>
      <c r="BNQ186" s="161"/>
      <c r="BNR186" s="161"/>
      <c r="BNS186" s="161"/>
      <c r="BNT186" s="161"/>
      <c r="BNU186" s="161"/>
      <c r="BNV186" s="161"/>
      <c r="BNW186" s="161"/>
      <c r="BNX186" s="161"/>
      <c r="BNY186" s="161"/>
      <c r="BNZ186" s="161"/>
      <c r="BOA186" s="161"/>
      <c r="BOB186" s="161"/>
      <c r="BOC186" s="161"/>
      <c r="BOD186" s="161"/>
      <c r="BOE186" s="161"/>
      <c r="BOF186" s="161"/>
      <c r="BOG186" s="161"/>
      <c r="BOH186" s="161"/>
      <c r="BOI186" s="161"/>
      <c r="BOJ186" s="161"/>
      <c r="BOK186" s="161"/>
      <c r="BOL186" s="161"/>
      <c r="BOM186" s="161"/>
      <c r="BON186" s="161"/>
      <c r="BOO186" s="161"/>
      <c r="BOP186" s="161"/>
      <c r="BOQ186" s="161"/>
      <c r="BOR186" s="161"/>
      <c r="BOS186" s="161"/>
      <c r="BOT186" s="161"/>
      <c r="BOU186" s="161"/>
      <c r="BOV186" s="161"/>
      <c r="BOW186" s="161"/>
      <c r="BOX186" s="161"/>
      <c r="BOY186" s="161"/>
      <c r="BOZ186" s="161"/>
      <c r="BPA186" s="161"/>
      <c r="BPB186" s="161"/>
      <c r="BPC186" s="161"/>
      <c r="BPD186" s="161"/>
      <c r="BPE186" s="161"/>
      <c r="BPF186" s="161"/>
      <c r="BPG186" s="161"/>
      <c r="BPH186" s="161"/>
      <c r="BPI186" s="161"/>
      <c r="BPJ186" s="161"/>
      <c r="BPK186" s="161"/>
      <c r="BPL186" s="161"/>
      <c r="BPM186" s="161"/>
      <c r="BPN186" s="161"/>
      <c r="BPO186" s="161"/>
      <c r="BPP186" s="161"/>
      <c r="BPQ186" s="161"/>
      <c r="BPR186" s="161"/>
      <c r="BPS186" s="161"/>
      <c r="BPT186" s="161"/>
      <c r="BPU186" s="161"/>
      <c r="BPV186" s="161"/>
      <c r="BPW186" s="161"/>
      <c r="BPX186" s="161"/>
      <c r="BPY186" s="161"/>
      <c r="BPZ186" s="161"/>
      <c r="BQA186" s="161"/>
      <c r="BQB186" s="161"/>
      <c r="BQC186" s="161"/>
      <c r="BQD186" s="161"/>
      <c r="BQE186" s="161"/>
      <c r="BQF186" s="161"/>
      <c r="BQG186" s="161"/>
      <c r="BQH186" s="161"/>
      <c r="BQI186" s="161"/>
      <c r="BQJ186" s="161"/>
      <c r="BQK186" s="161"/>
      <c r="BQL186" s="161"/>
      <c r="BQM186" s="161"/>
      <c r="BQN186" s="161"/>
      <c r="BQO186" s="161"/>
      <c r="BQP186" s="161"/>
      <c r="BQQ186" s="161"/>
      <c r="BQR186" s="161"/>
      <c r="BQS186" s="161"/>
      <c r="BQT186" s="161"/>
      <c r="BQU186" s="161"/>
      <c r="BQV186" s="161"/>
      <c r="BQW186" s="161"/>
    </row>
    <row r="187" spans="1:1817" s="99" customFormat="1" ht="38.25" hidden="1" x14ac:dyDescent="0.25">
      <c r="A187" s="28" t="s">
        <v>292</v>
      </c>
      <c r="B187" s="28" t="s">
        <v>338</v>
      </c>
      <c r="C187" s="28" t="s">
        <v>16</v>
      </c>
      <c r="D187" s="108" t="s">
        <v>17</v>
      </c>
      <c r="E187" s="112" t="s">
        <v>18</v>
      </c>
      <c r="F187" s="113" t="s">
        <v>19</v>
      </c>
      <c r="G187" s="112">
        <v>124</v>
      </c>
      <c r="H187" s="108" t="s">
        <v>74</v>
      </c>
      <c r="I187" s="28">
        <v>353</v>
      </c>
      <c r="J187" s="112" t="s">
        <v>177</v>
      </c>
      <c r="K187" s="112">
        <v>102</v>
      </c>
      <c r="L187" s="113" t="s">
        <v>178</v>
      </c>
      <c r="M187" s="29"/>
      <c r="N187" s="112">
        <v>982</v>
      </c>
      <c r="O187" s="114">
        <v>1</v>
      </c>
      <c r="P187" s="118" t="s">
        <v>344</v>
      </c>
      <c r="Q187" s="114" t="s">
        <v>26</v>
      </c>
      <c r="R187" s="114">
        <f t="shared" ref="R187:R211" si="167">+SUM(S187:W187)</f>
        <v>272000</v>
      </c>
      <c r="S187" s="114">
        <v>49831</v>
      </c>
      <c r="T187" s="114">
        <v>61900</v>
      </c>
      <c r="U187" s="114">
        <v>54000</v>
      </c>
      <c r="V187" s="114">
        <v>56100</v>
      </c>
      <c r="W187" s="114">
        <v>50169</v>
      </c>
      <c r="X187" s="114">
        <v>45806</v>
      </c>
      <c r="Y187" s="114">
        <v>48605</v>
      </c>
      <c r="Z187" s="239">
        <f t="shared" ref="Z187:Z189" si="168">+Y187/T187</f>
        <v>0.78521809369951534</v>
      </c>
      <c r="AA187" s="111"/>
      <c r="AB187" s="114"/>
      <c r="AC187" s="239"/>
      <c r="AD187" s="111"/>
      <c r="AE187" s="114"/>
      <c r="AF187" s="239"/>
      <c r="AG187" s="114">
        <v>58853</v>
      </c>
      <c r="AJ187" s="111"/>
      <c r="AK187" s="111"/>
      <c r="AL187" s="114"/>
      <c r="AM187" s="111"/>
      <c r="AN187" s="114">
        <v>61900</v>
      </c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  <c r="FS187" s="134"/>
      <c r="FT187" s="134"/>
      <c r="FU187" s="134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134"/>
      <c r="GR187" s="134"/>
      <c r="GS187" s="134"/>
      <c r="GT187" s="134"/>
      <c r="GU187" s="134"/>
      <c r="GV187" s="134"/>
      <c r="GW187" s="134"/>
      <c r="GX187" s="134"/>
      <c r="GY187" s="134"/>
      <c r="GZ187" s="134"/>
      <c r="HA187" s="134"/>
      <c r="HB187" s="134"/>
      <c r="HC187" s="134"/>
      <c r="HD187" s="134"/>
      <c r="HE187" s="134"/>
      <c r="HF187" s="134"/>
      <c r="HG187" s="134"/>
      <c r="HH187" s="134"/>
      <c r="HI187" s="134"/>
      <c r="HJ187" s="134"/>
      <c r="HK187" s="134"/>
      <c r="HL187" s="134"/>
      <c r="HM187" s="134"/>
      <c r="HN187" s="134"/>
      <c r="HO187" s="134"/>
      <c r="HP187" s="134"/>
      <c r="HQ187" s="134"/>
      <c r="HR187" s="134"/>
      <c r="HS187" s="134"/>
      <c r="HT187" s="134"/>
      <c r="HU187" s="134"/>
      <c r="HV187" s="134"/>
      <c r="HW187" s="134"/>
      <c r="HX187" s="134"/>
      <c r="HY187" s="134"/>
      <c r="HZ187" s="134"/>
      <c r="IA187" s="134"/>
      <c r="IB187" s="134"/>
      <c r="IC187" s="134"/>
      <c r="ID187" s="134"/>
      <c r="IE187" s="134"/>
      <c r="IF187" s="134"/>
      <c r="IG187" s="134"/>
      <c r="IH187" s="134"/>
      <c r="II187" s="134"/>
      <c r="IJ187" s="134"/>
      <c r="IK187" s="134"/>
      <c r="IL187" s="134"/>
      <c r="IM187" s="134"/>
      <c r="IN187" s="134"/>
      <c r="IO187" s="134"/>
      <c r="IP187" s="134"/>
      <c r="IQ187" s="134"/>
      <c r="IR187" s="134"/>
      <c r="IS187" s="134"/>
      <c r="IT187" s="134"/>
      <c r="IU187" s="134"/>
      <c r="IV187" s="134"/>
      <c r="IW187" s="134"/>
      <c r="IX187" s="134"/>
      <c r="IY187" s="134"/>
      <c r="IZ187" s="134"/>
      <c r="JA187" s="134"/>
      <c r="JB187" s="134"/>
      <c r="JC187" s="134"/>
      <c r="JD187" s="134"/>
      <c r="JE187" s="134"/>
      <c r="JF187" s="134"/>
      <c r="JG187" s="134"/>
      <c r="JH187" s="134"/>
      <c r="JI187" s="134"/>
      <c r="JJ187" s="134"/>
      <c r="JK187" s="134"/>
      <c r="JL187" s="134"/>
      <c r="JM187" s="134"/>
      <c r="JN187" s="134"/>
      <c r="JO187" s="134"/>
      <c r="JP187" s="134"/>
      <c r="JQ187" s="134"/>
      <c r="JR187" s="134"/>
      <c r="JS187" s="134"/>
      <c r="JT187" s="134"/>
      <c r="JU187" s="134"/>
      <c r="JV187" s="134"/>
      <c r="JW187" s="134"/>
      <c r="JX187" s="134"/>
      <c r="JY187" s="134"/>
      <c r="JZ187" s="134"/>
      <c r="KA187" s="134"/>
      <c r="KB187" s="134"/>
      <c r="KC187" s="134"/>
      <c r="KD187" s="134"/>
      <c r="KE187" s="134"/>
      <c r="KF187" s="134"/>
      <c r="KG187" s="134"/>
      <c r="KH187" s="134"/>
      <c r="KI187" s="134"/>
      <c r="KJ187" s="134"/>
      <c r="KK187" s="134"/>
      <c r="KL187" s="134"/>
      <c r="KM187" s="134"/>
      <c r="KN187" s="134"/>
      <c r="KO187" s="134"/>
      <c r="KP187" s="134"/>
      <c r="KQ187" s="134"/>
      <c r="KR187" s="134"/>
      <c r="KS187" s="134"/>
      <c r="KT187" s="134"/>
      <c r="KU187" s="134"/>
      <c r="KV187" s="134"/>
      <c r="KW187" s="134"/>
      <c r="KX187" s="134"/>
      <c r="KY187" s="134"/>
      <c r="KZ187" s="134"/>
      <c r="LA187" s="134"/>
      <c r="LB187" s="134"/>
      <c r="LC187" s="134"/>
      <c r="LD187" s="134"/>
      <c r="LE187" s="134"/>
      <c r="LF187" s="134"/>
      <c r="LG187" s="134"/>
      <c r="LH187" s="134"/>
      <c r="LI187" s="134"/>
      <c r="LJ187" s="134"/>
      <c r="LK187" s="134"/>
      <c r="LL187" s="134"/>
      <c r="LM187" s="134"/>
      <c r="LN187" s="134"/>
      <c r="LO187" s="134"/>
      <c r="LP187" s="134"/>
      <c r="LQ187" s="134"/>
      <c r="LR187" s="134"/>
      <c r="LS187" s="134"/>
      <c r="LT187" s="134"/>
      <c r="LU187" s="134"/>
      <c r="LV187" s="134"/>
      <c r="LW187" s="134"/>
      <c r="LX187" s="134"/>
      <c r="LY187" s="134"/>
      <c r="LZ187" s="134"/>
      <c r="MA187" s="134"/>
      <c r="MB187" s="134"/>
      <c r="MC187" s="134"/>
      <c r="MD187" s="134"/>
      <c r="ME187" s="134"/>
      <c r="MF187" s="134"/>
      <c r="MG187" s="134"/>
      <c r="MH187" s="134"/>
      <c r="MI187" s="134"/>
      <c r="MJ187" s="134"/>
      <c r="MK187" s="134"/>
      <c r="ML187" s="134"/>
      <c r="MM187" s="134"/>
      <c r="MN187" s="134"/>
      <c r="MO187" s="134"/>
      <c r="MP187" s="134"/>
      <c r="MQ187" s="134"/>
      <c r="MR187" s="134"/>
      <c r="MS187" s="134"/>
      <c r="MT187" s="134"/>
      <c r="MU187" s="134"/>
      <c r="MV187" s="134"/>
      <c r="MW187" s="134"/>
      <c r="MX187" s="134"/>
      <c r="MY187" s="134"/>
      <c r="MZ187" s="134"/>
      <c r="NA187" s="134"/>
      <c r="NB187" s="134"/>
      <c r="NC187" s="134"/>
      <c r="ND187" s="134"/>
      <c r="NE187" s="134"/>
      <c r="NF187" s="134"/>
      <c r="NG187" s="134"/>
      <c r="NH187" s="134"/>
      <c r="NI187" s="134"/>
      <c r="NJ187" s="134"/>
      <c r="NK187" s="134"/>
      <c r="NL187" s="134"/>
      <c r="NM187" s="134"/>
      <c r="NN187" s="134"/>
      <c r="NO187" s="134"/>
      <c r="NP187" s="134"/>
      <c r="NQ187" s="134"/>
      <c r="NR187" s="134"/>
      <c r="NS187" s="134"/>
      <c r="NT187" s="134"/>
      <c r="NU187" s="134"/>
      <c r="NV187" s="134"/>
      <c r="NW187" s="134"/>
      <c r="NX187" s="134"/>
      <c r="NY187" s="134"/>
      <c r="NZ187" s="134"/>
      <c r="OA187" s="134"/>
      <c r="OB187" s="134"/>
      <c r="OC187" s="134"/>
      <c r="OD187" s="134"/>
      <c r="OE187" s="134"/>
      <c r="OF187" s="134"/>
      <c r="OG187" s="134"/>
      <c r="OH187" s="134"/>
      <c r="OI187" s="134"/>
      <c r="OJ187" s="134"/>
      <c r="OK187" s="134"/>
      <c r="OL187" s="134"/>
      <c r="OM187" s="134"/>
      <c r="ON187" s="134"/>
      <c r="OO187" s="134"/>
      <c r="OP187" s="134"/>
      <c r="OQ187" s="134"/>
      <c r="OR187" s="134"/>
      <c r="OS187" s="134"/>
      <c r="OT187" s="134"/>
      <c r="OU187" s="134"/>
      <c r="OV187" s="134"/>
      <c r="OW187" s="134"/>
      <c r="OX187" s="134"/>
      <c r="OY187" s="134"/>
      <c r="OZ187" s="134"/>
      <c r="PA187" s="134"/>
      <c r="PB187" s="134"/>
      <c r="PC187" s="134"/>
      <c r="PD187" s="134"/>
      <c r="PE187" s="134"/>
      <c r="PF187" s="134"/>
      <c r="PG187" s="134"/>
      <c r="PH187" s="134"/>
      <c r="PI187" s="134"/>
      <c r="PJ187" s="134"/>
      <c r="PK187" s="134"/>
      <c r="PL187" s="134"/>
      <c r="PM187" s="134"/>
      <c r="PN187" s="134"/>
      <c r="PO187" s="134"/>
      <c r="PP187" s="134"/>
      <c r="PQ187" s="134"/>
      <c r="PR187" s="134"/>
      <c r="PS187" s="134"/>
      <c r="PT187" s="134"/>
      <c r="PU187" s="134"/>
      <c r="PV187" s="134"/>
      <c r="PW187" s="134"/>
      <c r="PX187" s="134"/>
      <c r="PY187" s="134"/>
      <c r="PZ187" s="134"/>
      <c r="QA187" s="134"/>
      <c r="QB187" s="134"/>
      <c r="QC187" s="134"/>
      <c r="QD187" s="134"/>
      <c r="QE187" s="134"/>
      <c r="QF187" s="134"/>
      <c r="QG187" s="134"/>
      <c r="QH187" s="134"/>
      <c r="QI187" s="134"/>
      <c r="QJ187" s="134"/>
      <c r="QK187" s="134"/>
      <c r="QL187" s="134"/>
      <c r="QM187" s="134"/>
      <c r="QN187" s="134"/>
      <c r="QO187" s="134"/>
      <c r="QP187" s="134"/>
      <c r="QQ187" s="134"/>
      <c r="QR187" s="134"/>
      <c r="QS187" s="134"/>
      <c r="QT187" s="134"/>
      <c r="QU187" s="134"/>
      <c r="QV187" s="134"/>
      <c r="QW187" s="134"/>
      <c r="QX187" s="134"/>
      <c r="QY187" s="134"/>
      <c r="QZ187" s="134"/>
      <c r="RA187" s="134"/>
      <c r="RB187" s="134"/>
      <c r="RC187" s="134"/>
      <c r="RD187" s="134"/>
      <c r="RE187" s="134"/>
      <c r="RF187" s="134"/>
      <c r="RG187" s="134"/>
      <c r="RH187" s="134"/>
      <c r="RI187" s="134"/>
      <c r="RJ187" s="134"/>
      <c r="RK187" s="134"/>
      <c r="RL187" s="134"/>
      <c r="RM187" s="134"/>
      <c r="RN187" s="134"/>
      <c r="RO187" s="134"/>
      <c r="RP187" s="134"/>
      <c r="RQ187" s="134"/>
      <c r="RR187" s="134"/>
      <c r="RS187" s="134"/>
      <c r="RT187" s="134"/>
      <c r="RU187" s="134"/>
      <c r="RV187" s="134"/>
      <c r="RW187" s="134"/>
      <c r="RX187" s="134"/>
      <c r="RY187" s="134"/>
      <c r="RZ187" s="134"/>
      <c r="SA187" s="134"/>
      <c r="SB187" s="134"/>
      <c r="SC187" s="134"/>
      <c r="SD187" s="134"/>
      <c r="SE187" s="134"/>
      <c r="SF187" s="134"/>
      <c r="SG187" s="134"/>
      <c r="SH187" s="134"/>
      <c r="SI187" s="134"/>
      <c r="SJ187" s="134"/>
      <c r="SK187" s="134"/>
      <c r="SL187" s="134"/>
      <c r="SM187" s="134"/>
      <c r="SN187" s="134"/>
      <c r="SO187" s="134"/>
      <c r="SP187" s="134"/>
      <c r="SQ187" s="134"/>
      <c r="SR187" s="134"/>
      <c r="SS187" s="134"/>
      <c r="ST187" s="134"/>
      <c r="SU187" s="134"/>
      <c r="SV187" s="134"/>
      <c r="SW187" s="134"/>
      <c r="SX187" s="134"/>
      <c r="SY187" s="134"/>
      <c r="SZ187" s="134"/>
      <c r="TA187" s="134"/>
      <c r="TB187" s="134"/>
      <c r="TC187" s="134"/>
      <c r="TD187" s="134"/>
      <c r="TE187" s="134"/>
      <c r="TF187" s="134"/>
      <c r="TG187" s="134"/>
      <c r="TH187" s="134"/>
      <c r="TI187" s="134"/>
      <c r="TJ187" s="134"/>
      <c r="TK187" s="134"/>
      <c r="TL187" s="134"/>
      <c r="TM187" s="134"/>
      <c r="TN187" s="134"/>
      <c r="TO187" s="134"/>
      <c r="TP187" s="134"/>
      <c r="TQ187" s="134"/>
      <c r="TR187" s="134"/>
      <c r="TS187" s="134"/>
      <c r="TT187" s="134"/>
      <c r="TU187" s="134"/>
      <c r="TV187" s="134"/>
      <c r="TW187" s="134"/>
      <c r="TX187" s="134"/>
      <c r="TY187" s="134"/>
      <c r="TZ187" s="134"/>
      <c r="UA187" s="134"/>
      <c r="UB187" s="134"/>
      <c r="UC187" s="134"/>
      <c r="UD187" s="134"/>
      <c r="UE187" s="134"/>
      <c r="UF187" s="134"/>
      <c r="UG187" s="134"/>
      <c r="UH187" s="134"/>
      <c r="UI187" s="134"/>
      <c r="UJ187" s="134"/>
      <c r="UK187" s="134"/>
      <c r="UL187" s="134"/>
      <c r="UM187" s="134"/>
      <c r="UN187" s="134"/>
      <c r="UO187" s="134"/>
      <c r="UP187" s="134"/>
      <c r="UQ187" s="134"/>
      <c r="UR187" s="134"/>
      <c r="US187" s="134"/>
      <c r="UT187" s="134"/>
      <c r="UU187" s="134"/>
      <c r="UV187" s="134"/>
      <c r="UW187" s="134"/>
      <c r="UX187" s="134"/>
      <c r="UY187" s="134"/>
      <c r="UZ187" s="134"/>
      <c r="VA187" s="134"/>
      <c r="VB187" s="134"/>
      <c r="VC187" s="134"/>
      <c r="VD187" s="134"/>
      <c r="VE187" s="134"/>
      <c r="VF187" s="134"/>
      <c r="VG187" s="134"/>
      <c r="VH187" s="134"/>
      <c r="VI187" s="134"/>
      <c r="VJ187" s="134"/>
      <c r="VK187" s="134"/>
      <c r="VL187" s="134"/>
      <c r="VM187" s="134"/>
      <c r="VN187" s="134"/>
      <c r="VO187" s="134"/>
      <c r="VP187" s="134"/>
      <c r="VQ187" s="134"/>
      <c r="VR187" s="134"/>
      <c r="VS187" s="134"/>
      <c r="VT187" s="134"/>
      <c r="VU187" s="134"/>
      <c r="VV187" s="134"/>
      <c r="VW187" s="134"/>
      <c r="VX187" s="134"/>
      <c r="VY187" s="134"/>
      <c r="VZ187" s="134"/>
      <c r="WA187" s="134"/>
      <c r="WB187" s="134"/>
      <c r="WC187" s="134"/>
      <c r="WD187" s="134"/>
      <c r="WE187" s="134"/>
      <c r="WF187" s="134"/>
      <c r="WG187" s="134"/>
      <c r="WH187" s="134"/>
      <c r="WI187" s="134"/>
      <c r="WJ187" s="134"/>
      <c r="WK187" s="134"/>
      <c r="WL187" s="134"/>
      <c r="WM187" s="134"/>
      <c r="WN187" s="134"/>
      <c r="WO187" s="134"/>
      <c r="WP187" s="134"/>
      <c r="WQ187" s="134"/>
      <c r="WR187" s="134"/>
      <c r="WS187" s="134"/>
      <c r="WT187" s="134"/>
      <c r="WU187" s="134"/>
      <c r="WV187" s="134"/>
      <c r="WW187" s="134"/>
      <c r="WX187" s="134"/>
      <c r="WY187" s="134"/>
      <c r="WZ187" s="134"/>
      <c r="XA187" s="134"/>
      <c r="XB187" s="134"/>
      <c r="XC187" s="134"/>
      <c r="XD187" s="134"/>
      <c r="XE187" s="134"/>
      <c r="XF187" s="134"/>
      <c r="XG187" s="134"/>
      <c r="XH187" s="134"/>
      <c r="XI187" s="134"/>
      <c r="XJ187" s="134"/>
      <c r="XK187" s="134"/>
      <c r="XL187" s="134"/>
      <c r="XM187" s="134"/>
      <c r="XN187" s="134"/>
      <c r="XO187" s="134"/>
      <c r="XP187" s="134"/>
      <c r="XQ187" s="134"/>
      <c r="XR187" s="134"/>
      <c r="XS187" s="134"/>
      <c r="XT187" s="134"/>
      <c r="XU187" s="134"/>
      <c r="XV187" s="134"/>
      <c r="XW187" s="134"/>
      <c r="XX187" s="134"/>
      <c r="XY187" s="134"/>
      <c r="XZ187" s="134"/>
      <c r="YA187" s="134"/>
      <c r="YB187" s="134"/>
      <c r="YC187" s="134"/>
      <c r="YD187" s="134"/>
      <c r="YE187" s="134"/>
      <c r="YF187" s="134"/>
      <c r="YG187" s="134"/>
      <c r="YH187" s="134"/>
      <c r="YI187" s="134"/>
      <c r="YJ187" s="134"/>
      <c r="YK187" s="134"/>
      <c r="YL187" s="134"/>
      <c r="YM187" s="134"/>
      <c r="YN187" s="134"/>
      <c r="YO187" s="134"/>
      <c r="YP187" s="134"/>
      <c r="YQ187" s="134"/>
      <c r="YR187" s="134"/>
      <c r="YS187" s="134"/>
      <c r="YT187" s="134"/>
      <c r="YU187" s="134"/>
      <c r="YV187" s="134"/>
      <c r="YW187" s="134"/>
      <c r="YX187" s="134"/>
      <c r="YY187" s="134"/>
      <c r="YZ187" s="134"/>
      <c r="ZA187" s="134"/>
      <c r="ZB187" s="134"/>
      <c r="ZC187" s="134"/>
      <c r="ZD187" s="134"/>
      <c r="ZE187" s="134"/>
      <c r="ZF187" s="134"/>
      <c r="ZG187" s="134"/>
      <c r="ZH187" s="134"/>
      <c r="ZI187" s="134"/>
      <c r="ZJ187" s="134"/>
      <c r="ZK187" s="134"/>
      <c r="ZL187" s="134"/>
      <c r="ZM187" s="134"/>
      <c r="ZN187" s="134"/>
      <c r="ZO187" s="134"/>
      <c r="ZP187" s="134"/>
      <c r="ZQ187" s="134"/>
      <c r="ZR187" s="134"/>
      <c r="ZS187" s="134"/>
      <c r="ZT187" s="134"/>
      <c r="ZU187" s="134"/>
      <c r="ZV187" s="134"/>
      <c r="ZW187" s="134"/>
      <c r="ZX187" s="134"/>
      <c r="ZY187" s="134"/>
      <c r="ZZ187" s="134"/>
      <c r="AAA187" s="134"/>
      <c r="AAB187" s="134"/>
      <c r="AAC187" s="134"/>
      <c r="AAD187" s="134"/>
      <c r="AAE187" s="134"/>
      <c r="AAF187" s="134"/>
      <c r="AAG187" s="134"/>
      <c r="AAH187" s="134"/>
      <c r="AAI187" s="134"/>
      <c r="AAJ187" s="134"/>
      <c r="AAK187" s="134"/>
      <c r="AAL187" s="134"/>
      <c r="AAM187" s="134"/>
      <c r="AAN187" s="134"/>
      <c r="AAO187" s="134"/>
      <c r="AAP187" s="134"/>
      <c r="AAQ187" s="134"/>
      <c r="AAR187" s="134"/>
      <c r="AAS187" s="134"/>
      <c r="AAT187" s="134"/>
      <c r="AAU187" s="134"/>
      <c r="AAV187" s="134"/>
      <c r="AAW187" s="134"/>
      <c r="AAX187" s="134"/>
      <c r="AAY187" s="134"/>
      <c r="AAZ187" s="134"/>
      <c r="ABA187" s="134"/>
      <c r="ABB187" s="134"/>
      <c r="ABC187" s="134"/>
      <c r="ABD187" s="134"/>
      <c r="ABE187" s="134"/>
      <c r="ABF187" s="134"/>
      <c r="ABG187" s="134"/>
      <c r="ABH187" s="134"/>
      <c r="ABI187" s="134"/>
      <c r="ABJ187" s="134"/>
      <c r="ABK187" s="134"/>
      <c r="ABL187" s="134"/>
      <c r="ABM187" s="134"/>
      <c r="ABN187" s="134"/>
      <c r="ABO187" s="134"/>
      <c r="ABP187" s="134"/>
      <c r="ABQ187" s="134"/>
      <c r="ABR187" s="134"/>
      <c r="ABS187" s="134"/>
      <c r="ABT187" s="134"/>
      <c r="ABU187" s="134"/>
      <c r="ABV187" s="134"/>
      <c r="ABW187" s="134"/>
      <c r="ABX187" s="134"/>
      <c r="ABY187" s="134"/>
      <c r="ABZ187" s="134"/>
      <c r="ACA187" s="134"/>
      <c r="ACB187" s="134"/>
      <c r="ACC187" s="134"/>
      <c r="ACD187" s="134"/>
      <c r="ACE187" s="134"/>
      <c r="ACF187" s="134"/>
      <c r="ACG187" s="134"/>
      <c r="ACH187" s="134"/>
      <c r="ACI187" s="134"/>
      <c r="ACJ187" s="134"/>
      <c r="ACK187" s="134"/>
      <c r="ACL187" s="134"/>
      <c r="ACM187" s="134"/>
      <c r="ACN187" s="134"/>
      <c r="ACO187" s="134"/>
      <c r="ACP187" s="134"/>
      <c r="ACQ187" s="134"/>
      <c r="ACR187" s="134"/>
      <c r="ACS187" s="134"/>
      <c r="ACT187" s="134"/>
      <c r="ACU187" s="134"/>
      <c r="ACV187" s="134"/>
      <c r="ACW187" s="134"/>
      <c r="ACX187" s="134"/>
      <c r="ACY187" s="134"/>
      <c r="ACZ187" s="134"/>
      <c r="ADA187" s="134"/>
      <c r="ADB187" s="134"/>
      <c r="ADC187" s="134"/>
      <c r="ADD187" s="134"/>
      <c r="ADE187" s="134"/>
      <c r="ADF187" s="134"/>
      <c r="ADG187" s="134"/>
      <c r="ADH187" s="134"/>
      <c r="ADI187" s="134"/>
      <c r="ADJ187" s="134"/>
      <c r="ADK187" s="134"/>
      <c r="ADL187" s="134"/>
      <c r="ADM187" s="134"/>
      <c r="ADN187" s="134"/>
      <c r="ADO187" s="134"/>
      <c r="ADP187" s="134"/>
      <c r="ADQ187" s="134"/>
      <c r="ADR187" s="134"/>
      <c r="ADS187" s="134"/>
      <c r="ADT187" s="134"/>
      <c r="ADU187" s="134"/>
      <c r="ADV187" s="134"/>
      <c r="ADW187" s="134"/>
      <c r="ADX187" s="134"/>
      <c r="ADY187" s="134"/>
      <c r="ADZ187" s="134"/>
      <c r="AEA187" s="134"/>
      <c r="AEB187" s="134"/>
      <c r="AEC187" s="134"/>
      <c r="AED187" s="134"/>
      <c r="AEE187" s="134"/>
      <c r="AEF187" s="134"/>
      <c r="AEG187" s="134"/>
      <c r="AEH187" s="134"/>
      <c r="AEI187" s="134"/>
      <c r="AEJ187" s="134"/>
      <c r="AEK187" s="134"/>
      <c r="AEL187" s="134"/>
      <c r="AEM187" s="134"/>
      <c r="AEN187" s="134"/>
      <c r="AEO187" s="134"/>
      <c r="AEP187" s="134"/>
      <c r="AEQ187" s="134"/>
      <c r="AER187" s="134"/>
      <c r="AES187" s="134"/>
      <c r="AET187" s="134"/>
      <c r="AEU187" s="134"/>
      <c r="AEV187" s="134"/>
      <c r="AEW187" s="134"/>
      <c r="AEX187" s="134"/>
      <c r="AEY187" s="134"/>
      <c r="AEZ187" s="134"/>
      <c r="AFA187" s="134"/>
      <c r="AFB187" s="134"/>
      <c r="AFC187" s="134"/>
      <c r="AFD187" s="134"/>
      <c r="AFE187" s="134"/>
      <c r="AFF187" s="134"/>
      <c r="AFG187" s="134"/>
      <c r="AFH187" s="134"/>
      <c r="AFI187" s="134"/>
      <c r="AFJ187" s="134"/>
      <c r="AFK187" s="134"/>
      <c r="AFL187" s="134"/>
      <c r="AFM187" s="134"/>
      <c r="AFN187" s="134"/>
      <c r="AFO187" s="134"/>
      <c r="AFP187" s="134"/>
      <c r="AFQ187" s="134"/>
      <c r="AFR187" s="134"/>
      <c r="AFS187" s="134"/>
      <c r="AFT187" s="134"/>
      <c r="AFU187" s="134"/>
      <c r="AFV187" s="134"/>
      <c r="AFW187" s="134"/>
      <c r="AFX187" s="134"/>
      <c r="AFY187" s="134"/>
      <c r="AFZ187" s="134"/>
      <c r="AGA187" s="134"/>
      <c r="AGB187" s="134"/>
      <c r="AGC187" s="134"/>
      <c r="AGD187" s="134"/>
      <c r="AGE187" s="134"/>
      <c r="AGF187" s="134"/>
      <c r="AGG187" s="134"/>
      <c r="AGH187" s="134"/>
      <c r="AGI187" s="134"/>
      <c r="AGJ187" s="134"/>
      <c r="AGK187" s="134"/>
      <c r="AGL187" s="134"/>
      <c r="AGM187" s="134"/>
      <c r="AGN187" s="134"/>
      <c r="AGO187" s="134"/>
      <c r="AGP187" s="134"/>
      <c r="AGQ187" s="134"/>
      <c r="AGR187" s="134"/>
      <c r="AGS187" s="134"/>
      <c r="AGT187" s="134"/>
      <c r="AGU187" s="134"/>
      <c r="AGV187" s="134"/>
      <c r="AGW187" s="134"/>
      <c r="AGX187" s="134"/>
      <c r="AGY187" s="134"/>
      <c r="AGZ187" s="134"/>
      <c r="AHA187" s="134"/>
      <c r="AHB187" s="134"/>
      <c r="AHC187" s="134"/>
      <c r="AHD187" s="134"/>
      <c r="AHE187" s="134"/>
      <c r="AHF187" s="134"/>
      <c r="AHG187" s="134"/>
      <c r="AHH187" s="134"/>
      <c r="AHI187" s="134"/>
      <c r="AHJ187" s="134"/>
      <c r="AHK187" s="134"/>
      <c r="AHL187" s="134"/>
      <c r="AHM187" s="134"/>
      <c r="AHN187" s="134"/>
      <c r="AHO187" s="134"/>
      <c r="AHP187" s="134"/>
      <c r="AHQ187" s="134"/>
      <c r="AHR187" s="134"/>
      <c r="AHS187" s="134"/>
      <c r="AHT187" s="134"/>
      <c r="AHU187" s="134"/>
      <c r="AHV187" s="134"/>
      <c r="AHW187" s="134"/>
      <c r="AHX187" s="134"/>
      <c r="AHY187" s="134"/>
      <c r="AHZ187" s="134"/>
      <c r="AIA187" s="134"/>
      <c r="AIB187" s="134"/>
      <c r="AIC187" s="134"/>
      <c r="AID187" s="134"/>
      <c r="AIE187" s="134"/>
      <c r="AIF187" s="134"/>
      <c r="AIG187" s="134"/>
      <c r="AIH187" s="134"/>
      <c r="AII187" s="134"/>
      <c r="AIJ187" s="134"/>
      <c r="AIK187" s="134"/>
      <c r="AIL187" s="134"/>
      <c r="AIM187" s="134"/>
      <c r="AIN187" s="134"/>
      <c r="AIO187" s="134"/>
      <c r="AIP187" s="134"/>
      <c r="AIQ187" s="134"/>
      <c r="AIR187" s="134"/>
      <c r="AIS187" s="134"/>
      <c r="AIT187" s="134"/>
      <c r="AIU187" s="134"/>
      <c r="AIV187" s="134"/>
      <c r="AIW187" s="134"/>
      <c r="AIX187" s="134"/>
      <c r="AIY187" s="134"/>
      <c r="AIZ187" s="134"/>
      <c r="AJA187" s="134"/>
      <c r="AJB187" s="134"/>
      <c r="AJC187" s="134"/>
      <c r="AJD187" s="134"/>
      <c r="AJE187" s="134"/>
      <c r="AJF187" s="134"/>
      <c r="AJG187" s="134"/>
      <c r="AJH187" s="134"/>
      <c r="AJI187" s="134"/>
      <c r="AJJ187" s="134"/>
      <c r="AJK187" s="134"/>
      <c r="AJL187" s="134"/>
      <c r="AJM187" s="134"/>
      <c r="AJN187" s="134"/>
      <c r="AJO187" s="134"/>
      <c r="AJP187" s="134"/>
      <c r="AJQ187" s="134"/>
      <c r="AJR187" s="134"/>
      <c r="AJS187" s="134"/>
      <c r="AJT187" s="134"/>
      <c r="AJU187" s="134"/>
      <c r="AJV187" s="134"/>
      <c r="AJW187" s="134"/>
      <c r="AJX187" s="134"/>
      <c r="AJY187" s="134"/>
      <c r="AJZ187" s="134"/>
      <c r="AKA187" s="134"/>
      <c r="AKB187" s="134"/>
      <c r="AKC187" s="134"/>
      <c r="AKD187" s="134"/>
      <c r="AKE187" s="134"/>
      <c r="AKF187" s="134"/>
      <c r="AKG187" s="134"/>
      <c r="AKH187" s="134"/>
      <c r="AKI187" s="134"/>
      <c r="AKJ187" s="134"/>
      <c r="AKK187" s="134"/>
      <c r="AKL187" s="134"/>
      <c r="AKM187" s="134"/>
      <c r="AKN187" s="134"/>
      <c r="AKO187" s="134"/>
      <c r="AKP187" s="134"/>
      <c r="AKQ187" s="134"/>
      <c r="AKR187" s="134"/>
      <c r="AKS187" s="134"/>
      <c r="AKT187" s="134"/>
      <c r="AKU187" s="134"/>
      <c r="AKV187" s="134"/>
      <c r="AKW187" s="134"/>
      <c r="AKX187" s="134"/>
      <c r="AKY187" s="134"/>
      <c r="AKZ187" s="134"/>
      <c r="ALA187" s="134"/>
      <c r="ALB187" s="134"/>
      <c r="ALC187" s="134"/>
      <c r="ALD187" s="134"/>
      <c r="ALE187" s="134"/>
      <c r="ALF187" s="134"/>
      <c r="ALG187" s="134"/>
      <c r="ALH187" s="134"/>
      <c r="ALI187" s="134"/>
      <c r="ALJ187" s="134"/>
      <c r="ALK187" s="134"/>
      <c r="ALL187" s="134"/>
      <c r="ALM187" s="134"/>
      <c r="ALN187" s="134"/>
      <c r="ALO187" s="134"/>
      <c r="ALP187" s="134"/>
      <c r="ALQ187" s="134"/>
      <c r="ALR187" s="134"/>
      <c r="ALS187" s="134"/>
      <c r="ALT187" s="134"/>
      <c r="ALU187" s="134"/>
      <c r="ALV187" s="134"/>
      <c r="ALW187" s="134"/>
      <c r="ALX187" s="134"/>
      <c r="ALY187" s="134"/>
      <c r="ALZ187" s="134"/>
      <c r="AMA187" s="134"/>
      <c r="AMB187" s="134"/>
      <c r="AMC187" s="134"/>
      <c r="AMD187" s="134"/>
      <c r="AME187" s="134"/>
      <c r="AMF187" s="134"/>
      <c r="AMG187" s="134"/>
      <c r="AMH187" s="134"/>
      <c r="AMI187" s="134"/>
      <c r="AMJ187" s="134"/>
      <c r="AMK187" s="134"/>
      <c r="AML187" s="134"/>
      <c r="AMM187" s="134"/>
      <c r="AMN187" s="134"/>
      <c r="AMO187" s="134"/>
      <c r="AMP187" s="134"/>
      <c r="AMQ187" s="134"/>
      <c r="AMR187" s="134"/>
      <c r="AMS187" s="134"/>
      <c r="AMT187" s="134"/>
      <c r="AMU187" s="134"/>
      <c r="AMV187" s="134"/>
      <c r="AMW187" s="134"/>
      <c r="AMX187" s="134"/>
      <c r="AMY187" s="134"/>
      <c r="AMZ187" s="134"/>
      <c r="ANA187" s="134"/>
      <c r="ANB187" s="134"/>
      <c r="ANC187" s="134"/>
      <c r="AND187" s="134"/>
      <c r="ANE187" s="134"/>
      <c r="ANF187" s="134"/>
      <c r="ANG187" s="134"/>
      <c r="ANH187" s="134"/>
      <c r="ANI187" s="134"/>
      <c r="ANJ187" s="134"/>
      <c r="ANK187" s="134"/>
      <c r="ANL187" s="134"/>
      <c r="ANM187" s="134"/>
      <c r="ANN187" s="134"/>
      <c r="ANO187" s="134"/>
      <c r="ANP187" s="134"/>
      <c r="ANQ187" s="134"/>
      <c r="ANR187" s="134"/>
      <c r="ANS187" s="134"/>
      <c r="ANT187" s="134"/>
      <c r="ANU187" s="134"/>
      <c r="ANV187" s="134"/>
      <c r="ANW187" s="134"/>
      <c r="ANX187" s="134"/>
      <c r="ANY187" s="134"/>
      <c r="ANZ187" s="134"/>
      <c r="AOA187" s="134"/>
      <c r="AOB187" s="134"/>
      <c r="AOC187" s="134"/>
      <c r="AOD187" s="134"/>
      <c r="AOE187" s="134"/>
      <c r="AOF187" s="134"/>
      <c r="AOG187" s="134"/>
      <c r="AOH187" s="134"/>
      <c r="AOI187" s="134"/>
      <c r="AOJ187" s="134"/>
      <c r="AOK187" s="134"/>
      <c r="AOL187" s="134"/>
      <c r="AOM187" s="134"/>
      <c r="AON187" s="134"/>
      <c r="AOO187" s="134"/>
      <c r="AOP187" s="134"/>
      <c r="AOQ187" s="134"/>
      <c r="AOR187" s="134"/>
      <c r="AOS187" s="134"/>
      <c r="AOT187" s="134"/>
      <c r="AOU187" s="134"/>
      <c r="AOV187" s="134"/>
      <c r="AOW187" s="134"/>
      <c r="AOX187" s="134"/>
      <c r="AOY187" s="134"/>
      <c r="AOZ187" s="134"/>
      <c r="APA187" s="134"/>
      <c r="APB187" s="134"/>
      <c r="APC187" s="134"/>
      <c r="APD187" s="134"/>
      <c r="APE187" s="134"/>
      <c r="APF187" s="134"/>
      <c r="APG187" s="134"/>
      <c r="APH187" s="134"/>
      <c r="API187" s="134"/>
      <c r="APJ187" s="134"/>
      <c r="APK187" s="134"/>
      <c r="APL187" s="134"/>
      <c r="APM187" s="134"/>
      <c r="APN187" s="134"/>
      <c r="APO187" s="134"/>
      <c r="APP187" s="134"/>
      <c r="APQ187" s="134"/>
      <c r="APR187" s="134"/>
      <c r="APS187" s="134"/>
      <c r="APT187" s="134"/>
      <c r="APU187" s="134"/>
      <c r="APV187" s="134"/>
      <c r="APW187" s="134"/>
      <c r="APX187" s="134"/>
      <c r="APY187" s="134"/>
      <c r="APZ187" s="134"/>
      <c r="AQA187" s="134"/>
      <c r="AQB187" s="134"/>
      <c r="AQC187" s="134"/>
      <c r="AQD187" s="134"/>
      <c r="AQE187" s="134"/>
      <c r="AQF187" s="134"/>
      <c r="AQG187" s="134"/>
      <c r="AQH187" s="134"/>
      <c r="AQI187" s="134"/>
      <c r="AQJ187" s="134"/>
      <c r="AQK187" s="134"/>
      <c r="AQL187" s="134"/>
      <c r="AQM187" s="134"/>
      <c r="AQN187" s="134"/>
      <c r="AQO187" s="134"/>
      <c r="AQP187" s="134"/>
      <c r="AQQ187" s="134"/>
      <c r="AQR187" s="134"/>
      <c r="AQS187" s="134"/>
      <c r="AQT187" s="134"/>
      <c r="AQU187" s="134"/>
      <c r="AQV187" s="134"/>
      <c r="AQW187" s="134"/>
      <c r="AQX187" s="134"/>
      <c r="AQY187" s="134"/>
      <c r="AQZ187" s="134"/>
      <c r="ARA187" s="134"/>
      <c r="ARB187" s="134"/>
      <c r="ARC187" s="134"/>
      <c r="ARD187" s="134"/>
      <c r="ARE187" s="134"/>
      <c r="ARF187" s="134"/>
      <c r="ARG187" s="134"/>
      <c r="ARH187" s="134"/>
      <c r="ARI187" s="134"/>
      <c r="ARJ187" s="134"/>
      <c r="ARK187" s="134"/>
      <c r="ARL187" s="134"/>
      <c r="ARM187" s="134"/>
      <c r="ARN187" s="134"/>
      <c r="ARO187" s="134"/>
      <c r="ARP187" s="134"/>
      <c r="ARQ187" s="134"/>
      <c r="ARR187" s="134"/>
      <c r="ARS187" s="134"/>
      <c r="ART187" s="134"/>
      <c r="ARU187" s="134"/>
      <c r="ARV187" s="134"/>
      <c r="ARW187" s="134"/>
      <c r="ARX187" s="134"/>
      <c r="ARY187" s="134"/>
      <c r="ARZ187" s="134"/>
      <c r="ASA187" s="134"/>
      <c r="ASB187" s="134"/>
      <c r="ASC187" s="134"/>
      <c r="ASD187" s="134"/>
      <c r="ASE187" s="134"/>
      <c r="ASF187" s="134"/>
      <c r="ASG187" s="134"/>
      <c r="ASH187" s="134"/>
      <c r="ASI187" s="134"/>
      <c r="ASJ187" s="134"/>
      <c r="ASK187" s="134"/>
      <c r="ASL187" s="134"/>
      <c r="ASM187" s="134"/>
      <c r="ASN187" s="134"/>
      <c r="ASO187" s="134"/>
      <c r="ASP187" s="134"/>
      <c r="ASQ187" s="134"/>
      <c r="ASR187" s="134"/>
      <c r="ASS187" s="134"/>
      <c r="AST187" s="134"/>
      <c r="ASU187" s="134"/>
      <c r="ASV187" s="134"/>
      <c r="ASW187" s="134"/>
      <c r="ASX187" s="134"/>
      <c r="ASY187" s="134"/>
      <c r="ASZ187" s="134"/>
      <c r="ATA187" s="134"/>
      <c r="ATB187" s="134"/>
      <c r="ATC187" s="134"/>
      <c r="ATD187" s="134"/>
      <c r="ATE187" s="134"/>
      <c r="ATF187" s="134"/>
      <c r="ATG187" s="134"/>
      <c r="ATH187" s="134"/>
      <c r="ATI187" s="134"/>
      <c r="ATJ187" s="134"/>
      <c r="ATK187" s="134"/>
      <c r="ATL187" s="134"/>
      <c r="ATM187" s="134"/>
      <c r="ATN187" s="134"/>
      <c r="ATO187" s="134"/>
      <c r="ATP187" s="134"/>
      <c r="ATQ187" s="134"/>
      <c r="ATR187" s="134"/>
      <c r="ATS187" s="134"/>
      <c r="ATT187" s="134"/>
      <c r="ATU187" s="134"/>
      <c r="ATV187" s="134"/>
      <c r="ATW187" s="134"/>
      <c r="ATX187" s="134"/>
      <c r="ATY187" s="134"/>
      <c r="ATZ187" s="134"/>
      <c r="AUA187" s="134"/>
      <c r="AUB187" s="134"/>
      <c r="AUC187" s="134"/>
      <c r="AUD187" s="134"/>
      <c r="AUE187" s="134"/>
      <c r="AUF187" s="134"/>
      <c r="AUG187" s="134"/>
      <c r="AUH187" s="134"/>
      <c r="AUI187" s="134"/>
      <c r="AUJ187" s="134"/>
      <c r="AUK187" s="134"/>
      <c r="AUL187" s="134"/>
      <c r="AUM187" s="134"/>
      <c r="AUN187" s="134"/>
      <c r="AUO187" s="134"/>
      <c r="AUP187" s="134"/>
      <c r="AUQ187" s="134"/>
      <c r="AUR187" s="134"/>
      <c r="AUS187" s="134"/>
      <c r="AUT187" s="134"/>
      <c r="AUU187" s="134"/>
      <c r="AUV187" s="134"/>
      <c r="AUW187" s="134"/>
      <c r="AUX187" s="134"/>
      <c r="AUY187" s="134"/>
      <c r="AUZ187" s="134"/>
      <c r="AVA187" s="134"/>
      <c r="AVB187" s="134"/>
      <c r="AVC187" s="134"/>
      <c r="AVD187" s="134"/>
      <c r="AVE187" s="134"/>
      <c r="AVF187" s="134"/>
      <c r="AVG187" s="134"/>
      <c r="AVH187" s="134"/>
      <c r="AVI187" s="134"/>
      <c r="AVJ187" s="134"/>
      <c r="AVK187" s="134"/>
      <c r="AVL187" s="134"/>
      <c r="AVM187" s="134"/>
      <c r="AVN187" s="134"/>
      <c r="AVO187" s="134"/>
      <c r="AVP187" s="134"/>
      <c r="AVQ187" s="134"/>
      <c r="AVR187" s="134"/>
      <c r="AVS187" s="134"/>
      <c r="AVT187" s="134"/>
      <c r="AVU187" s="134"/>
      <c r="AVV187" s="134"/>
      <c r="AVW187" s="134"/>
      <c r="AVX187" s="134"/>
      <c r="AVY187" s="134"/>
      <c r="AVZ187" s="134"/>
      <c r="AWA187" s="134"/>
      <c r="AWB187" s="134"/>
      <c r="AWC187" s="134"/>
      <c r="AWD187" s="134"/>
      <c r="AWE187" s="134"/>
      <c r="AWF187" s="134"/>
      <c r="AWG187" s="134"/>
      <c r="AWH187" s="134"/>
      <c r="AWI187" s="134"/>
      <c r="AWJ187" s="134"/>
      <c r="AWK187" s="134"/>
      <c r="AWL187" s="134"/>
      <c r="AWM187" s="134"/>
      <c r="AWN187" s="134"/>
      <c r="AWO187" s="134"/>
      <c r="AWP187" s="134"/>
      <c r="AWQ187" s="134"/>
      <c r="AWR187" s="134"/>
      <c r="AWS187" s="134"/>
      <c r="AWT187" s="134"/>
      <c r="AWU187" s="134"/>
      <c r="AWV187" s="134"/>
      <c r="AWW187" s="134"/>
      <c r="AWX187" s="134"/>
      <c r="AWY187" s="134"/>
      <c r="AWZ187" s="134"/>
      <c r="AXA187" s="134"/>
      <c r="AXB187" s="134"/>
      <c r="AXC187" s="134"/>
      <c r="AXD187" s="134"/>
      <c r="AXE187" s="134"/>
      <c r="AXF187" s="134"/>
      <c r="AXG187" s="134"/>
      <c r="AXH187" s="134"/>
      <c r="AXI187" s="134"/>
      <c r="AXJ187" s="134"/>
      <c r="AXK187" s="134"/>
      <c r="AXL187" s="134"/>
      <c r="AXM187" s="134"/>
      <c r="AXN187" s="134"/>
      <c r="AXO187" s="134"/>
      <c r="AXP187" s="134"/>
      <c r="AXQ187" s="134"/>
      <c r="AXR187" s="134"/>
      <c r="AXS187" s="134"/>
      <c r="AXT187" s="134"/>
      <c r="AXU187" s="134"/>
      <c r="AXV187" s="134"/>
      <c r="AXW187" s="134"/>
      <c r="AXX187" s="134"/>
      <c r="AXY187" s="134"/>
      <c r="AXZ187" s="134"/>
      <c r="AYA187" s="134"/>
      <c r="AYB187" s="134"/>
      <c r="AYC187" s="134"/>
      <c r="AYD187" s="134"/>
      <c r="AYE187" s="134"/>
      <c r="AYF187" s="134"/>
      <c r="AYG187" s="134"/>
      <c r="AYH187" s="134"/>
      <c r="AYI187" s="134"/>
      <c r="AYJ187" s="134"/>
      <c r="AYK187" s="134"/>
      <c r="AYL187" s="134"/>
      <c r="AYM187" s="134"/>
      <c r="AYN187" s="134"/>
      <c r="AYO187" s="134"/>
      <c r="AYP187" s="134"/>
      <c r="AYQ187" s="134"/>
      <c r="AYR187" s="134"/>
      <c r="AYS187" s="134"/>
      <c r="AYT187" s="134"/>
      <c r="AYU187" s="134"/>
      <c r="AYV187" s="134"/>
      <c r="AYW187" s="134"/>
      <c r="AYX187" s="134"/>
      <c r="AYY187" s="134"/>
      <c r="AYZ187" s="134"/>
      <c r="AZA187" s="134"/>
      <c r="AZB187" s="134"/>
      <c r="AZC187" s="134"/>
      <c r="AZD187" s="134"/>
      <c r="AZE187" s="134"/>
      <c r="AZF187" s="134"/>
      <c r="AZG187" s="134"/>
      <c r="AZH187" s="134"/>
      <c r="AZI187" s="134"/>
      <c r="AZJ187" s="134"/>
      <c r="AZK187" s="134"/>
      <c r="AZL187" s="134"/>
      <c r="AZM187" s="134"/>
      <c r="AZN187" s="134"/>
      <c r="AZO187" s="134"/>
      <c r="AZP187" s="134"/>
      <c r="AZQ187" s="134"/>
      <c r="AZR187" s="134"/>
      <c r="AZS187" s="134"/>
      <c r="AZT187" s="134"/>
      <c r="AZU187" s="134"/>
      <c r="AZV187" s="134"/>
      <c r="AZW187" s="134"/>
      <c r="AZX187" s="134"/>
      <c r="AZY187" s="134"/>
      <c r="AZZ187" s="134"/>
      <c r="BAA187" s="134"/>
      <c r="BAB187" s="134"/>
      <c r="BAC187" s="134"/>
      <c r="BAD187" s="134"/>
      <c r="BAE187" s="134"/>
      <c r="BAF187" s="134"/>
      <c r="BAG187" s="134"/>
      <c r="BAH187" s="134"/>
      <c r="BAI187" s="134"/>
      <c r="BAJ187" s="134"/>
      <c r="BAK187" s="134"/>
      <c r="BAL187" s="134"/>
      <c r="BAM187" s="134"/>
      <c r="BAN187" s="134"/>
      <c r="BAO187" s="134"/>
      <c r="BAP187" s="134"/>
      <c r="BAQ187" s="134"/>
      <c r="BAR187" s="134"/>
      <c r="BAS187" s="134"/>
      <c r="BAT187" s="134"/>
      <c r="BAU187" s="134"/>
      <c r="BAV187" s="134"/>
      <c r="BAW187" s="134"/>
      <c r="BAX187" s="134"/>
      <c r="BAY187" s="134"/>
      <c r="BAZ187" s="134"/>
      <c r="BBA187" s="134"/>
      <c r="BBB187" s="134"/>
      <c r="BBC187" s="134"/>
      <c r="BBD187" s="134"/>
      <c r="BBE187" s="134"/>
      <c r="BBF187" s="134"/>
      <c r="BBG187" s="134"/>
      <c r="BBH187" s="134"/>
      <c r="BBI187" s="134"/>
      <c r="BBJ187" s="134"/>
      <c r="BBK187" s="134"/>
      <c r="BBL187" s="134"/>
      <c r="BBM187" s="134"/>
      <c r="BBN187" s="134"/>
      <c r="BBO187" s="134"/>
      <c r="BBP187" s="134"/>
      <c r="BBQ187" s="134"/>
      <c r="BBR187" s="134"/>
      <c r="BBS187" s="134"/>
      <c r="BBT187" s="134"/>
      <c r="BBU187" s="134"/>
      <c r="BBV187" s="134"/>
      <c r="BBW187" s="134"/>
      <c r="BBX187" s="134"/>
      <c r="BBY187" s="134"/>
      <c r="BBZ187" s="134"/>
      <c r="BCA187" s="134"/>
      <c r="BCB187" s="134"/>
      <c r="BCC187" s="134"/>
      <c r="BCD187" s="134"/>
      <c r="BCE187" s="134"/>
      <c r="BCF187" s="134"/>
      <c r="BCG187" s="134"/>
      <c r="BCH187" s="134"/>
      <c r="BCI187" s="134"/>
      <c r="BCJ187" s="134"/>
      <c r="BCK187" s="134"/>
      <c r="BCL187" s="134"/>
      <c r="BCM187" s="134"/>
      <c r="BCN187" s="134"/>
      <c r="BCO187" s="134"/>
      <c r="BCP187" s="134"/>
      <c r="BCQ187" s="134"/>
      <c r="BCR187" s="134"/>
      <c r="BCS187" s="134"/>
      <c r="BCT187" s="134"/>
      <c r="BCU187" s="134"/>
      <c r="BCV187" s="134"/>
      <c r="BCW187" s="134"/>
      <c r="BCX187" s="134"/>
      <c r="BCY187" s="134"/>
      <c r="BCZ187" s="134"/>
      <c r="BDA187" s="134"/>
      <c r="BDB187" s="134"/>
      <c r="BDC187" s="134"/>
      <c r="BDD187" s="134"/>
      <c r="BDE187" s="134"/>
      <c r="BDF187" s="134"/>
      <c r="BDG187" s="134"/>
      <c r="BDH187" s="134"/>
      <c r="BDI187" s="134"/>
      <c r="BDJ187" s="134"/>
      <c r="BDK187" s="134"/>
      <c r="BDL187" s="134"/>
      <c r="BDM187" s="134"/>
      <c r="BDN187" s="134"/>
      <c r="BDO187" s="134"/>
      <c r="BDP187" s="134"/>
      <c r="BDQ187" s="134"/>
      <c r="BDR187" s="134"/>
      <c r="BDS187" s="134"/>
      <c r="BDT187" s="134"/>
      <c r="BDU187" s="134"/>
      <c r="BDV187" s="134"/>
      <c r="BDW187" s="134"/>
      <c r="BDX187" s="134"/>
      <c r="BDY187" s="134"/>
      <c r="BDZ187" s="134"/>
      <c r="BEA187" s="134"/>
      <c r="BEB187" s="134"/>
      <c r="BEC187" s="134"/>
      <c r="BED187" s="134"/>
      <c r="BEE187" s="134"/>
      <c r="BEF187" s="134"/>
      <c r="BEG187" s="134"/>
      <c r="BEH187" s="134"/>
      <c r="BEI187" s="134"/>
      <c r="BEJ187" s="134"/>
      <c r="BEK187" s="134"/>
      <c r="BEL187" s="134"/>
      <c r="BEM187" s="134"/>
      <c r="BEN187" s="134"/>
      <c r="BEO187" s="134"/>
      <c r="BEP187" s="134"/>
      <c r="BEQ187" s="134"/>
      <c r="BER187" s="134"/>
      <c r="BES187" s="134"/>
      <c r="BET187" s="134"/>
      <c r="BEU187" s="134"/>
      <c r="BEV187" s="134"/>
      <c r="BEW187" s="134"/>
      <c r="BEX187" s="134"/>
      <c r="BEY187" s="134"/>
      <c r="BEZ187" s="134"/>
      <c r="BFA187" s="134"/>
      <c r="BFB187" s="134"/>
      <c r="BFC187" s="134"/>
      <c r="BFD187" s="134"/>
      <c r="BFE187" s="134"/>
      <c r="BFF187" s="134"/>
      <c r="BFG187" s="134"/>
      <c r="BFH187" s="134"/>
      <c r="BFI187" s="134"/>
      <c r="BFJ187" s="134"/>
      <c r="BFK187" s="134"/>
      <c r="BFL187" s="134"/>
      <c r="BFM187" s="134"/>
      <c r="BFN187" s="134"/>
      <c r="BFO187" s="134"/>
      <c r="BFP187" s="134"/>
      <c r="BFQ187" s="134"/>
      <c r="BFR187" s="134"/>
      <c r="BFS187" s="134"/>
      <c r="BFT187" s="134"/>
      <c r="BFU187" s="134"/>
      <c r="BFV187" s="134"/>
      <c r="BFW187" s="134"/>
      <c r="BFX187" s="134"/>
      <c r="BFY187" s="134"/>
      <c r="BFZ187" s="134"/>
      <c r="BGA187" s="134"/>
      <c r="BGB187" s="134"/>
      <c r="BGC187" s="134"/>
      <c r="BGD187" s="134"/>
      <c r="BGE187" s="134"/>
      <c r="BGF187" s="134"/>
      <c r="BGG187" s="134"/>
      <c r="BGH187" s="134"/>
      <c r="BGI187" s="134"/>
      <c r="BGJ187" s="134"/>
      <c r="BGK187" s="134"/>
      <c r="BGL187" s="134"/>
      <c r="BGM187" s="134"/>
      <c r="BGN187" s="134"/>
      <c r="BGO187" s="134"/>
      <c r="BGP187" s="134"/>
      <c r="BGQ187" s="134"/>
      <c r="BGR187" s="134"/>
      <c r="BGS187" s="134"/>
      <c r="BGT187" s="134"/>
      <c r="BGU187" s="134"/>
      <c r="BGV187" s="134"/>
      <c r="BGW187" s="134"/>
      <c r="BGX187" s="134"/>
      <c r="BGY187" s="134"/>
      <c r="BGZ187" s="134"/>
      <c r="BHA187" s="134"/>
      <c r="BHB187" s="134"/>
      <c r="BHC187" s="134"/>
      <c r="BHD187" s="134"/>
      <c r="BHE187" s="134"/>
      <c r="BHF187" s="134"/>
      <c r="BHG187" s="134"/>
      <c r="BHH187" s="134"/>
      <c r="BHI187" s="134"/>
      <c r="BHJ187" s="134"/>
      <c r="BHK187" s="134"/>
      <c r="BHL187" s="134"/>
      <c r="BHM187" s="134"/>
      <c r="BHN187" s="134"/>
      <c r="BHO187" s="134"/>
      <c r="BHP187" s="134"/>
      <c r="BHQ187" s="134"/>
      <c r="BHR187" s="134"/>
      <c r="BHS187" s="134"/>
      <c r="BHT187" s="134"/>
      <c r="BHU187" s="134"/>
      <c r="BHV187" s="134"/>
      <c r="BHW187" s="134"/>
      <c r="BHX187" s="134"/>
      <c r="BHY187" s="134"/>
      <c r="BHZ187" s="134"/>
      <c r="BIA187" s="134"/>
      <c r="BIB187" s="134"/>
      <c r="BIC187" s="134"/>
      <c r="BID187" s="134"/>
      <c r="BIE187" s="134"/>
      <c r="BIF187" s="134"/>
      <c r="BIG187" s="134"/>
      <c r="BIH187" s="134"/>
      <c r="BII187" s="134"/>
      <c r="BIJ187" s="134"/>
      <c r="BIK187" s="134"/>
      <c r="BIL187" s="134"/>
      <c r="BIM187" s="134"/>
      <c r="BIN187" s="134"/>
      <c r="BIO187" s="134"/>
      <c r="BIP187" s="134"/>
      <c r="BIQ187" s="134"/>
      <c r="BIR187" s="134"/>
      <c r="BIS187" s="134"/>
      <c r="BIT187" s="134"/>
      <c r="BIU187" s="134"/>
      <c r="BIV187" s="134"/>
      <c r="BIW187" s="134"/>
      <c r="BIX187" s="134"/>
      <c r="BIY187" s="134"/>
      <c r="BIZ187" s="134"/>
      <c r="BJA187" s="134"/>
      <c r="BJB187" s="134"/>
      <c r="BJC187" s="134"/>
      <c r="BJD187" s="134"/>
      <c r="BJE187" s="134"/>
      <c r="BJF187" s="134"/>
      <c r="BJG187" s="134"/>
      <c r="BJH187" s="134"/>
      <c r="BJI187" s="134"/>
      <c r="BJJ187" s="134"/>
      <c r="BJK187" s="134"/>
      <c r="BJL187" s="134"/>
      <c r="BJM187" s="134"/>
      <c r="BJN187" s="134"/>
      <c r="BJO187" s="134"/>
      <c r="BJP187" s="134"/>
      <c r="BJQ187" s="134"/>
      <c r="BJR187" s="134"/>
      <c r="BJS187" s="134"/>
      <c r="BJT187" s="134"/>
      <c r="BJU187" s="134"/>
      <c r="BJV187" s="134"/>
      <c r="BJW187" s="134"/>
      <c r="BJX187" s="134"/>
      <c r="BJY187" s="134"/>
      <c r="BJZ187" s="134"/>
      <c r="BKA187" s="134"/>
      <c r="BKB187" s="134"/>
      <c r="BKC187" s="134"/>
      <c r="BKD187" s="134"/>
      <c r="BKE187" s="134"/>
      <c r="BKF187" s="134"/>
      <c r="BKG187" s="134"/>
      <c r="BKH187" s="134"/>
      <c r="BKI187" s="134"/>
      <c r="BKJ187" s="134"/>
      <c r="BKK187" s="134"/>
      <c r="BKL187" s="134"/>
      <c r="BKM187" s="134"/>
      <c r="BKN187" s="134"/>
      <c r="BKO187" s="134"/>
      <c r="BKP187" s="134"/>
      <c r="BKQ187" s="134"/>
      <c r="BKR187" s="134"/>
      <c r="BKS187" s="134"/>
      <c r="BKT187" s="134"/>
      <c r="BKU187" s="134"/>
      <c r="BKV187" s="134"/>
      <c r="BKW187" s="134"/>
      <c r="BKX187" s="134"/>
      <c r="BKY187" s="134"/>
      <c r="BKZ187" s="134"/>
      <c r="BLA187" s="134"/>
      <c r="BLB187" s="134"/>
      <c r="BLC187" s="134"/>
      <c r="BLD187" s="134"/>
      <c r="BLE187" s="134"/>
      <c r="BLF187" s="134"/>
      <c r="BLG187" s="134"/>
      <c r="BLH187" s="134"/>
      <c r="BLI187" s="134"/>
      <c r="BLJ187" s="134"/>
      <c r="BLK187" s="134"/>
      <c r="BLL187" s="134"/>
      <c r="BLM187" s="134"/>
      <c r="BLN187" s="134"/>
      <c r="BLO187" s="134"/>
      <c r="BLP187" s="134"/>
      <c r="BLQ187" s="134"/>
      <c r="BLR187" s="134"/>
      <c r="BLS187" s="134"/>
      <c r="BLT187" s="134"/>
      <c r="BLU187" s="134"/>
      <c r="BLV187" s="134"/>
      <c r="BLW187" s="134"/>
      <c r="BLX187" s="134"/>
      <c r="BLY187" s="134"/>
      <c r="BLZ187" s="134"/>
      <c r="BMA187" s="134"/>
      <c r="BMB187" s="134"/>
      <c r="BMC187" s="134"/>
      <c r="BMD187" s="134"/>
      <c r="BME187" s="134"/>
      <c r="BMF187" s="134"/>
      <c r="BMG187" s="134"/>
      <c r="BMH187" s="134"/>
      <c r="BMI187" s="134"/>
      <c r="BMJ187" s="134"/>
      <c r="BMK187" s="134"/>
      <c r="BML187" s="134"/>
      <c r="BMM187" s="134"/>
      <c r="BMN187" s="134"/>
      <c r="BMO187" s="134"/>
      <c r="BMP187" s="134"/>
      <c r="BMQ187" s="134"/>
      <c r="BMR187" s="134"/>
      <c r="BMS187" s="134"/>
      <c r="BMT187" s="134"/>
      <c r="BMU187" s="134"/>
      <c r="BMV187" s="134"/>
      <c r="BMW187" s="134"/>
      <c r="BMX187" s="134"/>
      <c r="BMY187" s="134"/>
      <c r="BMZ187" s="134"/>
      <c r="BNA187" s="134"/>
      <c r="BNB187" s="134"/>
      <c r="BNC187" s="134"/>
      <c r="BND187" s="134"/>
      <c r="BNE187" s="134"/>
      <c r="BNF187" s="134"/>
      <c r="BNG187" s="134"/>
      <c r="BNH187" s="134"/>
      <c r="BNI187" s="134"/>
      <c r="BNJ187" s="134"/>
      <c r="BNK187" s="134"/>
      <c r="BNL187" s="134"/>
      <c r="BNM187" s="134"/>
      <c r="BNN187" s="134"/>
      <c r="BNO187" s="134"/>
      <c r="BNP187" s="134"/>
      <c r="BNQ187" s="134"/>
      <c r="BNR187" s="134"/>
      <c r="BNS187" s="134"/>
      <c r="BNT187" s="134"/>
      <c r="BNU187" s="134"/>
      <c r="BNV187" s="134"/>
      <c r="BNW187" s="134"/>
      <c r="BNX187" s="134"/>
      <c r="BNY187" s="134"/>
      <c r="BNZ187" s="134"/>
      <c r="BOA187" s="134"/>
      <c r="BOB187" s="134"/>
      <c r="BOC187" s="134"/>
      <c r="BOD187" s="134"/>
      <c r="BOE187" s="134"/>
      <c r="BOF187" s="134"/>
      <c r="BOG187" s="134"/>
      <c r="BOH187" s="134"/>
      <c r="BOI187" s="134"/>
      <c r="BOJ187" s="134"/>
      <c r="BOK187" s="134"/>
      <c r="BOL187" s="134"/>
      <c r="BOM187" s="134"/>
      <c r="BON187" s="134"/>
      <c r="BOO187" s="134"/>
      <c r="BOP187" s="134"/>
      <c r="BOQ187" s="134"/>
      <c r="BOR187" s="134"/>
      <c r="BOS187" s="134"/>
      <c r="BOT187" s="134"/>
      <c r="BOU187" s="134"/>
      <c r="BOV187" s="134"/>
      <c r="BOW187" s="134"/>
      <c r="BOX187" s="134"/>
      <c r="BOY187" s="134"/>
      <c r="BOZ187" s="134"/>
      <c r="BPA187" s="134"/>
      <c r="BPB187" s="134"/>
      <c r="BPC187" s="134"/>
      <c r="BPD187" s="134"/>
      <c r="BPE187" s="134"/>
      <c r="BPF187" s="134"/>
      <c r="BPG187" s="134"/>
      <c r="BPH187" s="134"/>
      <c r="BPI187" s="134"/>
      <c r="BPJ187" s="134"/>
      <c r="BPK187" s="134"/>
      <c r="BPL187" s="134"/>
      <c r="BPM187" s="134"/>
      <c r="BPN187" s="134"/>
      <c r="BPO187" s="134"/>
      <c r="BPP187" s="134"/>
      <c r="BPQ187" s="134"/>
      <c r="BPR187" s="134"/>
      <c r="BPS187" s="134"/>
      <c r="BPT187" s="134"/>
      <c r="BPU187" s="134"/>
      <c r="BPV187" s="134"/>
      <c r="BPW187" s="134"/>
      <c r="BPX187" s="134"/>
      <c r="BPY187" s="134"/>
      <c r="BPZ187" s="134"/>
      <c r="BQA187" s="134"/>
      <c r="BQB187" s="134"/>
      <c r="BQC187" s="134"/>
      <c r="BQD187" s="134"/>
      <c r="BQE187" s="134"/>
      <c r="BQF187" s="134"/>
      <c r="BQG187" s="134"/>
      <c r="BQH187" s="134"/>
      <c r="BQI187" s="134"/>
      <c r="BQJ187" s="134"/>
      <c r="BQK187" s="134"/>
      <c r="BQL187" s="134"/>
      <c r="BQM187" s="134"/>
      <c r="BQN187" s="134"/>
      <c r="BQO187" s="134"/>
      <c r="BQP187" s="134"/>
      <c r="BQQ187" s="134"/>
      <c r="BQR187" s="134"/>
      <c r="BQS187" s="134"/>
      <c r="BQT187" s="134"/>
      <c r="BQU187" s="134"/>
      <c r="BQV187" s="134"/>
      <c r="BQW187" s="134"/>
    </row>
    <row r="188" spans="1:1817" ht="38.25" hidden="1" x14ac:dyDescent="0.25">
      <c r="A188" s="60" t="s">
        <v>292</v>
      </c>
      <c r="B188" s="60" t="s">
        <v>338</v>
      </c>
      <c r="C188" s="60" t="s">
        <v>16</v>
      </c>
      <c r="D188" s="55" t="s">
        <v>17</v>
      </c>
      <c r="E188" s="35" t="s">
        <v>18</v>
      </c>
      <c r="F188" s="55" t="s">
        <v>19</v>
      </c>
      <c r="G188" s="35">
        <v>124</v>
      </c>
      <c r="H188" s="56" t="s">
        <v>74</v>
      </c>
      <c r="I188" s="57">
        <v>353</v>
      </c>
      <c r="J188" s="58" t="s">
        <v>177</v>
      </c>
      <c r="K188" s="57">
        <v>102</v>
      </c>
      <c r="L188" s="56" t="s">
        <v>178</v>
      </c>
      <c r="M188" s="35"/>
      <c r="N188" s="57">
        <v>982</v>
      </c>
      <c r="O188" s="57">
        <v>3</v>
      </c>
      <c r="P188" s="58" t="s">
        <v>256</v>
      </c>
      <c r="Q188" s="278" t="s">
        <v>34</v>
      </c>
      <c r="R188" s="59">
        <f>+W188</f>
        <v>20</v>
      </c>
      <c r="S188" s="59">
        <v>20</v>
      </c>
      <c r="T188" s="59">
        <v>20</v>
      </c>
      <c r="U188" s="59">
        <v>20</v>
      </c>
      <c r="V188" s="59">
        <v>20</v>
      </c>
      <c r="W188" s="59">
        <v>20</v>
      </c>
      <c r="X188" s="47">
        <v>17</v>
      </c>
      <c r="Y188" s="47">
        <v>18</v>
      </c>
      <c r="Z188" s="240">
        <f t="shared" si="168"/>
        <v>0.9</v>
      </c>
      <c r="AA188" s="47"/>
      <c r="AB188" s="47"/>
      <c r="AC188" s="240"/>
      <c r="AD188" s="47"/>
      <c r="AE188" s="47"/>
      <c r="AF188" s="240"/>
      <c r="AG188" s="47">
        <v>19</v>
      </c>
      <c r="AJ188" s="47"/>
      <c r="AK188" s="47"/>
      <c r="AL188" s="47"/>
      <c r="AM188" s="47"/>
      <c r="AN188" s="47">
        <v>20</v>
      </c>
    </row>
    <row r="189" spans="1:1817" ht="51" hidden="1" x14ac:dyDescent="0.25">
      <c r="A189" s="60" t="s">
        <v>292</v>
      </c>
      <c r="B189" s="60" t="s">
        <v>338</v>
      </c>
      <c r="C189" s="60" t="s">
        <v>16</v>
      </c>
      <c r="D189" s="55" t="s">
        <v>17</v>
      </c>
      <c r="E189" s="35" t="s">
        <v>18</v>
      </c>
      <c r="F189" s="55" t="s">
        <v>19</v>
      </c>
      <c r="G189" s="35">
        <v>124</v>
      </c>
      <c r="H189" s="56" t="s">
        <v>74</v>
      </c>
      <c r="I189" s="57">
        <v>353</v>
      </c>
      <c r="J189" s="58" t="s">
        <v>177</v>
      </c>
      <c r="K189" s="57">
        <v>102</v>
      </c>
      <c r="L189" s="56" t="s">
        <v>178</v>
      </c>
      <c r="M189" s="35"/>
      <c r="N189" s="57">
        <v>982</v>
      </c>
      <c r="O189" s="57">
        <v>4</v>
      </c>
      <c r="P189" s="58" t="s">
        <v>257</v>
      </c>
      <c r="Q189" s="278" t="s">
        <v>26</v>
      </c>
      <c r="R189" s="59">
        <f t="shared" si="167"/>
        <v>17</v>
      </c>
      <c r="S189" s="59">
        <v>4</v>
      </c>
      <c r="T189" s="59">
        <v>4</v>
      </c>
      <c r="U189" s="59">
        <v>4</v>
      </c>
      <c r="V189" s="59">
        <v>3</v>
      </c>
      <c r="W189" s="59">
        <v>2</v>
      </c>
      <c r="X189" s="47">
        <v>0</v>
      </c>
      <c r="Y189" s="47">
        <v>1</v>
      </c>
      <c r="Z189" s="240">
        <f t="shared" si="168"/>
        <v>0.25</v>
      </c>
      <c r="AA189" s="47"/>
      <c r="AB189" s="47"/>
      <c r="AC189" s="240"/>
      <c r="AD189" s="47"/>
      <c r="AE189" s="47"/>
      <c r="AF189" s="240"/>
      <c r="AG189" s="47">
        <v>2</v>
      </c>
      <c r="AJ189" s="47"/>
      <c r="AK189" s="47"/>
      <c r="AL189" s="47"/>
      <c r="AM189" s="47"/>
      <c r="AN189" s="47">
        <v>2</v>
      </c>
    </row>
    <row r="190" spans="1:1817" s="164" customFormat="1" ht="38.25" hidden="1" x14ac:dyDescent="0.25">
      <c r="A190" s="74" t="s">
        <v>292</v>
      </c>
      <c r="B190" s="73" t="s">
        <v>336</v>
      </c>
      <c r="C190" s="74" t="s">
        <v>16</v>
      </c>
      <c r="D190" s="84" t="s">
        <v>17</v>
      </c>
      <c r="E190" s="74" t="s">
        <v>18</v>
      </c>
      <c r="F190" s="84" t="s">
        <v>19</v>
      </c>
      <c r="G190" s="74">
        <v>124</v>
      </c>
      <c r="H190" s="84" t="s">
        <v>74</v>
      </c>
      <c r="I190" s="85">
        <v>353</v>
      </c>
      <c r="J190" s="86" t="s">
        <v>177</v>
      </c>
      <c r="K190" s="85">
        <v>102</v>
      </c>
      <c r="L190" s="84" t="s">
        <v>178</v>
      </c>
      <c r="M190" s="74"/>
      <c r="N190" s="85"/>
      <c r="O190" s="85"/>
      <c r="P190" s="86"/>
      <c r="Q190" s="282" t="s">
        <v>26</v>
      </c>
      <c r="R190" s="87">
        <f t="shared" ref="R190" si="169">+SUM(S190:W190)</f>
        <v>272000</v>
      </c>
      <c r="S190" s="87">
        <f>S187</f>
        <v>49831</v>
      </c>
      <c r="T190" s="87">
        <f t="shared" ref="T190:AA190" si="170">T187</f>
        <v>61900</v>
      </c>
      <c r="U190" s="87">
        <f t="shared" si="170"/>
        <v>54000</v>
      </c>
      <c r="V190" s="87">
        <f t="shared" si="170"/>
        <v>56100</v>
      </c>
      <c r="W190" s="87">
        <f t="shared" si="170"/>
        <v>50169</v>
      </c>
      <c r="X190" s="301">
        <f t="shared" si="170"/>
        <v>45806</v>
      </c>
      <c r="Y190" s="219">
        <f t="shared" si="170"/>
        <v>48605</v>
      </c>
      <c r="Z190" s="246">
        <f t="shared" si="170"/>
        <v>0.78521809369951534</v>
      </c>
      <c r="AA190" s="219">
        <f t="shared" si="170"/>
        <v>0</v>
      </c>
      <c r="AB190" s="219"/>
      <c r="AC190" s="246"/>
      <c r="AD190" s="219">
        <f>AD187</f>
        <v>0</v>
      </c>
      <c r="AE190" s="219"/>
      <c r="AF190" s="246"/>
      <c r="AG190" s="219">
        <v>58853</v>
      </c>
      <c r="AJ190" s="219">
        <v>0</v>
      </c>
      <c r="AK190" s="219"/>
      <c r="AL190" s="219"/>
      <c r="AM190" s="219">
        <v>0</v>
      </c>
      <c r="AN190" s="219">
        <v>61900</v>
      </c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  <c r="IQ190" s="163"/>
      <c r="IR190" s="163"/>
      <c r="IS190" s="163"/>
      <c r="IT190" s="163"/>
      <c r="IU190" s="163"/>
      <c r="IV190" s="163"/>
      <c r="IW190" s="163"/>
      <c r="IX190" s="163"/>
      <c r="IY190" s="163"/>
      <c r="IZ190" s="163"/>
      <c r="JA190" s="163"/>
      <c r="JB190" s="163"/>
      <c r="JC190" s="163"/>
      <c r="JD190" s="163"/>
      <c r="JE190" s="163"/>
      <c r="JF190" s="163"/>
      <c r="JG190" s="163"/>
      <c r="JH190" s="163"/>
      <c r="JI190" s="163"/>
      <c r="JJ190" s="163"/>
      <c r="JK190" s="163"/>
      <c r="JL190" s="163"/>
      <c r="JM190" s="163"/>
      <c r="JN190" s="163"/>
      <c r="JO190" s="163"/>
      <c r="JP190" s="163"/>
      <c r="JQ190" s="163"/>
      <c r="JR190" s="163"/>
      <c r="JS190" s="163"/>
      <c r="JT190" s="163"/>
      <c r="JU190" s="163"/>
      <c r="JV190" s="163"/>
      <c r="JW190" s="163"/>
      <c r="JX190" s="163"/>
      <c r="JY190" s="163"/>
      <c r="JZ190" s="163"/>
      <c r="KA190" s="163"/>
      <c r="KB190" s="163"/>
      <c r="KC190" s="163"/>
      <c r="KD190" s="163"/>
      <c r="KE190" s="163"/>
      <c r="KF190" s="163"/>
      <c r="KG190" s="163"/>
      <c r="KH190" s="163"/>
      <c r="KI190" s="163"/>
      <c r="KJ190" s="163"/>
      <c r="KK190" s="163"/>
      <c r="KL190" s="163"/>
      <c r="KM190" s="163"/>
      <c r="KN190" s="163"/>
      <c r="KO190" s="163"/>
      <c r="KP190" s="163"/>
      <c r="KQ190" s="163"/>
      <c r="KR190" s="163"/>
      <c r="KS190" s="163"/>
      <c r="KT190" s="163"/>
      <c r="KU190" s="163"/>
      <c r="KV190" s="163"/>
      <c r="KW190" s="163"/>
      <c r="KX190" s="163"/>
      <c r="KY190" s="163"/>
      <c r="KZ190" s="163"/>
      <c r="LA190" s="163"/>
      <c r="LB190" s="163"/>
      <c r="LC190" s="163"/>
      <c r="LD190" s="163"/>
      <c r="LE190" s="163"/>
      <c r="LF190" s="163"/>
      <c r="LG190" s="163"/>
      <c r="LH190" s="163"/>
      <c r="LI190" s="163"/>
      <c r="LJ190" s="163"/>
      <c r="LK190" s="163"/>
      <c r="LL190" s="163"/>
      <c r="LM190" s="163"/>
      <c r="LN190" s="163"/>
      <c r="LO190" s="163"/>
      <c r="LP190" s="163"/>
      <c r="LQ190" s="163"/>
      <c r="LR190" s="163"/>
      <c r="LS190" s="163"/>
      <c r="LT190" s="163"/>
      <c r="LU190" s="163"/>
      <c r="LV190" s="163"/>
      <c r="LW190" s="163"/>
      <c r="LX190" s="163"/>
      <c r="LY190" s="163"/>
      <c r="LZ190" s="163"/>
      <c r="MA190" s="163"/>
      <c r="MB190" s="163"/>
      <c r="MC190" s="163"/>
      <c r="MD190" s="163"/>
      <c r="ME190" s="163"/>
      <c r="MF190" s="163"/>
      <c r="MG190" s="163"/>
      <c r="MH190" s="163"/>
      <c r="MI190" s="163"/>
      <c r="MJ190" s="163"/>
      <c r="MK190" s="163"/>
      <c r="ML190" s="163"/>
      <c r="MM190" s="163"/>
      <c r="MN190" s="163"/>
      <c r="MO190" s="163"/>
      <c r="MP190" s="163"/>
      <c r="MQ190" s="163"/>
      <c r="MR190" s="163"/>
      <c r="MS190" s="163"/>
      <c r="MT190" s="163"/>
      <c r="MU190" s="163"/>
      <c r="MV190" s="163"/>
      <c r="MW190" s="163"/>
      <c r="MX190" s="163"/>
      <c r="MY190" s="163"/>
      <c r="MZ190" s="163"/>
      <c r="NA190" s="163"/>
      <c r="NB190" s="163"/>
      <c r="NC190" s="163"/>
      <c r="ND190" s="163"/>
      <c r="NE190" s="163"/>
      <c r="NF190" s="163"/>
      <c r="NG190" s="163"/>
      <c r="NH190" s="163"/>
      <c r="NI190" s="163"/>
      <c r="NJ190" s="163"/>
      <c r="NK190" s="163"/>
      <c r="NL190" s="163"/>
      <c r="NM190" s="163"/>
      <c r="NN190" s="163"/>
      <c r="NO190" s="163"/>
      <c r="NP190" s="163"/>
      <c r="NQ190" s="163"/>
      <c r="NR190" s="163"/>
      <c r="NS190" s="163"/>
      <c r="NT190" s="163"/>
      <c r="NU190" s="163"/>
      <c r="NV190" s="163"/>
      <c r="NW190" s="163"/>
      <c r="NX190" s="163"/>
      <c r="NY190" s="163"/>
      <c r="NZ190" s="163"/>
      <c r="OA190" s="163"/>
      <c r="OB190" s="163"/>
      <c r="OC190" s="163"/>
      <c r="OD190" s="163"/>
      <c r="OE190" s="163"/>
      <c r="OF190" s="163"/>
      <c r="OG190" s="163"/>
      <c r="OH190" s="163"/>
      <c r="OI190" s="163"/>
      <c r="OJ190" s="163"/>
      <c r="OK190" s="163"/>
      <c r="OL190" s="163"/>
      <c r="OM190" s="163"/>
      <c r="ON190" s="163"/>
      <c r="OO190" s="163"/>
      <c r="OP190" s="163"/>
      <c r="OQ190" s="163"/>
      <c r="OR190" s="163"/>
      <c r="OS190" s="163"/>
      <c r="OT190" s="163"/>
      <c r="OU190" s="163"/>
      <c r="OV190" s="163"/>
      <c r="OW190" s="163"/>
      <c r="OX190" s="163"/>
      <c r="OY190" s="163"/>
      <c r="OZ190" s="163"/>
      <c r="PA190" s="163"/>
      <c r="PB190" s="163"/>
      <c r="PC190" s="163"/>
      <c r="PD190" s="163"/>
      <c r="PE190" s="163"/>
      <c r="PF190" s="163"/>
      <c r="PG190" s="163"/>
      <c r="PH190" s="163"/>
      <c r="PI190" s="163"/>
      <c r="PJ190" s="163"/>
      <c r="PK190" s="163"/>
      <c r="PL190" s="163"/>
      <c r="PM190" s="163"/>
      <c r="PN190" s="163"/>
      <c r="PO190" s="163"/>
      <c r="PP190" s="163"/>
      <c r="PQ190" s="163"/>
      <c r="PR190" s="163"/>
      <c r="PS190" s="163"/>
      <c r="PT190" s="163"/>
      <c r="PU190" s="163"/>
      <c r="PV190" s="163"/>
      <c r="PW190" s="163"/>
      <c r="PX190" s="163"/>
      <c r="PY190" s="163"/>
      <c r="PZ190" s="163"/>
      <c r="QA190" s="163"/>
      <c r="QB190" s="163"/>
      <c r="QC190" s="163"/>
      <c r="QD190" s="163"/>
      <c r="QE190" s="163"/>
      <c r="QF190" s="163"/>
      <c r="QG190" s="163"/>
      <c r="QH190" s="163"/>
      <c r="QI190" s="163"/>
      <c r="QJ190" s="163"/>
      <c r="QK190" s="163"/>
      <c r="QL190" s="163"/>
      <c r="QM190" s="163"/>
      <c r="QN190" s="163"/>
      <c r="QO190" s="163"/>
      <c r="QP190" s="163"/>
      <c r="QQ190" s="163"/>
      <c r="QR190" s="163"/>
      <c r="QS190" s="163"/>
      <c r="QT190" s="163"/>
      <c r="QU190" s="163"/>
      <c r="QV190" s="163"/>
      <c r="QW190" s="163"/>
      <c r="QX190" s="163"/>
      <c r="QY190" s="163"/>
      <c r="QZ190" s="163"/>
      <c r="RA190" s="163"/>
      <c r="RB190" s="163"/>
      <c r="RC190" s="163"/>
      <c r="RD190" s="163"/>
      <c r="RE190" s="163"/>
      <c r="RF190" s="163"/>
      <c r="RG190" s="163"/>
      <c r="RH190" s="163"/>
      <c r="RI190" s="163"/>
      <c r="RJ190" s="163"/>
      <c r="RK190" s="163"/>
      <c r="RL190" s="163"/>
      <c r="RM190" s="163"/>
      <c r="RN190" s="163"/>
      <c r="RO190" s="163"/>
      <c r="RP190" s="163"/>
      <c r="RQ190" s="163"/>
      <c r="RR190" s="163"/>
      <c r="RS190" s="163"/>
      <c r="RT190" s="163"/>
      <c r="RU190" s="163"/>
      <c r="RV190" s="163"/>
      <c r="RW190" s="163"/>
      <c r="RX190" s="163"/>
      <c r="RY190" s="163"/>
      <c r="RZ190" s="163"/>
      <c r="SA190" s="163"/>
      <c r="SB190" s="163"/>
      <c r="SC190" s="163"/>
      <c r="SD190" s="163"/>
      <c r="SE190" s="163"/>
      <c r="SF190" s="163"/>
      <c r="SG190" s="163"/>
      <c r="SH190" s="163"/>
      <c r="SI190" s="163"/>
      <c r="SJ190" s="163"/>
      <c r="SK190" s="163"/>
      <c r="SL190" s="163"/>
      <c r="SM190" s="163"/>
      <c r="SN190" s="163"/>
      <c r="SO190" s="163"/>
      <c r="SP190" s="163"/>
      <c r="SQ190" s="163"/>
      <c r="SR190" s="163"/>
      <c r="SS190" s="163"/>
      <c r="ST190" s="163"/>
      <c r="SU190" s="163"/>
      <c r="SV190" s="163"/>
      <c r="SW190" s="163"/>
      <c r="SX190" s="163"/>
      <c r="SY190" s="163"/>
      <c r="SZ190" s="163"/>
      <c r="TA190" s="163"/>
      <c r="TB190" s="163"/>
      <c r="TC190" s="163"/>
      <c r="TD190" s="163"/>
      <c r="TE190" s="163"/>
      <c r="TF190" s="163"/>
      <c r="TG190" s="163"/>
      <c r="TH190" s="163"/>
      <c r="TI190" s="163"/>
      <c r="TJ190" s="163"/>
      <c r="TK190" s="163"/>
      <c r="TL190" s="163"/>
      <c r="TM190" s="163"/>
      <c r="TN190" s="163"/>
      <c r="TO190" s="163"/>
      <c r="TP190" s="163"/>
      <c r="TQ190" s="163"/>
      <c r="TR190" s="163"/>
      <c r="TS190" s="163"/>
      <c r="TT190" s="163"/>
      <c r="TU190" s="163"/>
      <c r="TV190" s="163"/>
      <c r="TW190" s="163"/>
      <c r="TX190" s="163"/>
      <c r="TY190" s="163"/>
      <c r="TZ190" s="163"/>
      <c r="UA190" s="163"/>
      <c r="UB190" s="163"/>
      <c r="UC190" s="163"/>
      <c r="UD190" s="163"/>
      <c r="UE190" s="163"/>
      <c r="UF190" s="163"/>
      <c r="UG190" s="163"/>
      <c r="UH190" s="163"/>
      <c r="UI190" s="163"/>
      <c r="UJ190" s="163"/>
      <c r="UK190" s="163"/>
      <c r="UL190" s="163"/>
      <c r="UM190" s="163"/>
      <c r="UN190" s="163"/>
      <c r="UO190" s="163"/>
      <c r="UP190" s="163"/>
      <c r="UQ190" s="163"/>
      <c r="UR190" s="163"/>
      <c r="US190" s="163"/>
      <c r="UT190" s="163"/>
      <c r="UU190" s="163"/>
      <c r="UV190" s="163"/>
      <c r="UW190" s="163"/>
      <c r="UX190" s="163"/>
      <c r="UY190" s="163"/>
      <c r="UZ190" s="163"/>
      <c r="VA190" s="163"/>
      <c r="VB190" s="163"/>
      <c r="VC190" s="163"/>
      <c r="VD190" s="163"/>
      <c r="VE190" s="163"/>
      <c r="VF190" s="163"/>
      <c r="VG190" s="163"/>
      <c r="VH190" s="163"/>
      <c r="VI190" s="163"/>
      <c r="VJ190" s="163"/>
      <c r="VK190" s="163"/>
      <c r="VL190" s="163"/>
      <c r="VM190" s="163"/>
      <c r="VN190" s="163"/>
      <c r="VO190" s="163"/>
      <c r="VP190" s="163"/>
      <c r="VQ190" s="163"/>
      <c r="VR190" s="163"/>
      <c r="VS190" s="163"/>
      <c r="VT190" s="163"/>
      <c r="VU190" s="163"/>
      <c r="VV190" s="163"/>
      <c r="VW190" s="163"/>
      <c r="VX190" s="163"/>
      <c r="VY190" s="163"/>
      <c r="VZ190" s="163"/>
      <c r="WA190" s="163"/>
      <c r="WB190" s="163"/>
      <c r="WC190" s="163"/>
      <c r="WD190" s="163"/>
      <c r="WE190" s="163"/>
      <c r="WF190" s="163"/>
      <c r="WG190" s="163"/>
      <c r="WH190" s="163"/>
      <c r="WI190" s="163"/>
      <c r="WJ190" s="163"/>
      <c r="WK190" s="163"/>
      <c r="WL190" s="163"/>
      <c r="WM190" s="163"/>
      <c r="WN190" s="163"/>
      <c r="WO190" s="163"/>
      <c r="WP190" s="163"/>
      <c r="WQ190" s="163"/>
      <c r="WR190" s="163"/>
      <c r="WS190" s="163"/>
      <c r="WT190" s="163"/>
      <c r="WU190" s="163"/>
      <c r="WV190" s="163"/>
      <c r="WW190" s="163"/>
      <c r="WX190" s="163"/>
      <c r="WY190" s="163"/>
      <c r="WZ190" s="163"/>
      <c r="XA190" s="163"/>
      <c r="XB190" s="163"/>
      <c r="XC190" s="163"/>
      <c r="XD190" s="163"/>
      <c r="XE190" s="163"/>
      <c r="XF190" s="163"/>
      <c r="XG190" s="163"/>
      <c r="XH190" s="163"/>
      <c r="XI190" s="163"/>
      <c r="XJ190" s="163"/>
      <c r="XK190" s="163"/>
      <c r="XL190" s="163"/>
      <c r="XM190" s="163"/>
      <c r="XN190" s="163"/>
      <c r="XO190" s="163"/>
      <c r="XP190" s="163"/>
      <c r="XQ190" s="163"/>
      <c r="XR190" s="163"/>
      <c r="XS190" s="163"/>
      <c r="XT190" s="163"/>
      <c r="XU190" s="163"/>
      <c r="XV190" s="163"/>
      <c r="XW190" s="163"/>
      <c r="XX190" s="163"/>
      <c r="XY190" s="163"/>
      <c r="XZ190" s="163"/>
      <c r="YA190" s="163"/>
      <c r="YB190" s="163"/>
      <c r="YC190" s="163"/>
      <c r="YD190" s="163"/>
      <c r="YE190" s="163"/>
      <c r="YF190" s="163"/>
      <c r="YG190" s="163"/>
      <c r="YH190" s="163"/>
      <c r="YI190" s="163"/>
      <c r="YJ190" s="163"/>
      <c r="YK190" s="163"/>
      <c r="YL190" s="163"/>
      <c r="YM190" s="163"/>
      <c r="YN190" s="163"/>
      <c r="YO190" s="163"/>
      <c r="YP190" s="163"/>
      <c r="YQ190" s="163"/>
      <c r="YR190" s="163"/>
      <c r="YS190" s="163"/>
      <c r="YT190" s="163"/>
      <c r="YU190" s="163"/>
      <c r="YV190" s="163"/>
      <c r="YW190" s="163"/>
      <c r="YX190" s="163"/>
      <c r="YY190" s="163"/>
      <c r="YZ190" s="163"/>
      <c r="ZA190" s="163"/>
      <c r="ZB190" s="163"/>
      <c r="ZC190" s="163"/>
      <c r="ZD190" s="163"/>
      <c r="ZE190" s="163"/>
      <c r="ZF190" s="163"/>
      <c r="ZG190" s="163"/>
      <c r="ZH190" s="163"/>
      <c r="ZI190" s="163"/>
      <c r="ZJ190" s="163"/>
      <c r="ZK190" s="163"/>
      <c r="ZL190" s="163"/>
      <c r="ZM190" s="163"/>
      <c r="ZN190" s="163"/>
      <c r="ZO190" s="163"/>
      <c r="ZP190" s="163"/>
      <c r="ZQ190" s="163"/>
      <c r="ZR190" s="163"/>
      <c r="ZS190" s="163"/>
      <c r="ZT190" s="163"/>
      <c r="ZU190" s="163"/>
      <c r="ZV190" s="163"/>
      <c r="ZW190" s="163"/>
      <c r="ZX190" s="163"/>
      <c r="ZY190" s="163"/>
      <c r="ZZ190" s="163"/>
      <c r="AAA190" s="163"/>
      <c r="AAB190" s="163"/>
      <c r="AAC190" s="163"/>
      <c r="AAD190" s="163"/>
      <c r="AAE190" s="163"/>
      <c r="AAF190" s="163"/>
      <c r="AAG190" s="163"/>
      <c r="AAH190" s="163"/>
      <c r="AAI190" s="163"/>
      <c r="AAJ190" s="163"/>
      <c r="AAK190" s="163"/>
      <c r="AAL190" s="163"/>
      <c r="AAM190" s="163"/>
      <c r="AAN190" s="163"/>
      <c r="AAO190" s="163"/>
      <c r="AAP190" s="163"/>
      <c r="AAQ190" s="163"/>
      <c r="AAR190" s="163"/>
      <c r="AAS190" s="163"/>
      <c r="AAT190" s="163"/>
      <c r="AAU190" s="163"/>
      <c r="AAV190" s="163"/>
      <c r="AAW190" s="163"/>
      <c r="AAX190" s="163"/>
      <c r="AAY190" s="163"/>
      <c r="AAZ190" s="163"/>
      <c r="ABA190" s="163"/>
      <c r="ABB190" s="163"/>
      <c r="ABC190" s="163"/>
      <c r="ABD190" s="163"/>
      <c r="ABE190" s="163"/>
      <c r="ABF190" s="163"/>
      <c r="ABG190" s="163"/>
      <c r="ABH190" s="163"/>
      <c r="ABI190" s="163"/>
      <c r="ABJ190" s="163"/>
      <c r="ABK190" s="163"/>
      <c r="ABL190" s="163"/>
      <c r="ABM190" s="163"/>
      <c r="ABN190" s="163"/>
      <c r="ABO190" s="163"/>
      <c r="ABP190" s="163"/>
      <c r="ABQ190" s="163"/>
      <c r="ABR190" s="163"/>
      <c r="ABS190" s="163"/>
      <c r="ABT190" s="163"/>
      <c r="ABU190" s="163"/>
      <c r="ABV190" s="163"/>
      <c r="ABW190" s="163"/>
      <c r="ABX190" s="163"/>
      <c r="ABY190" s="163"/>
      <c r="ABZ190" s="163"/>
      <c r="ACA190" s="163"/>
      <c r="ACB190" s="163"/>
      <c r="ACC190" s="163"/>
      <c r="ACD190" s="163"/>
      <c r="ACE190" s="163"/>
      <c r="ACF190" s="163"/>
      <c r="ACG190" s="163"/>
      <c r="ACH190" s="163"/>
      <c r="ACI190" s="163"/>
      <c r="ACJ190" s="163"/>
      <c r="ACK190" s="163"/>
      <c r="ACL190" s="163"/>
      <c r="ACM190" s="163"/>
      <c r="ACN190" s="163"/>
      <c r="ACO190" s="163"/>
      <c r="ACP190" s="163"/>
      <c r="ACQ190" s="163"/>
      <c r="ACR190" s="163"/>
      <c r="ACS190" s="163"/>
      <c r="ACT190" s="163"/>
      <c r="ACU190" s="163"/>
      <c r="ACV190" s="163"/>
      <c r="ACW190" s="163"/>
      <c r="ACX190" s="163"/>
      <c r="ACY190" s="163"/>
      <c r="ACZ190" s="163"/>
      <c r="ADA190" s="163"/>
      <c r="ADB190" s="163"/>
      <c r="ADC190" s="163"/>
      <c r="ADD190" s="163"/>
      <c r="ADE190" s="163"/>
      <c r="ADF190" s="163"/>
      <c r="ADG190" s="163"/>
      <c r="ADH190" s="163"/>
      <c r="ADI190" s="163"/>
      <c r="ADJ190" s="163"/>
      <c r="ADK190" s="163"/>
      <c r="ADL190" s="163"/>
      <c r="ADM190" s="163"/>
      <c r="ADN190" s="163"/>
      <c r="ADO190" s="163"/>
      <c r="ADP190" s="163"/>
      <c r="ADQ190" s="163"/>
      <c r="ADR190" s="163"/>
      <c r="ADS190" s="163"/>
      <c r="ADT190" s="163"/>
      <c r="ADU190" s="163"/>
      <c r="ADV190" s="163"/>
      <c r="ADW190" s="163"/>
      <c r="ADX190" s="163"/>
      <c r="ADY190" s="163"/>
      <c r="ADZ190" s="163"/>
      <c r="AEA190" s="163"/>
      <c r="AEB190" s="163"/>
      <c r="AEC190" s="163"/>
      <c r="AED190" s="163"/>
      <c r="AEE190" s="163"/>
      <c r="AEF190" s="163"/>
      <c r="AEG190" s="163"/>
      <c r="AEH190" s="163"/>
      <c r="AEI190" s="163"/>
      <c r="AEJ190" s="163"/>
      <c r="AEK190" s="163"/>
      <c r="AEL190" s="163"/>
      <c r="AEM190" s="163"/>
      <c r="AEN190" s="163"/>
      <c r="AEO190" s="163"/>
      <c r="AEP190" s="163"/>
      <c r="AEQ190" s="163"/>
      <c r="AER190" s="163"/>
      <c r="AES190" s="163"/>
      <c r="AET190" s="163"/>
      <c r="AEU190" s="163"/>
      <c r="AEV190" s="163"/>
      <c r="AEW190" s="163"/>
      <c r="AEX190" s="163"/>
      <c r="AEY190" s="163"/>
      <c r="AEZ190" s="163"/>
      <c r="AFA190" s="163"/>
      <c r="AFB190" s="163"/>
      <c r="AFC190" s="163"/>
      <c r="AFD190" s="163"/>
      <c r="AFE190" s="163"/>
      <c r="AFF190" s="163"/>
      <c r="AFG190" s="163"/>
      <c r="AFH190" s="163"/>
      <c r="AFI190" s="163"/>
      <c r="AFJ190" s="163"/>
      <c r="AFK190" s="163"/>
      <c r="AFL190" s="163"/>
      <c r="AFM190" s="163"/>
      <c r="AFN190" s="163"/>
      <c r="AFO190" s="163"/>
      <c r="AFP190" s="163"/>
      <c r="AFQ190" s="163"/>
      <c r="AFR190" s="163"/>
      <c r="AFS190" s="163"/>
      <c r="AFT190" s="163"/>
      <c r="AFU190" s="163"/>
      <c r="AFV190" s="163"/>
      <c r="AFW190" s="163"/>
      <c r="AFX190" s="163"/>
      <c r="AFY190" s="163"/>
      <c r="AFZ190" s="163"/>
      <c r="AGA190" s="163"/>
      <c r="AGB190" s="163"/>
      <c r="AGC190" s="163"/>
      <c r="AGD190" s="163"/>
      <c r="AGE190" s="163"/>
      <c r="AGF190" s="163"/>
      <c r="AGG190" s="163"/>
      <c r="AGH190" s="163"/>
      <c r="AGI190" s="163"/>
      <c r="AGJ190" s="163"/>
      <c r="AGK190" s="163"/>
      <c r="AGL190" s="163"/>
      <c r="AGM190" s="163"/>
      <c r="AGN190" s="163"/>
      <c r="AGO190" s="163"/>
      <c r="AGP190" s="163"/>
      <c r="AGQ190" s="163"/>
      <c r="AGR190" s="163"/>
      <c r="AGS190" s="163"/>
      <c r="AGT190" s="163"/>
      <c r="AGU190" s="163"/>
      <c r="AGV190" s="163"/>
      <c r="AGW190" s="163"/>
      <c r="AGX190" s="163"/>
      <c r="AGY190" s="163"/>
      <c r="AGZ190" s="163"/>
      <c r="AHA190" s="163"/>
      <c r="AHB190" s="163"/>
      <c r="AHC190" s="163"/>
      <c r="AHD190" s="163"/>
      <c r="AHE190" s="163"/>
      <c r="AHF190" s="163"/>
      <c r="AHG190" s="163"/>
      <c r="AHH190" s="163"/>
      <c r="AHI190" s="163"/>
      <c r="AHJ190" s="163"/>
      <c r="AHK190" s="163"/>
      <c r="AHL190" s="163"/>
      <c r="AHM190" s="163"/>
      <c r="AHN190" s="163"/>
      <c r="AHO190" s="163"/>
      <c r="AHP190" s="163"/>
      <c r="AHQ190" s="163"/>
      <c r="AHR190" s="163"/>
      <c r="AHS190" s="163"/>
      <c r="AHT190" s="163"/>
      <c r="AHU190" s="163"/>
      <c r="AHV190" s="163"/>
      <c r="AHW190" s="163"/>
      <c r="AHX190" s="163"/>
      <c r="AHY190" s="163"/>
      <c r="AHZ190" s="163"/>
      <c r="AIA190" s="163"/>
      <c r="AIB190" s="163"/>
      <c r="AIC190" s="163"/>
      <c r="AID190" s="163"/>
      <c r="AIE190" s="163"/>
      <c r="AIF190" s="163"/>
      <c r="AIG190" s="163"/>
      <c r="AIH190" s="163"/>
      <c r="AII190" s="163"/>
      <c r="AIJ190" s="163"/>
      <c r="AIK190" s="163"/>
      <c r="AIL190" s="163"/>
      <c r="AIM190" s="163"/>
      <c r="AIN190" s="163"/>
      <c r="AIO190" s="163"/>
      <c r="AIP190" s="163"/>
      <c r="AIQ190" s="163"/>
      <c r="AIR190" s="163"/>
      <c r="AIS190" s="163"/>
      <c r="AIT190" s="163"/>
      <c r="AIU190" s="163"/>
      <c r="AIV190" s="163"/>
      <c r="AIW190" s="163"/>
      <c r="AIX190" s="163"/>
      <c r="AIY190" s="163"/>
      <c r="AIZ190" s="163"/>
      <c r="AJA190" s="163"/>
      <c r="AJB190" s="163"/>
      <c r="AJC190" s="163"/>
      <c r="AJD190" s="163"/>
      <c r="AJE190" s="163"/>
      <c r="AJF190" s="163"/>
      <c r="AJG190" s="163"/>
      <c r="AJH190" s="163"/>
      <c r="AJI190" s="163"/>
      <c r="AJJ190" s="163"/>
      <c r="AJK190" s="163"/>
      <c r="AJL190" s="163"/>
      <c r="AJM190" s="163"/>
      <c r="AJN190" s="163"/>
      <c r="AJO190" s="163"/>
      <c r="AJP190" s="163"/>
      <c r="AJQ190" s="163"/>
      <c r="AJR190" s="163"/>
      <c r="AJS190" s="163"/>
      <c r="AJT190" s="163"/>
      <c r="AJU190" s="163"/>
      <c r="AJV190" s="163"/>
      <c r="AJW190" s="163"/>
      <c r="AJX190" s="163"/>
      <c r="AJY190" s="163"/>
      <c r="AJZ190" s="163"/>
      <c r="AKA190" s="163"/>
      <c r="AKB190" s="163"/>
      <c r="AKC190" s="163"/>
      <c r="AKD190" s="163"/>
      <c r="AKE190" s="163"/>
      <c r="AKF190" s="163"/>
      <c r="AKG190" s="163"/>
      <c r="AKH190" s="163"/>
      <c r="AKI190" s="163"/>
      <c r="AKJ190" s="163"/>
      <c r="AKK190" s="163"/>
      <c r="AKL190" s="163"/>
      <c r="AKM190" s="163"/>
      <c r="AKN190" s="163"/>
      <c r="AKO190" s="163"/>
      <c r="AKP190" s="163"/>
      <c r="AKQ190" s="163"/>
      <c r="AKR190" s="163"/>
      <c r="AKS190" s="163"/>
      <c r="AKT190" s="163"/>
      <c r="AKU190" s="163"/>
      <c r="AKV190" s="163"/>
      <c r="AKW190" s="163"/>
      <c r="AKX190" s="163"/>
      <c r="AKY190" s="163"/>
      <c r="AKZ190" s="163"/>
      <c r="ALA190" s="163"/>
      <c r="ALB190" s="163"/>
      <c r="ALC190" s="163"/>
      <c r="ALD190" s="163"/>
      <c r="ALE190" s="163"/>
      <c r="ALF190" s="163"/>
      <c r="ALG190" s="163"/>
      <c r="ALH190" s="163"/>
      <c r="ALI190" s="163"/>
      <c r="ALJ190" s="163"/>
      <c r="ALK190" s="163"/>
      <c r="ALL190" s="163"/>
      <c r="ALM190" s="163"/>
      <c r="ALN190" s="163"/>
      <c r="ALO190" s="163"/>
      <c r="ALP190" s="163"/>
      <c r="ALQ190" s="163"/>
      <c r="ALR190" s="163"/>
      <c r="ALS190" s="163"/>
      <c r="ALT190" s="163"/>
      <c r="ALU190" s="163"/>
      <c r="ALV190" s="163"/>
      <c r="ALW190" s="163"/>
      <c r="ALX190" s="163"/>
      <c r="ALY190" s="163"/>
      <c r="ALZ190" s="163"/>
      <c r="AMA190" s="163"/>
      <c r="AMB190" s="163"/>
      <c r="AMC190" s="163"/>
      <c r="AMD190" s="163"/>
      <c r="AME190" s="163"/>
      <c r="AMF190" s="163"/>
      <c r="AMG190" s="163"/>
      <c r="AMH190" s="163"/>
      <c r="AMI190" s="163"/>
      <c r="AMJ190" s="163"/>
      <c r="AMK190" s="163"/>
      <c r="AML190" s="163"/>
      <c r="AMM190" s="163"/>
      <c r="AMN190" s="163"/>
      <c r="AMO190" s="163"/>
      <c r="AMP190" s="163"/>
      <c r="AMQ190" s="163"/>
      <c r="AMR190" s="163"/>
      <c r="AMS190" s="163"/>
      <c r="AMT190" s="163"/>
      <c r="AMU190" s="163"/>
      <c r="AMV190" s="163"/>
      <c r="AMW190" s="163"/>
      <c r="AMX190" s="163"/>
      <c r="AMY190" s="163"/>
      <c r="AMZ190" s="163"/>
      <c r="ANA190" s="163"/>
      <c r="ANB190" s="163"/>
      <c r="ANC190" s="163"/>
      <c r="AND190" s="163"/>
      <c r="ANE190" s="163"/>
      <c r="ANF190" s="163"/>
      <c r="ANG190" s="163"/>
      <c r="ANH190" s="163"/>
      <c r="ANI190" s="163"/>
      <c r="ANJ190" s="163"/>
      <c r="ANK190" s="163"/>
      <c r="ANL190" s="163"/>
      <c r="ANM190" s="163"/>
      <c r="ANN190" s="163"/>
      <c r="ANO190" s="163"/>
      <c r="ANP190" s="163"/>
      <c r="ANQ190" s="163"/>
      <c r="ANR190" s="163"/>
      <c r="ANS190" s="163"/>
      <c r="ANT190" s="163"/>
      <c r="ANU190" s="163"/>
      <c r="ANV190" s="163"/>
      <c r="ANW190" s="163"/>
      <c r="ANX190" s="163"/>
      <c r="ANY190" s="163"/>
      <c r="ANZ190" s="163"/>
      <c r="AOA190" s="163"/>
      <c r="AOB190" s="163"/>
      <c r="AOC190" s="163"/>
      <c r="AOD190" s="163"/>
      <c r="AOE190" s="163"/>
      <c r="AOF190" s="163"/>
      <c r="AOG190" s="163"/>
      <c r="AOH190" s="163"/>
      <c r="AOI190" s="163"/>
      <c r="AOJ190" s="163"/>
      <c r="AOK190" s="163"/>
      <c r="AOL190" s="163"/>
      <c r="AOM190" s="163"/>
      <c r="AON190" s="163"/>
      <c r="AOO190" s="163"/>
      <c r="AOP190" s="163"/>
      <c r="AOQ190" s="163"/>
      <c r="AOR190" s="163"/>
      <c r="AOS190" s="163"/>
      <c r="AOT190" s="163"/>
      <c r="AOU190" s="163"/>
      <c r="AOV190" s="163"/>
      <c r="AOW190" s="163"/>
      <c r="AOX190" s="163"/>
      <c r="AOY190" s="163"/>
      <c r="AOZ190" s="163"/>
      <c r="APA190" s="163"/>
      <c r="APB190" s="163"/>
      <c r="APC190" s="163"/>
      <c r="APD190" s="163"/>
      <c r="APE190" s="163"/>
      <c r="APF190" s="163"/>
      <c r="APG190" s="163"/>
      <c r="APH190" s="163"/>
      <c r="API190" s="163"/>
      <c r="APJ190" s="163"/>
      <c r="APK190" s="163"/>
      <c r="APL190" s="163"/>
      <c r="APM190" s="163"/>
      <c r="APN190" s="163"/>
      <c r="APO190" s="163"/>
      <c r="APP190" s="163"/>
      <c r="APQ190" s="163"/>
      <c r="APR190" s="163"/>
      <c r="APS190" s="163"/>
      <c r="APT190" s="163"/>
      <c r="APU190" s="163"/>
      <c r="APV190" s="163"/>
      <c r="APW190" s="163"/>
      <c r="APX190" s="163"/>
      <c r="APY190" s="163"/>
      <c r="APZ190" s="163"/>
      <c r="AQA190" s="163"/>
      <c r="AQB190" s="163"/>
      <c r="AQC190" s="163"/>
      <c r="AQD190" s="163"/>
      <c r="AQE190" s="163"/>
      <c r="AQF190" s="163"/>
      <c r="AQG190" s="163"/>
      <c r="AQH190" s="163"/>
      <c r="AQI190" s="163"/>
      <c r="AQJ190" s="163"/>
      <c r="AQK190" s="163"/>
      <c r="AQL190" s="163"/>
      <c r="AQM190" s="163"/>
      <c r="AQN190" s="163"/>
      <c r="AQO190" s="163"/>
      <c r="AQP190" s="163"/>
      <c r="AQQ190" s="163"/>
      <c r="AQR190" s="163"/>
      <c r="AQS190" s="163"/>
      <c r="AQT190" s="163"/>
      <c r="AQU190" s="163"/>
      <c r="AQV190" s="163"/>
      <c r="AQW190" s="163"/>
      <c r="AQX190" s="163"/>
      <c r="AQY190" s="163"/>
      <c r="AQZ190" s="163"/>
      <c r="ARA190" s="163"/>
      <c r="ARB190" s="163"/>
      <c r="ARC190" s="163"/>
      <c r="ARD190" s="163"/>
      <c r="ARE190" s="163"/>
      <c r="ARF190" s="163"/>
      <c r="ARG190" s="163"/>
      <c r="ARH190" s="163"/>
      <c r="ARI190" s="163"/>
      <c r="ARJ190" s="163"/>
      <c r="ARK190" s="163"/>
      <c r="ARL190" s="163"/>
      <c r="ARM190" s="163"/>
      <c r="ARN190" s="163"/>
      <c r="ARO190" s="163"/>
      <c r="ARP190" s="163"/>
      <c r="ARQ190" s="163"/>
      <c r="ARR190" s="163"/>
      <c r="ARS190" s="163"/>
      <c r="ART190" s="163"/>
      <c r="ARU190" s="163"/>
      <c r="ARV190" s="163"/>
      <c r="ARW190" s="163"/>
      <c r="ARX190" s="163"/>
      <c r="ARY190" s="163"/>
      <c r="ARZ190" s="163"/>
      <c r="ASA190" s="163"/>
      <c r="ASB190" s="163"/>
      <c r="ASC190" s="163"/>
      <c r="ASD190" s="163"/>
      <c r="ASE190" s="163"/>
      <c r="ASF190" s="163"/>
      <c r="ASG190" s="163"/>
      <c r="ASH190" s="163"/>
      <c r="ASI190" s="163"/>
      <c r="ASJ190" s="163"/>
      <c r="ASK190" s="163"/>
      <c r="ASL190" s="163"/>
      <c r="ASM190" s="163"/>
      <c r="ASN190" s="163"/>
      <c r="ASO190" s="163"/>
      <c r="ASP190" s="163"/>
      <c r="ASQ190" s="163"/>
      <c r="ASR190" s="163"/>
      <c r="ASS190" s="163"/>
      <c r="AST190" s="163"/>
      <c r="ASU190" s="163"/>
      <c r="ASV190" s="163"/>
      <c r="ASW190" s="163"/>
      <c r="ASX190" s="163"/>
      <c r="ASY190" s="163"/>
      <c r="ASZ190" s="163"/>
      <c r="ATA190" s="163"/>
      <c r="ATB190" s="163"/>
      <c r="ATC190" s="163"/>
      <c r="ATD190" s="163"/>
      <c r="ATE190" s="163"/>
      <c r="ATF190" s="163"/>
      <c r="ATG190" s="163"/>
      <c r="ATH190" s="163"/>
      <c r="ATI190" s="163"/>
      <c r="ATJ190" s="163"/>
      <c r="ATK190" s="163"/>
      <c r="ATL190" s="163"/>
      <c r="ATM190" s="163"/>
      <c r="ATN190" s="163"/>
      <c r="ATO190" s="163"/>
      <c r="ATP190" s="163"/>
      <c r="ATQ190" s="163"/>
      <c r="ATR190" s="163"/>
      <c r="ATS190" s="163"/>
      <c r="ATT190" s="163"/>
      <c r="ATU190" s="163"/>
      <c r="ATV190" s="163"/>
      <c r="ATW190" s="163"/>
      <c r="ATX190" s="163"/>
      <c r="ATY190" s="163"/>
      <c r="ATZ190" s="163"/>
      <c r="AUA190" s="163"/>
      <c r="AUB190" s="163"/>
      <c r="AUC190" s="163"/>
      <c r="AUD190" s="163"/>
      <c r="AUE190" s="163"/>
      <c r="AUF190" s="163"/>
      <c r="AUG190" s="163"/>
      <c r="AUH190" s="163"/>
      <c r="AUI190" s="163"/>
      <c r="AUJ190" s="163"/>
      <c r="AUK190" s="163"/>
      <c r="AUL190" s="163"/>
      <c r="AUM190" s="163"/>
      <c r="AUN190" s="163"/>
      <c r="AUO190" s="163"/>
      <c r="AUP190" s="163"/>
      <c r="AUQ190" s="163"/>
      <c r="AUR190" s="163"/>
      <c r="AUS190" s="163"/>
      <c r="AUT190" s="163"/>
      <c r="AUU190" s="163"/>
      <c r="AUV190" s="163"/>
      <c r="AUW190" s="163"/>
      <c r="AUX190" s="163"/>
      <c r="AUY190" s="163"/>
      <c r="AUZ190" s="163"/>
      <c r="AVA190" s="163"/>
      <c r="AVB190" s="163"/>
      <c r="AVC190" s="163"/>
      <c r="AVD190" s="163"/>
      <c r="AVE190" s="163"/>
      <c r="AVF190" s="163"/>
      <c r="AVG190" s="163"/>
      <c r="AVH190" s="163"/>
      <c r="AVI190" s="163"/>
      <c r="AVJ190" s="163"/>
      <c r="AVK190" s="163"/>
      <c r="AVL190" s="163"/>
      <c r="AVM190" s="163"/>
      <c r="AVN190" s="163"/>
      <c r="AVO190" s="163"/>
      <c r="AVP190" s="163"/>
      <c r="AVQ190" s="163"/>
      <c r="AVR190" s="163"/>
      <c r="AVS190" s="163"/>
      <c r="AVT190" s="163"/>
      <c r="AVU190" s="163"/>
      <c r="AVV190" s="163"/>
      <c r="AVW190" s="163"/>
      <c r="AVX190" s="163"/>
      <c r="AVY190" s="163"/>
      <c r="AVZ190" s="163"/>
      <c r="AWA190" s="163"/>
      <c r="AWB190" s="163"/>
      <c r="AWC190" s="163"/>
      <c r="AWD190" s="163"/>
      <c r="AWE190" s="163"/>
      <c r="AWF190" s="163"/>
      <c r="AWG190" s="163"/>
      <c r="AWH190" s="163"/>
      <c r="AWI190" s="163"/>
      <c r="AWJ190" s="163"/>
      <c r="AWK190" s="163"/>
      <c r="AWL190" s="163"/>
      <c r="AWM190" s="163"/>
      <c r="AWN190" s="163"/>
      <c r="AWO190" s="163"/>
      <c r="AWP190" s="163"/>
      <c r="AWQ190" s="163"/>
      <c r="AWR190" s="163"/>
      <c r="AWS190" s="163"/>
      <c r="AWT190" s="163"/>
      <c r="AWU190" s="163"/>
      <c r="AWV190" s="163"/>
      <c r="AWW190" s="163"/>
      <c r="AWX190" s="163"/>
      <c r="AWY190" s="163"/>
      <c r="AWZ190" s="163"/>
      <c r="AXA190" s="163"/>
      <c r="AXB190" s="163"/>
      <c r="AXC190" s="163"/>
      <c r="AXD190" s="163"/>
      <c r="AXE190" s="163"/>
      <c r="AXF190" s="163"/>
      <c r="AXG190" s="163"/>
      <c r="AXH190" s="163"/>
      <c r="AXI190" s="163"/>
      <c r="AXJ190" s="163"/>
      <c r="AXK190" s="163"/>
      <c r="AXL190" s="163"/>
      <c r="AXM190" s="163"/>
      <c r="AXN190" s="163"/>
      <c r="AXO190" s="163"/>
      <c r="AXP190" s="163"/>
      <c r="AXQ190" s="163"/>
      <c r="AXR190" s="163"/>
      <c r="AXS190" s="163"/>
      <c r="AXT190" s="163"/>
      <c r="AXU190" s="163"/>
      <c r="AXV190" s="163"/>
      <c r="AXW190" s="163"/>
      <c r="AXX190" s="163"/>
      <c r="AXY190" s="163"/>
      <c r="AXZ190" s="163"/>
      <c r="AYA190" s="163"/>
      <c r="AYB190" s="163"/>
      <c r="AYC190" s="163"/>
      <c r="AYD190" s="163"/>
      <c r="AYE190" s="163"/>
      <c r="AYF190" s="163"/>
      <c r="AYG190" s="163"/>
      <c r="AYH190" s="163"/>
      <c r="AYI190" s="163"/>
      <c r="AYJ190" s="163"/>
      <c r="AYK190" s="163"/>
      <c r="AYL190" s="163"/>
      <c r="AYM190" s="163"/>
      <c r="AYN190" s="163"/>
      <c r="AYO190" s="163"/>
      <c r="AYP190" s="163"/>
      <c r="AYQ190" s="163"/>
      <c r="AYR190" s="163"/>
      <c r="AYS190" s="163"/>
      <c r="AYT190" s="163"/>
      <c r="AYU190" s="163"/>
      <c r="AYV190" s="163"/>
      <c r="AYW190" s="163"/>
      <c r="AYX190" s="163"/>
      <c r="AYY190" s="163"/>
      <c r="AYZ190" s="163"/>
      <c r="AZA190" s="163"/>
      <c r="AZB190" s="163"/>
      <c r="AZC190" s="163"/>
      <c r="AZD190" s="163"/>
      <c r="AZE190" s="163"/>
      <c r="AZF190" s="163"/>
      <c r="AZG190" s="163"/>
      <c r="AZH190" s="163"/>
      <c r="AZI190" s="163"/>
      <c r="AZJ190" s="163"/>
      <c r="AZK190" s="163"/>
      <c r="AZL190" s="163"/>
      <c r="AZM190" s="163"/>
      <c r="AZN190" s="163"/>
      <c r="AZO190" s="163"/>
      <c r="AZP190" s="163"/>
      <c r="AZQ190" s="163"/>
      <c r="AZR190" s="163"/>
      <c r="AZS190" s="163"/>
      <c r="AZT190" s="163"/>
      <c r="AZU190" s="163"/>
      <c r="AZV190" s="163"/>
      <c r="AZW190" s="163"/>
      <c r="AZX190" s="163"/>
      <c r="AZY190" s="163"/>
      <c r="AZZ190" s="163"/>
      <c r="BAA190" s="163"/>
      <c r="BAB190" s="163"/>
      <c r="BAC190" s="163"/>
      <c r="BAD190" s="163"/>
      <c r="BAE190" s="163"/>
      <c r="BAF190" s="163"/>
      <c r="BAG190" s="163"/>
      <c r="BAH190" s="163"/>
      <c r="BAI190" s="163"/>
      <c r="BAJ190" s="163"/>
      <c r="BAK190" s="163"/>
      <c r="BAL190" s="163"/>
      <c r="BAM190" s="163"/>
      <c r="BAN190" s="163"/>
      <c r="BAO190" s="163"/>
      <c r="BAP190" s="163"/>
      <c r="BAQ190" s="163"/>
      <c r="BAR190" s="163"/>
      <c r="BAS190" s="163"/>
      <c r="BAT190" s="163"/>
      <c r="BAU190" s="163"/>
      <c r="BAV190" s="163"/>
      <c r="BAW190" s="163"/>
      <c r="BAX190" s="163"/>
      <c r="BAY190" s="163"/>
      <c r="BAZ190" s="163"/>
      <c r="BBA190" s="163"/>
      <c r="BBB190" s="163"/>
      <c r="BBC190" s="163"/>
      <c r="BBD190" s="163"/>
      <c r="BBE190" s="163"/>
      <c r="BBF190" s="163"/>
      <c r="BBG190" s="163"/>
      <c r="BBH190" s="163"/>
      <c r="BBI190" s="163"/>
      <c r="BBJ190" s="163"/>
      <c r="BBK190" s="163"/>
      <c r="BBL190" s="163"/>
      <c r="BBM190" s="163"/>
      <c r="BBN190" s="163"/>
      <c r="BBO190" s="163"/>
      <c r="BBP190" s="163"/>
      <c r="BBQ190" s="163"/>
      <c r="BBR190" s="163"/>
      <c r="BBS190" s="163"/>
      <c r="BBT190" s="163"/>
      <c r="BBU190" s="163"/>
      <c r="BBV190" s="163"/>
      <c r="BBW190" s="163"/>
      <c r="BBX190" s="163"/>
      <c r="BBY190" s="163"/>
      <c r="BBZ190" s="163"/>
      <c r="BCA190" s="163"/>
      <c r="BCB190" s="163"/>
      <c r="BCC190" s="163"/>
      <c r="BCD190" s="163"/>
      <c r="BCE190" s="163"/>
      <c r="BCF190" s="163"/>
      <c r="BCG190" s="163"/>
      <c r="BCH190" s="163"/>
      <c r="BCI190" s="163"/>
      <c r="BCJ190" s="163"/>
      <c r="BCK190" s="163"/>
      <c r="BCL190" s="163"/>
      <c r="BCM190" s="163"/>
      <c r="BCN190" s="163"/>
      <c r="BCO190" s="163"/>
      <c r="BCP190" s="163"/>
      <c r="BCQ190" s="163"/>
      <c r="BCR190" s="163"/>
      <c r="BCS190" s="163"/>
      <c r="BCT190" s="163"/>
      <c r="BCU190" s="163"/>
      <c r="BCV190" s="163"/>
      <c r="BCW190" s="163"/>
      <c r="BCX190" s="163"/>
      <c r="BCY190" s="163"/>
      <c r="BCZ190" s="163"/>
      <c r="BDA190" s="163"/>
      <c r="BDB190" s="163"/>
      <c r="BDC190" s="163"/>
      <c r="BDD190" s="163"/>
      <c r="BDE190" s="163"/>
      <c r="BDF190" s="163"/>
      <c r="BDG190" s="163"/>
      <c r="BDH190" s="163"/>
      <c r="BDI190" s="163"/>
      <c r="BDJ190" s="163"/>
      <c r="BDK190" s="163"/>
      <c r="BDL190" s="163"/>
      <c r="BDM190" s="163"/>
      <c r="BDN190" s="163"/>
      <c r="BDO190" s="163"/>
      <c r="BDP190" s="163"/>
      <c r="BDQ190" s="163"/>
      <c r="BDR190" s="163"/>
      <c r="BDS190" s="163"/>
      <c r="BDT190" s="163"/>
      <c r="BDU190" s="163"/>
      <c r="BDV190" s="163"/>
      <c r="BDW190" s="163"/>
      <c r="BDX190" s="163"/>
      <c r="BDY190" s="163"/>
      <c r="BDZ190" s="163"/>
      <c r="BEA190" s="163"/>
      <c r="BEB190" s="163"/>
      <c r="BEC190" s="163"/>
      <c r="BED190" s="163"/>
      <c r="BEE190" s="163"/>
      <c r="BEF190" s="163"/>
      <c r="BEG190" s="163"/>
      <c r="BEH190" s="163"/>
      <c r="BEI190" s="163"/>
      <c r="BEJ190" s="163"/>
      <c r="BEK190" s="163"/>
      <c r="BEL190" s="163"/>
      <c r="BEM190" s="163"/>
      <c r="BEN190" s="163"/>
      <c r="BEO190" s="163"/>
      <c r="BEP190" s="163"/>
      <c r="BEQ190" s="163"/>
      <c r="BER190" s="163"/>
      <c r="BES190" s="163"/>
      <c r="BET190" s="163"/>
      <c r="BEU190" s="163"/>
      <c r="BEV190" s="163"/>
      <c r="BEW190" s="163"/>
      <c r="BEX190" s="163"/>
      <c r="BEY190" s="163"/>
      <c r="BEZ190" s="163"/>
      <c r="BFA190" s="163"/>
      <c r="BFB190" s="163"/>
      <c r="BFC190" s="163"/>
      <c r="BFD190" s="163"/>
      <c r="BFE190" s="163"/>
      <c r="BFF190" s="163"/>
      <c r="BFG190" s="163"/>
      <c r="BFH190" s="163"/>
      <c r="BFI190" s="163"/>
      <c r="BFJ190" s="163"/>
      <c r="BFK190" s="163"/>
      <c r="BFL190" s="163"/>
      <c r="BFM190" s="163"/>
      <c r="BFN190" s="163"/>
      <c r="BFO190" s="163"/>
      <c r="BFP190" s="163"/>
      <c r="BFQ190" s="163"/>
      <c r="BFR190" s="163"/>
      <c r="BFS190" s="163"/>
      <c r="BFT190" s="163"/>
      <c r="BFU190" s="163"/>
      <c r="BFV190" s="163"/>
      <c r="BFW190" s="163"/>
      <c r="BFX190" s="163"/>
      <c r="BFY190" s="163"/>
      <c r="BFZ190" s="163"/>
      <c r="BGA190" s="163"/>
      <c r="BGB190" s="163"/>
      <c r="BGC190" s="163"/>
      <c r="BGD190" s="163"/>
      <c r="BGE190" s="163"/>
      <c r="BGF190" s="163"/>
      <c r="BGG190" s="163"/>
      <c r="BGH190" s="163"/>
      <c r="BGI190" s="163"/>
      <c r="BGJ190" s="163"/>
      <c r="BGK190" s="163"/>
      <c r="BGL190" s="163"/>
      <c r="BGM190" s="163"/>
      <c r="BGN190" s="163"/>
      <c r="BGO190" s="163"/>
      <c r="BGP190" s="163"/>
      <c r="BGQ190" s="163"/>
      <c r="BGR190" s="163"/>
      <c r="BGS190" s="163"/>
      <c r="BGT190" s="163"/>
      <c r="BGU190" s="163"/>
      <c r="BGV190" s="163"/>
      <c r="BGW190" s="163"/>
      <c r="BGX190" s="163"/>
      <c r="BGY190" s="163"/>
      <c r="BGZ190" s="163"/>
      <c r="BHA190" s="163"/>
      <c r="BHB190" s="163"/>
      <c r="BHC190" s="163"/>
      <c r="BHD190" s="163"/>
      <c r="BHE190" s="163"/>
      <c r="BHF190" s="163"/>
      <c r="BHG190" s="163"/>
      <c r="BHH190" s="163"/>
      <c r="BHI190" s="163"/>
      <c r="BHJ190" s="163"/>
      <c r="BHK190" s="163"/>
      <c r="BHL190" s="163"/>
      <c r="BHM190" s="163"/>
      <c r="BHN190" s="163"/>
      <c r="BHO190" s="163"/>
      <c r="BHP190" s="163"/>
      <c r="BHQ190" s="163"/>
      <c r="BHR190" s="163"/>
      <c r="BHS190" s="163"/>
      <c r="BHT190" s="163"/>
      <c r="BHU190" s="163"/>
      <c r="BHV190" s="163"/>
      <c r="BHW190" s="163"/>
      <c r="BHX190" s="163"/>
      <c r="BHY190" s="163"/>
      <c r="BHZ190" s="163"/>
      <c r="BIA190" s="163"/>
      <c r="BIB190" s="163"/>
      <c r="BIC190" s="163"/>
      <c r="BID190" s="163"/>
      <c r="BIE190" s="163"/>
      <c r="BIF190" s="163"/>
      <c r="BIG190" s="163"/>
      <c r="BIH190" s="163"/>
      <c r="BII190" s="163"/>
      <c r="BIJ190" s="163"/>
      <c r="BIK190" s="163"/>
      <c r="BIL190" s="163"/>
      <c r="BIM190" s="163"/>
      <c r="BIN190" s="163"/>
      <c r="BIO190" s="163"/>
      <c r="BIP190" s="163"/>
      <c r="BIQ190" s="163"/>
      <c r="BIR190" s="163"/>
      <c r="BIS190" s="163"/>
      <c r="BIT190" s="163"/>
      <c r="BIU190" s="163"/>
      <c r="BIV190" s="163"/>
      <c r="BIW190" s="163"/>
      <c r="BIX190" s="163"/>
      <c r="BIY190" s="163"/>
      <c r="BIZ190" s="163"/>
      <c r="BJA190" s="163"/>
      <c r="BJB190" s="163"/>
      <c r="BJC190" s="163"/>
      <c r="BJD190" s="163"/>
      <c r="BJE190" s="163"/>
      <c r="BJF190" s="163"/>
      <c r="BJG190" s="163"/>
      <c r="BJH190" s="163"/>
      <c r="BJI190" s="163"/>
      <c r="BJJ190" s="163"/>
      <c r="BJK190" s="163"/>
      <c r="BJL190" s="163"/>
      <c r="BJM190" s="163"/>
      <c r="BJN190" s="163"/>
      <c r="BJO190" s="163"/>
      <c r="BJP190" s="163"/>
      <c r="BJQ190" s="163"/>
      <c r="BJR190" s="163"/>
      <c r="BJS190" s="163"/>
      <c r="BJT190" s="163"/>
      <c r="BJU190" s="163"/>
      <c r="BJV190" s="163"/>
      <c r="BJW190" s="163"/>
      <c r="BJX190" s="163"/>
      <c r="BJY190" s="163"/>
      <c r="BJZ190" s="163"/>
      <c r="BKA190" s="163"/>
      <c r="BKB190" s="163"/>
      <c r="BKC190" s="163"/>
      <c r="BKD190" s="163"/>
      <c r="BKE190" s="163"/>
      <c r="BKF190" s="163"/>
      <c r="BKG190" s="163"/>
      <c r="BKH190" s="163"/>
      <c r="BKI190" s="163"/>
      <c r="BKJ190" s="163"/>
      <c r="BKK190" s="163"/>
      <c r="BKL190" s="163"/>
      <c r="BKM190" s="163"/>
      <c r="BKN190" s="163"/>
      <c r="BKO190" s="163"/>
      <c r="BKP190" s="163"/>
      <c r="BKQ190" s="163"/>
      <c r="BKR190" s="163"/>
      <c r="BKS190" s="163"/>
      <c r="BKT190" s="163"/>
      <c r="BKU190" s="163"/>
      <c r="BKV190" s="163"/>
      <c r="BKW190" s="163"/>
      <c r="BKX190" s="163"/>
      <c r="BKY190" s="163"/>
      <c r="BKZ190" s="163"/>
      <c r="BLA190" s="163"/>
      <c r="BLB190" s="163"/>
      <c r="BLC190" s="163"/>
      <c r="BLD190" s="163"/>
      <c r="BLE190" s="163"/>
      <c r="BLF190" s="163"/>
      <c r="BLG190" s="163"/>
      <c r="BLH190" s="163"/>
      <c r="BLI190" s="163"/>
      <c r="BLJ190" s="163"/>
      <c r="BLK190" s="163"/>
      <c r="BLL190" s="163"/>
      <c r="BLM190" s="163"/>
      <c r="BLN190" s="163"/>
      <c r="BLO190" s="163"/>
      <c r="BLP190" s="163"/>
      <c r="BLQ190" s="163"/>
      <c r="BLR190" s="163"/>
      <c r="BLS190" s="163"/>
      <c r="BLT190" s="163"/>
      <c r="BLU190" s="163"/>
      <c r="BLV190" s="163"/>
      <c r="BLW190" s="163"/>
      <c r="BLX190" s="163"/>
      <c r="BLY190" s="163"/>
      <c r="BLZ190" s="163"/>
      <c r="BMA190" s="163"/>
      <c r="BMB190" s="163"/>
      <c r="BMC190" s="163"/>
      <c r="BMD190" s="163"/>
      <c r="BME190" s="163"/>
      <c r="BMF190" s="163"/>
      <c r="BMG190" s="163"/>
      <c r="BMH190" s="163"/>
      <c r="BMI190" s="163"/>
      <c r="BMJ190" s="163"/>
      <c r="BMK190" s="163"/>
      <c r="BML190" s="163"/>
      <c r="BMM190" s="163"/>
      <c r="BMN190" s="163"/>
      <c r="BMO190" s="163"/>
      <c r="BMP190" s="163"/>
      <c r="BMQ190" s="163"/>
      <c r="BMR190" s="163"/>
      <c r="BMS190" s="163"/>
      <c r="BMT190" s="163"/>
      <c r="BMU190" s="163"/>
      <c r="BMV190" s="163"/>
      <c r="BMW190" s="163"/>
      <c r="BMX190" s="163"/>
      <c r="BMY190" s="163"/>
      <c r="BMZ190" s="163"/>
      <c r="BNA190" s="163"/>
      <c r="BNB190" s="163"/>
      <c r="BNC190" s="163"/>
      <c r="BND190" s="163"/>
      <c r="BNE190" s="163"/>
      <c r="BNF190" s="163"/>
      <c r="BNG190" s="163"/>
      <c r="BNH190" s="163"/>
      <c r="BNI190" s="163"/>
      <c r="BNJ190" s="163"/>
      <c r="BNK190" s="163"/>
      <c r="BNL190" s="163"/>
      <c r="BNM190" s="163"/>
      <c r="BNN190" s="163"/>
      <c r="BNO190" s="163"/>
      <c r="BNP190" s="163"/>
      <c r="BNQ190" s="163"/>
      <c r="BNR190" s="163"/>
      <c r="BNS190" s="163"/>
      <c r="BNT190" s="163"/>
      <c r="BNU190" s="163"/>
      <c r="BNV190" s="163"/>
      <c r="BNW190" s="163"/>
      <c r="BNX190" s="163"/>
      <c r="BNY190" s="163"/>
      <c r="BNZ190" s="163"/>
      <c r="BOA190" s="163"/>
      <c r="BOB190" s="163"/>
      <c r="BOC190" s="163"/>
      <c r="BOD190" s="163"/>
      <c r="BOE190" s="163"/>
      <c r="BOF190" s="163"/>
      <c r="BOG190" s="163"/>
      <c r="BOH190" s="163"/>
      <c r="BOI190" s="163"/>
      <c r="BOJ190" s="163"/>
      <c r="BOK190" s="163"/>
      <c r="BOL190" s="163"/>
      <c r="BOM190" s="163"/>
      <c r="BON190" s="163"/>
      <c r="BOO190" s="163"/>
      <c r="BOP190" s="163"/>
      <c r="BOQ190" s="163"/>
      <c r="BOR190" s="163"/>
      <c r="BOS190" s="163"/>
      <c r="BOT190" s="163"/>
      <c r="BOU190" s="163"/>
      <c r="BOV190" s="163"/>
      <c r="BOW190" s="163"/>
      <c r="BOX190" s="163"/>
      <c r="BOY190" s="163"/>
      <c r="BOZ190" s="163"/>
      <c r="BPA190" s="163"/>
      <c r="BPB190" s="163"/>
      <c r="BPC190" s="163"/>
      <c r="BPD190" s="163"/>
      <c r="BPE190" s="163"/>
      <c r="BPF190" s="163"/>
      <c r="BPG190" s="163"/>
      <c r="BPH190" s="163"/>
      <c r="BPI190" s="163"/>
      <c r="BPJ190" s="163"/>
      <c r="BPK190" s="163"/>
      <c r="BPL190" s="163"/>
      <c r="BPM190" s="163"/>
      <c r="BPN190" s="163"/>
      <c r="BPO190" s="163"/>
      <c r="BPP190" s="163"/>
      <c r="BPQ190" s="163"/>
      <c r="BPR190" s="163"/>
      <c r="BPS190" s="163"/>
      <c r="BPT190" s="163"/>
      <c r="BPU190" s="163"/>
      <c r="BPV190" s="163"/>
      <c r="BPW190" s="163"/>
      <c r="BPX190" s="163"/>
      <c r="BPY190" s="163"/>
      <c r="BPZ190" s="163"/>
      <c r="BQA190" s="163"/>
      <c r="BQB190" s="163"/>
      <c r="BQC190" s="163"/>
      <c r="BQD190" s="163"/>
      <c r="BQE190" s="163"/>
      <c r="BQF190" s="163"/>
      <c r="BQG190" s="163"/>
      <c r="BQH190" s="163"/>
      <c r="BQI190" s="163"/>
      <c r="BQJ190" s="163"/>
      <c r="BQK190" s="163"/>
      <c r="BQL190" s="163"/>
      <c r="BQM190" s="163"/>
      <c r="BQN190" s="163"/>
      <c r="BQO190" s="163"/>
      <c r="BQP190" s="163"/>
      <c r="BQQ190" s="163"/>
      <c r="BQR190" s="163"/>
      <c r="BQS190" s="163"/>
      <c r="BQT190" s="163"/>
      <c r="BQU190" s="163"/>
      <c r="BQV190" s="163"/>
      <c r="BQW190" s="163"/>
    </row>
    <row r="191" spans="1:1817" s="99" customFormat="1" ht="51" hidden="1" x14ac:dyDescent="0.25">
      <c r="A191" s="115" t="s">
        <v>292</v>
      </c>
      <c r="B191" s="115" t="s">
        <v>338</v>
      </c>
      <c r="C191" s="115" t="s">
        <v>16</v>
      </c>
      <c r="D191" s="111" t="s">
        <v>17</v>
      </c>
      <c r="E191" s="28" t="s">
        <v>18</v>
      </c>
      <c r="F191" s="111" t="s">
        <v>19</v>
      </c>
      <c r="G191" s="28">
        <v>124</v>
      </c>
      <c r="H191" s="108" t="s">
        <v>74</v>
      </c>
      <c r="I191" s="112">
        <v>354</v>
      </c>
      <c r="J191" s="113" t="s">
        <v>258</v>
      </c>
      <c r="K191" s="112">
        <v>103</v>
      </c>
      <c r="L191" s="108" t="s">
        <v>259</v>
      </c>
      <c r="M191" s="28"/>
      <c r="N191" s="112">
        <v>993</v>
      </c>
      <c r="O191" s="112">
        <v>1</v>
      </c>
      <c r="P191" s="113" t="s">
        <v>345</v>
      </c>
      <c r="Q191" s="272" t="s">
        <v>31</v>
      </c>
      <c r="R191" s="114">
        <f>+W191</f>
        <v>50000</v>
      </c>
      <c r="S191" s="114">
        <v>32348</v>
      </c>
      <c r="T191" s="114">
        <v>40000</v>
      </c>
      <c r="U191" s="114">
        <v>40500</v>
      </c>
      <c r="V191" s="114">
        <v>49000</v>
      </c>
      <c r="W191" s="114">
        <v>50000</v>
      </c>
      <c r="X191" s="114">
        <v>29200</v>
      </c>
      <c r="Y191" s="101">
        <v>29238</v>
      </c>
      <c r="Z191" s="238">
        <f t="shared" ref="Z191:Z193" si="171">+Y191/T191</f>
        <v>0.73094999999999999</v>
      </c>
      <c r="AA191" s="101"/>
      <c r="AB191" s="101"/>
      <c r="AC191" s="238"/>
      <c r="AD191" s="101"/>
      <c r="AE191" s="101"/>
      <c r="AF191" s="238"/>
      <c r="AG191" s="114">
        <v>34600</v>
      </c>
      <c r="AJ191" s="101"/>
      <c r="AK191" s="101"/>
      <c r="AL191" s="114"/>
      <c r="AM191" s="101"/>
      <c r="AN191" s="114">
        <v>40000</v>
      </c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4"/>
      <c r="DQ191" s="134"/>
      <c r="DR191" s="134"/>
      <c r="DS191" s="134"/>
      <c r="DT191" s="134"/>
      <c r="DU191" s="134"/>
      <c r="DV191" s="134"/>
      <c r="DW191" s="134"/>
      <c r="DX191" s="134"/>
      <c r="DY191" s="134"/>
      <c r="DZ191" s="134"/>
      <c r="EA191" s="134"/>
      <c r="EB191" s="134"/>
      <c r="EC191" s="134"/>
      <c r="ED191" s="134"/>
      <c r="EE191" s="134"/>
      <c r="EF191" s="134"/>
      <c r="EG191" s="134"/>
      <c r="EH191" s="134"/>
      <c r="EI191" s="134"/>
      <c r="EJ191" s="134"/>
      <c r="EK191" s="134"/>
      <c r="EL191" s="134"/>
      <c r="EM191" s="134"/>
      <c r="EN191" s="134"/>
      <c r="EO191" s="134"/>
      <c r="EP191" s="134"/>
      <c r="EQ191" s="134"/>
      <c r="ER191" s="134"/>
      <c r="ES191" s="134"/>
      <c r="ET191" s="134"/>
      <c r="EU191" s="134"/>
      <c r="EV191" s="134"/>
      <c r="EW191" s="134"/>
      <c r="EX191" s="134"/>
      <c r="EY191" s="134"/>
      <c r="EZ191" s="134"/>
      <c r="FA191" s="134"/>
      <c r="FB191" s="134"/>
      <c r="FC191" s="134"/>
      <c r="FD191" s="134"/>
      <c r="FE191" s="134"/>
      <c r="FF191" s="134"/>
      <c r="FG191" s="134"/>
      <c r="FH191" s="134"/>
      <c r="FI191" s="134"/>
      <c r="FJ191" s="134"/>
      <c r="FK191" s="134"/>
      <c r="FL191" s="134"/>
      <c r="FM191" s="134"/>
      <c r="FN191" s="134"/>
      <c r="FO191" s="134"/>
      <c r="FP191" s="134"/>
      <c r="FQ191" s="134"/>
      <c r="FR191" s="134"/>
      <c r="FS191" s="134"/>
      <c r="FT191" s="134"/>
      <c r="FU191" s="134"/>
      <c r="FV191" s="134"/>
      <c r="FW191" s="134"/>
      <c r="FX191" s="134"/>
      <c r="FY191" s="134"/>
      <c r="FZ191" s="134"/>
      <c r="GA191" s="134"/>
      <c r="GB191" s="134"/>
      <c r="GC191" s="134"/>
      <c r="GD191" s="134"/>
      <c r="GE191" s="134"/>
      <c r="GF191" s="134"/>
      <c r="GG191" s="134"/>
      <c r="GH191" s="134"/>
      <c r="GI191" s="134"/>
      <c r="GJ191" s="134"/>
      <c r="GK191" s="134"/>
      <c r="GL191" s="134"/>
      <c r="GM191" s="134"/>
      <c r="GN191" s="134"/>
      <c r="GO191" s="134"/>
      <c r="GP191" s="134"/>
      <c r="GQ191" s="134"/>
      <c r="GR191" s="134"/>
      <c r="GS191" s="134"/>
      <c r="GT191" s="134"/>
      <c r="GU191" s="134"/>
      <c r="GV191" s="134"/>
      <c r="GW191" s="134"/>
      <c r="GX191" s="134"/>
      <c r="GY191" s="134"/>
      <c r="GZ191" s="134"/>
      <c r="HA191" s="134"/>
      <c r="HB191" s="134"/>
      <c r="HC191" s="134"/>
      <c r="HD191" s="134"/>
      <c r="HE191" s="134"/>
      <c r="HF191" s="134"/>
      <c r="HG191" s="134"/>
      <c r="HH191" s="134"/>
      <c r="HI191" s="134"/>
      <c r="HJ191" s="134"/>
      <c r="HK191" s="134"/>
      <c r="HL191" s="134"/>
      <c r="HM191" s="134"/>
      <c r="HN191" s="134"/>
      <c r="HO191" s="134"/>
      <c r="HP191" s="134"/>
      <c r="HQ191" s="134"/>
      <c r="HR191" s="134"/>
      <c r="HS191" s="134"/>
      <c r="HT191" s="134"/>
      <c r="HU191" s="134"/>
      <c r="HV191" s="134"/>
      <c r="HW191" s="134"/>
      <c r="HX191" s="134"/>
      <c r="HY191" s="134"/>
      <c r="HZ191" s="134"/>
      <c r="IA191" s="134"/>
      <c r="IB191" s="134"/>
      <c r="IC191" s="134"/>
      <c r="ID191" s="134"/>
      <c r="IE191" s="134"/>
      <c r="IF191" s="134"/>
      <c r="IG191" s="134"/>
      <c r="IH191" s="134"/>
      <c r="II191" s="134"/>
      <c r="IJ191" s="134"/>
      <c r="IK191" s="134"/>
      <c r="IL191" s="134"/>
      <c r="IM191" s="134"/>
      <c r="IN191" s="134"/>
      <c r="IO191" s="134"/>
      <c r="IP191" s="134"/>
      <c r="IQ191" s="134"/>
      <c r="IR191" s="134"/>
      <c r="IS191" s="134"/>
      <c r="IT191" s="134"/>
      <c r="IU191" s="134"/>
      <c r="IV191" s="134"/>
      <c r="IW191" s="134"/>
      <c r="IX191" s="134"/>
      <c r="IY191" s="134"/>
      <c r="IZ191" s="134"/>
      <c r="JA191" s="134"/>
      <c r="JB191" s="134"/>
      <c r="JC191" s="134"/>
      <c r="JD191" s="134"/>
      <c r="JE191" s="134"/>
      <c r="JF191" s="134"/>
      <c r="JG191" s="134"/>
      <c r="JH191" s="134"/>
      <c r="JI191" s="134"/>
      <c r="JJ191" s="134"/>
      <c r="JK191" s="134"/>
      <c r="JL191" s="134"/>
      <c r="JM191" s="134"/>
      <c r="JN191" s="134"/>
      <c r="JO191" s="134"/>
      <c r="JP191" s="134"/>
      <c r="JQ191" s="134"/>
      <c r="JR191" s="134"/>
      <c r="JS191" s="134"/>
      <c r="JT191" s="134"/>
      <c r="JU191" s="134"/>
      <c r="JV191" s="134"/>
      <c r="JW191" s="134"/>
      <c r="JX191" s="134"/>
      <c r="JY191" s="134"/>
      <c r="JZ191" s="134"/>
      <c r="KA191" s="134"/>
      <c r="KB191" s="134"/>
      <c r="KC191" s="134"/>
      <c r="KD191" s="134"/>
      <c r="KE191" s="134"/>
      <c r="KF191" s="134"/>
      <c r="KG191" s="134"/>
      <c r="KH191" s="134"/>
      <c r="KI191" s="134"/>
      <c r="KJ191" s="134"/>
      <c r="KK191" s="134"/>
      <c r="KL191" s="134"/>
      <c r="KM191" s="134"/>
      <c r="KN191" s="134"/>
      <c r="KO191" s="134"/>
      <c r="KP191" s="134"/>
      <c r="KQ191" s="134"/>
      <c r="KR191" s="134"/>
      <c r="KS191" s="134"/>
      <c r="KT191" s="134"/>
      <c r="KU191" s="134"/>
      <c r="KV191" s="134"/>
      <c r="KW191" s="134"/>
      <c r="KX191" s="134"/>
      <c r="KY191" s="134"/>
      <c r="KZ191" s="134"/>
      <c r="LA191" s="134"/>
      <c r="LB191" s="134"/>
      <c r="LC191" s="134"/>
      <c r="LD191" s="134"/>
      <c r="LE191" s="134"/>
      <c r="LF191" s="134"/>
      <c r="LG191" s="134"/>
      <c r="LH191" s="134"/>
      <c r="LI191" s="134"/>
      <c r="LJ191" s="134"/>
      <c r="LK191" s="134"/>
      <c r="LL191" s="134"/>
      <c r="LM191" s="134"/>
      <c r="LN191" s="134"/>
      <c r="LO191" s="134"/>
      <c r="LP191" s="134"/>
      <c r="LQ191" s="134"/>
      <c r="LR191" s="134"/>
      <c r="LS191" s="134"/>
      <c r="LT191" s="134"/>
      <c r="LU191" s="134"/>
      <c r="LV191" s="134"/>
      <c r="LW191" s="134"/>
      <c r="LX191" s="134"/>
      <c r="LY191" s="134"/>
      <c r="LZ191" s="134"/>
      <c r="MA191" s="134"/>
      <c r="MB191" s="134"/>
      <c r="MC191" s="134"/>
      <c r="MD191" s="134"/>
      <c r="ME191" s="134"/>
      <c r="MF191" s="134"/>
      <c r="MG191" s="134"/>
      <c r="MH191" s="134"/>
      <c r="MI191" s="134"/>
      <c r="MJ191" s="134"/>
      <c r="MK191" s="134"/>
      <c r="ML191" s="134"/>
      <c r="MM191" s="134"/>
      <c r="MN191" s="134"/>
      <c r="MO191" s="134"/>
      <c r="MP191" s="134"/>
      <c r="MQ191" s="134"/>
      <c r="MR191" s="134"/>
      <c r="MS191" s="134"/>
      <c r="MT191" s="134"/>
      <c r="MU191" s="134"/>
      <c r="MV191" s="134"/>
      <c r="MW191" s="134"/>
      <c r="MX191" s="134"/>
      <c r="MY191" s="134"/>
      <c r="MZ191" s="134"/>
      <c r="NA191" s="134"/>
      <c r="NB191" s="134"/>
      <c r="NC191" s="134"/>
      <c r="ND191" s="134"/>
      <c r="NE191" s="134"/>
      <c r="NF191" s="134"/>
      <c r="NG191" s="134"/>
      <c r="NH191" s="134"/>
      <c r="NI191" s="134"/>
      <c r="NJ191" s="134"/>
      <c r="NK191" s="134"/>
      <c r="NL191" s="134"/>
      <c r="NM191" s="134"/>
      <c r="NN191" s="134"/>
      <c r="NO191" s="134"/>
      <c r="NP191" s="134"/>
      <c r="NQ191" s="134"/>
      <c r="NR191" s="134"/>
      <c r="NS191" s="134"/>
      <c r="NT191" s="134"/>
      <c r="NU191" s="134"/>
      <c r="NV191" s="134"/>
      <c r="NW191" s="134"/>
      <c r="NX191" s="134"/>
      <c r="NY191" s="134"/>
      <c r="NZ191" s="134"/>
      <c r="OA191" s="134"/>
      <c r="OB191" s="134"/>
      <c r="OC191" s="134"/>
      <c r="OD191" s="134"/>
      <c r="OE191" s="134"/>
      <c r="OF191" s="134"/>
      <c r="OG191" s="134"/>
      <c r="OH191" s="134"/>
      <c r="OI191" s="134"/>
      <c r="OJ191" s="134"/>
      <c r="OK191" s="134"/>
      <c r="OL191" s="134"/>
      <c r="OM191" s="134"/>
      <c r="ON191" s="134"/>
      <c r="OO191" s="134"/>
      <c r="OP191" s="134"/>
      <c r="OQ191" s="134"/>
      <c r="OR191" s="134"/>
      <c r="OS191" s="134"/>
      <c r="OT191" s="134"/>
      <c r="OU191" s="134"/>
      <c r="OV191" s="134"/>
      <c r="OW191" s="134"/>
      <c r="OX191" s="134"/>
      <c r="OY191" s="134"/>
      <c r="OZ191" s="134"/>
      <c r="PA191" s="134"/>
      <c r="PB191" s="134"/>
      <c r="PC191" s="134"/>
      <c r="PD191" s="134"/>
      <c r="PE191" s="134"/>
      <c r="PF191" s="134"/>
      <c r="PG191" s="134"/>
      <c r="PH191" s="134"/>
      <c r="PI191" s="134"/>
      <c r="PJ191" s="134"/>
      <c r="PK191" s="134"/>
      <c r="PL191" s="134"/>
      <c r="PM191" s="134"/>
      <c r="PN191" s="134"/>
      <c r="PO191" s="134"/>
      <c r="PP191" s="134"/>
      <c r="PQ191" s="134"/>
      <c r="PR191" s="134"/>
      <c r="PS191" s="134"/>
      <c r="PT191" s="134"/>
      <c r="PU191" s="134"/>
      <c r="PV191" s="134"/>
      <c r="PW191" s="134"/>
      <c r="PX191" s="134"/>
      <c r="PY191" s="134"/>
      <c r="PZ191" s="134"/>
      <c r="QA191" s="134"/>
      <c r="QB191" s="134"/>
      <c r="QC191" s="134"/>
      <c r="QD191" s="134"/>
      <c r="QE191" s="134"/>
      <c r="QF191" s="134"/>
      <c r="QG191" s="134"/>
      <c r="QH191" s="134"/>
      <c r="QI191" s="134"/>
      <c r="QJ191" s="134"/>
      <c r="QK191" s="134"/>
      <c r="QL191" s="134"/>
      <c r="QM191" s="134"/>
      <c r="QN191" s="134"/>
      <c r="QO191" s="134"/>
      <c r="QP191" s="134"/>
      <c r="QQ191" s="134"/>
      <c r="QR191" s="134"/>
      <c r="QS191" s="134"/>
      <c r="QT191" s="134"/>
      <c r="QU191" s="134"/>
      <c r="QV191" s="134"/>
      <c r="QW191" s="134"/>
      <c r="QX191" s="134"/>
      <c r="QY191" s="134"/>
      <c r="QZ191" s="134"/>
      <c r="RA191" s="134"/>
      <c r="RB191" s="134"/>
      <c r="RC191" s="134"/>
      <c r="RD191" s="134"/>
      <c r="RE191" s="134"/>
      <c r="RF191" s="134"/>
      <c r="RG191" s="134"/>
      <c r="RH191" s="134"/>
      <c r="RI191" s="134"/>
      <c r="RJ191" s="134"/>
      <c r="RK191" s="134"/>
      <c r="RL191" s="134"/>
      <c r="RM191" s="134"/>
      <c r="RN191" s="134"/>
      <c r="RO191" s="134"/>
      <c r="RP191" s="134"/>
      <c r="RQ191" s="134"/>
      <c r="RR191" s="134"/>
      <c r="RS191" s="134"/>
      <c r="RT191" s="134"/>
      <c r="RU191" s="134"/>
      <c r="RV191" s="134"/>
      <c r="RW191" s="134"/>
      <c r="RX191" s="134"/>
      <c r="RY191" s="134"/>
      <c r="RZ191" s="134"/>
      <c r="SA191" s="134"/>
      <c r="SB191" s="134"/>
      <c r="SC191" s="134"/>
      <c r="SD191" s="134"/>
      <c r="SE191" s="134"/>
      <c r="SF191" s="134"/>
      <c r="SG191" s="134"/>
      <c r="SH191" s="134"/>
      <c r="SI191" s="134"/>
      <c r="SJ191" s="134"/>
      <c r="SK191" s="134"/>
      <c r="SL191" s="134"/>
      <c r="SM191" s="134"/>
      <c r="SN191" s="134"/>
      <c r="SO191" s="134"/>
      <c r="SP191" s="134"/>
      <c r="SQ191" s="134"/>
      <c r="SR191" s="134"/>
      <c r="SS191" s="134"/>
      <c r="ST191" s="134"/>
      <c r="SU191" s="134"/>
      <c r="SV191" s="134"/>
      <c r="SW191" s="134"/>
      <c r="SX191" s="134"/>
      <c r="SY191" s="134"/>
      <c r="SZ191" s="134"/>
      <c r="TA191" s="134"/>
      <c r="TB191" s="134"/>
      <c r="TC191" s="134"/>
      <c r="TD191" s="134"/>
      <c r="TE191" s="134"/>
      <c r="TF191" s="134"/>
      <c r="TG191" s="134"/>
      <c r="TH191" s="134"/>
      <c r="TI191" s="134"/>
      <c r="TJ191" s="134"/>
      <c r="TK191" s="134"/>
      <c r="TL191" s="134"/>
      <c r="TM191" s="134"/>
      <c r="TN191" s="134"/>
      <c r="TO191" s="134"/>
      <c r="TP191" s="134"/>
      <c r="TQ191" s="134"/>
      <c r="TR191" s="134"/>
      <c r="TS191" s="134"/>
      <c r="TT191" s="134"/>
      <c r="TU191" s="134"/>
      <c r="TV191" s="134"/>
      <c r="TW191" s="134"/>
      <c r="TX191" s="134"/>
      <c r="TY191" s="134"/>
      <c r="TZ191" s="134"/>
      <c r="UA191" s="134"/>
      <c r="UB191" s="134"/>
      <c r="UC191" s="134"/>
      <c r="UD191" s="134"/>
      <c r="UE191" s="134"/>
      <c r="UF191" s="134"/>
      <c r="UG191" s="134"/>
      <c r="UH191" s="134"/>
      <c r="UI191" s="134"/>
      <c r="UJ191" s="134"/>
      <c r="UK191" s="134"/>
      <c r="UL191" s="134"/>
      <c r="UM191" s="134"/>
      <c r="UN191" s="134"/>
      <c r="UO191" s="134"/>
      <c r="UP191" s="134"/>
      <c r="UQ191" s="134"/>
      <c r="UR191" s="134"/>
      <c r="US191" s="134"/>
      <c r="UT191" s="134"/>
      <c r="UU191" s="134"/>
      <c r="UV191" s="134"/>
      <c r="UW191" s="134"/>
      <c r="UX191" s="134"/>
      <c r="UY191" s="134"/>
      <c r="UZ191" s="134"/>
      <c r="VA191" s="134"/>
      <c r="VB191" s="134"/>
      <c r="VC191" s="134"/>
      <c r="VD191" s="134"/>
      <c r="VE191" s="134"/>
      <c r="VF191" s="134"/>
      <c r="VG191" s="134"/>
      <c r="VH191" s="134"/>
      <c r="VI191" s="134"/>
      <c r="VJ191" s="134"/>
      <c r="VK191" s="134"/>
      <c r="VL191" s="134"/>
      <c r="VM191" s="134"/>
      <c r="VN191" s="134"/>
      <c r="VO191" s="134"/>
      <c r="VP191" s="134"/>
      <c r="VQ191" s="134"/>
      <c r="VR191" s="134"/>
      <c r="VS191" s="134"/>
      <c r="VT191" s="134"/>
      <c r="VU191" s="134"/>
      <c r="VV191" s="134"/>
      <c r="VW191" s="134"/>
      <c r="VX191" s="134"/>
      <c r="VY191" s="134"/>
      <c r="VZ191" s="134"/>
      <c r="WA191" s="134"/>
      <c r="WB191" s="134"/>
      <c r="WC191" s="134"/>
      <c r="WD191" s="134"/>
      <c r="WE191" s="134"/>
      <c r="WF191" s="134"/>
      <c r="WG191" s="134"/>
      <c r="WH191" s="134"/>
      <c r="WI191" s="134"/>
      <c r="WJ191" s="134"/>
      <c r="WK191" s="134"/>
      <c r="WL191" s="134"/>
      <c r="WM191" s="134"/>
      <c r="WN191" s="134"/>
      <c r="WO191" s="134"/>
      <c r="WP191" s="134"/>
      <c r="WQ191" s="134"/>
      <c r="WR191" s="134"/>
      <c r="WS191" s="134"/>
      <c r="WT191" s="134"/>
      <c r="WU191" s="134"/>
      <c r="WV191" s="134"/>
      <c r="WW191" s="134"/>
      <c r="WX191" s="134"/>
      <c r="WY191" s="134"/>
      <c r="WZ191" s="134"/>
      <c r="XA191" s="134"/>
      <c r="XB191" s="134"/>
      <c r="XC191" s="134"/>
      <c r="XD191" s="134"/>
      <c r="XE191" s="134"/>
      <c r="XF191" s="134"/>
      <c r="XG191" s="134"/>
      <c r="XH191" s="134"/>
      <c r="XI191" s="134"/>
      <c r="XJ191" s="134"/>
      <c r="XK191" s="134"/>
      <c r="XL191" s="134"/>
      <c r="XM191" s="134"/>
      <c r="XN191" s="134"/>
      <c r="XO191" s="134"/>
      <c r="XP191" s="134"/>
      <c r="XQ191" s="134"/>
      <c r="XR191" s="134"/>
      <c r="XS191" s="134"/>
      <c r="XT191" s="134"/>
      <c r="XU191" s="134"/>
      <c r="XV191" s="134"/>
      <c r="XW191" s="134"/>
      <c r="XX191" s="134"/>
      <c r="XY191" s="134"/>
      <c r="XZ191" s="134"/>
      <c r="YA191" s="134"/>
      <c r="YB191" s="134"/>
      <c r="YC191" s="134"/>
      <c r="YD191" s="134"/>
      <c r="YE191" s="134"/>
      <c r="YF191" s="134"/>
      <c r="YG191" s="134"/>
      <c r="YH191" s="134"/>
      <c r="YI191" s="134"/>
      <c r="YJ191" s="134"/>
      <c r="YK191" s="134"/>
      <c r="YL191" s="134"/>
      <c r="YM191" s="134"/>
      <c r="YN191" s="134"/>
      <c r="YO191" s="134"/>
      <c r="YP191" s="134"/>
      <c r="YQ191" s="134"/>
      <c r="YR191" s="134"/>
      <c r="YS191" s="134"/>
      <c r="YT191" s="134"/>
      <c r="YU191" s="134"/>
      <c r="YV191" s="134"/>
      <c r="YW191" s="134"/>
      <c r="YX191" s="134"/>
      <c r="YY191" s="134"/>
      <c r="YZ191" s="134"/>
      <c r="ZA191" s="134"/>
      <c r="ZB191" s="134"/>
      <c r="ZC191" s="134"/>
      <c r="ZD191" s="134"/>
      <c r="ZE191" s="134"/>
      <c r="ZF191" s="134"/>
      <c r="ZG191" s="134"/>
      <c r="ZH191" s="134"/>
      <c r="ZI191" s="134"/>
      <c r="ZJ191" s="134"/>
      <c r="ZK191" s="134"/>
      <c r="ZL191" s="134"/>
      <c r="ZM191" s="134"/>
      <c r="ZN191" s="134"/>
      <c r="ZO191" s="134"/>
      <c r="ZP191" s="134"/>
      <c r="ZQ191" s="134"/>
      <c r="ZR191" s="134"/>
      <c r="ZS191" s="134"/>
      <c r="ZT191" s="134"/>
      <c r="ZU191" s="134"/>
      <c r="ZV191" s="134"/>
      <c r="ZW191" s="134"/>
      <c r="ZX191" s="134"/>
      <c r="ZY191" s="134"/>
      <c r="ZZ191" s="134"/>
      <c r="AAA191" s="134"/>
      <c r="AAB191" s="134"/>
      <c r="AAC191" s="134"/>
      <c r="AAD191" s="134"/>
      <c r="AAE191" s="134"/>
      <c r="AAF191" s="134"/>
      <c r="AAG191" s="134"/>
      <c r="AAH191" s="134"/>
      <c r="AAI191" s="134"/>
      <c r="AAJ191" s="134"/>
      <c r="AAK191" s="134"/>
      <c r="AAL191" s="134"/>
      <c r="AAM191" s="134"/>
      <c r="AAN191" s="134"/>
      <c r="AAO191" s="134"/>
      <c r="AAP191" s="134"/>
      <c r="AAQ191" s="134"/>
      <c r="AAR191" s="134"/>
      <c r="AAS191" s="134"/>
      <c r="AAT191" s="134"/>
      <c r="AAU191" s="134"/>
      <c r="AAV191" s="134"/>
      <c r="AAW191" s="134"/>
      <c r="AAX191" s="134"/>
      <c r="AAY191" s="134"/>
      <c r="AAZ191" s="134"/>
      <c r="ABA191" s="134"/>
      <c r="ABB191" s="134"/>
      <c r="ABC191" s="134"/>
      <c r="ABD191" s="134"/>
      <c r="ABE191" s="134"/>
      <c r="ABF191" s="134"/>
      <c r="ABG191" s="134"/>
      <c r="ABH191" s="134"/>
      <c r="ABI191" s="134"/>
      <c r="ABJ191" s="134"/>
      <c r="ABK191" s="134"/>
      <c r="ABL191" s="134"/>
      <c r="ABM191" s="134"/>
      <c r="ABN191" s="134"/>
      <c r="ABO191" s="134"/>
      <c r="ABP191" s="134"/>
      <c r="ABQ191" s="134"/>
      <c r="ABR191" s="134"/>
      <c r="ABS191" s="134"/>
      <c r="ABT191" s="134"/>
      <c r="ABU191" s="134"/>
      <c r="ABV191" s="134"/>
      <c r="ABW191" s="134"/>
      <c r="ABX191" s="134"/>
      <c r="ABY191" s="134"/>
      <c r="ABZ191" s="134"/>
      <c r="ACA191" s="134"/>
      <c r="ACB191" s="134"/>
      <c r="ACC191" s="134"/>
      <c r="ACD191" s="134"/>
      <c r="ACE191" s="134"/>
      <c r="ACF191" s="134"/>
      <c r="ACG191" s="134"/>
      <c r="ACH191" s="134"/>
      <c r="ACI191" s="134"/>
      <c r="ACJ191" s="134"/>
      <c r="ACK191" s="134"/>
      <c r="ACL191" s="134"/>
      <c r="ACM191" s="134"/>
      <c r="ACN191" s="134"/>
      <c r="ACO191" s="134"/>
      <c r="ACP191" s="134"/>
      <c r="ACQ191" s="134"/>
      <c r="ACR191" s="134"/>
      <c r="ACS191" s="134"/>
      <c r="ACT191" s="134"/>
      <c r="ACU191" s="134"/>
      <c r="ACV191" s="134"/>
      <c r="ACW191" s="134"/>
      <c r="ACX191" s="134"/>
      <c r="ACY191" s="134"/>
      <c r="ACZ191" s="134"/>
      <c r="ADA191" s="134"/>
      <c r="ADB191" s="134"/>
      <c r="ADC191" s="134"/>
      <c r="ADD191" s="134"/>
      <c r="ADE191" s="134"/>
      <c r="ADF191" s="134"/>
      <c r="ADG191" s="134"/>
      <c r="ADH191" s="134"/>
      <c r="ADI191" s="134"/>
      <c r="ADJ191" s="134"/>
      <c r="ADK191" s="134"/>
      <c r="ADL191" s="134"/>
      <c r="ADM191" s="134"/>
      <c r="ADN191" s="134"/>
      <c r="ADO191" s="134"/>
      <c r="ADP191" s="134"/>
      <c r="ADQ191" s="134"/>
      <c r="ADR191" s="134"/>
      <c r="ADS191" s="134"/>
      <c r="ADT191" s="134"/>
      <c r="ADU191" s="134"/>
      <c r="ADV191" s="134"/>
      <c r="ADW191" s="134"/>
      <c r="ADX191" s="134"/>
      <c r="ADY191" s="134"/>
      <c r="ADZ191" s="134"/>
      <c r="AEA191" s="134"/>
      <c r="AEB191" s="134"/>
      <c r="AEC191" s="134"/>
      <c r="AED191" s="134"/>
      <c r="AEE191" s="134"/>
      <c r="AEF191" s="134"/>
      <c r="AEG191" s="134"/>
      <c r="AEH191" s="134"/>
      <c r="AEI191" s="134"/>
      <c r="AEJ191" s="134"/>
      <c r="AEK191" s="134"/>
      <c r="AEL191" s="134"/>
      <c r="AEM191" s="134"/>
      <c r="AEN191" s="134"/>
      <c r="AEO191" s="134"/>
      <c r="AEP191" s="134"/>
      <c r="AEQ191" s="134"/>
      <c r="AER191" s="134"/>
      <c r="AES191" s="134"/>
      <c r="AET191" s="134"/>
      <c r="AEU191" s="134"/>
      <c r="AEV191" s="134"/>
      <c r="AEW191" s="134"/>
      <c r="AEX191" s="134"/>
      <c r="AEY191" s="134"/>
      <c r="AEZ191" s="134"/>
      <c r="AFA191" s="134"/>
      <c r="AFB191" s="134"/>
      <c r="AFC191" s="134"/>
      <c r="AFD191" s="134"/>
      <c r="AFE191" s="134"/>
      <c r="AFF191" s="134"/>
      <c r="AFG191" s="134"/>
      <c r="AFH191" s="134"/>
      <c r="AFI191" s="134"/>
      <c r="AFJ191" s="134"/>
      <c r="AFK191" s="134"/>
      <c r="AFL191" s="134"/>
      <c r="AFM191" s="134"/>
      <c r="AFN191" s="134"/>
      <c r="AFO191" s="134"/>
      <c r="AFP191" s="134"/>
      <c r="AFQ191" s="134"/>
      <c r="AFR191" s="134"/>
      <c r="AFS191" s="134"/>
      <c r="AFT191" s="134"/>
      <c r="AFU191" s="134"/>
      <c r="AFV191" s="134"/>
      <c r="AFW191" s="134"/>
      <c r="AFX191" s="134"/>
      <c r="AFY191" s="134"/>
      <c r="AFZ191" s="134"/>
      <c r="AGA191" s="134"/>
      <c r="AGB191" s="134"/>
      <c r="AGC191" s="134"/>
      <c r="AGD191" s="134"/>
      <c r="AGE191" s="134"/>
      <c r="AGF191" s="134"/>
      <c r="AGG191" s="134"/>
      <c r="AGH191" s="134"/>
      <c r="AGI191" s="134"/>
      <c r="AGJ191" s="134"/>
      <c r="AGK191" s="134"/>
      <c r="AGL191" s="134"/>
      <c r="AGM191" s="134"/>
      <c r="AGN191" s="134"/>
      <c r="AGO191" s="134"/>
      <c r="AGP191" s="134"/>
      <c r="AGQ191" s="134"/>
      <c r="AGR191" s="134"/>
      <c r="AGS191" s="134"/>
      <c r="AGT191" s="134"/>
      <c r="AGU191" s="134"/>
      <c r="AGV191" s="134"/>
      <c r="AGW191" s="134"/>
      <c r="AGX191" s="134"/>
      <c r="AGY191" s="134"/>
      <c r="AGZ191" s="134"/>
      <c r="AHA191" s="134"/>
      <c r="AHB191" s="134"/>
      <c r="AHC191" s="134"/>
      <c r="AHD191" s="134"/>
      <c r="AHE191" s="134"/>
      <c r="AHF191" s="134"/>
      <c r="AHG191" s="134"/>
      <c r="AHH191" s="134"/>
      <c r="AHI191" s="134"/>
      <c r="AHJ191" s="134"/>
      <c r="AHK191" s="134"/>
      <c r="AHL191" s="134"/>
      <c r="AHM191" s="134"/>
      <c r="AHN191" s="134"/>
      <c r="AHO191" s="134"/>
      <c r="AHP191" s="134"/>
      <c r="AHQ191" s="134"/>
      <c r="AHR191" s="134"/>
      <c r="AHS191" s="134"/>
      <c r="AHT191" s="134"/>
      <c r="AHU191" s="134"/>
      <c r="AHV191" s="134"/>
      <c r="AHW191" s="134"/>
      <c r="AHX191" s="134"/>
      <c r="AHY191" s="134"/>
      <c r="AHZ191" s="134"/>
      <c r="AIA191" s="134"/>
      <c r="AIB191" s="134"/>
      <c r="AIC191" s="134"/>
      <c r="AID191" s="134"/>
      <c r="AIE191" s="134"/>
      <c r="AIF191" s="134"/>
      <c r="AIG191" s="134"/>
      <c r="AIH191" s="134"/>
      <c r="AII191" s="134"/>
      <c r="AIJ191" s="134"/>
      <c r="AIK191" s="134"/>
      <c r="AIL191" s="134"/>
      <c r="AIM191" s="134"/>
      <c r="AIN191" s="134"/>
      <c r="AIO191" s="134"/>
      <c r="AIP191" s="134"/>
      <c r="AIQ191" s="134"/>
      <c r="AIR191" s="134"/>
      <c r="AIS191" s="134"/>
      <c r="AIT191" s="134"/>
      <c r="AIU191" s="134"/>
      <c r="AIV191" s="134"/>
      <c r="AIW191" s="134"/>
      <c r="AIX191" s="134"/>
      <c r="AIY191" s="134"/>
      <c r="AIZ191" s="134"/>
      <c r="AJA191" s="134"/>
      <c r="AJB191" s="134"/>
      <c r="AJC191" s="134"/>
      <c r="AJD191" s="134"/>
      <c r="AJE191" s="134"/>
      <c r="AJF191" s="134"/>
      <c r="AJG191" s="134"/>
      <c r="AJH191" s="134"/>
      <c r="AJI191" s="134"/>
      <c r="AJJ191" s="134"/>
      <c r="AJK191" s="134"/>
      <c r="AJL191" s="134"/>
      <c r="AJM191" s="134"/>
      <c r="AJN191" s="134"/>
      <c r="AJO191" s="134"/>
      <c r="AJP191" s="134"/>
      <c r="AJQ191" s="134"/>
      <c r="AJR191" s="134"/>
      <c r="AJS191" s="134"/>
      <c r="AJT191" s="134"/>
      <c r="AJU191" s="134"/>
      <c r="AJV191" s="134"/>
      <c r="AJW191" s="134"/>
      <c r="AJX191" s="134"/>
      <c r="AJY191" s="134"/>
      <c r="AJZ191" s="134"/>
      <c r="AKA191" s="134"/>
      <c r="AKB191" s="134"/>
      <c r="AKC191" s="134"/>
      <c r="AKD191" s="134"/>
      <c r="AKE191" s="134"/>
      <c r="AKF191" s="134"/>
      <c r="AKG191" s="134"/>
      <c r="AKH191" s="134"/>
      <c r="AKI191" s="134"/>
      <c r="AKJ191" s="134"/>
      <c r="AKK191" s="134"/>
      <c r="AKL191" s="134"/>
      <c r="AKM191" s="134"/>
      <c r="AKN191" s="134"/>
      <c r="AKO191" s="134"/>
      <c r="AKP191" s="134"/>
      <c r="AKQ191" s="134"/>
      <c r="AKR191" s="134"/>
      <c r="AKS191" s="134"/>
      <c r="AKT191" s="134"/>
      <c r="AKU191" s="134"/>
      <c r="AKV191" s="134"/>
      <c r="AKW191" s="134"/>
      <c r="AKX191" s="134"/>
      <c r="AKY191" s="134"/>
      <c r="AKZ191" s="134"/>
      <c r="ALA191" s="134"/>
      <c r="ALB191" s="134"/>
      <c r="ALC191" s="134"/>
      <c r="ALD191" s="134"/>
      <c r="ALE191" s="134"/>
      <c r="ALF191" s="134"/>
      <c r="ALG191" s="134"/>
      <c r="ALH191" s="134"/>
      <c r="ALI191" s="134"/>
      <c r="ALJ191" s="134"/>
      <c r="ALK191" s="134"/>
      <c r="ALL191" s="134"/>
      <c r="ALM191" s="134"/>
      <c r="ALN191" s="134"/>
      <c r="ALO191" s="134"/>
      <c r="ALP191" s="134"/>
      <c r="ALQ191" s="134"/>
      <c r="ALR191" s="134"/>
      <c r="ALS191" s="134"/>
      <c r="ALT191" s="134"/>
      <c r="ALU191" s="134"/>
      <c r="ALV191" s="134"/>
      <c r="ALW191" s="134"/>
      <c r="ALX191" s="134"/>
      <c r="ALY191" s="134"/>
      <c r="ALZ191" s="134"/>
      <c r="AMA191" s="134"/>
      <c r="AMB191" s="134"/>
      <c r="AMC191" s="134"/>
      <c r="AMD191" s="134"/>
      <c r="AME191" s="134"/>
      <c r="AMF191" s="134"/>
      <c r="AMG191" s="134"/>
      <c r="AMH191" s="134"/>
      <c r="AMI191" s="134"/>
      <c r="AMJ191" s="134"/>
      <c r="AMK191" s="134"/>
      <c r="AML191" s="134"/>
      <c r="AMM191" s="134"/>
      <c r="AMN191" s="134"/>
      <c r="AMO191" s="134"/>
      <c r="AMP191" s="134"/>
      <c r="AMQ191" s="134"/>
      <c r="AMR191" s="134"/>
      <c r="AMS191" s="134"/>
      <c r="AMT191" s="134"/>
      <c r="AMU191" s="134"/>
      <c r="AMV191" s="134"/>
      <c r="AMW191" s="134"/>
      <c r="AMX191" s="134"/>
      <c r="AMY191" s="134"/>
      <c r="AMZ191" s="134"/>
      <c r="ANA191" s="134"/>
      <c r="ANB191" s="134"/>
      <c r="ANC191" s="134"/>
      <c r="AND191" s="134"/>
      <c r="ANE191" s="134"/>
      <c r="ANF191" s="134"/>
      <c r="ANG191" s="134"/>
      <c r="ANH191" s="134"/>
      <c r="ANI191" s="134"/>
      <c r="ANJ191" s="134"/>
      <c r="ANK191" s="134"/>
      <c r="ANL191" s="134"/>
      <c r="ANM191" s="134"/>
      <c r="ANN191" s="134"/>
      <c r="ANO191" s="134"/>
      <c r="ANP191" s="134"/>
      <c r="ANQ191" s="134"/>
      <c r="ANR191" s="134"/>
      <c r="ANS191" s="134"/>
      <c r="ANT191" s="134"/>
      <c r="ANU191" s="134"/>
      <c r="ANV191" s="134"/>
      <c r="ANW191" s="134"/>
      <c r="ANX191" s="134"/>
      <c r="ANY191" s="134"/>
      <c r="ANZ191" s="134"/>
      <c r="AOA191" s="134"/>
      <c r="AOB191" s="134"/>
      <c r="AOC191" s="134"/>
      <c r="AOD191" s="134"/>
      <c r="AOE191" s="134"/>
      <c r="AOF191" s="134"/>
      <c r="AOG191" s="134"/>
      <c r="AOH191" s="134"/>
      <c r="AOI191" s="134"/>
      <c r="AOJ191" s="134"/>
      <c r="AOK191" s="134"/>
      <c r="AOL191" s="134"/>
      <c r="AOM191" s="134"/>
      <c r="AON191" s="134"/>
      <c r="AOO191" s="134"/>
      <c r="AOP191" s="134"/>
      <c r="AOQ191" s="134"/>
      <c r="AOR191" s="134"/>
      <c r="AOS191" s="134"/>
      <c r="AOT191" s="134"/>
      <c r="AOU191" s="134"/>
      <c r="AOV191" s="134"/>
      <c r="AOW191" s="134"/>
      <c r="AOX191" s="134"/>
      <c r="AOY191" s="134"/>
      <c r="AOZ191" s="134"/>
      <c r="APA191" s="134"/>
      <c r="APB191" s="134"/>
      <c r="APC191" s="134"/>
      <c r="APD191" s="134"/>
      <c r="APE191" s="134"/>
      <c r="APF191" s="134"/>
      <c r="APG191" s="134"/>
      <c r="APH191" s="134"/>
      <c r="API191" s="134"/>
      <c r="APJ191" s="134"/>
      <c r="APK191" s="134"/>
      <c r="APL191" s="134"/>
      <c r="APM191" s="134"/>
      <c r="APN191" s="134"/>
      <c r="APO191" s="134"/>
      <c r="APP191" s="134"/>
      <c r="APQ191" s="134"/>
      <c r="APR191" s="134"/>
      <c r="APS191" s="134"/>
      <c r="APT191" s="134"/>
      <c r="APU191" s="134"/>
      <c r="APV191" s="134"/>
      <c r="APW191" s="134"/>
      <c r="APX191" s="134"/>
      <c r="APY191" s="134"/>
      <c r="APZ191" s="134"/>
      <c r="AQA191" s="134"/>
      <c r="AQB191" s="134"/>
      <c r="AQC191" s="134"/>
      <c r="AQD191" s="134"/>
      <c r="AQE191" s="134"/>
      <c r="AQF191" s="134"/>
      <c r="AQG191" s="134"/>
      <c r="AQH191" s="134"/>
      <c r="AQI191" s="134"/>
      <c r="AQJ191" s="134"/>
      <c r="AQK191" s="134"/>
      <c r="AQL191" s="134"/>
      <c r="AQM191" s="134"/>
      <c r="AQN191" s="134"/>
      <c r="AQO191" s="134"/>
      <c r="AQP191" s="134"/>
      <c r="AQQ191" s="134"/>
      <c r="AQR191" s="134"/>
      <c r="AQS191" s="134"/>
      <c r="AQT191" s="134"/>
      <c r="AQU191" s="134"/>
      <c r="AQV191" s="134"/>
      <c r="AQW191" s="134"/>
      <c r="AQX191" s="134"/>
      <c r="AQY191" s="134"/>
      <c r="AQZ191" s="134"/>
      <c r="ARA191" s="134"/>
      <c r="ARB191" s="134"/>
      <c r="ARC191" s="134"/>
      <c r="ARD191" s="134"/>
      <c r="ARE191" s="134"/>
      <c r="ARF191" s="134"/>
      <c r="ARG191" s="134"/>
      <c r="ARH191" s="134"/>
      <c r="ARI191" s="134"/>
      <c r="ARJ191" s="134"/>
      <c r="ARK191" s="134"/>
      <c r="ARL191" s="134"/>
      <c r="ARM191" s="134"/>
      <c r="ARN191" s="134"/>
      <c r="ARO191" s="134"/>
      <c r="ARP191" s="134"/>
      <c r="ARQ191" s="134"/>
      <c r="ARR191" s="134"/>
      <c r="ARS191" s="134"/>
      <c r="ART191" s="134"/>
      <c r="ARU191" s="134"/>
      <c r="ARV191" s="134"/>
      <c r="ARW191" s="134"/>
      <c r="ARX191" s="134"/>
      <c r="ARY191" s="134"/>
      <c r="ARZ191" s="134"/>
      <c r="ASA191" s="134"/>
      <c r="ASB191" s="134"/>
      <c r="ASC191" s="134"/>
      <c r="ASD191" s="134"/>
      <c r="ASE191" s="134"/>
      <c r="ASF191" s="134"/>
      <c r="ASG191" s="134"/>
      <c r="ASH191" s="134"/>
      <c r="ASI191" s="134"/>
      <c r="ASJ191" s="134"/>
      <c r="ASK191" s="134"/>
      <c r="ASL191" s="134"/>
      <c r="ASM191" s="134"/>
      <c r="ASN191" s="134"/>
      <c r="ASO191" s="134"/>
      <c r="ASP191" s="134"/>
      <c r="ASQ191" s="134"/>
      <c r="ASR191" s="134"/>
      <c r="ASS191" s="134"/>
      <c r="AST191" s="134"/>
      <c r="ASU191" s="134"/>
      <c r="ASV191" s="134"/>
      <c r="ASW191" s="134"/>
      <c r="ASX191" s="134"/>
      <c r="ASY191" s="134"/>
      <c r="ASZ191" s="134"/>
      <c r="ATA191" s="134"/>
      <c r="ATB191" s="134"/>
      <c r="ATC191" s="134"/>
      <c r="ATD191" s="134"/>
      <c r="ATE191" s="134"/>
      <c r="ATF191" s="134"/>
      <c r="ATG191" s="134"/>
      <c r="ATH191" s="134"/>
      <c r="ATI191" s="134"/>
      <c r="ATJ191" s="134"/>
      <c r="ATK191" s="134"/>
      <c r="ATL191" s="134"/>
      <c r="ATM191" s="134"/>
      <c r="ATN191" s="134"/>
      <c r="ATO191" s="134"/>
      <c r="ATP191" s="134"/>
      <c r="ATQ191" s="134"/>
      <c r="ATR191" s="134"/>
      <c r="ATS191" s="134"/>
      <c r="ATT191" s="134"/>
      <c r="ATU191" s="134"/>
      <c r="ATV191" s="134"/>
      <c r="ATW191" s="134"/>
      <c r="ATX191" s="134"/>
      <c r="ATY191" s="134"/>
      <c r="ATZ191" s="134"/>
      <c r="AUA191" s="134"/>
      <c r="AUB191" s="134"/>
      <c r="AUC191" s="134"/>
      <c r="AUD191" s="134"/>
      <c r="AUE191" s="134"/>
      <c r="AUF191" s="134"/>
      <c r="AUG191" s="134"/>
      <c r="AUH191" s="134"/>
      <c r="AUI191" s="134"/>
      <c r="AUJ191" s="134"/>
      <c r="AUK191" s="134"/>
      <c r="AUL191" s="134"/>
      <c r="AUM191" s="134"/>
      <c r="AUN191" s="134"/>
      <c r="AUO191" s="134"/>
      <c r="AUP191" s="134"/>
      <c r="AUQ191" s="134"/>
      <c r="AUR191" s="134"/>
      <c r="AUS191" s="134"/>
      <c r="AUT191" s="134"/>
      <c r="AUU191" s="134"/>
      <c r="AUV191" s="134"/>
      <c r="AUW191" s="134"/>
      <c r="AUX191" s="134"/>
      <c r="AUY191" s="134"/>
      <c r="AUZ191" s="134"/>
      <c r="AVA191" s="134"/>
      <c r="AVB191" s="134"/>
      <c r="AVC191" s="134"/>
      <c r="AVD191" s="134"/>
      <c r="AVE191" s="134"/>
      <c r="AVF191" s="134"/>
      <c r="AVG191" s="134"/>
      <c r="AVH191" s="134"/>
      <c r="AVI191" s="134"/>
      <c r="AVJ191" s="134"/>
      <c r="AVK191" s="134"/>
      <c r="AVL191" s="134"/>
      <c r="AVM191" s="134"/>
      <c r="AVN191" s="134"/>
      <c r="AVO191" s="134"/>
      <c r="AVP191" s="134"/>
      <c r="AVQ191" s="134"/>
      <c r="AVR191" s="134"/>
      <c r="AVS191" s="134"/>
      <c r="AVT191" s="134"/>
      <c r="AVU191" s="134"/>
      <c r="AVV191" s="134"/>
      <c r="AVW191" s="134"/>
      <c r="AVX191" s="134"/>
      <c r="AVY191" s="134"/>
      <c r="AVZ191" s="134"/>
      <c r="AWA191" s="134"/>
      <c r="AWB191" s="134"/>
      <c r="AWC191" s="134"/>
      <c r="AWD191" s="134"/>
      <c r="AWE191" s="134"/>
      <c r="AWF191" s="134"/>
      <c r="AWG191" s="134"/>
      <c r="AWH191" s="134"/>
      <c r="AWI191" s="134"/>
      <c r="AWJ191" s="134"/>
      <c r="AWK191" s="134"/>
      <c r="AWL191" s="134"/>
      <c r="AWM191" s="134"/>
      <c r="AWN191" s="134"/>
      <c r="AWO191" s="134"/>
      <c r="AWP191" s="134"/>
      <c r="AWQ191" s="134"/>
      <c r="AWR191" s="134"/>
      <c r="AWS191" s="134"/>
      <c r="AWT191" s="134"/>
      <c r="AWU191" s="134"/>
      <c r="AWV191" s="134"/>
      <c r="AWW191" s="134"/>
      <c r="AWX191" s="134"/>
      <c r="AWY191" s="134"/>
      <c r="AWZ191" s="134"/>
      <c r="AXA191" s="134"/>
      <c r="AXB191" s="134"/>
      <c r="AXC191" s="134"/>
      <c r="AXD191" s="134"/>
      <c r="AXE191" s="134"/>
      <c r="AXF191" s="134"/>
      <c r="AXG191" s="134"/>
      <c r="AXH191" s="134"/>
      <c r="AXI191" s="134"/>
      <c r="AXJ191" s="134"/>
      <c r="AXK191" s="134"/>
      <c r="AXL191" s="134"/>
      <c r="AXM191" s="134"/>
      <c r="AXN191" s="134"/>
      <c r="AXO191" s="134"/>
      <c r="AXP191" s="134"/>
      <c r="AXQ191" s="134"/>
      <c r="AXR191" s="134"/>
      <c r="AXS191" s="134"/>
      <c r="AXT191" s="134"/>
      <c r="AXU191" s="134"/>
      <c r="AXV191" s="134"/>
      <c r="AXW191" s="134"/>
      <c r="AXX191" s="134"/>
      <c r="AXY191" s="134"/>
      <c r="AXZ191" s="134"/>
      <c r="AYA191" s="134"/>
      <c r="AYB191" s="134"/>
      <c r="AYC191" s="134"/>
      <c r="AYD191" s="134"/>
      <c r="AYE191" s="134"/>
      <c r="AYF191" s="134"/>
      <c r="AYG191" s="134"/>
      <c r="AYH191" s="134"/>
      <c r="AYI191" s="134"/>
      <c r="AYJ191" s="134"/>
      <c r="AYK191" s="134"/>
      <c r="AYL191" s="134"/>
      <c r="AYM191" s="134"/>
      <c r="AYN191" s="134"/>
      <c r="AYO191" s="134"/>
      <c r="AYP191" s="134"/>
      <c r="AYQ191" s="134"/>
      <c r="AYR191" s="134"/>
      <c r="AYS191" s="134"/>
      <c r="AYT191" s="134"/>
      <c r="AYU191" s="134"/>
      <c r="AYV191" s="134"/>
      <c r="AYW191" s="134"/>
      <c r="AYX191" s="134"/>
      <c r="AYY191" s="134"/>
      <c r="AYZ191" s="134"/>
      <c r="AZA191" s="134"/>
      <c r="AZB191" s="134"/>
      <c r="AZC191" s="134"/>
      <c r="AZD191" s="134"/>
      <c r="AZE191" s="134"/>
      <c r="AZF191" s="134"/>
      <c r="AZG191" s="134"/>
      <c r="AZH191" s="134"/>
      <c r="AZI191" s="134"/>
      <c r="AZJ191" s="134"/>
      <c r="AZK191" s="134"/>
      <c r="AZL191" s="134"/>
      <c r="AZM191" s="134"/>
      <c r="AZN191" s="134"/>
      <c r="AZO191" s="134"/>
      <c r="AZP191" s="134"/>
      <c r="AZQ191" s="134"/>
      <c r="AZR191" s="134"/>
      <c r="AZS191" s="134"/>
      <c r="AZT191" s="134"/>
      <c r="AZU191" s="134"/>
      <c r="AZV191" s="134"/>
      <c r="AZW191" s="134"/>
      <c r="AZX191" s="134"/>
      <c r="AZY191" s="134"/>
      <c r="AZZ191" s="134"/>
      <c r="BAA191" s="134"/>
      <c r="BAB191" s="134"/>
      <c r="BAC191" s="134"/>
      <c r="BAD191" s="134"/>
      <c r="BAE191" s="134"/>
      <c r="BAF191" s="134"/>
      <c r="BAG191" s="134"/>
      <c r="BAH191" s="134"/>
      <c r="BAI191" s="134"/>
      <c r="BAJ191" s="134"/>
      <c r="BAK191" s="134"/>
      <c r="BAL191" s="134"/>
      <c r="BAM191" s="134"/>
      <c r="BAN191" s="134"/>
      <c r="BAO191" s="134"/>
      <c r="BAP191" s="134"/>
      <c r="BAQ191" s="134"/>
      <c r="BAR191" s="134"/>
      <c r="BAS191" s="134"/>
      <c r="BAT191" s="134"/>
      <c r="BAU191" s="134"/>
      <c r="BAV191" s="134"/>
      <c r="BAW191" s="134"/>
      <c r="BAX191" s="134"/>
      <c r="BAY191" s="134"/>
      <c r="BAZ191" s="134"/>
      <c r="BBA191" s="134"/>
      <c r="BBB191" s="134"/>
      <c r="BBC191" s="134"/>
      <c r="BBD191" s="134"/>
      <c r="BBE191" s="134"/>
      <c r="BBF191" s="134"/>
      <c r="BBG191" s="134"/>
      <c r="BBH191" s="134"/>
      <c r="BBI191" s="134"/>
      <c r="BBJ191" s="134"/>
      <c r="BBK191" s="134"/>
      <c r="BBL191" s="134"/>
      <c r="BBM191" s="134"/>
      <c r="BBN191" s="134"/>
      <c r="BBO191" s="134"/>
      <c r="BBP191" s="134"/>
      <c r="BBQ191" s="134"/>
      <c r="BBR191" s="134"/>
      <c r="BBS191" s="134"/>
      <c r="BBT191" s="134"/>
      <c r="BBU191" s="134"/>
      <c r="BBV191" s="134"/>
      <c r="BBW191" s="134"/>
      <c r="BBX191" s="134"/>
      <c r="BBY191" s="134"/>
      <c r="BBZ191" s="134"/>
      <c r="BCA191" s="134"/>
      <c r="BCB191" s="134"/>
      <c r="BCC191" s="134"/>
      <c r="BCD191" s="134"/>
      <c r="BCE191" s="134"/>
      <c r="BCF191" s="134"/>
      <c r="BCG191" s="134"/>
      <c r="BCH191" s="134"/>
      <c r="BCI191" s="134"/>
      <c r="BCJ191" s="134"/>
      <c r="BCK191" s="134"/>
      <c r="BCL191" s="134"/>
      <c r="BCM191" s="134"/>
      <c r="BCN191" s="134"/>
      <c r="BCO191" s="134"/>
      <c r="BCP191" s="134"/>
      <c r="BCQ191" s="134"/>
      <c r="BCR191" s="134"/>
      <c r="BCS191" s="134"/>
      <c r="BCT191" s="134"/>
      <c r="BCU191" s="134"/>
      <c r="BCV191" s="134"/>
      <c r="BCW191" s="134"/>
      <c r="BCX191" s="134"/>
      <c r="BCY191" s="134"/>
      <c r="BCZ191" s="134"/>
      <c r="BDA191" s="134"/>
      <c r="BDB191" s="134"/>
      <c r="BDC191" s="134"/>
      <c r="BDD191" s="134"/>
      <c r="BDE191" s="134"/>
      <c r="BDF191" s="134"/>
      <c r="BDG191" s="134"/>
      <c r="BDH191" s="134"/>
      <c r="BDI191" s="134"/>
      <c r="BDJ191" s="134"/>
      <c r="BDK191" s="134"/>
      <c r="BDL191" s="134"/>
      <c r="BDM191" s="134"/>
      <c r="BDN191" s="134"/>
      <c r="BDO191" s="134"/>
      <c r="BDP191" s="134"/>
      <c r="BDQ191" s="134"/>
      <c r="BDR191" s="134"/>
      <c r="BDS191" s="134"/>
      <c r="BDT191" s="134"/>
      <c r="BDU191" s="134"/>
      <c r="BDV191" s="134"/>
      <c r="BDW191" s="134"/>
      <c r="BDX191" s="134"/>
      <c r="BDY191" s="134"/>
      <c r="BDZ191" s="134"/>
      <c r="BEA191" s="134"/>
      <c r="BEB191" s="134"/>
      <c r="BEC191" s="134"/>
      <c r="BED191" s="134"/>
      <c r="BEE191" s="134"/>
      <c r="BEF191" s="134"/>
      <c r="BEG191" s="134"/>
      <c r="BEH191" s="134"/>
      <c r="BEI191" s="134"/>
      <c r="BEJ191" s="134"/>
      <c r="BEK191" s="134"/>
      <c r="BEL191" s="134"/>
      <c r="BEM191" s="134"/>
      <c r="BEN191" s="134"/>
      <c r="BEO191" s="134"/>
      <c r="BEP191" s="134"/>
      <c r="BEQ191" s="134"/>
      <c r="BER191" s="134"/>
      <c r="BES191" s="134"/>
      <c r="BET191" s="134"/>
      <c r="BEU191" s="134"/>
      <c r="BEV191" s="134"/>
      <c r="BEW191" s="134"/>
      <c r="BEX191" s="134"/>
      <c r="BEY191" s="134"/>
      <c r="BEZ191" s="134"/>
      <c r="BFA191" s="134"/>
      <c r="BFB191" s="134"/>
      <c r="BFC191" s="134"/>
      <c r="BFD191" s="134"/>
      <c r="BFE191" s="134"/>
      <c r="BFF191" s="134"/>
      <c r="BFG191" s="134"/>
      <c r="BFH191" s="134"/>
      <c r="BFI191" s="134"/>
      <c r="BFJ191" s="134"/>
      <c r="BFK191" s="134"/>
      <c r="BFL191" s="134"/>
      <c r="BFM191" s="134"/>
      <c r="BFN191" s="134"/>
      <c r="BFO191" s="134"/>
      <c r="BFP191" s="134"/>
      <c r="BFQ191" s="134"/>
      <c r="BFR191" s="134"/>
      <c r="BFS191" s="134"/>
      <c r="BFT191" s="134"/>
      <c r="BFU191" s="134"/>
      <c r="BFV191" s="134"/>
      <c r="BFW191" s="134"/>
      <c r="BFX191" s="134"/>
      <c r="BFY191" s="134"/>
      <c r="BFZ191" s="134"/>
      <c r="BGA191" s="134"/>
      <c r="BGB191" s="134"/>
      <c r="BGC191" s="134"/>
      <c r="BGD191" s="134"/>
      <c r="BGE191" s="134"/>
      <c r="BGF191" s="134"/>
      <c r="BGG191" s="134"/>
      <c r="BGH191" s="134"/>
      <c r="BGI191" s="134"/>
      <c r="BGJ191" s="134"/>
      <c r="BGK191" s="134"/>
      <c r="BGL191" s="134"/>
      <c r="BGM191" s="134"/>
      <c r="BGN191" s="134"/>
      <c r="BGO191" s="134"/>
      <c r="BGP191" s="134"/>
      <c r="BGQ191" s="134"/>
      <c r="BGR191" s="134"/>
      <c r="BGS191" s="134"/>
      <c r="BGT191" s="134"/>
      <c r="BGU191" s="134"/>
      <c r="BGV191" s="134"/>
      <c r="BGW191" s="134"/>
      <c r="BGX191" s="134"/>
      <c r="BGY191" s="134"/>
      <c r="BGZ191" s="134"/>
      <c r="BHA191" s="134"/>
      <c r="BHB191" s="134"/>
      <c r="BHC191" s="134"/>
      <c r="BHD191" s="134"/>
      <c r="BHE191" s="134"/>
      <c r="BHF191" s="134"/>
      <c r="BHG191" s="134"/>
      <c r="BHH191" s="134"/>
      <c r="BHI191" s="134"/>
      <c r="BHJ191" s="134"/>
      <c r="BHK191" s="134"/>
      <c r="BHL191" s="134"/>
      <c r="BHM191" s="134"/>
      <c r="BHN191" s="134"/>
      <c r="BHO191" s="134"/>
      <c r="BHP191" s="134"/>
      <c r="BHQ191" s="134"/>
      <c r="BHR191" s="134"/>
      <c r="BHS191" s="134"/>
      <c r="BHT191" s="134"/>
      <c r="BHU191" s="134"/>
      <c r="BHV191" s="134"/>
      <c r="BHW191" s="134"/>
      <c r="BHX191" s="134"/>
      <c r="BHY191" s="134"/>
      <c r="BHZ191" s="134"/>
      <c r="BIA191" s="134"/>
      <c r="BIB191" s="134"/>
      <c r="BIC191" s="134"/>
      <c r="BID191" s="134"/>
      <c r="BIE191" s="134"/>
      <c r="BIF191" s="134"/>
      <c r="BIG191" s="134"/>
      <c r="BIH191" s="134"/>
      <c r="BII191" s="134"/>
      <c r="BIJ191" s="134"/>
      <c r="BIK191" s="134"/>
      <c r="BIL191" s="134"/>
      <c r="BIM191" s="134"/>
      <c r="BIN191" s="134"/>
      <c r="BIO191" s="134"/>
      <c r="BIP191" s="134"/>
      <c r="BIQ191" s="134"/>
      <c r="BIR191" s="134"/>
      <c r="BIS191" s="134"/>
      <c r="BIT191" s="134"/>
      <c r="BIU191" s="134"/>
      <c r="BIV191" s="134"/>
      <c r="BIW191" s="134"/>
      <c r="BIX191" s="134"/>
      <c r="BIY191" s="134"/>
      <c r="BIZ191" s="134"/>
      <c r="BJA191" s="134"/>
      <c r="BJB191" s="134"/>
      <c r="BJC191" s="134"/>
      <c r="BJD191" s="134"/>
      <c r="BJE191" s="134"/>
      <c r="BJF191" s="134"/>
      <c r="BJG191" s="134"/>
      <c r="BJH191" s="134"/>
      <c r="BJI191" s="134"/>
      <c r="BJJ191" s="134"/>
      <c r="BJK191" s="134"/>
      <c r="BJL191" s="134"/>
      <c r="BJM191" s="134"/>
      <c r="BJN191" s="134"/>
      <c r="BJO191" s="134"/>
      <c r="BJP191" s="134"/>
      <c r="BJQ191" s="134"/>
      <c r="BJR191" s="134"/>
      <c r="BJS191" s="134"/>
      <c r="BJT191" s="134"/>
      <c r="BJU191" s="134"/>
      <c r="BJV191" s="134"/>
      <c r="BJW191" s="134"/>
      <c r="BJX191" s="134"/>
      <c r="BJY191" s="134"/>
      <c r="BJZ191" s="134"/>
      <c r="BKA191" s="134"/>
      <c r="BKB191" s="134"/>
      <c r="BKC191" s="134"/>
      <c r="BKD191" s="134"/>
      <c r="BKE191" s="134"/>
      <c r="BKF191" s="134"/>
      <c r="BKG191" s="134"/>
      <c r="BKH191" s="134"/>
      <c r="BKI191" s="134"/>
      <c r="BKJ191" s="134"/>
      <c r="BKK191" s="134"/>
      <c r="BKL191" s="134"/>
      <c r="BKM191" s="134"/>
      <c r="BKN191" s="134"/>
      <c r="BKO191" s="134"/>
      <c r="BKP191" s="134"/>
      <c r="BKQ191" s="134"/>
      <c r="BKR191" s="134"/>
      <c r="BKS191" s="134"/>
      <c r="BKT191" s="134"/>
      <c r="BKU191" s="134"/>
      <c r="BKV191" s="134"/>
      <c r="BKW191" s="134"/>
      <c r="BKX191" s="134"/>
      <c r="BKY191" s="134"/>
      <c r="BKZ191" s="134"/>
      <c r="BLA191" s="134"/>
      <c r="BLB191" s="134"/>
      <c r="BLC191" s="134"/>
      <c r="BLD191" s="134"/>
      <c r="BLE191" s="134"/>
      <c r="BLF191" s="134"/>
      <c r="BLG191" s="134"/>
      <c r="BLH191" s="134"/>
      <c r="BLI191" s="134"/>
      <c r="BLJ191" s="134"/>
      <c r="BLK191" s="134"/>
      <c r="BLL191" s="134"/>
      <c r="BLM191" s="134"/>
      <c r="BLN191" s="134"/>
      <c r="BLO191" s="134"/>
      <c r="BLP191" s="134"/>
      <c r="BLQ191" s="134"/>
      <c r="BLR191" s="134"/>
      <c r="BLS191" s="134"/>
      <c r="BLT191" s="134"/>
      <c r="BLU191" s="134"/>
      <c r="BLV191" s="134"/>
      <c r="BLW191" s="134"/>
      <c r="BLX191" s="134"/>
      <c r="BLY191" s="134"/>
      <c r="BLZ191" s="134"/>
      <c r="BMA191" s="134"/>
      <c r="BMB191" s="134"/>
      <c r="BMC191" s="134"/>
      <c r="BMD191" s="134"/>
      <c r="BME191" s="134"/>
      <c r="BMF191" s="134"/>
      <c r="BMG191" s="134"/>
      <c r="BMH191" s="134"/>
      <c r="BMI191" s="134"/>
      <c r="BMJ191" s="134"/>
      <c r="BMK191" s="134"/>
      <c r="BML191" s="134"/>
      <c r="BMM191" s="134"/>
      <c r="BMN191" s="134"/>
      <c r="BMO191" s="134"/>
      <c r="BMP191" s="134"/>
      <c r="BMQ191" s="134"/>
      <c r="BMR191" s="134"/>
      <c r="BMS191" s="134"/>
      <c r="BMT191" s="134"/>
      <c r="BMU191" s="134"/>
      <c r="BMV191" s="134"/>
      <c r="BMW191" s="134"/>
      <c r="BMX191" s="134"/>
      <c r="BMY191" s="134"/>
      <c r="BMZ191" s="134"/>
      <c r="BNA191" s="134"/>
      <c r="BNB191" s="134"/>
      <c r="BNC191" s="134"/>
      <c r="BND191" s="134"/>
      <c r="BNE191" s="134"/>
      <c r="BNF191" s="134"/>
      <c r="BNG191" s="134"/>
      <c r="BNH191" s="134"/>
      <c r="BNI191" s="134"/>
      <c r="BNJ191" s="134"/>
      <c r="BNK191" s="134"/>
      <c r="BNL191" s="134"/>
      <c r="BNM191" s="134"/>
      <c r="BNN191" s="134"/>
      <c r="BNO191" s="134"/>
      <c r="BNP191" s="134"/>
      <c r="BNQ191" s="134"/>
      <c r="BNR191" s="134"/>
      <c r="BNS191" s="134"/>
      <c r="BNT191" s="134"/>
      <c r="BNU191" s="134"/>
      <c r="BNV191" s="134"/>
      <c r="BNW191" s="134"/>
      <c r="BNX191" s="134"/>
      <c r="BNY191" s="134"/>
      <c r="BNZ191" s="134"/>
      <c r="BOA191" s="134"/>
      <c r="BOB191" s="134"/>
      <c r="BOC191" s="134"/>
      <c r="BOD191" s="134"/>
      <c r="BOE191" s="134"/>
      <c r="BOF191" s="134"/>
      <c r="BOG191" s="134"/>
      <c r="BOH191" s="134"/>
      <c r="BOI191" s="134"/>
      <c r="BOJ191" s="134"/>
      <c r="BOK191" s="134"/>
      <c r="BOL191" s="134"/>
      <c r="BOM191" s="134"/>
      <c r="BON191" s="134"/>
      <c r="BOO191" s="134"/>
      <c r="BOP191" s="134"/>
      <c r="BOQ191" s="134"/>
      <c r="BOR191" s="134"/>
      <c r="BOS191" s="134"/>
      <c r="BOT191" s="134"/>
      <c r="BOU191" s="134"/>
      <c r="BOV191" s="134"/>
      <c r="BOW191" s="134"/>
      <c r="BOX191" s="134"/>
      <c r="BOY191" s="134"/>
      <c r="BOZ191" s="134"/>
      <c r="BPA191" s="134"/>
      <c r="BPB191" s="134"/>
      <c r="BPC191" s="134"/>
      <c r="BPD191" s="134"/>
      <c r="BPE191" s="134"/>
      <c r="BPF191" s="134"/>
      <c r="BPG191" s="134"/>
      <c r="BPH191" s="134"/>
      <c r="BPI191" s="134"/>
      <c r="BPJ191" s="134"/>
      <c r="BPK191" s="134"/>
      <c r="BPL191" s="134"/>
      <c r="BPM191" s="134"/>
      <c r="BPN191" s="134"/>
      <c r="BPO191" s="134"/>
      <c r="BPP191" s="134"/>
      <c r="BPQ191" s="134"/>
      <c r="BPR191" s="134"/>
      <c r="BPS191" s="134"/>
      <c r="BPT191" s="134"/>
      <c r="BPU191" s="134"/>
      <c r="BPV191" s="134"/>
      <c r="BPW191" s="134"/>
      <c r="BPX191" s="134"/>
      <c r="BPY191" s="134"/>
      <c r="BPZ191" s="134"/>
      <c r="BQA191" s="134"/>
      <c r="BQB191" s="134"/>
      <c r="BQC191" s="134"/>
      <c r="BQD191" s="134"/>
      <c r="BQE191" s="134"/>
      <c r="BQF191" s="134"/>
      <c r="BQG191" s="134"/>
      <c r="BQH191" s="134"/>
      <c r="BQI191" s="134"/>
      <c r="BQJ191" s="134"/>
      <c r="BQK191" s="134"/>
      <c r="BQL191" s="134"/>
      <c r="BQM191" s="134"/>
      <c r="BQN191" s="134"/>
      <c r="BQO191" s="134"/>
      <c r="BQP191" s="134"/>
      <c r="BQQ191" s="134"/>
      <c r="BQR191" s="134"/>
      <c r="BQS191" s="134"/>
      <c r="BQT191" s="134"/>
      <c r="BQU191" s="134"/>
      <c r="BQV191" s="134"/>
      <c r="BQW191" s="134"/>
    </row>
    <row r="192" spans="1:1817" s="99" customFormat="1" ht="38.25" hidden="1" x14ac:dyDescent="0.25">
      <c r="A192" s="115" t="s">
        <v>292</v>
      </c>
      <c r="B192" s="115" t="s">
        <v>338</v>
      </c>
      <c r="C192" s="115" t="s">
        <v>16</v>
      </c>
      <c r="D192" s="111" t="s">
        <v>17</v>
      </c>
      <c r="E192" s="28" t="s">
        <v>18</v>
      </c>
      <c r="F192" s="111" t="s">
        <v>19</v>
      </c>
      <c r="G192" s="28">
        <v>124</v>
      </c>
      <c r="H192" s="108" t="s">
        <v>74</v>
      </c>
      <c r="I192" s="112">
        <v>354</v>
      </c>
      <c r="J192" s="113" t="s">
        <v>258</v>
      </c>
      <c r="K192" s="112">
        <v>103</v>
      </c>
      <c r="L192" s="108" t="s">
        <v>259</v>
      </c>
      <c r="M192" s="28"/>
      <c r="N192" s="112">
        <v>993</v>
      </c>
      <c r="O192" s="112">
        <v>2</v>
      </c>
      <c r="P192" s="113" t="s">
        <v>346</v>
      </c>
      <c r="Q192" s="272" t="s">
        <v>31</v>
      </c>
      <c r="R192" s="114">
        <f>+W192</f>
        <v>31000</v>
      </c>
      <c r="S192" s="114">
        <v>14661</v>
      </c>
      <c r="T192" s="114">
        <v>30000</v>
      </c>
      <c r="U192" s="114">
        <v>30500</v>
      </c>
      <c r="V192" s="114">
        <v>30900</v>
      </c>
      <c r="W192" s="114">
        <v>31000</v>
      </c>
      <c r="X192" s="114">
        <v>20700</v>
      </c>
      <c r="Y192" s="101">
        <v>24383</v>
      </c>
      <c r="Z192" s="238">
        <f t="shared" si="171"/>
        <v>0.81276666666666664</v>
      </c>
      <c r="AA192" s="101"/>
      <c r="AB192" s="101"/>
      <c r="AC192" s="238"/>
      <c r="AD192" s="101"/>
      <c r="AE192" s="101"/>
      <c r="AF192" s="238"/>
      <c r="AG192" s="114">
        <v>25230</v>
      </c>
      <c r="AJ192" s="101"/>
      <c r="AK192" s="101"/>
      <c r="AL192" s="114"/>
      <c r="AM192" s="101"/>
      <c r="AN192" s="114">
        <v>30000</v>
      </c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4"/>
      <c r="DL192" s="134"/>
      <c r="DM192" s="134"/>
      <c r="DN192" s="134"/>
      <c r="DO192" s="134"/>
      <c r="DP192" s="134"/>
      <c r="DQ192" s="134"/>
      <c r="DR192" s="134"/>
      <c r="DS192" s="134"/>
      <c r="DT192" s="134"/>
      <c r="DU192" s="134"/>
      <c r="DV192" s="134"/>
      <c r="DW192" s="134"/>
      <c r="DX192" s="134"/>
      <c r="DY192" s="134"/>
      <c r="DZ192" s="134"/>
      <c r="EA192" s="134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/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  <c r="FI192" s="134"/>
      <c r="FJ192" s="134"/>
      <c r="FK192" s="134"/>
      <c r="FL192" s="134"/>
      <c r="FM192" s="134"/>
      <c r="FN192" s="134"/>
      <c r="FO192" s="134"/>
      <c r="FP192" s="134"/>
      <c r="FQ192" s="134"/>
      <c r="FR192" s="134"/>
      <c r="FS192" s="134"/>
      <c r="FT192" s="134"/>
      <c r="FU192" s="134"/>
      <c r="FV192" s="134"/>
      <c r="FW192" s="134"/>
      <c r="FX192" s="134"/>
      <c r="FY192" s="134"/>
      <c r="FZ192" s="134"/>
      <c r="GA192" s="134"/>
      <c r="GB192" s="134"/>
      <c r="GC192" s="134"/>
      <c r="GD192" s="134"/>
      <c r="GE192" s="134"/>
      <c r="GF192" s="134"/>
      <c r="GG192" s="134"/>
      <c r="GH192" s="134"/>
      <c r="GI192" s="134"/>
      <c r="GJ192" s="134"/>
      <c r="GK192" s="134"/>
      <c r="GL192" s="134"/>
      <c r="GM192" s="134"/>
      <c r="GN192" s="134"/>
      <c r="GO192" s="134"/>
      <c r="GP192" s="134"/>
      <c r="GQ192" s="134"/>
      <c r="GR192" s="134"/>
      <c r="GS192" s="134"/>
      <c r="GT192" s="134"/>
      <c r="GU192" s="134"/>
      <c r="GV192" s="134"/>
      <c r="GW192" s="134"/>
      <c r="GX192" s="134"/>
      <c r="GY192" s="134"/>
      <c r="GZ192" s="134"/>
      <c r="HA192" s="134"/>
      <c r="HB192" s="134"/>
      <c r="HC192" s="134"/>
      <c r="HD192" s="134"/>
      <c r="HE192" s="134"/>
      <c r="HF192" s="134"/>
      <c r="HG192" s="134"/>
      <c r="HH192" s="134"/>
      <c r="HI192" s="134"/>
      <c r="HJ192" s="134"/>
      <c r="HK192" s="134"/>
      <c r="HL192" s="134"/>
      <c r="HM192" s="134"/>
      <c r="HN192" s="134"/>
      <c r="HO192" s="134"/>
      <c r="HP192" s="134"/>
      <c r="HQ192" s="134"/>
      <c r="HR192" s="134"/>
      <c r="HS192" s="134"/>
      <c r="HT192" s="134"/>
      <c r="HU192" s="134"/>
      <c r="HV192" s="134"/>
      <c r="HW192" s="134"/>
      <c r="HX192" s="134"/>
      <c r="HY192" s="134"/>
      <c r="HZ192" s="134"/>
      <c r="IA192" s="134"/>
      <c r="IB192" s="134"/>
      <c r="IC192" s="134"/>
      <c r="ID192" s="134"/>
      <c r="IE192" s="134"/>
      <c r="IF192" s="134"/>
      <c r="IG192" s="134"/>
      <c r="IH192" s="134"/>
      <c r="II192" s="134"/>
      <c r="IJ192" s="134"/>
      <c r="IK192" s="134"/>
      <c r="IL192" s="134"/>
      <c r="IM192" s="134"/>
      <c r="IN192" s="134"/>
      <c r="IO192" s="134"/>
      <c r="IP192" s="134"/>
      <c r="IQ192" s="134"/>
      <c r="IR192" s="134"/>
      <c r="IS192" s="134"/>
      <c r="IT192" s="134"/>
      <c r="IU192" s="134"/>
      <c r="IV192" s="134"/>
      <c r="IW192" s="134"/>
      <c r="IX192" s="134"/>
      <c r="IY192" s="134"/>
      <c r="IZ192" s="134"/>
      <c r="JA192" s="134"/>
      <c r="JB192" s="134"/>
      <c r="JC192" s="134"/>
      <c r="JD192" s="134"/>
      <c r="JE192" s="134"/>
      <c r="JF192" s="134"/>
      <c r="JG192" s="134"/>
      <c r="JH192" s="134"/>
      <c r="JI192" s="134"/>
      <c r="JJ192" s="134"/>
      <c r="JK192" s="134"/>
      <c r="JL192" s="134"/>
      <c r="JM192" s="134"/>
      <c r="JN192" s="134"/>
      <c r="JO192" s="134"/>
      <c r="JP192" s="134"/>
      <c r="JQ192" s="134"/>
      <c r="JR192" s="134"/>
      <c r="JS192" s="134"/>
      <c r="JT192" s="134"/>
      <c r="JU192" s="134"/>
      <c r="JV192" s="134"/>
      <c r="JW192" s="134"/>
      <c r="JX192" s="134"/>
      <c r="JY192" s="134"/>
      <c r="JZ192" s="134"/>
      <c r="KA192" s="134"/>
      <c r="KB192" s="134"/>
      <c r="KC192" s="134"/>
      <c r="KD192" s="134"/>
      <c r="KE192" s="134"/>
      <c r="KF192" s="134"/>
      <c r="KG192" s="134"/>
      <c r="KH192" s="134"/>
      <c r="KI192" s="134"/>
      <c r="KJ192" s="134"/>
      <c r="KK192" s="134"/>
      <c r="KL192" s="134"/>
      <c r="KM192" s="134"/>
      <c r="KN192" s="134"/>
      <c r="KO192" s="134"/>
      <c r="KP192" s="134"/>
      <c r="KQ192" s="134"/>
      <c r="KR192" s="134"/>
      <c r="KS192" s="134"/>
      <c r="KT192" s="134"/>
      <c r="KU192" s="134"/>
      <c r="KV192" s="134"/>
      <c r="KW192" s="134"/>
      <c r="KX192" s="134"/>
      <c r="KY192" s="134"/>
      <c r="KZ192" s="134"/>
      <c r="LA192" s="134"/>
      <c r="LB192" s="134"/>
      <c r="LC192" s="134"/>
      <c r="LD192" s="134"/>
      <c r="LE192" s="134"/>
      <c r="LF192" s="134"/>
      <c r="LG192" s="134"/>
      <c r="LH192" s="134"/>
      <c r="LI192" s="134"/>
      <c r="LJ192" s="134"/>
      <c r="LK192" s="134"/>
      <c r="LL192" s="134"/>
      <c r="LM192" s="134"/>
      <c r="LN192" s="134"/>
      <c r="LO192" s="134"/>
      <c r="LP192" s="134"/>
      <c r="LQ192" s="134"/>
      <c r="LR192" s="134"/>
      <c r="LS192" s="134"/>
      <c r="LT192" s="134"/>
      <c r="LU192" s="134"/>
      <c r="LV192" s="134"/>
      <c r="LW192" s="134"/>
      <c r="LX192" s="134"/>
      <c r="LY192" s="134"/>
      <c r="LZ192" s="134"/>
      <c r="MA192" s="134"/>
      <c r="MB192" s="134"/>
      <c r="MC192" s="134"/>
      <c r="MD192" s="134"/>
      <c r="ME192" s="134"/>
      <c r="MF192" s="134"/>
      <c r="MG192" s="134"/>
      <c r="MH192" s="134"/>
      <c r="MI192" s="134"/>
      <c r="MJ192" s="134"/>
      <c r="MK192" s="134"/>
      <c r="ML192" s="134"/>
      <c r="MM192" s="134"/>
      <c r="MN192" s="134"/>
      <c r="MO192" s="134"/>
      <c r="MP192" s="134"/>
      <c r="MQ192" s="134"/>
      <c r="MR192" s="134"/>
      <c r="MS192" s="134"/>
      <c r="MT192" s="134"/>
      <c r="MU192" s="134"/>
      <c r="MV192" s="134"/>
      <c r="MW192" s="134"/>
      <c r="MX192" s="134"/>
      <c r="MY192" s="134"/>
      <c r="MZ192" s="134"/>
      <c r="NA192" s="134"/>
      <c r="NB192" s="134"/>
      <c r="NC192" s="134"/>
      <c r="ND192" s="134"/>
      <c r="NE192" s="134"/>
      <c r="NF192" s="134"/>
      <c r="NG192" s="134"/>
      <c r="NH192" s="134"/>
      <c r="NI192" s="134"/>
      <c r="NJ192" s="134"/>
      <c r="NK192" s="134"/>
      <c r="NL192" s="134"/>
      <c r="NM192" s="134"/>
      <c r="NN192" s="134"/>
      <c r="NO192" s="134"/>
      <c r="NP192" s="134"/>
      <c r="NQ192" s="134"/>
      <c r="NR192" s="134"/>
      <c r="NS192" s="134"/>
      <c r="NT192" s="134"/>
      <c r="NU192" s="134"/>
      <c r="NV192" s="134"/>
      <c r="NW192" s="134"/>
      <c r="NX192" s="134"/>
      <c r="NY192" s="134"/>
      <c r="NZ192" s="134"/>
      <c r="OA192" s="134"/>
      <c r="OB192" s="134"/>
      <c r="OC192" s="134"/>
      <c r="OD192" s="134"/>
      <c r="OE192" s="134"/>
      <c r="OF192" s="134"/>
      <c r="OG192" s="134"/>
      <c r="OH192" s="134"/>
      <c r="OI192" s="134"/>
      <c r="OJ192" s="134"/>
      <c r="OK192" s="134"/>
      <c r="OL192" s="134"/>
      <c r="OM192" s="134"/>
      <c r="ON192" s="134"/>
      <c r="OO192" s="134"/>
      <c r="OP192" s="134"/>
      <c r="OQ192" s="134"/>
      <c r="OR192" s="134"/>
      <c r="OS192" s="134"/>
      <c r="OT192" s="134"/>
      <c r="OU192" s="134"/>
      <c r="OV192" s="134"/>
      <c r="OW192" s="134"/>
      <c r="OX192" s="134"/>
      <c r="OY192" s="134"/>
      <c r="OZ192" s="134"/>
      <c r="PA192" s="134"/>
      <c r="PB192" s="134"/>
      <c r="PC192" s="134"/>
      <c r="PD192" s="134"/>
      <c r="PE192" s="134"/>
      <c r="PF192" s="134"/>
      <c r="PG192" s="134"/>
      <c r="PH192" s="134"/>
      <c r="PI192" s="134"/>
      <c r="PJ192" s="134"/>
      <c r="PK192" s="134"/>
      <c r="PL192" s="134"/>
      <c r="PM192" s="134"/>
      <c r="PN192" s="134"/>
      <c r="PO192" s="134"/>
      <c r="PP192" s="134"/>
      <c r="PQ192" s="134"/>
      <c r="PR192" s="134"/>
      <c r="PS192" s="134"/>
      <c r="PT192" s="134"/>
      <c r="PU192" s="134"/>
      <c r="PV192" s="134"/>
      <c r="PW192" s="134"/>
      <c r="PX192" s="134"/>
      <c r="PY192" s="134"/>
      <c r="PZ192" s="134"/>
      <c r="QA192" s="134"/>
      <c r="QB192" s="134"/>
      <c r="QC192" s="134"/>
      <c r="QD192" s="134"/>
      <c r="QE192" s="134"/>
      <c r="QF192" s="134"/>
      <c r="QG192" s="134"/>
      <c r="QH192" s="134"/>
      <c r="QI192" s="134"/>
      <c r="QJ192" s="134"/>
      <c r="QK192" s="134"/>
      <c r="QL192" s="134"/>
      <c r="QM192" s="134"/>
      <c r="QN192" s="134"/>
      <c r="QO192" s="134"/>
      <c r="QP192" s="134"/>
      <c r="QQ192" s="134"/>
      <c r="QR192" s="134"/>
      <c r="QS192" s="134"/>
      <c r="QT192" s="134"/>
      <c r="QU192" s="134"/>
      <c r="QV192" s="134"/>
      <c r="QW192" s="134"/>
      <c r="QX192" s="134"/>
      <c r="QY192" s="134"/>
      <c r="QZ192" s="134"/>
      <c r="RA192" s="134"/>
      <c r="RB192" s="134"/>
      <c r="RC192" s="134"/>
      <c r="RD192" s="134"/>
      <c r="RE192" s="134"/>
      <c r="RF192" s="134"/>
      <c r="RG192" s="134"/>
      <c r="RH192" s="134"/>
      <c r="RI192" s="134"/>
      <c r="RJ192" s="134"/>
      <c r="RK192" s="134"/>
      <c r="RL192" s="134"/>
      <c r="RM192" s="134"/>
      <c r="RN192" s="134"/>
      <c r="RO192" s="134"/>
      <c r="RP192" s="134"/>
      <c r="RQ192" s="134"/>
      <c r="RR192" s="134"/>
      <c r="RS192" s="134"/>
      <c r="RT192" s="134"/>
      <c r="RU192" s="134"/>
      <c r="RV192" s="134"/>
      <c r="RW192" s="134"/>
      <c r="RX192" s="134"/>
      <c r="RY192" s="134"/>
      <c r="RZ192" s="134"/>
      <c r="SA192" s="134"/>
      <c r="SB192" s="134"/>
      <c r="SC192" s="134"/>
      <c r="SD192" s="134"/>
      <c r="SE192" s="134"/>
      <c r="SF192" s="134"/>
      <c r="SG192" s="134"/>
      <c r="SH192" s="134"/>
      <c r="SI192" s="134"/>
      <c r="SJ192" s="134"/>
      <c r="SK192" s="134"/>
      <c r="SL192" s="134"/>
      <c r="SM192" s="134"/>
      <c r="SN192" s="134"/>
      <c r="SO192" s="134"/>
      <c r="SP192" s="134"/>
      <c r="SQ192" s="134"/>
      <c r="SR192" s="134"/>
      <c r="SS192" s="134"/>
      <c r="ST192" s="134"/>
      <c r="SU192" s="134"/>
      <c r="SV192" s="134"/>
      <c r="SW192" s="134"/>
      <c r="SX192" s="134"/>
      <c r="SY192" s="134"/>
      <c r="SZ192" s="134"/>
      <c r="TA192" s="134"/>
      <c r="TB192" s="134"/>
      <c r="TC192" s="134"/>
      <c r="TD192" s="134"/>
      <c r="TE192" s="134"/>
      <c r="TF192" s="134"/>
      <c r="TG192" s="134"/>
      <c r="TH192" s="134"/>
      <c r="TI192" s="134"/>
      <c r="TJ192" s="134"/>
      <c r="TK192" s="134"/>
      <c r="TL192" s="134"/>
      <c r="TM192" s="134"/>
      <c r="TN192" s="134"/>
      <c r="TO192" s="134"/>
      <c r="TP192" s="134"/>
      <c r="TQ192" s="134"/>
      <c r="TR192" s="134"/>
      <c r="TS192" s="134"/>
      <c r="TT192" s="134"/>
      <c r="TU192" s="134"/>
      <c r="TV192" s="134"/>
      <c r="TW192" s="134"/>
      <c r="TX192" s="134"/>
      <c r="TY192" s="134"/>
      <c r="TZ192" s="134"/>
      <c r="UA192" s="134"/>
      <c r="UB192" s="134"/>
      <c r="UC192" s="134"/>
      <c r="UD192" s="134"/>
      <c r="UE192" s="134"/>
      <c r="UF192" s="134"/>
      <c r="UG192" s="134"/>
      <c r="UH192" s="134"/>
      <c r="UI192" s="134"/>
      <c r="UJ192" s="134"/>
      <c r="UK192" s="134"/>
      <c r="UL192" s="134"/>
      <c r="UM192" s="134"/>
      <c r="UN192" s="134"/>
      <c r="UO192" s="134"/>
      <c r="UP192" s="134"/>
      <c r="UQ192" s="134"/>
      <c r="UR192" s="134"/>
      <c r="US192" s="134"/>
      <c r="UT192" s="134"/>
      <c r="UU192" s="134"/>
      <c r="UV192" s="134"/>
      <c r="UW192" s="134"/>
      <c r="UX192" s="134"/>
      <c r="UY192" s="134"/>
      <c r="UZ192" s="134"/>
      <c r="VA192" s="134"/>
      <c r="VB192" s="134"/>
      <c r="VC192" s="134"/>
      <c r="VD192" s="134"/>
      <c r="VE192" s="134"/>
      <c r="VF192" s="134"/>
      <c r="VG192" s="134"/>
      <c r="VH192" s="134"/>
      <c r="VI192" s="134"/>
      <c r="VJ192" s="134"/>
      <c r="VK192" s="134"/>
      <c r="VL192" s="134"/>
      <c r="VM192" s="134"/>
      <c r="VN192" s="134"/>
      <c r="VO192" s="134"/>
      <c r="VP192" s="134"/>
      <c r="VQ192" s="134"/>
      <c r="VR192" s="134"/>
      <c r="VS192" s="134"/>
      <c r="VT192" s="134"/>
      <c r="VU192" s="134"/>
      <c r="VV192" s="134"/>
      <c r="VW192" s="134"/>
      <c r="VX192" s="134"/>
      <c r="VY192" s="134"/>
      <c r="VZ192" s="134"/>
      <c r="WA192" s="134"/>
      <c r="WB192" s="134"/>
      <c r="WC192" s="134"/>
      <c r="WD192" s="134"/>
      <c r="WE192" s="134"/>
      <c r="WF192" s="134"/>
      <c r="WG192" s="134"/>
      <c r="WH192" s="134"/>
      <c r="WI192" s="134"/>
      <c r="WJ192" s="134"/>
      <c r="WK192" s="134"/>
      <c r="WL192" s="134"/>
      <c r="WM192" s="134"/>
      <c r="WN192" s="134"/>
      <c r="WO192" s="134"/>
      <c r="WP192" s="134"/>
      <c r="WQ192" s="134"/>
      <c r="WR192" s="134"/>
      <c r="WS192" s="134"/>
      <c r="WT192" s="134"/>
      <c r="WU192" s="134"/>
      <c r="WV192" s="134"/>
      <c r="WW192" s="134"/>
      <c r="WX192" s="134"/>
      <c r="WY192" s="134"/>
      <c r="WZ192" s="134"/>
      <c r="XA192" s="134"/>
      <c r="XB192" s="134"/>
      <c r="XC192" s="134"/>
      <c r="XD192" s="134"/>
      <c r="XE192" s="134"/>
      <c r="XF192" s="134"/>
      <c r="XG192" s="134"/>
      <c r="XH192" s="134"/>
      <c r="XI192" s="134"/>
      <c r="XJ192" s="134"/>
      <c r="XK192" s="134"/>
      <c r="XL192" s="134"/>
      <c r="XM192" s="134"/>
      <c r="XN192" s="134"/>
      <c r="XO192" s="134"/>
      <c r="XP192" s="134"/>
      <c r="XQ192" s="134"/>
      <c r="XR192" s="134"/>
      <c r="XS192" s="134"/>
      <c r="XT192" s="134"/>
      <c r="XU192" s="134"/>
      <c r="XV192" s="134"/>
      <c r="XW192" s="134"/>
      <c r="XX192" s="134"/>
      <c r="XY192" s="134"/>
      <c r="XZ192" s="134"/>
      <c r="YA192" s="134"/>
      <c r="YB192" s="134"/>
      <c r="YC192" s="134"/>
      <c r="YD192" s="134"/>
      <c r="YE192" s="134"/>
      <c r="YF192" s="134"/>
      <c r="YG192" s="134"/>
      <c r="YH192" s="134"/>
      <c r="YI192" s="134"/>
      <c r="YJ192" s="134"/>
      <c r="YK192" s="134"/>
      <c r="YL192" s="134"/>
      <c r="YM192" s="134"/>
      <c r="YN192" s="134"/>
      <c r="YO192" s="134"/>
      <c r="YP192" s="134"/>
      <c r="YQ192" s="134"/>
      <c r="YR192" s="134"/>
      <c r="YS192" s="134"/>
      <c r="YT192" s="134"/>
      <c r="YU192" s="134"/>
      <c r="YV192" s="134"/>
      <c r="YW192" s="134"/>
      <c r="YX192" s="134"/>
      <c r="YY192" s="134"/>
      <c r="YZ192" s="134"/>
      <c r="ZA192" s="134"/>
      <c r="ZB192" s="134"/>
      <c r="ZC192" s="134"/>
      <c r="ZD192" s="134"/>
      <c r="ZE192" s="134"/>
      <c r="ZF192" s="134"/>
      <c r="ZG192" s="134"/>
      <c r="ZH192" s="134"/>
      <c r="ZI192" s="134"/>
      <c r="ZJ192" s="134"/>
      <c r="ZK192" s="134"/>
      <c r="ZL192" s="134"/>
      <c r="ZM192" s="134"/>
      <c r="ZN192" s="134"/>
      <c r="ZO192" s="134"/>
      <c r="ZP192" s="134"/>
      <c r="ZQ192" s="134"/>
      <c r="ZR192" s="134"/>
      <c r="ZS192" s="134"/>
      <c r="ZT192" s="134"/>
      <c r="ZU192" s="134"/>
      <c r="ZV192" s="134"/>
      <c r="ZW192" s="134"/>
      <c r="ZX192" s="134"/>
      <c r="ZY192" s="134"/>
      <c r="ZZ192" s="134"/>
      <c r="AAA192" s="134"/>
      <c r="AAB192" s="134"/>
      <c r="AAC192" s="134"/>
      <c r="AAD192" s="134"/>
      <c r="AAE192" s="134"/>
      <c r="AAF192" s="134"/>
      <c r="AAG192" s="134"/>
      <c r="AAH192" s="134"/>
      <c r="AAI192" s="134"/>
      <c r="AAJ192" s="134"/>
      <c r="AAK192" s="134"/>
      <c r="AAL192" s="134"/>
      <c r="AAM192" s="134"/>
      <c r="AAN192" s="134"/>
      <c r="AAO192" s="134"/>
      <c r="AAP192" s="134"/>
      <c r="AAQ192" s="134"/>
      <c r="AAR192" s="134"/>
      <c r="AAS192" s="134"/>
      <c r="AAT192" s="134"/>
      <c r="AAU192" s="134"/>
      <c r="AAV192" s="134"/>
      <c r="AAW192" s="134"/>
      <c r="AAX192" s="134"/>
      <c r="AAY192" s="134"/>
      <c r="AAZ192" s="134"/>
      <c r="ABA192" s="134"/>
      <c r="ABB192" s="134"/>
      <c r="ABC192" s="134"/>
      <c r="ABD192" s="134"/>
      <c r="ABE192" s="134"/>
      <c r="ABF192" s="134"/>
      <c r="ABG192" s="134"/>
      <c r="ABH192" s="134"/>
      <c r="ABI192" s="134"/>
      <c r="ABJ192" s="134"/>
      <c r="ABK192" s="134"/>
      <c r="ABL192" s="134"/>
      <c r="ABM192" s="134"/>
      <c r="ABN192" s="134"/>
      <c r="ABO192" s="134"/>
      <c r="ABP192" s="134"/>
      <c r="ABQ192" s="134"/>
      <c r="ABR192" s="134"/>
      <c r="ABS192" s="134"/>
      <c r="ABT192" s="134"/>
      <c r="ABU192" s="134"/>
      <c r="ABV192" s="134"/>
      <c r="ABW192" s="134"/>
      <c r="ABX192" s="134"/>
      <c r="ABY192" s="134"/>
      <c r="ABZ192" s="134"/>
      <c r="ACA192" s="134"/>
      <c r="ACB192" s="134"/>
      <c r="ACC192" s="134"/>
      <c r="ACD192" s="134"/>
      <c r="ACE192" s="134"/>
      <c r="ACF192" s="134"/>
      <c r="ACG192" s="134"/>
      <c r="ACH192" s="134"/>
      <c r="ACI192" s="134"/>
      <c r="ACJ192" s="134"/>
      <c r="ACK192" s="134"/>
      <c r="ACL192" s="134"/>
      <c r="ACM192" s="134"/>
      <c r="ACN192" s="134"/>
      <c r="ACO192" s="134"/>
      <c r="ACP192" s="134"/>
      <c r="ACQ192" s="134"/>
      <c r="ACR192" s="134"/>
      <c r="ACS192" s="134"/>
      <c r="ACT192" s="134"/>
      <c r="ACU192" s="134"/>
      <c r="ACV192" s="134"/>
      <c r="ACW192" s="134"/>
      <c r="ACX192" s="134"/>
      <c r="ACY192" s="134"/>
      <c r="ACZ192" s="134"/>
      <c r="ADA192" s="134"/>
      <c r="ADB192" s="134"/>
      <c r="ADC192" s="134"/>
      <c r="ADD192" s="134"/>
      <c r="ADE192" s="134"/>
      <c r="ADF192" s="134"/>
      <c r="ADG192" s="134"/>
      <c r="ADH192" s="134"/>
      <c r="ADI192" s="134"/>
      <c r="ADJ192" s="134"/>
      <c r="ADK192" s="134"/>
      <c r="ADL192" s="134"/>
      <c r="ADM192" s="134"/>
      <c r="ADN192" s="134"/>
      <c r="ADO192" s="134"/>
      <c r="ADP192" s="134"/>
      <c r="ADQ192" s="134"/>
      <c r="ADR192" s="134"/>
      <c r="ADS192" s="134"/>
      <c r="ADT192" s="134"/>
      <c r="ADU192" s="134"/>
      <c r="ADV192" s="134"/>
      <c r="ADW192" s="134"/>
      <c r="ADX192" s="134"/>
      <c r="ADY192" s="134"/>
      <c r="ADZ192" s="134"/>
      <c r="AEA192" s="134"/>
      <c r="AEB192" s="134"/>
      <c r="AEC192" s="134"/>
      <c r="AED192" s="134"/>
      <c r="AEE192" s="134"/>
      <c r="AEF192" s="134"/>
      <c r="AEG192" s="134"/>
      <c r="AEH192" s="134"/>
      <c r="AEI192" s="134"/>
      <c r="AEJ192" s="134"/>
      <c r="AEK192" s="134"/>
      <c r="AEL192" s="134"/>
      <c r="AEM192" s="134"/>
      <c r="AEN192" s="134"/>
      <c r="AEO192" s="134"/>
      <c r="AEP192" s="134"/>
      <c r="AEQ192" s="134"/>
      <c r="AER192" s="134"/>
      <c r="AES192" s="134"/>
      <c r="AET192" s="134"/>
      <c r="AEU192" s="134"/>
      <c r="AEV192" s="134"/>
      <c r="AEW192" s="134"/>
      <c r="AEX192" s="134"/>
      <c r="AEY192" s="134"/>
      <c r="AEZ192" s="134"/>
      <c r="AFA192" s="134"/>
      <c r="AFB192" s="134"/>
      <c r="AFC192" s="134"/>
      <c r="AFD192" s="134"/>
      <c r="AFE192" s="134"/>
      <c r="AFF192" s="134"/>
      <c r="AFG192" s="134"/>
      <c r="AFH192" s="134"/>
      <c r="AFI192" s="134"/>
      <c r="AFJ192" s="134"/>
      <c r="AFK192" s="134"/>
      <c r="AFL192" s="134"/>
      <c r="AFM192" s="134"/>
      <c r="AFN192" s="134"/>
      <c r="AFO192" s="134"/>
      <c r="AFP192" s="134"/>
      <c r="AFQ192" s="134"/>
      <c r="AFR192" s="134"/>
      <c r="AFS192" s="134"/>
      <c r="AFT192" s="134"/>
      <c r="AFU192" s="134"/>
      <c r="AFV192" s="134"/>
      <c r="AFW192" s="134"/>
      <c r="AFX192" s="134"/>
      <c r="AFY192" s="134"/>
      <c r="AFZ192" s="134"/>
      <c r="AGA192" s="134"/>
      <c r="AGB192" s="134"/>
      <c r="AGC192" s="134"/>
      <c r="AGD192" s="134"/>
      <c r="AGE192" s="134"/>
      <c r="AGF192" s="134"/>
      <c r="AGG192" s="134"/>
      <c r="AGH192" s="134"/>
      <c r="AGI192" s="134"/>
      <c r="AGJ192" s="134"/>
      <c r="AGK192" s="134"/>
      <c r="AGL192" s="134"/>
      <c r="AGM192" s="134"/>
      <c r="AGN192" s="134"/>
      <c r="AGO192" s="134"/>
      <c r="AGP192" s="134"/>
      <c r="AGQ192" s="134"/>
      <c r="AGR192" s="134"/>
      <c r="AGS192" s="134"/>
      <c r="AGT192" s="134"/>
      <c r="AGU192" s="134"/>
      <c r="AGV192" s="134"/>
      <c r="AGW192" s="134"/>
      <c r="AGX192" s="134"/>
      <c r="AGY192" s="134"/>
      <c r="AGZ192" s="134"/>
      <c r="AHA192" s="134"/>
      <c r="AHB192" s="134"/>
      <c r="AHC192" s="134"/>
      <c r="AHD192" s="134"/>
      <c r="AHE192" s="134"/>
      <c r="AHF192" s="134"/>
      <c r="AHG192" s="134"/>
      <c r="AHH192" s="134"/>
      <c r="AHI192" s="134"/>
      <c r="AHJ192" s="134"/>
      <c r="AHK192" s="134"/>
      <c r="AHL192" s="134"/>
      <c r="AHM192" s="134"/>
      <c r="AHN192" s="134"/>
      <c r="AHO192" s="134"/>
      <c r="AHP192" s="134"/>
      <c r="AHQ192" s="134"/>
      <c r="AHR192" s="134"/>
      <c r="AHS192" s="134"/>
      <c r="AHT192" s="134"/>
      <c r="AHU192" s="134"/>
      <c r="AHV192" s="134"/>
      <c r="AHW192" s="134"/>
      <c r="AHX192" s="134"/>
      <c r="AHY192" s="134"/>
      <c r="AHZ192" s="134"/>
      <c r="AIA192" s="134"/>
      <c r="AIB192" s="134"/>
      <c r="AIC192" s="134"/>
      <c r="AID192" s="134"/>
      <c r="AIE192" s="134"/>
      <c r="AIF192" s="134"/>
      <c r="AIG192" s="134"/>
      <c r="AIH192" s="134"/>
      <c r="AII192" s="134"/>
      <c r="AIJ192" s="134"/>
      <c r="AIK192" s="134"/>
      <c r="AIL192" s="134"/>
      <c r="AIM192" s="134"/>
      <c r="AIN192" s="134"/>
      <c r="AIO192" s="134"/>
      <c r="AIP192" s="134"/>
      <c r="AIQ192" s="134"/>
      <c r="AIR192" s="134"/>
      <c r="AIS192" s="134"/>
      <c r="AIT192" s="134"/>
      <c r="AIU192" s="134"/>
      <c r="AIV192" s="134"/>
      <c r="AIW192" s="134"/>
      <c r="AIX192" s="134"/>
      <c r="AIY192" s="134"/>
      <c r="AIZ192" s="134"/>
      <c r="AJA192" s="134"/>
      <c r="AJB192" s="134"/>
      <c r="AJC192" s="134"/>
      <c r="AJD192" s="134"/>
      <c r="AJE192" s="134"/>
      <c r="AJF192" s="134"/>
      <c r="AJG192" s="134"/>
      <c r="AJH192" s="134"/>
      <c r="AJI192" s="134"/>
      <c r="AJJ192" s="134"/>
      <c r="AJK192" s="134"/>
      <c r="AJL192" s="134"/>
      <c r="AJM192" s="134"/>
      <c r="AJN192" s="134"/>
      <c r="AJO192" s="134"/>
      <c r="AJP192" s="134"/>
      <c r="AJQ192" s="134"/>
      <c r="AJR192" s="134"/>
      <c r="AJS192" s="134"/>
      <c r="AJT192" s="134"/>
      <c r="AJU192" s="134"/>
      <c r="AJV192" s="134"/>
      <c r="AJW192" s="134"/>
      <c r="AJX192" s="134"/>
      <c r="AJY192" s="134"/>
      <c r="AJZ192" s="134"/>
      <c r="AKA192" s="134"/>
      <c r="AKB192" s="134"/>
      <c r="AKC192" s="134"/>
      <c r="AKD192" s="134"/>
      <c r="AKE192" s="134"/>
      <c r="AKF192" s="134"/>
      <c r="AKG192" s="134"/>
      <c r="AKH192" s="134"/>
      <c r="AKI192" s="134"/>
      <c r="AKJ192" s="134"/>
      <c r="AKK192" s="134"/>
      <c r="AKL192" s="134"/>
      <c r="AKM192" s="134"/>
      <c r="AKN192" s="134"/>
      <c r="AKO192" s="134"/>
      <c r="AKP192" s="134"/>
      <c r="AKQ192" s="134"/>
      <c r="AKR192" s="134"/>
      <c r="AKS192" s="134"/>
      <c r="AKT192" s="134"/>
      <c r="AKU192" s="134"/>
      <c r="AKV192" s="134"/>
      <c r="AKW192" s="134"/>
      <c r="AKX192" s="134"/>
      <c r="AKY192" s="134"/>
      <c r="AKZ192" s="134"/>
      <c r="ALA192" s="134"/>
      <c r="ALB192" s="134"/>
      <c r="ALC192" s="134"/>
      <c r="ALD192" s="134"/>
      <c r="ALE192" s="134"/>
      <c r="ALF192" s="134"/>
      <c r="ALG192" s="134"/>
      <c r="ALH192" s="134"/>
      <c r="ALI192" s="134"/>
      <c r="ALJ192" s="134"/>
      <c r="ALK192" s="134"/>
      <c r="ALL192" s="134"/>
      <c r="ALM192" s="134"/>
      <c r="ALN192" s="134"/>
      <c r="ALO192" s="134"/>
      <c r="ALP192" s="134"/>
      <c r="ALQ192" s="134"/>
      <c r="ALR192" s="134"/>
      <c r="ALS192" s="134"/>
      <c r="ALT192" s="134"/>
      <c r="ALU192" s="134"/>
      <c r="ALV192" s="134"/>
      <c r="ALW192" s="134"/>
      <c r="ALX192" s="134"/>
      <c r="ALY192" s="134"/>
      <c r="ALZ192" s="134"/>
      <c r="AMA192" s="134"/>
      <c r="AMB192" s="134"/>
      <c r="AMC192" s="134"/>
      <c r="AMD192" s="134"/>
      <c r="AME192" s="134"/>
      <c r="AMF192" s="134"/>
      <c r="AMG192" s="134"/>
      <c r="AMH192" s="134"/>
      <c r="AMI192" s="134"/>
      <c r="AMJ192" s="134"/>
      <c r="AMK192" s="134"/>
      <c r="AML192" s="134"/>
      <c r="AMM192" s="134"/>
      <c r="AMN192" s="134"/>
      <c r="AMO192" s="134"/>
      <c r="AMP192" s="134"/>
      <c r="AMQ192" s="134"/>
      <c r="AMR192" s="134"/>
      <c r="AMS192" s="134"/>
      <c r="AMT192" s="134"/>
      <c r="AMU192" s="134"/>
      <c r="AMV192" s="134"/>
      <c r="AMW192" s="134"/>
      <c r="AMX192" s="134"/>
      <c r="AMY192" s="134"/>
      <c r="AMZ192" s="134"/>
      <c r="ANA192" s="134"/>
      <c r="ANB192" s="134"/>
      <c r="ANC192" s="134"/>
      <c r="AND192" s="134"/>
      <c r="ANE192" s="134"/>
      <c r="ANF192" s="134"/>
      <c r="ANG192" s="134"/>
      <c r="ANH192" s="134"/>
      <c r="ANI192" s="134"/>
      <c r="ANJ192" s="134"/>
      <c r="ANK192" s="134"/>
      <c r="ANL192" s="134"/>
      <c r="ANM192" s="134"/>
      <c r="ANN192" s="134"/>
      <c r="ANO192" s="134"/>
      <c r="ANP192" s="134"/>
      <c r="ANQ192" s="134"/>
      <c r="ANR192" s="134"/>
      <c r="ANS192" s="134"/>
      <c r="ANT192" s="134"/>
      <c r="ANU192" s="134"/>
      <c r="ANV192" s="134"/>
      <c r="ANW192" s="134"/>
      <c r="ANX192" s="134"/>
      <c r="ANY192" s="134"/>
      <c r="ANZ192" s="134"/>
      <c r="AOA192" s="134"/>
      <c r="AOB192" s="134"/>
      <c r="AOC192" s="134"/>
      <c r="AOD192" s="134"/>
      <c r="AOE192" s="134"/>
      <c r="AOF192" s="134"/>
      <c r="AOG192" s="134"/>
      <c r="AOH192" s="134"/>
      <c r="AOI192" s="134"/>
      <c r="AOJ192" s="134"/>
      <c r="AOK192" s="134"/>
      <c r="AOL192" s="134"/>
      <c r="AOM192" s="134"/>
      <c r="AON192" s="134"/>
      <c r="AOO192" s="134"/>
      <c r="AOP192" s="134"/>
      <c r="AOQ192" s="134"/>
      <c r="AOR192" s="134"/>
      <c r="AOS192" s="134"/>
      <c r="AOT192" s="134"/>
      <c r="AOU192" s="134"/>
      <c r="AOV192" s="134"/>
      <c r="AOW192" s="134"/>
      <c r="AOX192" s="134"/>
      <c r="AOY192" s="134"/>
      <c r="AOZ192" s="134"/>
      <c r="APA192" s="134"/>
      <c r="APB192" s="134"/>
      <c r="APC192" s="134"/>
      <c r="APD192" s="134"/>
      <c r="APE192" s="134"/>
      <c r="APF192" s="134"/>
      <c r="APG192" s="134"/>
      <c r="APH192" s="134"/>
      <c r="API192" s="134"/>
      <c r="APJ192" s="134"/>
      <c r="APK192" s="134"/>
      <c r="APL192" s="134"/>
      <c r="APM192" s="134"/>
      <c r="APN192" s="134"/>
      <c r="APO192" s="134"/>
      <c r="APP192" s="134"/>
      <c r="APQ192" s="134"/>
      <c r="APR192" s="134"/>
      <c r="APS192" s="134"/>
      <c r="APT192" s="134"/>
      <c r="APU192" s="134"/>
      <c r="APV192" s="134"/>
      <c r="APW192" s="134"/>
      <c r="APX192" s="134"/>
      <c r="APY192" s="134"/>
      <c r="APZ192" s="134"/>
      <c r="AQA192" s="134"/>
      <c r="AQB192" s="134"/>
      <c r="AQC192" s="134"/>
      <c r="AQD192" s="134"/>
      <c r="AQE192" s="134"/>
      <c r="AQF192" s="134"/>
      <c r="AQG192" s="134"/>
      <c r="AQH192" s="134"/>
      <c r="AQI192" s="134"/>
      <c r="AQJ192" s="134"/>
      <c r="AQK192" s="134"/>
      <c r="AQL192" s="134"/>
      <c r="AQM192" s="134"/>
      <c r="AQN192" s="134"/>
      <c r="AQO192" s="134"/>
      <c r="AQP192" s="134"/>
      <c r="AQQ192" s="134"/>
      <c r="AQR192" s="134"/>
      <c r="AQS192" s="134"/>
      <c r="AQT192" s="134"/>
      <c r="AQU192" s="134"/>
      <c r="AQV192" s="134"/>
      <c r="AQW192" s="134"/>
      <c r="AQX192" s="134"/>
      <c r="AQY192" s="134"/>
      <c r="AQZ192" s="134"/>
      <c r="ARA192" s="134"/>
      <c r="ARB192" s="134"/>
      <c r="ARC192" s="134"/>
      <c r="ARD192" s="134"/>
      <c r="ARE192" s="134"/>
      <c r="ARF192" s="134"/>
      <c r="ARG192" s="134"/>
      <c r="ARH192" s="134"/>
      <c r="ARI192" s="134"/>
      <c r="ARJ192" s="134"/>
      <c r="ARK192" s="134"/>
      <c r="ARL192" s="134"/>
      <c r="ARM192" s="134"/>
      <c r="ARN192" s="134"/>
      <c r="ARO192" s="134"/>
      <c r="ARP192" s="134"/>
      <c r="ARQ192" s="134"/>
      <c r="ARR192" s="134"/>
      <c r="ARS192" s="134"/>
      <c r="ART192" s="134"/>
      <c r="ARU192" s="134"/>
      <c r="ARV192" s="134"/>
      <c r="ARW192" s="134"/>
      <c r="ARX192" s="134"/>
      <c r="ARY192" s="134"/>
      <c r="ARZ192" s="134"/>
      <c r="ASA192" s="134"/>
      <c r="ASB192" s="134"/>
      <c r="ASC192" s="134"/>
      <c r="ASD192" s="134"/>
      <c r="ASE192" s="134"/>
      <c r="ASF192" s="134"/>
      <c r="ASG192" s="134"/>
      <c r="ASH192" s="134"/>
      <c r="ASI192" s="134"/>
      <c r="ASJ192" s="134"/>
      <c r="ASK192" s="134"/>
      <c r="ASL192" s="134"/>
      <c r="ASM192" s="134"/>
      <c r="ASN192" s="134"/>
      <c r="ASO192" s="134"/>
      <c r="ASP192" s="134"/>
      <c r="ASQ192" s="134"/>
      <c r="ASR192" s="134"/>
      <c r="ASS192" s="134"/>
      <c r="AST192" s="134"/>
      <c r="ASU192" s="134"/>
      <c r="ASV192" s="134"/>
      <c r="ASW192" s="134"/>
      <c r="ASX192" s="134"/>
      <c r="ASY192" s="134"/>
      <c r="ASZ192" s="134"/>
      <c r="ATA192" s="134"/>
      <c r="ATB192" s="134"/>
      <c r="ATC192" s="134"/>
      <c r="ATD192" s="134"/>
      <c r="ATE192" s="134"/>
      <c r="ATF192" s="134"/>
      <c r="ATG192" s="134"/>
      <c r="ATH192" s="134"/>
      <c r="ATI192" s="134"/>
      <c r="ATJ192" s="134"/>
      <c r="ATK192" s="134"/>
      <c r="ATL192" s="134"/>
      <c r="ATM192" s="134"/>
      <c r="ATN192" s="134"/>
      <c r="ATO192" s="134"/>
      <c r="ATP192" s="134"/>
      <c r="ATQ192" s="134"/>
      <c r="ATR192" s="134"/>
      <c r="ATS192" s="134"/>
      <c r="ATT192" s="134"/>
      <c r="ATU192" s="134"/>
      <c r="ATV192" s="134"/>
      <c r="ATW192" s="134"/>
      <c r="ATX192" s="134"/>
      <c r="ATY192" s="134"/>
      <c r="ATZ192" s="134"/>
      <c r="AUA192" s="134"/>
      <c r="AUB192" s="134"/>
      <c r="AUC192" s="134"/>
      <c r="AUD192" s="134"/>
      <c r="AUE192" s="134"/>
      <c r="AUF192" s="134"/>
      <c r="AUG192" s="134"/>
      <c r="AUH192" s="134"/>
      <c r="AUI192" s="134"/>
      <c r="AUJ192" s="134"/>
      <c r="AUK192" s="134"/>
      <c r="AUL192" s="134"/>
      <c r="AUM192" s="134"/>
      <c r="AUN192" s="134"/>
      <c r="AUO192" s="134"/>
      <c r="AUP192" s="134"/>
      <c r="AUQ192" s="134"/>
      <c r="AUR192" s="134"/>
      <c r="AUS192" s="134"/>
      <c r="AUT192" s="134"/>
      <c r="AUU192" s="134"/>
      <c r="AUV192" s="134"/>
      <c r="AUW192" s="134"/>
      <c r="AUX192" s="134"/>
      <c r="AUY192" s="134"/>
      <c r="AUZ192" s="134"/>
      <c r="AVA192" s="134"/>
      <c r="AVB192" s="134"/>
      <c r="AVC192" s="134"/>
      <c r="AVD192" s="134"/>
      <c r="AVE192" s="134"/>
      <c r="AVF192" s="134"/>
      <c r="AVG192" s="134"/>
      <c r="AVH192" s="134"/>
      <c r="AVI192" s="134"/>
      <c r="AVJ192" s="134"/>
      <c r="AVK192" s="134"/>
      <c r="AVL192" s="134"/>
      <c r="AVM192" s="134"/>
      <c r="AVN192" s="134"/>
      <c r="AVO192" s="134"/>
      <c r="AVP192" s="134"/>
      <c r="AVQ192" s="134"/>
      <c r="AVR192" s="134"/>
      <c r="AVS192" s="134"/>
      <c r="AVT192" s="134"/>
      <c r="AVU192" s="134"/>
      <c r="AVV192" s="134"/>
      <c r="AVW192" s="134"/>
      <c r="AVX192" s="134"/>
      <c r="AVY192" s="134"/>
      <c r="AVZ192" s="134"/>
      <c r="AWA192" s="134"/>
      <c r="AWB192" s="134"/>
      <c r="AWC192" s="134"/>
      <c r="AWD192" s="134"/>
      <c r="AWE192" s="134"/>
      <c r="AWF192" s="134"/>
      <c r="AWG192" s="134"/>
      <c r="AWH192" s="134"/>
      <c r="AWI192" s="134"/>
      <c r="AWJ192" s="134"/>
      <c r="AWK192" s="134"/>
      <c r="AWL192" s="134"/>
      <c r="AWM192" s="134"/>
      <c r="AWN192" s="134"/>
      <c r="AWO192" s="134"/>
      <c r="AWP192" s="134"/>
      <c r="AWQ192" s="134"/>
      <c r="AWR192" s="134"/>
      <c r="AWS192" s="134"/>
      <c r="AWT192" s="134"/>
      <c r="AWU192" s="134"/>
      <c r="AWV192" s="134"/>
      <c r="AWW192" s="134"/>
      <c r="AWX192" s="134"/>
      <c r="AWY192" s="134"/>
      <c r="AWZ192" s="134"/>
      <c r="AXA192" s="134"/>
      <c r="AXB192" s="134"/>
      <c r="AXC192" s="134"/>
      <c r="AXD192" s="134"/>
      <c r="AXE192" s="134"/>
      <c r="AXF192" s="134"/>
      <c r="AXG192" s="134"/>
      <c r="AXH192" s="134"/>
      <c r="AXI192" s="134"/>
      <c r="AXJ192" s="134"/>
      <c r="AXK192" s="134"/>
      <c r="AXL192" s="134"/>
      <c r="AXM192" s="134"/>
      <c r="AXN192" s="134"/>
      <c r="AXO192" s="134"/>
      <c r="AXP192" s="134"/>
      <c r="AXQ192" s="134"/>
      <c r="AXR192" s="134"/>
      <c r="AXS192" s="134"/>
      <c r="AXT192" s="134"/>
      <c r="AXU192" s="134"/>
      <c r="AXV192" s="134"/>
      <c r="AXW192" s="134"/>
      <c r="AXX192" s="134"/>
      <c r="AXY192" s="134"/>
      <c r="AXZ192" s="134"/>
      <c r="AYA192" s="134"/>
      <c r="AYB192" s="134"/>
      <c r="AYC192" s="134"/>
      <c r="AYD192" s="134"/>
      <c r="AYE192" s="134"/>
      <c r="AYF192" s="134"/>
      <c r="AYG192" s="134"/>
      <c r="AYH192" s="134"/>
      <c r="AYI192" s="134"/>
      <c r="AYJ192" s="134"/>
      <c r="AYK192" s="134"/>
      <c r="AYL192" s="134"/>
      <c r="AYM192" s="134"/>
      <c r="AYN192" s="134"/>
      <c r="AYO192" s="134"/>
      <c r="AYP192" s="134"/>
      <c r="AYQ192" s="134"/>
      <c r="AYR192" s="134"/>
      <c r="AYS192" s="134"/>
      <c r="AYT192" s="134"/>
      <c r="AYU192" s="134"/>
      <c r="AYV192" s="134"/>
      <c r="AYW192" s="134"/>
      <c r="AYX192" s="134"/>
      <c r="AYY192" s="134"/>
      <c r="AYZ192" s="134"/>
      <c r="AZA192" s="134"/>
      <c r="AZB192" s="134"/>
      <c r="AZC192" s="134"/>
      <c r="AZD192" s="134"/>
      <c r="AZE192" s="134"/>
      <c r="AZF192" s="134"/>
      <c r="AZG192" s="134"/>
      <c r="AZH192" s="134"/>
      <c r="AZI192" s="134"/>
      <c r="AZJ192" s="134"/>
      <c r="AZK192" s="134"/>
      <c r="AZL192" s="134"/>
      <c r="AZM192" s="134"/>
      <c r="AZN192" s="134"/>
      <c r="AZO192" s="134"/>
      <c r="AZP192" s="134"/>
      <c r="AZQ192" s="134"/>
      <c r="AZR192" s="134"/>
      <c r="AZS192" s="134"/>
      <c r="AZT192" s="134"/>
      <c r="AZU192" s="134"/>
      <c r="AZV192" s="134"/>
      <c r="AZW192" s="134"/>
      <c r="AZX192" s="134"/>
      <c r="AZY192" s="134"/>
      <c r="AZZ192" s="134"/>
      <c r="BAA192" s="134"/>
      <c r="BAB192" s="134"/>
      <c r="BAC192" s="134"/>
      <c r="BAD192" s="134"/>
      <c r="BAE192" s="134"/>
      <c r="BAF192" s="134"/>
      <c r="BAG192" s="134"/>
      <c r="BAH192" s="134"/>
      <c r="BAI192" s="134"/>
      <c r="BAJ192" s="134"/>
      <c r="BAK192" s="134"/>
      <c r="BAL192" s="134"/>
      <c r="BAM192" s="134"/>
      <c r="BAN192" s="134"/>
      <c r="BAO192" s="134"/>
      <c r="BAP192" s="134"/>
      <c r="BAQ192" s="134"/>
      <c r="BAR192" s="134"/>
      <c r="BAS192" s="134"/>
      <c r="BAT192" s="134"/>
      <c r="BAU192" s="134"/>
      <c r="BAV192" s="134"/>
      <c r="BAW192" s="134"/>
      <c r="BAX192" s="134"/>
      <c r="BAY192" s="134"/>
      <c r="BAZ192" s="134"/>
      <c r="BBA192" s="134"/>
      <c r="BBB192" s="134"/>
      <c r="BBC192" s="134"/>
      <c r="BBD192" s="134"/>
      <c r="BBE192" s="134"/>
      <c r="BBF192" s="134"/>
      <c r="BBG192" s="134"/>
      <c r="BBH192" s="134"/>
      <c r="BBI192" s="134"/>
      <c r="BBJ192" s="134"/>
      <c r="BBK192" s="134"/>
      <c r="BBL192" s="134"/>
      <c r="BBM192" s="134"/>
      <c r="BBN192" s="134"/>
      <c r="BBO192" s="134"/>
      <c r="BBP192" s="134"/>
      <c r="BBQ192" s="134"/>
      <c r="BBR192" s="134"/>
      <c r="BBS192" s="134"/>
      <c r="BBT192" s="134"/>
      <c r="BBU192" s="134"/>
      <c r="BBV192" s="134"/>
      <c r="BBW192" s="134"/>
      <c r="BBX192" s="134"/>
      <c r="BBY192" s="134"/>
      <c r="BBZ192" s="134"/>
      <c r="BCA192" s="134"/>
      <c r="BCB192" s="134"/>
      <c r="BCC192" s="134"/>
      <c r="BCD192" s="134"/>
      <c r="BCE192" s="134"/>
      <c r="BCF192" s="134"/>
      <c r="BCG192" s="134"/>
      <c r="BCH192" s="134"/>
      <c r="BCI192" s="134"/>
      <c r="BCJ192" s="134"/>
      <c r="BCK192" s="134"/>
      <c r="BCL192" s="134"/>
      <c r="BCM192" s="134"/>
      <c r="BCN192" s="134"/>
      <c r="BCO192" s="134"/>
      <c r="BCP192" s="134"/>
      <c r="BCQ192" s="134"/>
      <c r="BCR192" s="134"/>
      <c r="BCS192" s="134"/>
      <c r="BCT192" s="134"/>
      <c r="BCU192" s="134"/>
      <c r="BCV192" s="134"/>
      <c r="BCW192" s="134"/>
      <c r="BCX192" s="134"/>
      <c r="BCY192" s="134"/>
      <c r="BCZ192" s="134"/>
      <c r="BDA192" s="134"/>
      <c r="BDB192" s="134"/>
      <c r="BDC192" s="134"/>
      <c r="BDD192" s="134"/>
      <c r="BDE192" s="134"/>
      <c r="BDF192" s="134"/>
      <c r="BDG192" s="134"/>
      <c r="BDH192" s="134"/>
      <c r="BDI192" s="134"/>
      <c r="BDJ192" s="134"/>
      <c r="BDK192" s="134"/>
      <c r="BDL192" s="134"/>
      <c r="BDM192" s="134"/>
      <c r="BDN192" s="134"/>
      <c r="BDO192" s="134"/>
      <c r="BDP192" s="134"/>
      <c r="BDQ192" s="134"/>
      <c r="BDR192" s="134"/>
      <c r="BDS192" s="134"/>
      <c r="BDT192" s="134"/>
      <c r="BDU192" s="134"/>
      <c r="BDV192" s="134"/>
      <c r="BDW192" s="134"/>
      <c r="BDX192" s="134"/>
      <c r="BDY192" s="134"/>
      <c r="BDZ192" s="134"/>
      <c r="BEA192" s="134"/>
      <c r="BEB192" s="134"/>
      <c r="BEC192" s="134"/>
      <c r="BED192" s="134"/>
      <c r="BEE192" s="134"/>
      <c r="BEF192" s="134"/>
      <c r="BEG192" s="134"/>
      <c r="BEH192" s="134"/>
      <c r="BEI192" s="134"/>
      <c r="BEJ192" s="134"/>
      <c r="BEK192" s="134"/>
      <c r="BEL192" s="134"/>
      <c r="BEM192" s="134"/>
      <c r="BEN192" s="134"/>
      <c r="BEO192" s="134"/>
      <c r="BEP192" s="134"/>
      <c r="BEQ192" s="134"/>
      <c r="BER192" s="134"/>
      <c r="BES192" s="134"/>
      <c r="BET192" s="134"/>
      <c r="BEU192" s="134"/>
      <c r="BEV192" s="134"/>
      <c r="BEW192" s="134"/>
      <c r="BEX192" s="134"/>
      <c r="BEY192" s="134"/>
      <c r="BEZ192" s="134"/>
      <c r="BFA192" s="134"/>
      <c r="BFB192" s="134"/>
      <c r="BFC192" s="134"/>
      <c r="BFD192" s="134"/>
      <c r="BFE192" s="134"/>
      <c r="BFF192" s="134"/>
      <c r="BFG192" s="134"/>
      <c r="BFH192" s="134"/>
      <c r="BFI192" s="134"/>
      <c r="BFJ192" s="134"/>
      <c r="BFK192" s="134"/>
      <c r="BFL192" s="134"/>
      <c r="BFM192" s="134"/>
      <c r="BFN192" s="134"/>
      <c r="BFO192" s="134"/>
      <c r="BFP192" s="134"/>
      <c r="BFQ192" s="134"/>
      <c r="BFR192" s="134"/>
      <c r="BFS192" s="134"/>
      <c r="BFT192" s="134"/>
      <c r="BFU192" s="134"/>
      <c r="BFV192" s="134"/>
      <c r="BFW192" s="134"/>
      <c r="BFX192" s="134"/>
      <c r="BFY192" s="134"/>
      <c r="BFZ192" s="134"/>
      <c r="BGA192" s="134"/>
      <c r="BGB192" s="134"/>
      <c r="BGC192" s="134"/>
      <c r="BGD192" s="134"/>
      <c r="BGE192" s="134"/>
      <c r="BGF192" s="134"/>
      <c r="BGG192" s="134"/>
      <c r="BGH192" s="134"/>
      <c r="BGI192" s="134"/>
      <c r="BGJ192" s="134"/>
      <c r="BGK192" s="134"/>
      <c r="BGL192" s="134"/>
      <c r="BGM192" s="134"/>
      <c r="BGN192" s="134"/>
      <c r="BGO192" s="134"/>
      <c r="BGP192" s="134"/>
      <c r="BGQ192" s="134"/>
      <c r="BGR192" s="134"/>
      <c r="BGS192" s="134"/>
      <c r="BGT192" s="134"/>
      <c r="BGU192" s="134"/>
      <c r="BGV192" s="134"/>
      <c r="BGW192" s="134"/>
      <c r="BGX192" s="134"/>
      <c r="BGY192" s="134"/>
      <c r="BGZ192" s="134"/>
      <c r="BHA192" s="134"/>
      <c r="BHB192" s="134"/>
      <c r="BHC192" s="134"/>
      <c r="BHD192" s="134"/>
      <c r="BHE192" s="134"/>
      <c r="BHF192" s="134"/>
      <c r="BHG192" s="134"/>
      <c r="BHH192" s="134"/>
      <c r="BHI192" s="134"/>
      <c r="BHJ192" s="134"/>
      <c r="BHK192" s="134"/>
      <c r="BHL192" s="134"/>
      <c r="BHM192" s="134"/>
      <c r="BHN192" s="134"/>
      <c r="BHO192" s="134"/>
      <c r="BHP192" s="134"/>
      <c r="BHQ192" s="134"/>
      <c r="BHR192" s="134"/>
      <c r="BHS192" s="134"/>
      <c r="BHT192" s="134"/>
      <c r="BHU192" s="134"/>
      <c r="BHV192" s="134"/>
      <c r="BHW192" s="134"/>
      <c r="BHX192" s="134"/>
      <c r="BHY192" s="134"/>
      <c r="BHZ192" s="134"/>
      <c r="BIA192" s="134"/>
      <c r="BIB192" s="134"/>
      <c r="BIC192" s="134"/>
      <c r="BID192" s="134"/>
      <c r="BIE192" s="134"/>
      <c r="BIF192" s="134"/>
      <c r="BIG192" s="134"/>
      <c r="BIH192" s="134"/>
      <c r="BII192" s="134"/>
      <c r="BIJ192" s="134"/>
      <c r="BIK192" s="134"/>
      <c r="BIL192" s="134"/>
      <c r="BIM192" s="134"/>
      <c r="BIN192" s="134"/>
      <c r="BIO192" s="134"/>
      <c r="BIP192" s="134"/>
      <c r="BIQ192" s="134"/>
      <c r="BIR192" s="134"/>
      <c r="BIS192" s="134"/>
      <c r="BIT192" s="134"/>
      <c r="BIU192" s="134"/>
      <c r="BIV192" s="134"/>
      <c r="BIW192" s="134"/>
      <c r="BIX192" s="134"/>
      <c r="BIY192" s="134"/>
      <c r="BIZ192" s="134"/>
      <c r="BJA192" s="134"/>
      <c r="BJB192" s="134"/>
      <c r="BJC192" s="134"/>
      <c r="BJD192" s="134"/>
      <c r="BJE192" s="134"/>
      <c r="BJF192" s="134"/>
      <c r="BJG192" s="134"/>
      <c r="BJH192" s="134"/>
      <c r="BJI192" s="134"/>
      <c r="BJJ192" s="134"/>
      <c r="BJK192" s="134"/>
      <c r="BJL192" s="134"/>
      <c r="BJM192" s="134"/>
      <c r="BJN192" s="134"/>
      <c r="BJO192" s="134"/>
      <c r="BJP192" s="134"/>
      <c r="BJQ192" s="134"/>
      <c r="BJR192" s="134"/>
      <c r="BJS192" s="134"/>
      <c r="BJT192" s="134"/>
      <c r="BJU192" s="134"/>
      <c r="BJV192" s="134"/>
      <c r="BJW192" s="134"/>
      <c r="BJX192" s="134"/>
      <c r="BJY192" s="134"/>
      <c r="BJZ192" s="134"/>
      <c r="BKA192" s="134"/>
      <c r="BKB192" s="134"/>
      <c r="BKC192" s="134"/>
      <c r="BKD192" s="134"/>
      <c r="BKE192" s="134"/>
      <c r="BKF192" s="134"/>
      <c r="BKG192" s="134"/>
      <c r="BKH192" s="134"/>
      <c r="BKI192" s="134"/>
      <c r="BKJ192" s="134"/>
      <c r="BKK192" s="134"/>
      <c r="BKL192" s="134"/>
      <c r="BKM192" s="134"/>
      <c r="BKN192" s="134"/>
      <c r="BKO192" s="134"/>
      <c r="BKP192" s="134"/>
      <c r="BKQ192" s="134"/>
      <c r="BKR192" s="134"/>
      <c r="BKS192" s="134"/>
      <c r="BKT192" s="134"/>
      <c r="BKU192" s="134"/>
      <c r="BKV192" s="134"/>
      <c r="BKW192" s="134"/>
      <c r="BKX192" s="134"/>
      <c r="BKY192" s="134"/>
      <c r="BKZ192" s="134"/>
      <c r="BLA192" s="134"/>
      <c r="BLB192" s="134"/>
      <c r="BLC192" s="134"/>
      <c r="BLD192" s="134"/>
      <c r="BLE192" s="134"/>
      <c r="BLF192" s="134"/>
      <c r="BLG192" s="134"/>
      <c r="BLH192" s="134"/>
      <c r="BLI192" s="134"/>
      <c r="BLJ192" s="134"/>
      <c r="BLK192" s="134"/>
      <c r="BLL192" s="134"/>
      <c r="BLM192" s="134"/>
      <c r="BLN192" s="134"/>
      <c r="BLO192" s="134"/>
      <c r="BLP192" s="134"/>
      <c r="BLQ192" s="134"/>
      <c r="BLR192" s="134"/>
      <c r="BLS192" s="134"/>
      <c r="BLT192" s="134"/>
      <c r="BLU192" s="134"/>
      <c r="BLV192" s="134"/>
      <c r="BLW192" s="134"/>
      <c r="BLX192" s="134"/>
      <c r="BLY192" s="134"/>
      <c r="BLZ192" s="134"/>
      <c r="BMA192" s="134"/>
      <c r="BMB192" s="134"/>
      <c r="BMC192" s="134"/>
      <c r="BMD192" s="134"/>
      <c r="BME192" s="134"/>
      <c r="BMF192" s="134"/>
      <c r="BMG192" s="134"/>
      <c r="BMH192" s="134"/>
      <c r="BMI192" s="134"/>
      <c r="BMJ192" s="134"/>
      <c r="BMK192" s="134"/>
      <c r="BML192" s="134"/>
      <c r="BMM192" s="134"/>
      <c r="BMN192" s="134"/>
      <c r="BMO192" s="134"/>
      <c r="BMP192" s="134"/>
      <c r="BMQ192" s="134"/>
      <c r="BMR192" s="134"/>
      <c r="BMS192" s="134"/>
      <c r="BMT192" s="134"/>
      <c r="BMU192" s="134"/>
      <c r="BMV192" s="134"/>
      <c r="BMW192" s="134"/>
      <c r="BMX192" s="134"/>
      <c r="BMY192" s="134"/>
      <c r="BMZ192" s="134"/>
      <c r="BNA192" s="134"/>
      <c r="BNB192" s="134"/>
      <c r="BNC192" s="134"/>
      <c r="BND192" s="134"/>
      <c r="BNE192" s="134"/>
      <c r="BNF192" s="134"/>
      <c r="BNG192" s="134"/>
      <c r="BNH192" s="134"/>
      <c r="BNI192" s="134"/>
      <c r="BNJ192" s="134"/>
      <c r="BNK192" s="134"/>
      <c r="BNL192" s="134"/>
      <c r="BNM192" s="134"/>
      <c r="BNN192" s="134"/>
      <c r="BNO192" s="134"/>
      <c r="BNP192" s="134"/>
      <c r="BNQ192" s="134"/>
      <c r="BNR192" s="134"/>
      <c r="BNS192" s="134"/>
      <c r="BNT192" s="134"/>
      <c r="BNU192" s="134"/>
      <c r="BNV192" s="134"/>
      <c r="BNW192" s="134"/>
      <c r="BNX192" s="134"/>
      <c r="BNY192" s="134"/>
      <c r="BNZ192" s="134"/>
      <c r="BOA192" s="134"/>
      <c r="BOB192" s="134"/>
      <c r="BOC192" s="134"/>
      <c r="BOD192" s="134"/>
      <c r="BOE192" s="134"/>
      <c r="BOF192" s="134"/>
      <c r="BOG192" s="134"/>
      <c r="BOH192" s="134"/>
      <c r="BOI192" s="134"/>
      <c r="BOJ192" s="134"/>
      <c r="BOK192" s="134"/>
      <c r="BOL192" s="134"/>
      <c r="BOM192" s="134"/>
      <c r="BON192" s="134"/>
      <c r="BOO192" s="134"/>
      <c r="BOP192" s="134"/>
      <c r="BOQ192" s="134"/>
      <c r="BOR192" s="134"/>
      <c r="BOS192" s="134"/>
      <c r="BOT192" s="134"/>
      <c r="BOU192" s="134"/>
      <c r="BOV192" s="134"/>
      <c r="BOW192" s="134"/>
      <c r="BOX192" s="134"/>
      <c r="BOY192" s="134"/>
      <c r="BOZ192" s="134"/>
      <c r="BPA192" s="134"/>
      <c r="BPB192" s="134"/>
      <c r="BPC192" s="134"/>
      <c r="BPD192" s="134"/>
      <c r="BPE192" s="134"/>
      <c r="BPF192" s="134"/>
      <c r="BPG192" s="134"/>
      <c r="BPH192" s="134"/>
      <c r="BPI192" s="134"/>
      <c r="BPJ192" s="134"/>
      <c r="BPK192" s="134"/>
      <c r="BPL192" s="134"/>
      <c r="BPM192" s="134"/>
      <c r="BPN192" s="134"/>
      <c r="BPO192" s="134"/>
      <c r="BPP192" s="134"/>
      <c r="BPQ192" s="134"/>
      <c r="BPR192" s="134"/>
      <c r="BPS192" s="134"/>
      <c r="BPT192" s="134"/>
      <c r="BPU192" s="134"/>
      <c r="BPV192" s="134"/>
      <c r="BPW192" s="134"/>
      <c r="BPX192" s="134"/>
      <c r="BPY192" s="134"/>
      <c r="BPZ192" s="134"/>
      <c r="BQA192" s="134"/>
      <c r="BQB192" s="134"/>
      <c r="BQC192" s="134"/>
      <c r="BQD192" s="134"/>
      <c r="BQE192" s="134"/>
      <c r="BQF192" s="134"/>
      <c r="BQG192" s="134"/>
      <c r="BQH192" s="134"/>
      <c r="BQI192" s="134"/>
      <c r="BQJ192" s="134"/>
      <c r="BQK192" s="134"/>
      <c r="BQL192" s="134"/>
      <c r="BQM192" s="134"/>
      <c r="BQN192" s="134"/>
      <c r="BQO192" s="134"/>
      <c r="BQP192" s="134"/>
      <c r="BQQ192" s="134"/>
      <c r="BQR192" s="134"/>
      <c r="BQS192" s="134"/>
      <c r="BQT192" s="134"/>
      <c r="BQU192" s="134"/>
      <c r="BQV192" s="134"/>
      <c r="BQW192" s="134"/>
    </row>
    <row r="193" spans="1:1817 16384:16384" ht="38.25" hidden="1" x14ac:dyDescent="0.25">
      <c r="A193" s="60" t="s">
        <v>292</v>
      </c>
      <c r="B193" s="60" t="s">
        <v>338</v>
      </c>
      <c r="C193" s="60" t="s">
        <v>16</v>
      </c>
      <c r="D193" s="55" t="s">
        <v>17</v>
      </c>
      <c r="E193" s="35" t="s">
        <v>18</v>
      </c>
      <c r="F193" s="55" t="s">
        <v>19</v>
      </c>
      <c r="G193" s="35">
        <v>124</v>
      </c>
      <c r="H193" s="56" t="s">
        <v>74</v>
      </c>
      <c r="I193" s="57">
        <v>354</v>
      </c>
      <c r="J193" s="58" t="s">
        <v>258</v>
      </c>
      <c r="K193" s="57">
        <v>103</v>
      </c>
      <c r="L193" s="56" t="s">
        <v>259</v>
      </c>
      <c r="M193" s="35"/>
      <c r="N193" s="57">
        <v>993</v>
      </c>
      <c r="O193" s="57">
        <v>4</v>
      </c>
      <c r="P193" s="58" t="s">
        <v>260</v>
      </c>
      <c r="Q193" s="277" t="s">
        <v>31</v>
      </c>
      <c r="R193" s="59">
        <f>+W193</f>
        <v>20</v>
      </c>
      <c r="S193" s="59">
        <v>14</v>
      </c>
      <c r="T193" s="59">
        <v>17</v>
      </c>
      <c r="U193" s="59">
        <v>18</v>
      </c>
      <c r="V193" s="59">
        <v>19</v>
      </c>
      <c r="W193" s="59">
        <v>20</v>
      </c>
      <c r="X193" s="47">
        <v>17</v>
      </c>
      <c r="Y193" s="47">
        <v>17</v>
      </c>
      <c r="Z193" s="240">
        <f t="shared" si="171"/>
        <v>1</v>
      </c>
      <c r="AA193" s="47"/>
      <c r="AB193" s="47"/>
      <c r="AC193" s="240"/>
      <c r="AD193" s="47"/>
      <c r="AE193" s="47"/>
      <c r="AF193" s="240"/>
      <c r="AG193" s="47">
        <v>17</v>
      </c>
      <c r="AJ193" s="47"/>
      <c r="AK193" s="47"/>
      <c r="AL193" s="47"/>
      <c r="AM193" s="47"/>
      <c r="AN193" s="47">
        <v>17</v>
      </c>
    </row>
    <row r="194" spans="1:1817 16384:16384" s="164" customFormat="1" ht="38.25" hidden="1" x14ac:dyDescent="0.25">
      <c r="A194" s="74" t="s">
        <v>292</v>
      </c>
      <c r="B194" s="73" t="s">
        <v>336</v>
      </c>
      <c r="C194" s="74" t="s">
        <v>16</v>
      </c>
      <c r="D194" s="84" t="s">
        <v>17</v>
      </c>
      <c r="E194" s="74" t="s">
        <v>18</v>
      </c>
      <c r="F194" s="84" t="s">
        <v>19</v>
      </c>
      <c r="G194" s="74">
        <v>124</v>
      </c>
      <c r="H194" s="84" t="s">
        <v>74</v>
      </c>
      <c r="I194" s="85">
        <v>354</v>
      </c>
      <c r="J194" s="86" t="s">
        <v>258</v>
      </c>
      <c r="K194" s="85">
        <v>103</v>
      </c>
      <c r="L194" s="84" t="s">
        <v>259</v>
      </c>
      <c r="M194" s="74"/>
      <c r="N194" s="85"/>
      <c r="O194" s="85"/>
      <c r="P194" s="86"/>
      <c r="Q194" s="282" t="s">
        <v>31</v>
      </c>
      <c r="R194" s="87">
        <f t="shared" ref="R194" si="172">+R191+R192</f>
        <v>81000</v>
      </c>
      <c r="S194" s="87">
        <f t="shared" ref="S194:AA194" si="173">+S191+S192</f>
        <v>47009</v>
      </c>
      <c r="T194" s="87">
        <f t="shared" si="173"/>
        <v>70000</v>
      </c>
      <c r="U194" s="87">
        <f t="shared" si="173"/>
        <v>71000</v>
      </c>
      <c r="V194" s="87">
        <f t="shared" si="173"/>
        <v>79900</v>
      </c>
      <c r="W194" s="87">
        <f t="shared" si="173"/>
        <v>81000</v>
      </c>
      <c r="X194" s="301">
        <f t="shared" si="173"/>
        <v>49900</v>
      </c>
      <c r="Y194" s="219">
        <f t="shared" si="173"/>
        <v>53621</v>
      </c>
      <c r="Z194" s="246">
        <v>0.28760000000000002</v>
      </c>
      <c r="AA194" s="219">
        <f t="shared" si="173"/>
        <v>0</v>
      </c>
      <c r="AB194" s="219"/>
      <c r="AC194" s="246"/>
      <c r="AD194" s="219">
        <f>+AD191+AD192</f>
        <v>0</v>
      </c>
      <c r="AE194" s="219"/>
      <c r="AF194" s="246"/>
      <c r="AG194" s="219">
        <v>59830</v>
      </c>
      <c r="AJ194" s="219">
        <v>0</v>
      </c>
      <c r="AK194" s="219"/>
      <c r="AL194" s="219"/>
      <c r="AM194" s="219">
        <v>0</v>
      </c>
      <c r="AN194" s="219">
        <v>70000</v>
      </c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  <c r="CI194" s="163"/>
      <c r="CJ194" s="163"/>
      <c r="CK194" s="163"/>
      <c r="CL194" s="163"/>
      <c r="CM194" s="163"/>
      <c r="CN194" s="163"/>
      <c r="CO194" s="163"/>
      <c r="CP194" s="163"/>
      <c r="CQ194" s="163"/>
      <c r="CR194" s="163"/>
      <c r="CS194" s="163"/>
      <c r="CT194" s="163"/>
      <c r="CU194" s="163"/>
      <c r="CV194" s="163"/>
      <c r="CW194" s="163"/>
      <c r="CX194" s="163"/>
      <c r="CY194" s="163"/>
      <c r="CZ194" s="163"/>
      <c r="DA194" s="163"/>
      <c r="DB194" s="163"/>
      <c r="DC194" s="163"/>
      <c r="DD194" s="163"/>
      <c r="DE194" s="163"/>
      <c r="DF194" s="163"/>
      <c r="DG194" s="163"/>
      <c r="DH194" s="163"/>
      <c r="DI194" s="163"/>
      <c r="DJ194" s="163"/>
      <c r="DK194" s="163"/>
      <c r="DL194" s="163"/>
      <c r="DM194" s="163"/>
      <c r="DN194" s="163"/>
      <c r="DO194" s="163"/>
      <c r="DP194" s="163"/>
      <c r="DQ194" s="163"/>
      <c r="DR194" s="163"/>
      <c r="DS194" s="163"/>
      <c r="DT194" s="163"/>
      <c r="DU194" s="163"/>
      <c r="DV194" s="163"/>
      <c r="DW194" s="163"/>
      <c r="DX194" s="163"/>
      <c r="DY194" s="163"/>
      <c r="DZ194" s="163"/>
      <c r="EA194" s="163"/>
      <c r="EB194" s="163"/>
      <c r="EC194" s="163"/>
      <c r="ED194" s="163"/>
      <c r="EE194" s="163"/>
      <c r="EF194" s="163"/>
      <c r="EG194" s="163"/>
      <c r="EH194" s="163"/>
      <c r="EI194" s="163"/>
      <c r="EJ194" s="163"/>
      <c r="EK194" s="163"/>
      <c r="EL194" s="163"/>
      <c r="EM194" s="163"/>
      <c r="EN194" s="163"/>
      <c r="EO194" s="163"/>
      <c r="EP194" s="163"/>
      <c r="EQ194" s="163"/>
      <c r="ER194" s="163"/>
      <c r="ES194" s="163"/>
      <c r="ET194" s="163"/>
      <c r="EU194" s="163"/>
      <c r="EV194" s="163"/>
      <c r="EW194" s="163"/>
      <c r="EX194" s="163"/>
      <c r="EY194" s="163"/>
      <c r="EZ194" s="163"/>
      <c r="FA194" s="163"/>
      <c r="FB194" s="163"/>
      <c r="FC194" s="163"/>
      <c r="FD194" s="163"/>
      <c r="FE194" s="163"/>
      <c r="FF194" s="163"/>
      <c r="FG194" s="163"/>
      <c r="FH194" s="163"/>
      <c r="FI194" s="163"/>
      <c r="FJ194" s="163"/>
      <c r="FK194" s="163"/>
      <c r="FL194" s="163"/>
      <c r="FM194" s="163"/>
      <c r="FN194" s="163"/>
      <c r="FO194" s="163"/>
      <c r="FP194" s="163"/>
      <c r="FQ194" s="163"/>
      <c r="FR194" s="163"/>
      <c r="FS194" s="163"/>
      <c r="FT194" s="163"/>
      <c r="FU194" s="163"/>
      <c r="FV194" s="163"/>
      <c r="FW194" s="163"/>
      <c r="FX194" s="163"/>
      <c r="FY194" s="163"/>
      <c r="FZ194" s="163"/>
      <c r="GA194" s="163"/>
      <c r="GB194" s="163"/>
      <c r="GC194" s="163"/>
      <c r="GD194" s="163"/>
      <c r="GE194" s="163"/>
      <c r="GF194" s="163"/>
      <c r="GG194" s="163"/>
      <c r="GH194" s="163"/>
      <c r="GI194" s="163"/>
      <c r="GJ194" s="163"/>
      <c r="GK194" s="163"/>
      <c r="GL194" s="163"/>
      <c r="GM194" s="163"/>
      <c r="GN194" s="163"/>
      <c r="GO194" s="163"/>
      <c r="GP194" s="163"/>
      <c r="GQ194" s="163"/>
      <c r="GR194" s="163"/>
      <c r="GS194" s="163"/>
      <c r="GT194" s="163"/>
      <c r="GU194" s="163"/>
      <c r="GV194" s="163"/>
      <c r="GW194" s="163"/>
      <c r="GX194" s="163"/>
      <c r="GY194" s="163"/>
      <c r="GZ194" s="163"/>
      <c r="HA194" s="163"/>
      <c r="HB194" s="163"/>
      <c r="HC194" s="163"/>
      <c r="HD194" s="163"/>
      <c r="HE194" s="163"/>
      <c r="HF194" s="163"/>
      <c r="HG194" s="163"/>
      <c r="HH194" s="163"/>
      <c r="HI194" s="163"/>
      <c r="HJ194" s="163"/>
      <c r="HK194" s="163"/>
      <c r="HL194" s="163"/>
      <c r="HM194" s="163"/>
      <c r="HN194" s="163"/>
      <c r="HO194" s="163"/>
      <c r="HP194" s="163"/>
      <c r="HQ194" s="163"/>
      <c r="HR194" s="163"/>
      <c r="HS194" s="163"/>
      <c r="HT194" s="163"/>
      <c r="HU194" s="163"/>
      <c r="HV194" s="163"/>
      <c r="HW194" s="163"/>
      <c r="HX194" s="163"/>
      <c r="HY194" s="163"/>
      <c r="HZ194" s="163"/>
      <c r="IA194" s="163"/>
      <c r="IB194" s="163"/>
      <c r="IC194" s="163"/>
      <c r="ID194" s="163"/>
      <c r="IE194" s="163"/>
      <c r="IF194" s="163"/>
      <c r="IG194" s="163"/>
      <c r="IH194" s="163"/>
      <c r="II194" s="163"/>
      <c r="IJ194" s="163"/>
      <c r="IK194" s="163"/>
      <c r="IL194" s="163"/>
      <c r="IM194" s="163"/>
      <c r="IN194" s="163"/>
      <c r="IO194" s="163"/>
      <c r="IP194" s="163"/>
      <c r="IQ194" s="163"/>
      <c r="IR194" s="163"/>
      <c r="IS194" s="163"/>
      <c r="IT194" s="163"/>
      <c r="IU194" s="163"/>
      <c r="IV194" s="163"/>
      <c r="IW194" s="163"/>
      <c r="IX194" s="163"/>
      <c r="IY194" s="163"/>
      <c r="IZ194" s="163"/>
      <c r="JA194" s="163"/>
      <c r="JB194" s="163"/>
      <c r="JC194" s="163"/>
      <c r="JD194" s="163"/>
      <c r="JE194" s="163"/>
      <c r="JF194" s="163"/>
      <c r="JG194" s="163"/>
      <c r="JH194" s="163"/>
      <c r="JI194" s="163"/>
      <c r="JJ194" s="163"/>
      <c r="JK194" s="163"/>
      <c r="JL194" s="163"/>
      <c r="JM194" s="163"/>
      <c r="JN194" s="163"/>
      <c r="JO194" s="163"/>
      <c r="JP194" s="163"/>
      <c r="JQ194" s="163"/>
      <c r="JR194" s="163"/>
      <c r="JS194" s="163"/>
      <c r="JT194" s="163"/>
      <c r="JU194" s="163"/>
      <c r="JV194" s="163"/>
      <c r="JW194" s="163"/>
      <c r="JX194" s="163"/>
      <c r="JY194" s="163"/>
      <c r="JZ194" s="163"/>
      <c r="KA194" s="163"/>
      <c r="KB194" s="163"/>
      <c r="KC194" s="163"/>
      <c r="KD194" s="163"/>
      <c r="KE194" s="163"/>
      <c r="KF194" s="163"/>
      <c r="KG194" s="163"/>
      <c r="KH194" s="163"/>
      <c r="KI194" s="163"/>
      <c r="KJ194" s="163"/>
      <c r="KK194" s="163"/>
      <c r="KL194" s="163"/>
      <c r="KM194" s="163"/>
      <c r="KN194" s="163"/>
      <c r="KO194" s="163"/>
      <c r="KP194" s="163"/>
      <c r="KQ194" s="163"/>
      <c r="KR194" s="163"/>
      <c r="KS194" s="163"/>
      <c r="KT194" s="163"/>
      <c r="KU194" s="163"/>
      <c r="KV194" s="163"/>
      <c r="KW194" s="163"/>
      <c r="KX194" s="163"/>
      <c r="KY194" s="163"/>
      <c r="KZ194" s="163"/>
      <c r="LA194" s="163"/>
      <c r="LB194" s="163"/>
      <c r="LC194" s="163"/>
      <c r="LD194" s="163"/>
      <c r="LE194" s="163"/>
      <c r="LF194" s="163"/>
      <c r="LG194" s="163"/>
      <c r="LH194" s="163"/>
      <c r="LI194" s="163"/>
      <c r="LJ194" s="163"/>
      <c r="LK194" s="163"/>
      <c r="LL194" s="163"/>
      <c r="LM194" s="163"/>
      <c r="LN194" s="163"/>
      <c r="LO194" s="163"/>
      <c r="LP194" s="163"/>
      <c r="LQ194" s="163"/>
      <c r="LR194" s="163"/>
      <c r="LS194" s="163"/>
      <c r="LT194" s="163"/>
      <c r="LU194" s="163"/>
      <c r="LV194" s="163"/>
      <c r="LW194" s="163"/>
      <c r="LX194" s="163"/>
      <c r="LY194" s="163"/>
      <c r="LZ194" s="163"/>
      <c r="MA194" s="163"/>
      <c r="MB194" s="163"/>
      <c r="MC194" s="163"/>
      <c r="MD194" s="163"/>
      <c r="ME194" s="163"/>
      <c r="MF194" s="163"/>
      <c r="MG194" s="163"/>
      <c r="MH194" s="163"/>
      <c r="MI194" s="163"/>
      <c r="MJ194" s="163"/>
      <c r="MK194" s="163"/>
      <c r="ML194" s="163"/>
      <c r="MM194" s="163"/>
      <c r="MN194" s="163"/>
      <c r="MO194" s="163"/>
      <c r="MP194" s="163"/>
      <c r="MQ194" s="163"/>
      <c r="MR194" s="163"/>
      <c r="MS194" s="163"/>
      <c r="MT194" s="163"/>
      <c r="MU194" s="163"/>
      <c r="MV194" s="163"/>
      <c r="MW194" s="163"/>
      <c r="MX194" s="163"/>
      <c r="MY194" s="163"/>
      <c r="MZ194" s="163"/>
      <c r="NA194" s="163"/>
      <c r="NB194" s="163"/>
      <c r="NC194" s="163"/>
      <c r="ND194" s="163"/>
      <c r="NE194" s="163"/>
      <c r="NF194" s="163"/>
      <c r="NG194" s="163"/>
      <c r="NH194" s="163"/>
      <c r="NI194" s="163"/>
      <c r="NJ194" s="163"/>
      <c r="NK194" s="163"/>
      <c r="NL194" s="163"/>
      <c r="NM194" s="163"/>
      <c r="NN194" s="163"/>
      <c r="NO194" s="163"/>
      <c r="NP194" s="163"/>
      <c r="NQ194" s="163"/>
      <c r="NR194" s="163"/>
      <c r="NS194" s="163"/>
      <c r="NT194" s="163"/>
      <c r="NU194" s="163"/>
      <c r="NV194" s="163"/>
      <c r="NW194" s="163"/>
      <c r="NX194" s="163"/>
      <c r="NY194" s="163"/>
      <c r="NZ194" s="163"/>
      <c r="OA194" s="163"/>
      <c r="OB194" s="163"/>
      <c r="OC194" s="163"/>
      <c r="OD194" s="163"/>
      <c r="OE194" s="163"/>
      <c r="OF194" s="163"/>
      <c r="OG194" s="163"/>
      <c r="OH194" s="163"/>
      <c r="OI194" s="163"/>
      <c r="OJ194" s="163"/>
      <c r="OK194" s="163"/>
      <c r="OL194" s="163"/>
      <c r="OM194" s="163"/>
      <c r="ON194" s="163"/>
      <c r="OO194" s="163"/>
      <c r="OP194" s="163"/>
      <c r="OQ194" s="163"/>
      <c r="OR194" s="163"/>
      <c r="OS194" s="163"/>
      <c r="OT194" s="163"/>
      <c r="OU194" s="163"/>
      <c r="OV194" s="163"/>
      <c r="OW194" s="163"/>
      <c r="OX194" s="163"/>
      <c r="OY194" s="163"/>
      <c r="OZ194" s="163"/>
      <c r="PA194" s="163"/>
      <c r="PB194" s="163"/>
      <c r="PC194" s="163"/>
      <c r="PD194" s="163"/>
      <c r="PE194" s="163"/>
      <c r="PF194" s="163"/>
      <c r="PG194" s="163"/>
      <c r="PH194" s="163"/>
      <c r="PI194" s="163"/>
      <c r="PJ194" s="163"/>
      <c r="PK194" s="163"/>
      <c r="PL194" s="163"/>
      <c r="PM194" s="163"/>
      <c r="PN194" s="163"/>
      <c r="PO194" s="163"/>
      <c r="PP194" s="163"/>
      <c r="PQ194" s="163"/>
      <c r="PR194" s="163"/>
      <c r="PS194" s="163"/>
      <c r="PT194" s="163"/>
      <c r="PU194" s="163"/>
      <c r="PV194" s="163"/>
      <c r="PW194" s="163"/>
      <c r="PX194" s="163"/>
      <c r="PY194" s="163"/>
      <c r="PZ194" s="163"/>
      <c r="QA194" s="163"/>
      <c r="QB194" s="163"/>
      <c r="QC194" s="163"/>
      <c r="QD194" s="163"/>
      <c r="QE194" s="163"/>
      <c r="QF194" s="163"/>
      <c r="QG194" s="163"/>
      <c r="QH194" s="163"/>
      <c r="QI194" s="163"/>
      <c r="QJ194" s="163"/>
      <c r="QK194" s="163"/>
      <c r="QL194" s="163"/>
      <c r="QM194" s="163"/>
      <c r="QN194" s="163"/>
      <c r="QO194" s="163"/>
      <c r="QP194" s="163"/>
      <c r="QQ194" s="163"/>
      <c r="QR194" s="163"/>
      <c r="QS194" s="163"/>
      <c r="QT194" s="163"/>
      <c r="QU194" s="163"/>
      <c r="QV194" s="163"/>
      <c r="QW194" s="163"/>
      <c r="QX194" s="163"/>
      <c r="QY194" s="163"/>
      <c r="QZ194" s="163"/>
      <c r="RA194" s="163"/>
      <c r="RB194" s="163"/>
      <c r="RC194" s="163"/>
      <c r="RD194" s="163"/>
      <c r="RE194" s="163"/>
      <c r="RF194" s="163"/>
      <c r="RG194" s="163"/>
      <c r="RH194" s="163"/>
      <c r="RI194" s="163"/>
      <c r="RJ194" s="163"/>
      <c r="RK194" s="163"/>
      <c r="RL194" s="163"/>
      <c r="RM194" s="163"/>
      <c r="RN194" s="163"/>
      <c r="RO194" s="163"/>
      <c r="RP194" s="163"/>
      <c r="RQ194" s="163"/>
      <c r="RR194" s="163"/>
      <c r="RS194" s="163"/>
      <c r="RT194" s="163"/>
      <c r="RU194" s="163"/>
      <c r="RV194" s="163"/>
      <c r="RW194" s="163"/>
      <c r="RX194" s="163"/>
      <c r="RY194" s="163"/>
      <c r="RZ194" s="163"/>
      <c r="SA194" s="163"/>
      <c r="SB194" s="163"/>
      <c r="SC194" s="163"/>
      <c r="SD194" s="163"/>
      <c r="SE194" s="163"/>
      <c r="SF194" s="163"/>
      <c r="SG194" s="163"/>
      <c r="SH194" s="163"/>
      <c r="SI194" s="163"/>
      <c r="SJ194" s="163"/>
      <c r="SK194" s="163"/>
      <c r="SL194" s="163"/>
      <c r="SM194" s="163"/>
      <c r="SN194" s="163"/>
      <c r="SO194" s="163"/>
      <c r="SP194" s="163"/>
      <c r="SQ194" s="163"/>
      <c r="SR194" s="163"/>
      <c r="SS194" s="163"/>
      <c r="ST194" s="163"/>
      <c r="SU194" s="163"/>
      <c r="SV194" s="163"/>
      <c r="SW194" s="163"/>
      <c r="SX194" s="163"/>
      <c r="SY194" s="163"/>
      <c r="SZ194" s="163"/>
      <c r="TA194" s="163"/>
      <c r="TB194" s="163"/>
      <c r="TC194" s="163"/>
      <c r="TD194" s="163"/>
      <c r="TE194" s="163"/>
      <c r="TF194" s="163"/>
      <c r="TG194" s="163"/>
      <c r="TH194" s="163"/>
      <c r="TI194" s="163"/>
      <c r="TJ194" s="163"/>
      <c r="TK194" s="163"/>
      <c r="TL194" s="163"/>
      <c r="TM194" s="163"/>
      <c r="TN194" s="163"/>
      <c r="TO194" s="163"/>
      <c r="TP194" s="163"/>
      <c r="TQ194" s="163"/>
      <c r="TR194" s="163"/>
      <c r="TS194" s="163"/>
      <c r="TT194" s="163"/>
      <c r="TU194" s="163"/>
      <c r="TV194" s="163"/>
      <c r="TW194" s="163"/>
      <c r="TX194" s="163"/>
      <c r="TY194" s="163"/>
      <c r="TZ194" s="163"/>
      <c r="UA194" s="163"/>
      <c r="UB194" s="163"/>
      <c r="UC194" s="163"/>
      <c r="UD194" s="163"/>
      <c r="UE194" s="163"/>
      <c r="UF194" s="163"/>
      <c r="UG194" s="163"/>
      <c r="UH194" s="163"/>
      <c r="UI194" s="163"/>
      <c r="UJ194" s="163"/>
      <c r="UK194" s="163"/>
      <c r="UL194" s="163"/>
      <c r="UM194" s="163"/>
      <c r="UN194" s="163"/>
      <c r="UO194" s="163"/>
      <c r="UP194" s="163"/>
      <c r="UQ194" s="163"/>
      <c r="UR194" s="163"/>
      <c r="US194" s="163"/>
      <c r="UT194" s="163"/>
      <c r="UU194" s="163"/>
      <c r="UV194" s="163"/>
      <c r="UW194" s="163"/>
      <c r="UX194" s="163"/>
      <c r="UY194" s="163"/>
      <c r="UZ194" s="163"/>
      <c r="VA194" s="163"/>
      <c r="VB194" s="163"/>
      <c r="VC194" s="163"/>
      <c r="VD194" s="163"/>
      <c r="VE194" s="163"/>
      <c r="VF194" s="163"/>
      <c r="VG194" s="163"/>
      <c r="VH194" s="163"/>
      <c r="VI194" s="163"/>
      <c r="VJ194" s="163"/>
      <c r="VK194" s="163"/>
      <c r="VL194" s="163"/>
      <c r="VM194" s="163"/>
      <c r="VN194" s="163"/>
      <c r="VO194" s="163"/>
      <c r="VP194" s="163"/>
      <c r="VQ194" s="163"/>
      <c r="VR194" s="163"/>
      <c r="VS194" s="163"/>
      <c r="VT194" s="163"/>
      <c r="VU194" s="163"/>
      <c r="VV194" s="163"/>
      <c r="VW194" s="163"/>
      <c r="VX194" s="163"/>
      <c r="VY194" s="163"/>
      <c r="VZ194" s="163"/>
      <c r="WA194" s="163"/>
      <c r="WB194" s="163"/>
      <c r="WC194" s="163"/>
      <c r="WD194" s="163"/>
      <c r="WE194" s="163"/>
      <c r="WF194" s="163"/>
      <c r="WG194" s="163"/>
      <c r="WH194" s="163"/>
      <c r="WI194" s="163"/>
      <c r="WJ194" s="163"/>
      <c r="WK194" s="163"/>
      <c r="WL194" s="163"/>
      <c r="WM194" s="163"/>
      <c r="WN194" s="163"/>
      <c r="WO194" s="163"/>
      <c r="WP194" s="163"/>
      <c r="WQ194" s="163"/>
      <c r="WR194" s="163"/>
      <c r="WS194" s="163"/>
      <c r="WT194" s="163"/>
      <c r="WU194" s="163"/>
      <c r="WV194" s="163"/>
      <c r="WW194" s="163"/>
      <c r="WX194" s="163"/>
      <c r="WY194" s="163"/>
      <c r="WZ194" s="163"/>
      <c r="XA194" s="163"/>
      <c r="XB194" s="163"/>
      <c r="XC194" s="163"/>
      <c r="XD194" s="163"/>
      <c r="XE194" s="163"/>
      <c r="XF194" s="163"/>
      <c r="XG194" s="163"/>
      <c r="XH194" s="163"/>
      <c r="XI194" s="163"/>
      <c r="XJ194" s="163"/>
      <c r="XK194" s="163"/>
      <c r="XL194" s="163"/>
      <c r="XM194" s="163"/>
      <c r="XN194" s="163"/>
      <c r="XO194" s="163"/>
      <c r="XP194" s="163"/>
      <c r="XQ194" s="163"/>
      <c r="XR194" s="163"/>
      <c r="XS194" s="163"/>
      <c r="XT194" s="163"/>
      <c r="XU194" s="163"/>
      <c r="XV194" s="163"/>
      <c r="XW194" s="163"/>
      <c r="XX194" s="163"/>
      <c r="XY194" s="163"/>
      <c r="XZ194" s="163"/>
      <c r="YA194" s="163"/>
      <c r="YB194" s="163"/>
      <c r="YC194" s="163"/>
      <c r="YD194" s="163"/>
      <c r="YE194" s="163"/>
      <c r="YF194" s="163"/>
      <c r="YG194" s="163"/>
      <c r="YH194" s="163"/>
      <c r="YI194" s="163"/>
      <c r="YJ194" s="163"/>
      <c r="YK194" s="163"/>
      <c r="YL194" s="163"/>
      <c r="YM194" s="163"/>
      <c r="YN194" s="163"/>
      <c r="YO194" s="163"/>
      <c r="YP194" s="163"/>
      <c r="YQ194" s="163"/>
      <c r="YR194" s="163"/>
      <c r="YS194" s="163"/>
      <c r="YT194" s="163"/>
      <c r="YU194" s="163"/>
      <c r="YV194" s="163"/>
      <c r="YW194" s="163"/>
      <c r="YX194" s="163"/>
      <c r="YY194" s="163"/>
      <c r="YZ194" s="163"/>
      <c r="ZA194" s="163"/>
      <c r="ZB194" s="163"/>
      <c r="ZC194" s="163"/>
      <c r="ZD194" s="163"/>
      <c r="ZE194" s="163"/>
      <c r="ZF194" s="163"/>
      <c r="ZG194" s="163"/>
      <c r="ZH194" s="163"/>
      <c r="ZI194" s="163"/>
      <c r="ZJ194" s="163"/>
      <c r="ZK194" s="163"/>
      <c r="ZL194" s="163"/>
      <c r="ZM194" s="163"/>
      <c r="ZN194" s="163"/>
      <c r="ZO194" s="163"/>
      <c r="ZP194" s="163"/>
      <c r="ZQ194" s="163"/>
      <c r="ZR194" s="163"/>
      <c r="ZS194" s="163"/>
      <c r="ZT194" s="163"/>
      <c r="ZU194" s="163"/>
      <c r="ZV194" s="163"/>
      <c r="ZW194" s="163"/>
      <c r="ZX194" s="163"/>
      <c r="ZY194" s="163"/>
      <c r="ZZ194" s="163"/>
      <c r="AAA194" s="163"/>
      <c r="AAB194" s="163"/>
      <c r="AAC194" s="163"/>
      <c r="AAD194" s="163"/>
      <c r="AAE194" s="163"/>
      <c r="AAF194" s="163"/>
      <c r="AAG194" s="163"/>
      <c r="AAH194" s="163"/>
      <c r="AAI194" s="163"/>
      <c r="AAJ194" s="163"/>
      <c r="AAK194" s="163"/>
      <c r="AAL194" s="163"/>
      <c r="AAM194" s="163"/>
      <c r="AAN194" s="163"/>
      <c r="AAO194" s="163"/>
      <c r="AAP194" s="163"/>
      <c r="AAQ194" s="163"/>
      <c r="AAR194" s="163"/>
      <c r="AAS194" s="163"/>
      <c r="AAT194" s="163"/>
      <c r="AAU194" s="163"/>
      <c r="AAV194" s="163"/>
      <c r="AAW194" s="163"/>
      <c r="AAX194" s="163"/>
      <c r="AAY194" s="163"/>
      <c r="AAZ194" s="163"/>
      <c r="ABA194" s="163"/>
      <c r="ABB194" s="163"/>
      <c r="ABC194" s="163"/>
      <c r="ABD194" s="163"/>
      <c r="ABE194" s="163"/>
      <c r="ABF194" s="163"/>
      <c r="ABG194" s="163"/>
      <c r="ABH194" s="163"/>
      <c r="ABI194" s="163"/>
      <c r="ABJ194" s="163"/>
      <c r="ABK194" s="163"/>
      <c r="ABL194" s="163"/>
      <c r="ABM194" s="163"/>
      <c r="ABN194" s="163"/>
      <c r="ABO194" s="163"/>
      <c r="ABP194" s="163"/>
      <c r="ABQ194" s="163"/>
      <c r="ABR194" s="163"/>
      <c r="ABS194" s="163"/>
      <c r="ABT194" s="163"/>
      <c r="ABU194" s="163"/>
      <c r="ABV194" s="163"/>
      <c r="ABW194" s="163"/>
      <c r="ABX194" s="163"/>
      <c r="ABY194" s="163"/>
      <c r="ABZ194" s="163"/>
      <c r="ACA194" s="163"/>
      <c r="ACB194" s="163"/>
      <c r="ACC194" s="163"/>
      <c r="ACD194" s="163"/>
      <c r="ACE194" s="163"/>
      <c r="ACF194" s="163"/>
      <c r="ACG194" s="163"/>
      <c r="ACH194" s="163"/>
      <c r="ACI194" s="163"/>
      <c r="ACJ194" s="163"/>
      <c r="ACK194" s="163"/>
      <c r="ACL194" s="163"/>
      <c r="ACM194" s="163"/>
      <c r="ACN194" s="163"/>
      <c r="ACO194" s="163"/>
      <c r="ACP194" s="163"/>
      <c r="ACQ194" s="163"/>
      <c r="ACR194" s="163"/>
      <c r="ACS194" s="163"/>
      <c r="ACT194" s="163"/>
      <c r="ACU194" s="163"/>
      <c r="ACV194" s="163"/>
      <c r="ACW194" s="163"/>
      <c r="ACX194" s="163"/>
      <c r="ACY194" s="163"/>
      <c r="ACZ194" s="163"/>
      <c r="ADA194" s="163"/>
      <c r="ADB194" s="163"/>
      <c r="ADC194" s="163"/>
      <c r="ADD194" s="163"/>
      <c r="ADE194" s="163"/>
      <c r="ADF194" s="163"/>
      <c r="ADG194" s="163"/>
      <c r="ADH194" s="163"/>
      <c r="ADI194" s="163"/>
      <c r="ADJ194" s="163"/>
      <c r="ADK194" s="163"/>
      <c r="ADL194" s="163"/>
      <c r="ADM194" s="163"/>
      <c r="ADN194" s="163"/>
      <c r="ADO194" s="163"/>
      <c r="ADP194" s="163"/>
      <c r="ADQ194" s="163"/>
      <c r="ADR194" s="163"/>
      <c r="ADS194" s="163"/>
      <c r="ADT194" s="163"/>
      <c r="ADU194" s="163"/>
      <c r="ADV194" s="163"/>
      <c r="ADW194" s="163"/>
      <c r="ADX194" s="163"/>
      <c r="ADY194" s="163"/>
      <c r="ADZ194" s="163"/>
      <c r="AEA194" s="163"/>
      <c r="AEB194" s="163"/>
      <c r="AEC194" s="163"/>
      <c r="AED194" s="163"/>
      <c r="AEE194" s="163"/>
      <c r="AEF194" s="163"/>
      <c r="AEG194" s="163"/>
      <c r="AEH194" s="163"/>
      <c r="AEI194" s="163"/>
      <c r="AEJ194" s="163"/>
      <c r="AEK194" s="163"/>
      <c r="AEL194" s="163"/>
      <c r="AEM194" s="163"/>
      <c r="AEN194" s="163"/>
      <c r="AEO194" s="163"/>
      <c r="AEP194" s="163"/>
      <c r="AEQ194" s="163"/>
      <c r="AER194" s="163"/>
      <c r="AES194" s="163"/>
      <c r="AET194" s="163"/>
      <c r="AEU194" s="163"/>
      <c r="AEV194" s="163"/>
      <c r="AEW194" s="163"/>
      <c r="AEX194" s="163"/>
      <c r="AEY194" s="163"/>
      <c r="AEZ194" s="163"/>
      <c r="AFA194" s="163"/>
      <c r="AFB194" s="163"/>
      <c r="AFC194" s="163"/>
      <c r="AFD194" s="163"/>
      <c r="AFE194" s="163"/>
      <c r="AFF194" s="163"/>
      <c r="AFG194" s="163"/>
      <c r="AFH194" s="163"/>
      <c r="AFI194" s="163"/>
      <c r="AFJ194" s="163"/>
      <c r="AFK194" s="163"/>
      <c r="AFL194" s="163"/>
      <c r="AFM194" s="163"/>
      <c r="AFN194" s="163"/>
      <c r="AFO194" s="163"/>
      <c r="AFP194" s="163"/>
      <c r="AFQ194" s="163"/>
      <c r="AFR194" s="163"/>
      <c r="AFS194" s="163"/>
      <c r="AFT194" s="163"/>
      <c r="AFU194" s="163"/>
      <c r="AFV194" s="163"/>
      <c r="AFW194" s="163"/>
      <c r="AFX194" s="163"/>
      <c r="AFY194" s="163"/>
      <c r="AFZ194" s="163"/>
      <c r="AGA194" s="163"/>
      <c r="AGB194" s="163"/>
      <c r="AGC194" s="163"/>
      <c r="AGD194" s="163"/>
      <c r="AGE194" s="163"/>
      <c r="AGF194" s="163"/>
      <c r="AGG194" s="163"/>
      <c r="AGH194" s="163"/>
      <c r="AGI194" s="163"/>
      <c r="AGJ194" s="163"/>
      <c r="AGK194" s="163"/>
      <c r="AGL194" s="163"/>
      <c r="AGM194" s="163"/>
      <c r="AGN194" s="163"/>
      <c r="AGO194" s="163"/>
      <c r="AGP194" s="163"/>
      <c r="AGQ194" s="163"/>
      <c r="AGR194" s="163"/>
      <c r="AGS194" s="163"/>
      <c r="AGT194" s="163"/>
      <c r="AGU194" s="163"/>
      <c r="AGV194" s="163"/>
      <c r="AGW194" s="163"/>
      <c r="AGX194" s="163"/>
      <c r="AGY194" s="163"/>
      <c r="AGZ194" s="163"/>
      <c r="AHA194" s="163"/>
      <c r="AHB194" s="163"/>
      <c r="AHC194" s="163"/>
      <c r="AHD194" s="163"/>
      <c r="AHE194" s="163"/>
      <c r="AHF194" s="163"/>
      <c r="AHG194" s="163"/>
      <c r="AHH194" s="163"/>
      <c r="AHI194" s="163"/>
      <c r="AHJ194" s="163"/>
      <c r="AHK194" s="163"/>
      <c r="AHL194" s="163"/>
      <c r="AHM194" s="163"/>
      <c r="AHN194" s="163"/>
      <c r="AHO194" s="163"/>
      <c r="AHP194" s="163"/>
      <c r="AHQ194" s="163"/>
      <c r="AHR194" s="163"/>
      <c r="AHS194" s="163"/>
      <c r="AHT194" s="163"/>
      <c r="AHU194" s="163"/>
      <c r="AHV194" s="163"/>
      <c r="AHW194" s="163"/>
      <c r="AHX194" s="163"/>
      <c r="AHY194" s="163"/>
      <c r="AHZ194" s="163"/>
      <c r="AIA194" s="163"/>
      <c r="AIB194" s="163"/>
      <c r="AIC194" s="163"/>
      <c r="AID194" s="163"/>
      <c r="AIE194" s="163"/>
      <c r="AIF194" s="163"/>
      <c r="AIG194" s="163"/>
      <c r="AIH194" s="163"/>
      <c r="AII194" s="163"/>
      <c r="AIJ194" s="163"/>
      <c r="AIK194" s="163"/>
      <c r="AIL194" s="163"/>
      <c r="AIM194" s="163"/>
      <c r="AIN194" s="163"/>
      <c r="AIO194" s="163"/>
      <c r="AIP194" s="163"/>
      <c r="AIQ194" s="163"/>
      <c r="AIR194" s="163"/>
      <c r="AIS194" s="163"/>
      <c r="AIT194" s="163"/>
      <c r="AIU194" s="163"/>
      <c r="AIV194" s="163"/>
      <c r="AIW194" s="163"/>
      <c r="AIX194" s="163"/>
      <c r="AIY194" s="163"/>
      <c r="AIZ194" s="163"/>
      <c r="AJA194" s="163"/>
      <c r="AJB194" s="163"/>
      <c r="AJC194" s="163"/>
      <c r="AJD194" s="163"/>
      <c r="AJE194" s="163"/>
      <c r="AJF194" s="163"/>
      <c r="AJG194" s="163"/>
      <c r="AJH194" s="163"/>
      <c r="AJI194" s="163"/>
      <c r="AJJ194" s="163"/>
      <c r="AJK194" s="163"/>
      <c r="AJL194" s="163"/>
      <c r="AJM194" s="163"/>
      <c r="AJN194" s="163"/>
      <c r="AJO194" s="163"/>
      <c r="AJP194" s="163"/>
      <c r="AJQ194" s="163"/>
      <c r="AJR194" s="163"/>
      <c r="AJS194" s="163"/>
      <c r="AJT194" s="163"/>
      <c r="AJU194" s="163"/>
      <c r="AJV194" s="163"/>
      <c r="AJW194" s="163"/>
      <c r="AJX194" s="163"/>
      <c r="AJY194" s="163"/>
      <c r="AJZ194" s="163"/>
      <c r="AKA194" s="163"/>
      <c r="AKB194" s="163"/>
      <c r="AKC194" s="163"/>
      <c r="AKD194" s="163"/>
      <c r="AKE194" s="163"/>
      <c r="AKF194" s="163"/>
      <c r="AKG194" s="163"/>
      <c r="AKH194" s="163"/>
      <c r="AKI194" s="163"/>
      <c r="AKJ194" s="163"/>
      <c r="AKK194" s="163"/>
      <c r="AKL194" s="163"/>
      <c r="AKM194" s="163"/>
      <c r="AKN194" s="163"/>
      <c r="AKO194" s="163"/>
      <c r="AKP194" s="163"/>
      <c r="AKQ194" s="163"/>
      <c r="AKR194" s="163"/>
      <c r="AKS194" s="163"/>
      <c r="AKT194" s="163"/>
      <c r="AKU194" s="163"/>
      <c r="AKV194" s="163"/>
      <c r="AKW194" s="163"/>
      <c r="AKX194" s="163"/>
      <c r="AKY194" s="163"/>
      <c r="AKZ194" s="163"/>
      <c r="ALA194" s="163"/>
      <c r="ALB194" s="163"/>
      <c r="ALC194" s="163"/>
      <c r="ALD194" s="163"/>
      <c r="ALE194" s="163"/>
      <c r="ALF194" s="163"/>
      <c r="ALG194" s="163"/>
      <c r="ALH194" s="163"/>
      <c r="ALI194" s="163"/>
      <c r="ALJ194" s="163"/>
      <c r="ALK194" s="163"/>
      <c r="ALL194" s="163"/>
      <c r="ALM194" s="163"/>
      <c r="ALN194" s="163"/>
      <c r="ALO194" s="163"/>
      <c r="ALP194" s="163"/>
      <c r="ALQ194" s="163"/>
      <c r="ALR194" s="163"/>
      <c r="ALS194" s="163"/>
      <c r="ALT194" s="163"/>
      <c r="ALU194" s="163"/>
      <c r="ALV194" s="163"/>
      <c r="ALW194" s="163"/>
      <c r="ALX194" s="163"/>
      <c r="ALY194" s="163"/>
      <c r="ALZ194" s="163"/>
      <c r="AMA194" s="163"/>
      <c r="AMB194" s="163"/>
      <c r="AMC194" s="163"/>
      <c r="AMD194" s="163"/>
      <c r="AME194" s="163"/>
      <c r="AMF194" s="163"/>
      <c r="AMG194" s="163"/>
      <c r="AMH194" s="163"/>
      <c r="AMI194" s="163"/>
      <c r="AMJ194" s="163"/>
      <c r="AMK194" s="163"/>
      <c r="AML194" s="163"/>
      <c r="AMM194" s="163"/>
      <c r="AMN194" s="163"/>
      <c r="AMO194" s="163"/>
      <c r="AMP194" s="163"/>
      <c r="AMQ194" s="163"/>
      <c r="AMR194" s="163"/>
      <c r="AMS194" s="163"/>
      <c r="AMT194" s="163"/>
      <c r="AMU194" s="163"/>
      <c r="AMV194" s="163"/>
      <c r="AMW194" s="163"/>
      <c r="AMX194" s="163"/>
      <c r="AMY194" s="163"/>
      <c r="AMZ194" s="163"/>
      <c r="ANA194" s="163"/>
      <c r="ANB194" s="163"/>
      <c r="ANC194" s="163"/>
      <c r="AND194" s="163"/>
      <c r="ANE194" s="163"/>
      <c r="ANF194" s="163"/>
      <c r="ANG194" s="163"/>
      <c r="ANH194" s="163"/>
      <c r="ANI194" s="163"/>
      <c r="ANJ194" s="163"/>
      <c r="ANK194" s="163"/>
      <c r="ANL194" s="163"/>
      <c r="ANM194" s="163"/>
      <c r="ANN194" s="163"/>
      <c r="ANO194" s="163"/>
      <c r="ANP194" s="163"/>
      <c r="ANQ194" s="163"/>
      <c r="ANR194" s="163"/>
      <c r="ANS194" s="163"/>
      <c r="ANT194" s="163"/>
      <c r="ANU194" s="163"/>
      <c r="ANV194" s="163"/>
      <c r="ANW194" s="163"/>
      <c r="ANX194" s="163"/>
      <c r="ANY194" s="163"/>
      <c r="ANZ194" s="163"/>
      <c r="AOA194" s="163"/>
      <c r="AOB194" s="163"/>
      <c r="AOC194" s="163"/>
      <c r="AOD194" s="163"/>
      <c r="AOE194" s="163"/>
      <c r="AOF194" s="163"/>
      <c r="AOG194" s="163"/>
      <c r="AOH194" s="163"/>
      <c r="AOI194" s="163"/>
      <c r="AOJ194" s="163"/>
      <c r="AOK194" s="163"/>
      <c r="AOL194" s="163"/>
      <c r="AOM194" s="163"/>
      <c r="AON194" s="163"/>
      <c r="AOO194" s="163"/>
      <c r="AOP194" s="163"/>
      <c r="AOQ194" s="163"/>
      <c r="AOR194" s="163"/>
      <c r="AOS194" s="163"/>
      <c r="AOT194" s="163"/>
      <c r="AOU194" s="163"/>
      <c r="AOV194" s="163"/>
      <c r="AOW194" s="163"/>
      <c r="AOX194" s="163"/>
      <c r="AOY194" s="163"/>
      <c r="AOZ194" s="163"/>
      <c r="APA194" s="163"/>
      <c r="APB194" s="163"/>
      <c r="APC194" s="163"/>
      <c r="APD194" s="163"/>
      <c r="APE194" s="163"/>
      <c r="APF194" s="163"/>
      <c r="APG194" s="163"/>
      <c r="APH194" s="163"/>
      <c r="API194" s="163"/>
      <c r="APJ194" s="163"/>
      <c r="APK194" s="163"/>
      <c r="APL194" s="163"/>
      <c r="APM194" s="163"/>
      <c r="APN194" s="163"/>
      <c r="APO194" s="163"/>
      <c r="APP194" s="163"/>
      <c r="APQ194" s="163"/>
      <c r="APR194" s="163"/>
      <c r="APS194" s="163"/>
      <c r="APT194" s="163"/>
      <c r="APU194" s="163"/>
      <c r="APV194" s="163"/>
      <c r="APW194" s="163"/>
      <c r="APX194" s="163"/>
      <c r="APY194" s="163"/>
      <c r="APZ194" s="163"/>
      <c r="AQA194" s="163"/>
      <c r="AQB194" s="163"/>
      <c r="AQC194" s="163"/>
      <c r="AQD194" s="163"/>
      <c r="AQE194" s="163"/>
      <c r="AQF194" s="163"/>
      <c r="AQG194" s="163"/>
      <c r="AQH194" s="163"/>
      <c r="AQI194" s="163"/>
      <c r="AQJ194" s="163"/>
      <c r="AQK194" s="163"/>
      <c r="AQL194" s="163"/>
      <c r="AQM194" s="163"/>
      <c r="AQN194" s="163"/>
      <c r="AQO194" s="163"/>
      <c r="AQP194" s="163"/>
      <c r="AQQ194" s="163"/>
      <c r="AQR194" s="163"/>
      <c r="AQS194" s="163"/>
      <c r="AQT194" s="163"/>
      <c r="AQU194" s="163"/>
      <c r="AQV194" s="163"/>
      <c r="AQW194" s="163"/>
      <c r="AQX194" s="163"/>
      <c r="AQY194" s="163"/>
      <c r="AQZ194" s="163"/>
      <c r="ARA194" s="163"/>
      <c r="ARB194" s="163"/>
      <c r="ARC194" s="163"/>
      <c r="ARD194" s="163"/>
      <c r="ARE194" s="163"/>
      <c r="ARF194" s="163"/>
      <c r="ARG194" s="163"/>
      <c r="ARH194" s="163"/>
      <c r="ARI194" s="163"/>
      <c r="ARJ194" s="163"/>
      <c r="ARK194" s="163"/>
      <c r="ARL194" s="163"/>
      <c r="ARM194" s="163"/>
      <c r="ARN194" s="163"/>
      <c r="ARO194" s="163"/>
      <c r="ARP194" s="163"/>
      <c r="ARQ194" s="163"/>
      <c r="ARR194" s="163"/>
      <c r="ARS194" s="163"/>
      <c r="ART194" s="163"/>
      <c r="ARU194" s="163"/>
      <c r="ARV194" s="163"/>
      <c r="ARW194" s="163"/>
      <c r="ARX194" s="163"/>
      <c r="ARY194" s="163"/>
      <c r="ARZ194" s="163"/>
      <c r="ASA194" s="163"/>
      <c r="ASB194" s="163"/>
      <c r="ASC194" s="163"/>
      <c r="ASD194" s="163"/>
      <c r="ASE194" s="163"/>
      <c r="ASF194" s="163"/>
      <c r="ASG194" s="163"/>
      <c r="ASH194" s="163"/>
      <c r="ASI194" s="163"/>
      <c r="ASJ194" s="163"/>
      <c r="ASK194" s="163"/>
      <c r="ASL194" s="163"/>
      <c r="ASM194" s="163"/>
      <c r="ASN194" s="163"/>
      <c r="ASO194" s="163"/>
      <c r="ASP194" s="163"/>
      <c r="ASQ194" s="163"/>
      <c r="ASR194" s="163"/>
      <c r="ASS194" s="163"/>
      <c r="AST194" s="163"/>
      <c r="ASU194" s="163"/>
      <c r="ASV194" s="163"/>
      <c r="ASW194" s="163"/>
      <c r="ASX194" s="163"/>
      <c r="ASY194" s="163"/>
      <c r="ASZ194" s="163"/>
      <c r="ATA194" s="163"/>
      <c r="ATB194" s="163"/>
      <c r="ATC194" s="163"/>
      <c r="ATD194" s="163"/>
      <c r="ATE194" s="163"/>
      <c r="ATF194" s="163"/>
      <c r="ATG194" s="163"/>
      <c r="ATH194" s="163"/>
      <c r="ATI194" s="163"/>
      <c r="ATJ194" s="163"/>
      <c r="ATK194" s="163"/>
      <c r="ATL194" s="163"/>
      <c r="ATM194" s="163"/>
      <c r="ATN194" s="163"/>
      <c r="ATO194" s="163"/>
      <c r="ATP194" s="163"/>
      <c r="ATQ194" s="163"/>
      <c r="ATR194" s="163"/>
      <c r="ATS194" s="163"/>
      <c r="ATT194" s="163"/>
      <c r="ATU194" s="163"/>
      <c r="ATV194" s="163"/>
      <c r="ATW194" s="163"/>
      <c r="ATX194" s="163"/>
      <c r="ATY194" s="163"/>
      <c r="ATZ194" s="163"/>
      <c r="AUA194" s="163"/>
      <c r="AUB194" s="163"/>
      <c r="AUC194" s="163"/>
      <c r="AUD194" s="163"/>
      <c r="AUE194" s="163"/>
      <c r="AUF194" s="163"/>
      <c r="AUG194" s="163"/>
      <c r="AUH194" s="163"/>
      <c r="AUI194" s="163"/>
      <c r="AUJ194" s="163"/>
      <c r="AUK194" s="163"/>
      <c r="AUL194" s="163"/>
      <c r="AUM194" s="163"/>
      <c r="AUN194" s="163"/>
      <c r="AUO194" s="163"/>
      <c r="AUP194" s="163"/>
      <c r="AUQ194" s="163"/>
      <c r="AUR194" s="163"/>
      <c r="AUS194" s="163"/>
      <c r="AUT194" s="163"/>
      <c r="AUU194" s="163"/>
      <c r="AUV194" s="163"/>
      <c r="AUW194" s="163"/>
      <c r="AUX194" s="163"/>
      <c r="AUY194" s="163"/>
      <c r="AUZ194" s="163"/>
      <c r="AVA194" s="163"/>
      <c r="AVB194" s="163"/>
      <c r="AVC194" s="163"/>
      <c r="AVD194" s="163"/>
      <c r="AVE194" s="163"/>
      <c r="AVF194" s="163"/>
      <c r="AVG194" s="163"/>
      <c r="AVH194" s="163"/>
      <c r="AVI194" s="163"/>
      <c r="AVJ194" s="163"/>
      <c r="AVK194" s="163"/>
      <c r="AVL194" s="163"/>
      <c r="AVM194" s="163"/>
      <c r="AVN194" s="163"/>
      <c r="AVO194" s="163"/>
      <c r="AVP194" s="163"/>
      <c r="AVQ194" s="163"/>
      <c r="AVR194" s="163"/>
      <c r="AVS194" s="163"/>
      <c r="AVT194" s="163"/>
      <c r="AVU194" s="163"/>
      <c r="AVV194" s="163"/>
      <c r="AVW194" s="163"/>
      <c r="AVX194" s="163"/>
      <c r="AVY194" s="163"/>
      <c r="AVZ194" s="163"/>
      <c r="AWA194" s="163"/>
      <c r="AWB194" s="163"/>
      <c r="AWC194" s="163"/>
      <c r="AWD194" s="163"/>
      <c r="AWE194" s="163"/>
      <c r="AWF194" s="163"/>
      <c r="AWG194" s="163"/>
      <c r="AWH194" s="163"/>
      <c r="AWI194" s="163"/>
      <c r="AWJ194" s="163"/>
      <c r="AWK194" s="163"/>
      <c r="AWL194" s="163"/>
      <c r="AWM194" s="163"/>
      <c r="AWN194" s="163"/>
      <c r="AWO194" s="163"/>
      <c r="AWP194" s="163"/>
      <c r="AWQ194" s="163"/>
      <c r="AWR194" s="163"/>
      <c r="AWS194" s="163"/>
      <c r="AWT194" s="163"/>
      <c r="AWU194" s="163"/>
      <c r="AWV194" s="163"/>
      <c r="AWW194" s="163"/>
      <c r="AWX194" s="163"/>
      <c r="AWY194" s="163"/>
      <c r="AWZ194" s="163"/>
      <c r="AXA194" s="163"/>
      <c r="AXB194" s="163"/>
      <c r="AXC194" s="163"/>
      <c r="AXD194" s="163"/>
      <c r="AXE194" s="163"/>
      <c r="AXF194" s="163"/>
      <c r="AXG194" s="163"/>
      <c r="AXH194" s="163"/>
      <c r="AXI194" s="163"/>
      <c r="AXJ194" s="163"/>
      <c r="AXK194" s="163"/>
      <c r="AXL194" s="163"/>
      <c r="AXM194" s="163"/>
      <c r="AXN194" s="163"/>
      <c r="AXO194" s="163"/>
      <c r="AXP194" s="163"/>
      <c r="AXQ194" s="163"/>
      <c r="AXR194" s="163"/>
      <c r="AXS194" s="163"/>
      <c r="AXT194" s="163"/>
      <c r="AXU194" s="163"/>
      <c r="AXV194" s="163"/>
      <c r="AXW194" s="163"/>
      <c r="AXX194" s="163"/>
      <c r="AXY194" s="163"/>
      <c r="AXZ194" s="163"/>
      <c r="AYA194" s="163"/>
      <c r="AYB194" s="163"/>
      <c r="AYC194" s="163"/>
      <c r="AYD194" s="163"/>
      <c r="AYE194" s="163"/>
      <c r="AYF194" s="163"/>
      <c r="AYG194" s="163"/>
      <c r="AYH194" s="163"/>
      <c r="AYI194" s="163"/>
      <c r="AYJ194" s="163"/>
      <c r="AYK194" s="163"/>
      <c r="AYL194" s="163"/>
      <c r="AYM194" s="163"/>
      <c r="AYN194" s="163"/>
      <c r="AYO194" s="163"/>
      <c r="AYP194" s="163"/>
      <c r="AYQ194" s="163"/>
      <c r="AYR194" s="163"/>
      <c r="AYS194" s="163"/>
      <c r="AYT194" s="163"/>
      <c r="AYU194" s="163"/>
      <c r="AYV194" s="163"/>
      <c r="AYW194" s="163"/>
      <c r="AYX194" s="163"/>
      <c r="AYY194" s="163"/>
      <c r="AYZ194" s="163"/>
      <c r="AZA194" s="163"/>
      <c r="AZB194" s="163"/>
      <c r="AZC194" s="163"/>
      <c r="AZD194" s="163"/>
      <c r="AZE194" s="163"/>
      <c r="AZF194" s="163"/>
      <c r="AZG194" s="163"/>
      <c r="AZH194" s="163"/>
      <c r="AZI194" s="163"/>
      <c r="AZJ194" s="163"/>
      <c r="AZK194" s="163"/>
      <c r="AZL194" s="163"/>
      <c r="AZM194" s="163"/>
      <c r="AZN194" s="163"/>
      <c r="AZO194" s="163"/>
      <c r="AZP194" s="163"/>
      <c r="AZQ194" s="163"/>
      <c r="AZR194" s="163"/>
      <c r="AZS194" s="163"/>
      <c r="AZT194" s="163"/>
      <c r="AZU194" s="163"/>
      <c r="AZV194" s="163"/>
      <c r="AZW194" s="163"/>
      <c r="AZX194" s="163"/>
      <c r="AZY194" s="163"/>
      <c r="AZZ194" s="163"/>
      <c r="BAA194" s="163"/>
      <c r="BAB194" s="163"/>
      <c r="BAC194" s="163"/>
      <c r="BAD194" s="163"/>
      <c r="BAE194" s="163"/>
      <c r="BAF194" s="163"/>
      <c r="BAG194" s="163"/>
      <c r="BAH194" s="163"/>
      <c r="BAI194" s="163"/>
      <c r="BAJ194" s="163"/>
      <c r="BAK194" s="163"/>
      <c r="BAL194" s="163"/>
      <c r="BAM194" s="163"/>
      <c r="BAN194" s="163"/>
      <c r="BAO194" s="163"/>
      <c r="BAP194" s="163"/>
      <c r="BAQ194" s="163"/>
      <c r="BAR194" s="163"/>
      <c r="BAS194" s="163"/>
      <c r="BAT194" s="163"/>
      <c r="BAU194" s="163"/>
      <c r="BAV194" s="163"/>
      <c r="BAW194" s="163"/>
      <c r="BAX194" s="163"/>
      <c r="BAY194" s="163"/>
      <c r="BAZ194" s="163"/>
      <c r="BBA194" s="163"/>
      <c r="BBB194" s="163"/>
      <c r="BBC194" s="163"/>
      <c r="BBD194" s="163"/>
      <c r="BBE194" s="163"/>
      <c r="BBF194" s="163"/>
      <c r="BBG194" s="163"/>
      <c r="BBH194" s="163"/>
      <c r="BBI194" s="163"/>
      <c r="BBJ194" s="163"/>
      <c r="BBK194" s="163"/>
      <c r="BBL194" s="163"/>
      <c r="BBM194" s="163"/>
      <c r="BBN194" s="163"/>
      <c r="BBO194" s="163"/>
      <c r="BBP194" s="163"/>
      <c r="BBQ194" s="163"/>
      <c r="BBR194" s="163"/>
      <c r="BBS194" s="163"/>
      <c r="BBT194" s="163"/>
      <c r="BBU194" s="163"/>
      <c r="BBV194" s="163"/>
      <c r="BBW194" s="163"/>
      <c r="BBX194" s="163"/>
      <c r="BBY194" s="163"/>
      <c r="BBZ194" s="163"/>
      <c r="BCA194" s="163"/>
      <c r="BCB194" s="163"/>
      <c r="BCC194" s="163"/>
      <c r="BCD194" s="163"/>
      <c r="BCE194" s="163"/>
      <c r="BCF194" s="163"/>
      <c r="BCG194" s="163"/>
      <c r="BCH194" s="163"/>
      <c r="BCI194" s="163"/>
      <c r="BCJ194" s="163"/>
      <c r="BCK194" s="163"/>
      <c r="BCL194" s="163"/>
      <c r="BCM194" s="163"/>
      <c r="BCN194" s="163"/>
      <c r="BCO194" s="163"/>
      <c r="BCP194" s="163"/>
      <c r="BCQ194" s="163"/>
      <c r="BCR194" s="163"/>
      <c r="BCS194" s="163"/>
      <c r="BCT194" s="163"/>
      <c r="BCU194" s="163"/>
      <c r="BCV194" s="163"/>
      <c r="BCW194" s="163"/>
      <c r="BCX194" s="163"/>
      <c r="BCY194" s="163"/>
      <c r="BCZ194" s="163"/>
      <c r="BDA194" s="163"/>
      <c r="BDB194" s="163"/>
      <c r="BDC194" s="163"/>
      <c r="BDD194" s="163"/>
      <c r="BDE194" s="163"/>
      <c r="BDF194" s="163"/>
      <c r="BDG194" s="163"/>
      <c r="BDH194" s="163"/>
      <c r="BDI194" s="163"/>
      <c r="BDJ194" s="163"/>
      <c r="BDK194" s="163"/>
      <c r="BDL194" s="163"/>
      <c r="BDM194" s="163"/>
      <c r="BDN194" s="163"/>
      <c r="BDO194" s="163"/>
      <c r="BDP194" s="163"/>
      <c r="BDQ194" s="163"/>
      <c r="BDR194" s="163"/>
      <c r="BDS194" s="163"/>
      <c r="BDT194" s="163"/>
      <c r="BDU194" s="163"/>
      <c r="BDV194" s="163"/>
      <c r="BDW194" s="163"/>
      <c r="BDX194" s="163"/>
      <c r="BDY194" s="163"/>
      <c r="BDZ194" s="163"/>
      <c r="BEA194" s="163"/>
      <c r="BEB194" s="163"/>
      <c r="BEC194" s="163"/>
      <c r="BED194" s="163"/>
      <c r="BEE194" s="163"/>
      <c r="BEF194" s="163"/>
      <c r="BEG194" s="163"/>
      <c r="BEH194" s="163"/>
      <c r="BEI194" s="163"/>
      <c r="BEJ194" s="163"/>
      <c r="BEK194" s="163"/>
      <c r="BEL194" s="163"/>
      <c r="BEM194" s="163"/>
      <c r="BEN194" s="163"/>
      <c r="BEO194" s="163"/>
      <c r="BEP194" s="163"/>
      <c r="BEQ194" s="163"/>
      <c r="BER194" s="163"/>
      <c r="BES194" s="163"/>
      <c r="BET194" s="163"/>
      <c r="BEU194" s="163"/>
      <c r="BEV194" s="163"/>
      <c r="BEW194" s="163"/>
      <c r="BEX194" s="163"/>
      <c r="BEY194" s="163"/>
      <c r="BEZ194" s="163"/>
      <c r="BFA194" s="163"/>
      <c r="BFB194" s="163"/>
      <c r="BFC194" s="163"/>
      <c r="BFD194" s="163"/>
      <c r="BFE194" s="163"/>
      <c r="BFF194" s="163"/>
      <c r="BFG194" s="163"/>
      <c r="BFH194" s="163"/>
      <c r="BFI194" s="163"/>
      <c r="BFJ194" s="163"/>
      <c r="BFK194" s="163"/>
      <c r="BFL194" s="163"/>
      <c r="BFM194" s="163"/>
      <c r="BFN194" s="163"/>
      <c r="BFO194" s="163"/>
      <c r="BFP194" s="163"/>
      <c r="BFQ194" s="163"/>
      <c r="BFR194" s="163"/>
      <c r="BFS194" s="163"/>
      <c r="BFT194" s="163"/>
      <c r="BFU194" s="163"/>
      <c r="BFV194" s="163"/>
      <c r="BFW194" s="163"/>
      <c r="BFX194" s="163"/>
      <c r="BFY194" s="163"/>
      <c r="BFZ194" s="163"/>
      <c r="BGA194" s="163"/>
      <c r="BGB194" s="163"/>
      <c r="BGC194" s="163"/>
      <c r="BGD194" s="163"/>
      <c r="BGE194" s="163"/>
      <c r="BGF194" s="163"/>
      <c r="BGG194" s="163"/>
      <c r="BGH194" s="163"/>
      <c r="BGI194" s="163"/>
      <c r="BGJ194" s="163"/>
      <c r="BGK194" s="163"/>
      <c r="BGL194" s="163"/>
      <c r="BGM194" s="163"/>
      <c r="BGN194" s="163"/>
      <c r="BGO194" s="163"/>
      <c r="BGP194" s="163"/>
      <c r="BGQ194" s="163"/>
      <c r="BGR194" s="163"/>
      <c r="BGS194" s="163"/>
      <c r="BGT194" s="163"/>
      <c r="BGU194" s="163"/>
      <c r="BGV194" s="163"/>
      <c r="BGW194" s="163"/>
      <c r="BGX194" s="163"/>
      <c r="BGY194" s="163"/>
      <c r="BGZ194" s="163"/>
      <c r="BHA194" s="163"/>
      <c r="BHB194" s="163"/>
      <c r="BHC194" s="163"/>
      <c r="BHD194" s="163"/>
      <c r="BHE194" s="163"/>
      <c r="BHF194" s="163"/>
      <c r="BHG194" s="163"/>
      <c r="BHH194" s="163"/>
      <c r="BHI194" s="163"/>
      <c r="BHJ194" s="163"/>
      <c r="BHK194" s="163"/>
      <c r="BHL194" s="163"/>
      <c r="BHM194" s="163"/>
      <c r="BHN194" s="163"/>
      <c r="BHO194" s="163"/>
      <c r="BHP194" s="163"/>
      <c r="BHQ194" s="163"/>
      <c r="BHR194" s="163"/>
      <c r="BHS194" s="163"/>
      <c r="BHT194" s="163"/>
      <c r="BHU194" s="163"/>
      <c r="BHV194" s="163"/>
      <c r="BHW194" s="163"/>
      <c r="BHX194" s="163"/>
      <c r="BHY194" s="163"/>
      <c r="BHZ194" s="163"/>
      <c r="BIA194" s="163"/>
      <c r="BIB194" s="163"/>
      <c r="BIC194" s="163"/>
      <c r="BID194" s="163"/>
      <c r="BIE194" s="163"/>
      <c r="BIF194" s="163"/>
      <c r="BIG194" s="163"/>
      <c r="BIH194" s="163"/>
      <c r="BII194" s="163"/>
      <c r="BIJ194" s="163"/>
      <c r="BIK194" s="163"/>
      <c r="BIL194" s="163"/>
      <c r="BIM194" s="163"/>
      <c r="BIN194" s="163"/>
      <c r="BIO194" s="163"/>
      <c r="BIP194" s="163"/>
      <c r="BIQ194" s="163"/>
      <c r="BIR194" s="163"/>
      <c r="BIS194" s="163"/>
      <c r="BIT194" s="163"/>
      <c r="BIU194" s="163"/>
      <c r="BIV194" s="163"/>
      <c r="BIW194" s="163"/>
      <c r="BIX194" s="163"/>
      <c r="BIY194" s="163"/>
      <c r="BIZ194" s="163"/>
      <c r="BJA194" s="163"/>
      <c r="BJB194" s="163"/>
      <c r="BJC194" s="163"/>
      <c r="BJD194" s="163"/>
      <c r="BJE194" s="163"/>
      <c r="BJF194" s="163"/>
      <c r="BJG194" s="163"/>
      <c r="BJH194" s="163"/>
      <c r="BJI194" s="163"/>
      <c r="BJJ194" s="163"/>
      <c r="BJK194" s="163"/>
      <c r="BJL194" s="163"/>
      <c r="BJM194" s="163"/>
      <c r="BJN194" s="163"/>
      <c r="BJO194" s="163"/>
      <c r="BJP194" s="163"/>
      <c r="BJQ194" s="163"/>
      <c r="BJR194" s="163"/>
      <c r="BJS194" s="163"/>
      <c r="BJT194" s="163"/>
      <c r="BJU194" s="163"/>
      <c r="BJV194" s="163"/>
      <c r="BJW194" s="163"/>
      <c r="BJX194" s="163"/>
      <c r="BJY194" s="163"/>
      <c r="BJZ194" s="163"/>
      <c r="BKA194" s="163"/>
      <c r="BKB194" s="163"/>
      <c r="BKC194" s="163"/>
      <c r="BKD194" s="163"/>
      <c r="BKE194" s="163"/>
      <c r="BKF194" s="163"/>
      <c r="BKG194" s="163"/>
      <c r="BKH194" s="163"/>
      <c r="BKI194" s="163"/>
      <c r="BKJ194" s="163"/>
      <c r="BKK194" s="163"/>
      <c r="BKL194" s="163"/>
      <c r="BKM194" s="163"/>
      <c r="BKN194" s="163"/>
      <c r="BKO194" s="163"/>
      <c r="BKP194" s="163"/>
      <c r="BKQ194" s="163"/>
      <c r="BKR194" s="163"/>
      <c r="BKS194" s="163"/>
      <c r="BKT194" s="163"/>
      <c r="BKU194" s="163"/>
      <c r="BKV194" s="163"/>
      <c r="BKW194" s="163"/>
      <c r="BKX194" s="163"/>
      <c r="BKY194" s="163"/>
      <c r="BKZ194" s="163"/>
      <c r="BLA194" s="163"/>
      <c r="BLB194" s="163"/>
      <c r="BLC194" s="163"/>
      <c r="BLD194" s="163"/>
      <c r="BLE194" s="163"/>
      <c r="BLF194" s="163"/>
      <c r="BLG194" s="163"/>
      <c r="BLH194" s="163"/>
      <c r="BLI194" s="163"/>
      <c r="BLJ194" s="163"/>
      <c r="BLK194" s="163"/>
      <c r="BLL194" s="163"/>
      <c r="BLM194" s="163"/>
      <c r="BLN194" s="163"/>
      <c r="BLO194" s="163"/>
      <c r="BLP194" s="163"/>
      <c r="BLQ194" s="163"/>
      <c r="BLR194" s="163"/>
      <c r="BLS194" s="163"/>
      <c r="BLT194" s="163"/>
      <c r="BLU194" s="163"/>
      <c r="BLV194" s="163"/>
      <c r="BLW194" s="163"/>
      <c r="BLX194" s="163"/>
      <c r="BLY194" s="163"/>
      <c r="BLZ194" s="163"/>
      <c r="BMA194" s="163"/>
      <c r="BMB194" s="163"/>
      <c r="BMC194" s="163"/>
      <c r="BMD194" s="163"/>
      <c r="BME194" s="163"/>
      <c r="BMF194" s="163"/>
      <c r="BMG194" s="163"/>
      <c r="BMH194" s="163"/>
      <c r="BMI194" s="163"/>
      <c r="BMJ194" s="163"/>
      <c r="BMK194" s="163"/>
      <c r="BML194" s="163"/>
      <c r="BMM194" s="163"/>
      <c r="BMN194" s="163"/>
      <c r="BMO194" s="163"/>
      <c r="BMP194" s="163"/>
      <c r="BMQ194" s="163"/>
      <c r="BMR194" s="163"/>
      <c r="BMS194" s="163"/>
      <c r="BMT194" s="163"/>
      <c r="BMU194" s="163"/>
      <c r="BMV194" s="163"/>
      <c r="BMW194" s="163"/>
      <c r="BMX194" s="163"/>
      <c r="BMY194" s="163"/>
      <c r="BMZ194" s="163"/>
      <c r="BNA194" s="163"/>
      <c r="BNB194" s="163"/>
      <c r="BNC194" s="163"/>
      <c r="BND194" s="163"/>
      <c r="BNE194" s="163"/>
      <c r="BNF194" s="163"/>
      <c r="BNG194" s="163"/>
      <c r="BNH194" s="163"/>
      <c r="BNI194" s="163"/>
      <c r="BNJ194" s="163"/>
      <c r="BNK194" s="163"/>
      <c r="BNL194" s="163"/>
      <c r="BNM194" s="163"/>
      <c r="BNN194" s="163"/>
      <c r="BNO194" s="163"/>
      <c r="BNP194" s="163"/>
      <c r="BNQ194" s="163"/>
      <c r="BNR194" s="163"/>
      <c r="BNS194" s="163"/>
      <c r="BNT194" s="163"/>
      <c r="BNU194" s="163"/>
      <c r="BNV194" s="163"/>
      <c r="BNW194" s="163"/>
      <c r="BNX194" s="163"/>
      <c r="BNY194" s="163"/>
      <c r="BNZ194" s="163"/>
      <c r="BOA194" s="163"/>
      <c r="BOB194" s="163"/>
      <c r="BOC194" s="163"/>
      <c r="BOD194" s="163"/>
      <c r="BOE194" s="163"/>
      <c r="BOF194" s="163"/>
      <c r="BOG194" s="163"/>
      <c r="BOH194" s="163"/>
      <c r="BOI194" s="163"/>
      <c r="BOJ194" s="163"/>
      <c r="BOK194" s="163"/>
      <c r="BOL194" s="163"/>
      <c r="BOM194" s="163"/>
      <c r="BON194" s="163"/>
      <c r="BOO194" s="163"/>
      <c r="BOP194" s="163"/>
      <c r="BOQ194" s="163"/>
      <c r="BOR194" s="163"/>
      <c r="BOS194" s="163"/>
      <c r="BOT194" s="163"/>
      <c r="BOU194" s="163"/>
      <c r="BOV194" s="163"/>
      <c r="BOW194" s="163"/>
      <c r="BOX194" s="163"/>
      <c r="BOY194" s="163"/>
      <c r="BOZ194" s="163"/>
      <c r="BPA194" s="163"/>
      <c r="BPB194" s="163"/>
      <c r="BPC194" s="163"/>
      <c r="BPD194" s="163"/>
      <c r="BPE194" s="163"/>
      <c r="BPF194" s="163"/>
      <c r="BPG194" s="163"/>
      <c r="BPH194" s="163"/>
      <c r="BPI194" s="163"/>
      <c r="BPJ194" s="163"/>
      <c r="BPK194" s="163"/>
      <c r="BPL194" s="163"/>
      <c r="BPM194" s="163"/>
      <c r="BPN194" s="163"/>
      <c r="BPO194" s="163"/>
      <c r="BPP194" s="163"/>
      <c r="BPQ194" s="163"/>
      <c r="BPR194" s="163"/>
      <c r="BPS194" s="163"/>
      <c r="BPT194" s="163"/>
      <c r="BPU194" s="163"/>
      <c r="BPV194" s="163"/>
      <c r="BPW194" s="163"/>
      <c r="BPX194" s="163"/>
      <c r="BPY194" s="163"/>
      <c r="BPZ194" s="163"/>
      <c r="BQA194" s="163"/>
      <c r="BQB194" s="163"/>
      <c r="BQC194" s="163"/>
      <c r="BQD194" s="163"/>
      <c r="BQE194" s="163"/>
      <c r="BQF194" s="163"/>
      <c r="BQG194" s="163"/>
      <c r="BQH194" s="163"/>
      <c r="BQI194" s="163"/>
      <c r="BQJ194" s="163"/>
      <c r="BQK194" s="163"/>
      <c r="BQL194" s="163"/>
      <c r="BQM194" s="163"/>
      <c r="BQN194" s="163"/>
      <c r="BQO194" s="163"/>
      <c r="BQP194" s="163"/>
      <c r="BQQ194" s="163"/>
      <c r="BQR194" s="163"/>
      <c r="BQS194" s="163"/>
      <c r="BQT194" s="163"/>
      <c r="BQU194" s="163"/>
      <c r="BQV194" s="163"/>
      <c r="BQW194" s="163"/>
    </row>
    <row r="195" spans="1:1817 16384:16384" s="99" customFormat="1" ht="25.5" hidden="1" x14ac:dyDescent="0.25">
      <c r="A195" s="115" t="s">
        <v>292</v>
      </c>
      <c r="B195" s="115" t="s">
        <v>338</v>
      </c>
      <c r="C195" s="115" t="s">
        <v>16</v>
      </c>
      <c r="D195" s="111" t="s">
        <v>17</v>
      </c>
      <c r="E195" s="28" t="s">
        <v>18</v>
      </c>
      <c r="F195" s="111" t="s">
        <v>19</v>
      </c>
      <c r="G195" s="28">
        <v>124</v>
      </c>
      <c r="H195" s="108" t="s">
        <v>74</v>
      </c>
      <c r="I195" s="112">
        <v>358</v>
      </c>
      <c r="J195" s="113" t="s">
        <v>184</v>
      </c>
      <c r="K195" s="112">
        <v>107</v>
      </c>
      <c r="L195" s="108" t="s">
        <v>185</v>
      </c>
      <c r="M195" s="28"/>
      <c r="N195" s="112">
        <v>982</v>
      </c>
      <c r="O195" s="112">
        <v>2</v>
      </c>
      <c r="P195" s="113" t="s">
        <v>261</v>
      </c>
      <c r="Q195" s="272" t="s">
        <v>26</v>
      </c>
      <c r="R195" s="114">
        <f>+SUM(S195:W195)</f>
        <v>4</v>
      </c>
      <c r="S195" s="117">
        <v>0.2</v>
      </c>
      <c r="T195" s="117">
        <v>1.8</v>
      </c>
      <c r="U195" s="114">
        <v>1</v>
      </c>
      <c r="V195" s="114">
        <v>1</v>
      </c>
      <c r="W195" s="114">
        <v>0</v>
      </c>
      <c r="X195" s="224">
        <v>0.4</v>
      </c>
      <c r="Y195" s="224">
        <v>0.5</v>
      </c>
      <c r="Z195" s="238">
        <f t="shared" ref="Z195:Z196" si="174">+Y195/T195</f>
        <v>0.27777777777777779</v>
      </c>
      <c r="AA195" s="101"/>
      <c r="AB195" s="224"/>
      <c r="AC195" s="238"/>
      <c r="AD195" s="101"/>
      <c r="AE195" s="224"/>
      <c r="AF195" s="238"/>
      <c r="AG195" s="224">
        <v>0.95000000000000007</v>
      </c>
      <c r="AJ195" s="101"/>
      <c r="AK195" s="101"/>
      <c r="AL195" s="224"/>
      <c r="AM195" s="101"/>
      <c r="AN195" s="224">
        <v>1.8</v>
      </c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4"/>
      <c r="DD195" s="134"/>
      <c r="DE195" s="134"/>
      <c r="DF195" s="134"/>
      <c r="DG195" s="134"/>
      <c r="DH195" s="134"/>
      <c r="DI195" s="134"/>
      <c r="DJ195" s="134"/>
      <c r="DK195" s="134"/>
      <c r="DL195" s="134"/>
      <c r="DM195" s="134"/>
      <c r="DN195" s="134"/>
      <c r="DO195" s="134"/>
      <c r="DP195" s="134"/>
      <c r="DQ195" s="134"/>
      <c r="DR195" s="134"/>
      <c r="DS195" s="134"/>
      <c r="DT195" s="134"/>
      <c r="DU195" s="134"/>
      <c r="DV195" s="134"/>
      <c r="DW195" s="134"/>
      <c r="DX195" s="134"/>
      <c r="DY195" s="134"/>
      <c r="DZ195" s="134"/>
      <c r="EA195" s="134"/>
      <c r="EB195" s="134"/>
      <c r="EC195" s="134"/>
      <c r="ED195" s="134"/>
      <c r="EE195" s="134"/>
      <c r="EF195" s="134"/>
      <c r="EG195" s="134"/>
      <c r="EH195" s="134"/>
      <c r="EI195" s="134"/>
      <c r="EJ195" s="134"/>
      <c r="EK195" s="134"/>
      <c r="EL195" s="134"/>
      <c r="EM195" s="134"/>
      <c r="EN195" s="134"/>
      <c r="EO195" s="134"/>
      <c r="EP195" s="134"/>
      <c r="EQ195" s="134"/>
      <c r="ER195" s="134"/>
      <c r="ES195" s="134"/>
      <c r="ET195" s="134"/>
      <c r="EU195" s="134"/>
      <c r="EV195" s="134"/>
      <c r="EW195" s="134"/>
      <c r="EX195" s="134"/>
      <c r="EY195" s="134"/>
      <c r="EZ195" s="134"/>
      <c r="FA195" s="134"/>
      <c r="FB195" s="134"/>
      <c r="FC195" s="134"/>
      <c r="FD195" s="134"/>
      <c r="FE195" s="134"/>
      <c r="FF195" s="134"/>
      <c r="FG195" s="134"/>
      <c r="FH195" s="134"/>
      <c r="FI195" s="134"/>
      <c r="FJ195" s="134"/>
      <c r="FK195" s="134"/>
      <c r="FL195" s="134"/>
      <c r="FM195" s="134"/>
      <c r="FN195" s="134"/>
      <c r="FO195" s="134"/>
      <c r="FP195" s="134"/>
      <c r="FQ195" s="134"/>
      <c r="FR195" s="134"/>
      <c r="FS195" s="134"/>
      <c r="FT195" s="134"/>
      <c r="FU195" s="134"/>
      <c r="FV195" s="134"/>
      <c r="FW195" s="134"/>
      <c r="FX195" s="134"/>
      <c r="FY195" s="134"/>
      <c r="FZ195" s="134"/>
      <c r="GA195" s="134"/>
      <c r="GB195" s="134"/>
      <c r="GC195" s="134"/>
      <c r="GD195" s="134"/>
      <c r="GE195" s="134"/>
      <c r="GF195" s="134"/>
      <c r="GG195" s="134"/>
      <c r="GH195" s="134"/>
      <c r="GI195" s="134"/>
      <c r="GJ195" s="134"/>
      <c r="GK195" s="134"/>
      <c r="GL195" s="134"/>
      <c r="GM195" s="134"/>
      <c r="GN195" s="134"/>
      <c r="GO195" s="134"/>
      <c r="GP195" s="134"/>
      <c r="GQ195" s="134"/>
      <c r="GR195" s="134"/>
      <c r="GS195" s="134"/>
      <c r="GT195" s="134"/>
      <c r="GU195" s="134"/>
      <c r="GV195" s="134"/>
      <c r="GW195" s="134"/>
      <c r="GX195" s="134"/>
      <c r="GY195" s="134"/>
      <c r="GZ195" s="134"/>
      <c r="HA195" s="134"/>
      <c r="HB195" s="134"/>
      <c r="HC195" s="134"/>
      <c r="HD195" s="134"/>
      <c r="HE195" s="134"/>
      <c r="HF195" s="134"/>
      <c r="HG195" s="134"/>
      <c r="HH195" s="134"/>
      <c r="HI195" s="134"/>
      <c r="HJ195" s="134"/>
      <c r="HK195" s="134"/>
      <c r="HL195" s="134"/>
      <c r="HM195" s="134"/>
      <c r="HN195" s="134"/>
      <c r="HO195" s="134"/>
      <c r="HP195" s="134"/>
      <c r="HQ195" s="134"/>
      <c r="HR195" s="134"/>
      <c r="HS195" s="134"/>
      <c r="HT195" s="134"/>
      <c r="HU195" s="134"/>
      <c r="HV195" s="134"/>
      <c r="HW195" s="134"/>
      <c r="HX195" s="134"/>
      <c r="HY195" s="134"/>
      <c r="HZ195" s="134"/>
      <c r="IA195" s="134"/>
      <c r="IB195" s="134"/>
      <c r="IC195" s="134"/>
      <c r="ID195" s="134"/>
      <c r="IE195" s="134"/>
      <c r="IF195" s="134"/>
      <c r="IG195" s="134"/>
      <c r="IH195" s="134"/>
      <c r="II195" s="134"/>
      <c r="IJ195" s="134"/>
      <c r="IK195" s="134"/>
      <c r="IL195" s="134"/>
      <c r="IM195" s="134"/>
      <c r="IN195" s="134"/>
      <c r="IO195" s="134"/>
      <c r="IP195" s="134"/>
      <c r="IQ195" s="134"/>
      <c r="IR195" s="134"/>
      <c r="IS195" s="134"/>
      <c r="IT195" s="134"/>
      <c r="IU195" s="134"/>
      <c r="IV195" s="134"/>
      <c r="IW195" s="134"/>
      <c r="IX195" s="134"/>
      <c r="IY195" s="134"/>
      <c r="IZ195" s="134"/>
      <c r="JA195" s="134"/>
      <c r="JB195" s="134"/>
      <c r="JC195" s="134"/>
      <c r="JD195" s="134"/>
      <c r="JE195" s="134"/>
      <c r="JF195" s="134"/>
      <c r="JG195" s="134"/>
      <c r="JH195" s="134"/>
      <c r="JI195" s="134"/>
      <c r="JJ195" s="134"/>
      <c r="JK195" s="134"/>
      <c r="JL195" s="134"/>
      <c r="JM195" s="134"/>
      <c r="JN195" s="134"/>
      <c r="JO195" s="134"/>
      <c r="JP195" s="134"/>
      <c r="JQ195" s="134"/>
      <c r="JR195" s="134"/>
      <c r="JS195" s="134"/>
      <c r="JT195" s="134"/>
      <c r="JU195" s="134"/>
      <c r="JV195" s="134"/>
      <c r="JW195" s="134"/>
      <c r="JX195" s="134"/>
      <c r="JY195" s="134"/>
      <c r="JZ195" s="134"/>
      <c r="KA195" s="134"/>
      <c r="KB195" s="134"/>
      <c r="KC195" s="134"/>
      <c r="KD195" s="134"/>
      <c r="KE195" s="134"/>
      <c r="KF195" s="134"/>
      <c r="KG195" s="134"/>
      <c r="KH195" s="134"/>
      <c r="KI195" s="134"/>
      <c r="KJ195" s="134"/>
      <c r="KK195" s="134"/>
      <c r="KL195" s="134"/>
      <c r="KM195" s="134"/>
      <c r="KN195" s="134"/>
      <c r="KO195" s="134"/>
      <c r="KP195" s="134"/>
      <c r="KQ195" s="134"/>
      <c r="KR195" s="134"/>
      <c r="KS195" s="134"/>
      <c r="KT195" s="134"/>
      <c r="KU195" s="134"/>
      <c r="KV195" s="134"/>
      <c r="KW195" s="134"/>
      <c r="KX195" s="134"/>
      <c r="KY195" s="134"/>
      <c r="KZ195" s="134"/>
      <c r="LA195" s="134"/>
      <c r="LB195" s="134"/>
      <c r="LC195" s="134"/>
      <c r="LD195" s="134"/>
      <c r="LE195" s="134"/>
      <c r="LF195" s="134"/>
      <c r="LG195" s="134"/>
      <c r="LH195" s="134"/>
      <c r="LI195" s="134"/>
      <c r="LJ195" s="134"/>
      <c r="LK195" s="134"/>
      <c r="LL195" s="134"/>
      <c r="LM195" s="134"/>
      <c r="LN195" s="134"/>
      <c r="LO195" s="134"/>
      <c r="LP195" s="134"/>
      <c r="LQ195" s="134"/>
      <c r="LR195" s="134"/>
      <c r="LS195" s="134"/>
      <c r="LT195" s="134"/>
      <c r="LU195" s="134"/>
      <c r="LV195" s="134"/>
      <c r="LW195" s="134"/>
      <c r="LX195" s="134"/>
      <c r="LY195" s="134"/>
      <c r="LZ195" s="134"/>
      <c r="MA195" s="134"/>
      <c r="MB195" s="134"/>
      <c r="MC195" s="134"/>
      <c r="MD195" s="134"/>
      <c r="ME195" s="134"/>
      <c r="MF195" s="134"/>
      <c r="MG195" s="134"/>
      <c r="MH195" s="134"/>
      <c r="MI195" s="134"/>
      <c r="MJ195" s="134"/>
      <c r="MK195" s="134"/>
      <c r="ML195" s="134"/>
      <c r="MM195" s="134"/>
      <c r="MN195" s="134"/>
      <c r="MO195" s="134"/>
      <c r="MP195" s="134"/>
      <c r="MQ195" s="134"/>
      <c r="MR195" s="134"/>
      <c r="MS195" s="134"/>
      <c r="MT195" s="134"/>
      <c r="MU195" s="134"/>
      <c r="MV195" s="134"/>
      <c r="MW195" s="134"/>
      <c r="MX195" s="134"/>
      <c r="MY195" s="134"/>
      <c r="MZ195" s="134"/>
      <c r="NA195" s="134"/>
      <c r="NB195" s="134"/>
      <c r="NC195" s="134"/>
      <c r="ND195" s="134"/>
      <c r="NE195" s="134"/>
      <c r="NF195" s="134"/>
      <c r="NG195" s="134"/>
      <c r="NH195" s="134"/>
      <c r="NI195" s="134"/>
      <c r="NJ195" s="134"/>
      <c r="NK195" s="134"/>
      <c r="NL195" s="134"/>
      <c r="NM195" s="134"/>
      <c r="NN195" s="134"/>
      <c r="NO195" s="134"/>
      <c r="NP195" s="134"/>
      <c r="NQ195" s="134"/>
      <c r="NR195" s="134"/>
      <c r="NS195" s="134"/>
      <c r="NT195" s="134"/>
      <c r="NU195" s="134"/>
      <c r="NV195" s="134"/>
      <c r="NW195" s="134"/>
      <c r="NX195" s="134"/>
      <c r="NY195" s="134"/>
      <c r="NZ195" s="134"/>
      <c r="OA195" s="134"/>
      <c r="OB195" s="134"/>
      <c r="OC195" s="134"/>
      <c r="OD195" s="134"/>
      <c r="OE195" s="134"/>
      <c r="OF195" s="134"/>
      <c r="OG195" s="134"/>
      <c r="OH195" s="134"/>
      <c r="OI195" s="134"/>
      <c r="OJ195" s="134"/>
      <c r="OK195" s="134"/>
      <c r="OL195" s="134"/>
      <c r="OM195" s="134"/>
      <c r="ON195" s="134"/>
      <c r="OO195" s="134"/>
      <c r="OP195" s="134"/>
      <c r="OQ195" s="134"/>
      <c r="OR195" s="134"/>
      <c r="OS195" s="134"/>
      <c r="OT195" s="134"/>
      <c r="OU195" s="134"/>
      <c r="OV195" s="134"/>
      <c r="OW195" s="134"/>
      <c r="OX195" s="134"/>
      <c r="OY195" s="134"/>
      <c r="OZ195" s="134"/>
      <c r="PA195" s="134"/>
      <c r="PB195" s="134"/>
      <c r="PC195" s="134"/>
      <c r="PD195" s="134"/>
      <c r="PE195" s="134"/>
      <c r="PF195" s="134"/>
      <c r="PG195" s="134"/>
      <c r="PH195" s="134"/>
      <c r="PI195" s="134"/>
      <c r="PJ195" s="134"/>
      <c r="PK195" s="134"/>
      <c r="PL195" s="134"/>
      <c r="PM195" s="134"/>
      <c r="PN195" s="134"/>
      <c r="PO195" s="134"/>
      <c r="PP195" s="134"/>
      <c r="PQ195" s="134"/>
      <c r="PR195" s="134"/>
      <c r="PS195" s="134"/>
      <c r="PT195" s="134"/>
      <c r="PU195" s="134"/>
      <c r="PV195" s="134"/>
      <c r="PW195" s="134"/>
      <c r="PX195" s="134"/>
      <c r="PY195" s="134"/>
      <c r="PZ195" s="134"/>
      <c r="QA195" s="134"/>
      <c r="QB195" s="134"/>
      <c r="QC195" s="134"/>
      <c r="QD195" s="134"/>
      <c r="QE195" s="134"/>
      <c r="QF195" s="134"/>
      <c r="QG195" s="134"/>
      <c r="QH195" s="134"/>
      <c r="QI195" s="134"/>
      <c r="QJ195" s="134"/>
      <c r="QK195" s="134"/>
      <c r="QL195" s="134"/>
      <c r="QM195" s="134"/>
      <c r="QN195" s="134"/>
      <c r="QO195" s="134"/>
      <c r="QP195" s="134"/>
      <c r="QQ195" s="134"/>
      <c r="QR195" s="134"/>
      <c r="QS195" s="134"/>
      <c r="QT195" s="134"/>
      <c r="QU195" s="134"/>
      <c r="QV195" s="134"/>
      <c r="QW195" s="134"/>
      <c r="QX195" s="134"/>
      <c r="QY195" s="134"/>
      <c r="QZ195" s="134"/>
      <c r="RA195" s="134"/>
      <c r="RB195" s="134"/>
      <c r="RC195" s="134"/>
      <c r="RD195" s="134"/>
      <c r="RE195" s="134"/>
      <c r="RF195" s="134"/>
      <c r="RG195" s="134"/>
      <c r="RH195" s="134"/>
      <c r="RI195" s="134"/>
      <c r="RJ195" s="134"/>
      <c r="RK195" s="134"/>
      <c r="RL195" s="134"/>
      <c r="RM195" s="134"/>
      <c r="RN195" s="134"/>
      <c r="RO195" s="134"/>
      <c r="RP195" s="134"/>
      <c r="RQ195" s="134"/>
      <c r="RR195" s="134"/>
      <c r="RS195" s="134"/>
      <c r="RT195" s="134"/>
      <c r="RU195" s="134"/>
      <c r="RV195" s="134"/>
      <c r="RW195" s="134"/>
      <c r="RX195" s="134"/>
      <c r="RY195" s="134"/>
      <c r="RZ195" s="134"/>
      <c r="SA195" s="134"/>
      <c r="SB195" s="134"/>
      <c r="SC195" s="134"/>
      <c r="SD195" s="134"/>
      <c r="SE195" s="134"/>
      <c r="SF195" s="134"/>
      <c r="SG195" s="134"/>
      <c r="SH195" s="134"/>
      <c r="SI195" s="134"/>
      <c r="SJ195" s="134"/>
      <c r="SK195" s="134"/>
      <c r="SL195" s="134"/>
      <c r="SM195" s="134"/>
      <c r="SN195" s="134"/>
      <c r="SO195" s="134"/>
      <c r="SP195" s="134"/>
      <c r="SQ195" s="134"/>
      <c r="SR195" s="134"/>
      <c r="SS195" s="134"/>
      <c r="ST195" s="134"/>
      <c r="SU195" s="134"/>
      <c r="SV195" s="134"/>
      <c r="SW195" s="134"/>
      <c r="SX195" s="134"/>
      <c r="SY195" s="134"/>
      <c r="SZ195" s="134"/>
      <c r="TA195" s="134"/>
      <c r="TB195" s="134"/>
      <c r="TC195" s="134"/>
      <c r="TD195" s="134"/>
      <c r="TE195" s="134"/>
      <c r="TF195" s="134"/>
      <c r="TG195" s="134"/>
      <c r="TH195" s="134"/>
      <c r="TI195" s="134"/>
      <c r="TJ195" s="134"/>
      <c r="TK195" s="134"/>
      <c r="TL195" s="134"/>
      <c r="TM195" s="134"/>
      <c r="TN195" s="134"/>
      <c r="TO195" s="134"/>
      <c r="TP195" s="134"/>
      <c r="TQ195" s="134"/>
      <c r="TR195" s="134"/>
      <c r="TS195" s="134"/>
      <c r="TT195" s="134"/>
      <c r="TU195" s="134"/>
      <c r="TV195" s="134"/>
      <c r="TW195" s="134"/>
      <c r="TX195" s="134"/>
      <c r="TY195" s="134"/>
      <c r="TZ195" s="134"/>
      <c r="UA195" s="134"/>
      <c r="UB195" s="134"/>
      <c r="UC195" s="134"/>
      <c r="UD195" s="134"/>
      <c r="UE195" s="134"/>
      <c r="UF195" s="134"/>
      <c r="UG195" s="134"/>
      <c r="UH195" s="134"/>
      <c r="UI195" s="134"/>
      <c r="UJ195" s="134"/>
      <c r="UK195" s="134"/>
      <c r="UL195" s="134"/>
      <c r="UM195" s="134"/>
      <c r="UN195" s="134"/>
      <c r="UO195" s="134"/>
      <c r="UP195" s="134"/>
      <c r="UQ195" s="134"/>
      <c r="UR195" s="134"/>
      <c r="US195" s="134"/>
      <c r="UT195" s="134"/>
      <c r="UU195" s="134"/>
      <c r="UV195" s="134"/>
      <c r="UW195" s="134"/>
      <c r="UX195" s="134"/>
      <c r="UY195" s="134"/>
      <c r="UZ195" s="134"/>
      <c r="VA195" s="134"/>
      <c r="VB195" s="134"/>
      <c r="VC195" s="134"/>
      <c r="VD195" s="134"/>
      <c r="VE195" s="134"/>
      <c r="VF195" s="134"/>
      <c r="VG195" s="134"/>
      <c r="VH195" s="134"/>
      <c r="VI195" s="134"/>
      <c r="VJ195" s="134"/>
      <c r="VK195" s="134"/>
      <c r="VL195" s="134"/>
      <c r="VM195" s="134"/>
      <c r="VN195" s="134"/>
      <c r="VO195" s="134"/>
      <c r="VP195" s="134"/>
      <c r="VQ195" s="134"/>
      <c r="VR195" s="134"/>
      <c r="VS195" s="134"/>
      <c r="VT195" s="134"/>
      <c r="VU195" s="134"/>
      <c r="VV195" s="134"/>
      <c r="VW195" s="134"/>
      <c r="VX195" s="134"/>
      <c r="VY195" s="134"/>
      <c r="VZ195" s="134"/>
      <c r="WA195" s="134"/>
      <c r="WB195" s="134"/>
      <c r="WC195" s="134"/>
      <c r="WD195" s="134"/>
      <c r="WE195" s="134"/>
      <c r="WF195" s="134"/>
      <c r="WG195" s="134"/>
      <c r="WH195" s="134"/>
      <c r="WI195" s="134"/>
      <c r="WJ195" s="134"/>
      <c r="WK195" s="134"/>
      <c r="WL195" s="134"/>
      <c r="WM195" s="134"/>
      <c r="WN195" s="134"/>
      <c r="WO195" s="134"/>
      <c r="WP195" s="134"/>
      <c r="WQ195" s="134"/>
      <c r="WR195" s="134"/>
      <c r="WS195" s="134"/>
      <c r="WT195" s="134"/>
      <c r="WU195" s="134"/>
      <c r="WV195" s="134"/>
      <c r="WW195" s="134"/>
      <c r="WX195" s="134"/>
      <c r="WY195" s="134"/>
      <c r="WZ195" s="134"/>
      <c r="XA195" s="134"/>
      <c r="XB195" s="134"/>
      <c r="XC195" s="134"/>
      <c r="XD195" s="134"/>
      <c r="XE195" s="134"/>
      <c r="XF195" s="134"/>
      <c r="XG195" s="134"/>
      <c r="XH195" s="134"/>
      <c r="XI195" s="134"/>
      <c r="XJ195" s="134"/>
      <c r="XK195" s="134"/>
      <c r="XL195" s="134"/>
      <c r="XM195" s="134"/>
      <c r="XN195" s="134"/>
      <c r="XO195" s="134"/>
      <c r="XP195" s="134"/>
      <c r="XQ195" s="134"/>
      <c r="XR195" s="134"/>
      <c r="XS195" s="134"/>
      <c r="XT195" s="134"/>
      <c r="XU195" s="134"/>
      <c r="XV195" s="134"/>
      <c r="XW195" s="134"/>
      <c r="XX195" s="134"/>
      <c r="XY195" s="134"/>
      <c r="XZ195" s="134"/>
      <c r="YA195" s="134"/>
      <c r="YB195" s="134"/>
      <c r="YC195" s="134"/>
      <c r="YD195" s="134"/>
      <c r="YE195" s="134"/>
      <c r="YF195" s="134"/>
      <c r="YG195" s="134"/>
      <c r="YH195" s="134"/>
      <c r="YI195" s="134"/>
      <c r="YJ195" s="134"/>
      <c r="YK195" s="134"/>
      <c r="YL195" s="134"/>
      <c r="YM195" s="134"/>
      <c r="YN195" s="134"/>
      <c r="YO195" s="134"/>
      <c r="YP195" s="134"/>
      <c r="YQ195" s="134"/>
      <c r="YR195" s="134"/>
      <c r="YS195" s="134"/>
      <c r="YT195" s="134"/>
      <c r="YU195" s="134"/>
      <c r="YV195" s="134"/>
      <c r="YW195" s="134"/>
      <c r="YX195" s="134"/>
      <c r="YY195" s="134"/>
      <c r="YZ195" s="134"/>
      <c r="ZA195" s="134"/>
      <c r="ZB195" s="134"/>
      <c r="ZC195" s="134"/>
      <c r="ZD195" s="134"/>
      <c r="ZE195" s="134"/>
      <c r="ZF195" s="134"/>
      <c r="ZG195" s="134"/>
      <c r="ZH195" s="134"/>
      <c r="ZI195" s="134"/>
      <c r="ZJ195" s="134"/>
      <c r="ZK195" s="134"/>
      <c r="ZL195" s="134"/>
      <c r="ZM195" s="134"/>
      <c r="ZN195" s="134"/>
      <c r="ZO195" s="134"/>
      <c r="ZP195" s="134"/>
      <c r="ZQ195" s="134"/>
      <c r="ZR195" s="134"/>
      <c r="ZS195" s="134"/>
      <c r="ZT195" s="134"/>
      <c r="ZU195" s="134"/>
      <c r="ZV195" s="134"/>
      <c r="ZW195" s="134"/>
      <c r="ZX195" s="134"/>
      <c r="ZY195" s="134"/>
      <c r="ZZ195" s="134"/>
      <c r="AAA195" s="134"/>
      <c r="AAB195" s="134"/>
      <c r="AAC195" s="134"/>
      <c r="AAD195" s="134"/>
      <c r="AAE195" s="134"/>
      <c r="AAF195" s="134"/>
      <c r="AAG195" s="134"/>
      <c r="AAH195" s="134"/>
      <c r="AAI195" s="134"/>
      <c r="AAJ195" s="134"/>
      <c r="AAK195" s="134"/>
      <c r="AAL195" s="134"/>
      <c r="AAM195" s="134"/>
      <c r="AAN195" s="134"/>
      <c r="AAO195" s="134"/>
      <c r="AAP195" s="134"/>
      <c r="AAQ195" s="134"/>
      <c r="AAR195" s="134"/>
      <c r="AAS195" s="134"/>
      <c r="AAT195" s="134"/>
      <c r="AAU195" s="134"/>
      <c r="AAV195" s="134"/>
      <c r="AAW195" s="134"/>
      <c r="AAX195" s="134"/>
      <c r="AAY195" s="134"/>
      <c r="AAZ195" s="134"/>
      <c r="ABA195" s="134"/>
      <c r="ABB195" s="134"/>
      <c r="ABC195" s="134"/>
      <c r="ABD195" s="134"/>
      <c r="ABE195" s="134"/>
      <c r="ABF195" s="134"/>
      <c r="ABG195" s="134"/>
      <c r="ABH195" s="134"/>
      <c r="ABI195" s="134"/>
      <c r="ABJ195" s="134"/>
      <c r="ABK195" s="134"/>
      <c r="ABL195" s="134"/>
      <c r="ABM195" s="134"/>
      <c r="ABN195" s="134"/>
      <c r="ABO195" s="134"/>
      <c r="ABP195" s="134"/>
      <c r="ABQ195" s="134"/>
      <c r="ABR195" s="134"/>
      <c r="ABS195" s="134"/>
      <c r="ABT195" s="134"/>
      <c r="ABU195" s="134"/>
      <c r="ABV195" s="134"/>
      <c r="ABW195" s="134"/>
      <c r="ABX195" s="134"/>
      <c r="ABY195" s="134"/>
      <c r="ABZ195" s="134"/>
      <c r="ACA195" s="134"/>
      <c r="ACB195" s="134"/>
      <c r="ACC195" s="134"/>
      <c r="ACD195" s="134"/>
      <c r="ACE195" s="134"/>
      <c r="ACF195" s="134"/>
      <c r="ACG195" s="134"/>
      <c r="ACH195" s="134"/>
      <c r="ACI195" s="134"/>
      <c r="ACJ195" s="134"/>
      <c r="ACK195" s="134"/>
      <c r="ACL195" s="134"/>
      <c r="ACM195" s="134"/>
      <c r="ACN195" s="134"/>
      <c r="ACO195" s="134"/>
      <c r="ACP195" s="134"/>
      <c r="ACQ195" s="134"/>
      <c r="ACR195" s="134"/>
      <c r="ACS195" s="134"/>
      <c r="ACT195" s="134"/>
      <c r="ACU195" s="134"/>
      <c r="ACV195" s="134"/>
      <c r="ACW195" s="134"/>
      <c r="ACX195" s="134"/>
      <c r="ACY195" s="134"/>
      <c r="ACZ195" s="134"/>
      <c r="ADA195" s="134"/>
      <c r="ADB195" s="134"/>
      <c r="ADC195" s="134"/>
      <c r="ADD195" s="134"/>
      <c r="ADE195" s="134"/>
      <c r="ADF195" s="134"/>
      <c r="ADG195" s="134"/>
      <c r="ADH195" s="134"/>
      <c r="ADI195" s="134"/>
      <c r="ADJ195" s="134"/>
      <c r="ADK195" s="134"/>
      <c r="ADL195" s="134"/>
      <c r="ADM195" s="134"/>
      <c r="ADN195" s="134"/>
      <c r="ADO195" s="134"/>
      <c r="ADP195" s="134"/>
      <c r="ADQ195" s="134"/>
      <c r="ADR195" s="134"/>
      <c r="ADS195" s="134"/>
      <c r="ADT195" s="134"/>
      <c r="ADU195" s="134"/>
      <c r="ADV195" s="134"/>
      <c r="ADW195" s="134"/>
      <c r="ADX195" s="134"/>
      <c r="ADY195" s="134"/>
      <c r="ADZ195" s="134"/>
      <c r="AEA195" s="134"/>
      <c r="AEB195" s="134"/>
      <c r="AEC195" s="134"/>
      <c r="AED195" s="134"/>
      <c r="AEE195" s="134"/>
      <c r="AEF195" s="134"/>
      <c r="AEG195" s="134"/>
      <c r="AEH195" s="134"/>
      <c r="AEI195" s="134"/>
      <c r="AEJ195" s="134"/>
      <c r="AEK195" s="134"/>
      <c r="AEL195" s="134"/>
      <c r="AEM195" s="134"/>
      <c r="AEN195" s="134"/>
      <c r="AEO195" s="134"/>
      <c r="AEP195" s="134"/>
      <c r="AEQ195" s="134"/>
      <c r="AER195" s="134"/>
      <c r="AES195" s="134"/>
      <c r="AET195" s="134"/>
      <c r="AEU195" s="134"/>
      <c r="AEV195" s="134"/>
      <c r="AEW195" s="134"/>
      <c r="AEX195" s="134"/>
      <c r="AEY195" s="134"/>
      <c r="AEZ195" s="134"/>
      <c r="AFA195" s="134"/>
      <c r="AFB195" s="134"/>
      <c r="AFC195" s="134"/>
      <c r="AFD195" s="134"/>
      <c r="AFE195" s="134"/>
      <c r="AFF195" s="134"/>
      <c r="AFG195" s="134"/>
      <c r="AFH195" s="134"/>
      <c r="AFI195" s="134"/>
      <c r="AFJ195" s="134"/>
      <c r="AFK195" s="134"/>
      <c r="AFL195" s="134"/>
      <c r="AFM195" s="134"/>
      <c r="AFN195" s="134"/>
      <c r="AFO195" s="134"/>
      <c r="AFP195" s="134"/>
      <c r="AFQ195" s="134"/>
      <c r="AFR195" s="134"/>
      <c r="AFS195" s="134"/>
      <c r="AFT195" s="134"/>
      <c r="AFU195" s="134"/>
      <c r="AFV195" s="134"/>
      <c r="AFW195" s="134"/>
      <c r="AFX195" s="134"/>
      <c r="AFY195" s="134"/>
      <c r="AFZ195" s="134"/>
      <c r="AGA195" s="134"/>
      <c r="AGB195" s="134"/>
      <c r="AGC195" s="134"/>
      <c r="AGD195" s="134"/>
      <c r="AGE195" s="134"/>
      <c r="AGF195" s="134"/>
      <c r="AGG195" s="134"/>
      <c r="AGH195" s="134"/>
      <c r="AGI195" s="134"/>
      <c r="AGJ195" s="134"/>
      <c r="AGK195" s="134"/>
      <c r="AGL195" s="134"/>
      <c r="AGM195" s="134"/>
      <c r="AGN195" s="134"/>
      <c r="AGO195" s="134"/>
      <c r="AGP195" s="134"/>
      <c r="AGQ195" s="134"/>
      <c r="AGR195" s="134"/>
      <c r="AGS195" s="134"/>
      <c r="AGT195" s="134"/>
      <c r="AGU195" s="134"/>
      <c r="AGV195" s="134"/>
      <c r="AGW195" s="134"/>
      <c r="AGX195" s="134"/>
      <c r="AGY195" s="134"/>
      <c r="AGZ195" s="134"/>
      <c r="AHA195" s="134"/>
      <c r="AHB195" s="134"/>
      <c r="AHC195" s="134"/>
      <c r="AHD195" s="134"/>
      <c r="AHE195" s="134"/>
      <c r="AHF195" s="134"/>
      <c r="AHG195" s="134"/>
      <c r="AHH195" s="134"/>
      <c r="AHI195" s="134"/>
      <c r="AHJ195" s="134"/>
      <c r="AHK195" s="134"/>
      <c r="AHL195" s="134"/>
      <c r="AHM195" s="134"/>
      <c r="AHN195" s="134"/>
      <c r="AHO195" s="134"/>
      <c r="AHP195" s="134"/>
      <c r="AHQ195" s="134"/>
      <c r="AHR195" s="134"/>
      <c r="AHS195" s="134"/>
      <c r="AHT195" s="134"/>
      <c r="AHU195" s="134"/>
      <c r="AHV195" s="134"/>
      <c r="AHW195" s="134"/>
      <c r="AHX195" s="134"/>
      <c r="AHY195" s="134"/>
      <c r="AHZ195" s="134"/>
      <c r="AIA195" s="134"/>
      <c r="AIB195" s="134"/>
      <c r="AIC195" s="134"/>
      <c r="AID195" s="134"/>
      <c r="AIE195" s="134"/>
      <c r="AIF195" s="134"/>
      <c r="AIG195" s="134"/>
      <c r="AIH195" s="134"/>
      <c r="AII195" s="134"/>
      <c r="AIJ195" s="134"/>
      <c r="AIK195" s="134"/>
      <c r="AIL195" s="134"/>
      <c r="AIM195" s="134"/>
      <c r="AIN195" s="134"/>
      <c r="AIO195" s="134"/>
      <c r="AIP195" s="134"/>
      <c r="AIQ195" s="134"/>
      <c r="AIR195" s="134"/>
      <c r="AIS195" s="134"/>
      <c r="AIT195" s="134"/>
      <c r="AIU195" s="134"/>
      <c r="AIV195" s="134"/>
      <c r="AIW195" s="134"/>
      <c r="AIX195" s="134"/>
      <c r="AIY195" s="134"/>
      <c r="AIZ195" s="134"/>
      <c r="AJA195" s="134"/>
      <c r="AJB195" s="134"/>
      <c r="AJC195" s="134"/>
      <c r="AJD195" s="134"/>
      <c r="AJE195" s="134"/>
      <c r="AJF195" s="134"/>
      <c r="AJG195" s="134"/>
      <c r="AJH195" s="134"/>
      <c r="AJI195" s="134"/>
      <c r="AJJ195" s="134"/>
      <c r="AJK195" s="134"/>
      <c r="AJL195" s="134"/>
      <c r="AJM195" s="134"/>
      <c r="AJN195" s="134"/>
      <c r="AJO195" s="134"/>
      <c r="AJP195" s="134"/>
      <c r="AJQ195" s="134"/>
      <c r="AJR195" s="134"/>
      <c r="AJS195" s="134"/>
      <c r="AJT195" s="134"/>
      <c r="AJU195" s="134"/>
      <c r="AJV195" s="134"/>
      <c r="AJW195" s="134"/>
      <c r="AJX195" s="134"/>
      <c r="AJY195" s="134"/>
      <c r="AJZ195" s="134"/>
      <c r="AKA195" s="134"/>
      <c r="AKB195" s="134"/>
      <c r="AKC195" s="134"/>
      <c r="AKD195" s="134"/>
      <c r="AKE195" s="134"/>
      <c r="AKF195" s="134"/>
      <c r="AKG195" s="134"/>
      <c r="AKH195" s="134"/>
      <c r="AKI195" s="134"/>
      <c r="AKJ195" s="134"/>
      <c r="AKK195" s="134"/>
      <c r="AKL195" s="134"/>
      <c r="AKM195" s="134"/>
      <c r="AKN195" s="134"/>
      <c r="AKO195" s="134"/>
      <c r="AKP195" s="134"/>
      <c r="AKQ195" s="134"/>
      <c r="AKR195" s="134"/>
      <c r="AKS195" s="134"/>
      <c r="AKT195" s="134"/>
      <c r="AKU195" s="134"/>
      <c r="AKV195" s="134"/>
      <c r="AKW195" s="134"/>
      <c r="AKX195" s="134"/>
      <c r="AKY195" s="134"/>
      <c r="AKZ195" s="134"/>
      <c r="ALA195" s="134"/>
      <c r="ALB195" s="134"/>
      <c r="ALC195" s="134"/>
      <c r="ALD195" s="134"/>
      <c r="ALE195" s="134"/>
      <c r="ALF195" s="134"/>
      <c r="ALG195" s="134"/>
      <c r="ALH195" s="134"/>
      <c r="ALI195" s="134"/>
      <c r="ALJ195" s="134"/>
      <c r="ALK195" s="134"/>
      <c r="ALL195" s="134"/>
      <c r="ALM195" s="134"/>
      <c r="ALN195" s="134"/>
      <c r="ALO195" s="134"/>
      <c r="ALP195" s="134"/>
      <c r="ALQ195" s="134"/>
      <c r="ALR195" s="134"/>
      <c r="ALS195" s="134"/>
      <c r="ALT195" s="134"/>
      <c r="ALU195" s="134"/>
      <c r="ALV195" s="134"/>
      <c r="ALW195" s="134"/>
      <c r="ALX195" s="134"/>
      <c r="ALY195" s="134"/>
      <c r="ALZ195" s="134"/>
      <c r="AMA195" s="134"/>
      <c r="AMB195" s="134"/>
      <c r="AMC195" s="134"/>
      <c r="AMD195" s="134"/>
      <c r="AME195" s="134"/>
      <c r="AMF195" s="134"/>
      <c r="AMG195" s="134"/>
      <c r="AMH195" s="134"/>
      <c r="AMI195" s="134"/>
      <c r="AMJ195" s="134"/>
      <c r="AMK195" s="134"/>
      <c r="AML195" s="134"/>
      <c r="AMM195" s="134"/>
      <c r="AMN195" s="134"/>
      <c r="AMO195" s="134"/>
      <c r="AMP195" s="134"/>
      <c r="AMQ195" s="134"/>
      <c r="AMR195" s="134"/>
      <c r="AMS195" s="134"/>
      <c r="AMT195" s="134"/>
      <c r="AMU195" s="134"/>
      <c r="AMV195" s="134"/>
      <c r="AMW195" s="134"/>
      <c r="AMX195" s="134"/>
      <c r="AMY195" s="134"/>
      <c r="AMZ195" s="134"/>
      <c r="ANA195" s="134"/>
      <c r="ANB195" s="134"/>
      <c r="ANC195" s="134"/>
      <c r="AND195" s="134"/>
      <c r="ANE195" s="134"/>
      <c r="ANF195" s="134"/>
      <c r="ANG195" s="134"/>
      <c r="ANH195" s="134"/>
      <c r="ANI195" s="134"/>
      <c r="ANJ195" s="134"/>
      <c r="ANK195" s="134"/>
      <c r="ANL195" s="134"/>
      <c r="ANM195" s="134"/>
      <c r="ANN195" s="134"/>
      <c r="ANO195" s="134"/>
      <c r="ANP195" s="134"/>
      <c r="ANQ195" s="134"/>
      <c r="ANR195" s="134"/>
      <c r="ANS195" s="134"/>
      <c r="ANT195" s="134"/>
      <c r="ANU195" s="134"/>
      <c r="ANV195" s="134"/>
      <c r="ANW195" s="134"/>
      <c r="ANX195" s="134"/>
      <c r="ANY195" s="134"/>
      <c r="ANZ195" s="134"/>
      <c r="AOA195" s="134"/>
      <c r="AOB195" s="134"/>
      <c r="AOC195" s="134"/>
      <c r="AOD195" s="134"/>
      <c r="AOE195" s="134"/>
      <c r="AOF195" s="134"/>
      <c r="AOG195" s="134"/>
      <c r="AOH195" s="134"/>
      <c r="AOI195" s="134"/>
      <c r="AOJ195" s="134"/>
      <c r="AOK195" s="134"/>
      <c r="AOL195" s="134"/>
      <c r="AOM195" s="134"/>
      <c r="AON195" s="134"/>
      <c r="AOO195" s="134"/>
      <c r="AOP195" s="134"/>
      <c r="AOQ195" s="134"/>
      <c r="AOR195" s="134"/>
      <c r="AOS195" s="134"/>
      <c r="AOT195" s="134"/>
      <c r="AOU195" s="134"/>
      <c r="AOV195" s="134"/>
      <c r="AOW195" s="134"/>
      <c r="AOX195" s="134"/>
      <c r="AOY195" s="134"/>
      <c r="AOZ195" s="134"/>
      <c r="APA195" s="134"/>
      <c r="APB195" s="134"/>
      <c r="APC195" s="134"/>
      <c r="APD195" s="134"/>
      <c r="APE195" s="134"/>
      <c r="APF195" s="134"/>
      <c r="APG195" s="134"/>
      <c r="APH195" s="134"/>
      <c r="API195" s="134"/>
      <c r="APJ195" s="134"/>
      <c r="APK195" s="134"/>
      <c r="APL195" s="134"/>
      <c r="APM195" s="134"/>
      <c r="APN195" s="134"/>
      <c r="APO195" s="134"/>
      <c r="APP195" s="134"/>
      <c r="APQ195" s="134"/>
      <c r="APR195" s="134"/>
      <c r="APS195" s="134"/>
      <c r="APT195" s="134"/>
      <c r="APU195" s="134"/>
      <c r="APV195" s="134"/>
      <c r="APW195" s="134"/>
      <c r="APX195" s="134"/>
      <c r="APY195" s="134"/>
      <c r="APZ195" s="134"/>
      <c r="AQA195" s="134"/>
      <c r="AQB195" s="134"/>
      <c r="AQC195" s="134"/>
      <c r="AQD195" s="134"/>
      <c r="AQE195" s="134"/>
      <c r="AQF195" s="134"/>
      <c r="AQG195" s="134"/>
      <c r="AQH195" s="134"/>
      <c r="AQI195" s="134"/>
      <c r="AQJ195" s="134"/>
      <c r="AQK195" s="134"/>
      <c r="AQL195" s="134"/>
      <c r="AQM195" s="134"/>
      <c r="AQN195" s="134"/>
      <c r="AQO195" s="134"/>
      <c r="AQP195" s="134"/>
      <c r="AQQ195" s="134"/>
      <c r="AQR195" s="134"/>
      <c r="AQS195" s="134"/>
      <c r="AQT195" s="134"/>
      <c r="AQU195" s="134"/>
      <c r="AQV195" s="134"/>
      <c r="AQW195" s="134"/>
      <c r="AQX195" s="134"/>
      <c r="AQY195" s="134"/>
      <c r="AQZ195" s="134"/>
      <c r="ARA195" s="134"/>
      <c r="ARB195" s="134"/>
      <c r="ARC195" s="134"/>
      <c r="ARD195" s="134"/>
      <c r="ARE195" s="134"/>
      <c r="ARF195" s="134"/>
      <c r="ARG195" s="134"/>
      <c r="ARH195" s="134"/>
      <c r="ARI195" s="134"/>
      <c r="ARJ195" s="134"/>
      <c r="ARK195" s="134"/>
      <c r="ARL195" s="134"/>
      <c r="ARM195" s="134"/>
      <c r="ARN195" s="134"/>
      <c r="ARO195" s="134"/>
      <c r="ARP195" s="134"/>
      <c r="ARQ195" s="134"/>
      <c r="ARR195" s="134"/>
      <c r="ARS195" s="134"/>
      <c r="ART195" s="134"/>
      <c r="ARU195" s="134"/>
      <c r="ARV195" s="134"/>
      <c r="ARW195" s="134"/>
      <c r="ARX195" s="134"/>
      <c r="ARY195" s="134"/>
      <c r="ARZ195" s="134"/>
      <c r="ASA195" s="134"/>
      <c r="ASB195" s="134"/>
      <c r="ASC195" s="134"/>
      <c r="ASD195" s="134"/>
      <c r="ASE195" s="134"/>
      <c r="ASF195" s="134"/>
      <c r="ASG195" s="134"/>
      <c r="ASH195" s="134"/>
      <c r="ASI195" s="134"/>
      <c r="ASJ195" s="134"/>
      <c r="ASK195" s="134"/>
      <c r="ASL195" s="134"/>
      <c r="ASM195" s="134"/>
      <c r="ASN195" s="134"/>
      <c r="ASO195" s="134"/>
      <c r="ASP195" s="134"/>
      <c r="ASQ195" s="134"/>
      <c r="ASR195" s="134"/>
      <c r="ASS195" s="134"/>
      <c r="AST195" s="134"/>
      <c r="ASU195" s="134"/>
      <c r="ASV195" s="134"/>
      <c r="ASW195" s="134"/>
      <c r="ASX195" s="134"/>
      <c r="ASY195" s="134"/>
      <c r="ASZ195" s="134"/>
      <c r="ATA195" s="134"/>
      <c r="ATB195" s="134"/>
      <c r="ATC195" s="134"/>
      <c r="ATD195" s="134"/>
      <c r="ATE195" s="134"/>
      <c r="ATF195" s="134"/>
      <c r="ATG195" s="134"/>
      <c r="ATH195" s="134"/>
      <c r="ATI195" s="134"/>
      <c r="ATJ195" s="134"/>
      <c r="ATK195" s="134"/>
      <c r="ATL195" s="134"/>
      <c r="ATM195" s="134"/>
      <c r="ATN195" s="134"/>
      <c r="ATO195" s="134"/>
      <c r="ATP195" s="134"/>
      <c r="ATQ195" s="134"/>
      <c r="ATR195" s="134"/>
      <c r="ATS195" s="134"/>
      <c r="ATT195" s="134"/>
      <c r="ATU195" s="134"/>
      <c r="ATV195" s="134"/>
      <c r="ATW195" s="134"/>
      <c r="ATX195" s="134"/>
      <c r="ATY195" s="134"/>
      <c r="ATZ195" s="134"/>
      <c r="AUA195" s="134"/>
      <c r="AUB195" s="134"/>
      <c r="AUC195" s="134"/>
      <c r="AUD195" s="134"/>
      <c r="AUE195" s="134"/>
      <c r="AUF195" s="134"/>
      <c r="AUG195" s="134"/>
      <c r="AUH195" s="134"/>
      <c r="AUI195" s="134"/>
      <c r="AUJ195" s="134"/>
      <c r="AUK195" s="134"/>
      <c r="AUL195" s="134"/>
      <c r="AUM195" s="134"/>
      <c r="AUN195" s="134"/>
      <c r="AUO195" s="134"/>
      <c r="AUP195" s="134"/>
      <c r="AUQ195" s="134"/>
      <c r="AUR195" s="134"/>
      <c r="AUS195" s="134"/>
      <c r="AUT195" s="134"/>
      <c r="AUU195" s="134"/>
      <c r="AUV195" s="134"/>
      <c r="AUW195" s="134"/>
      <c r="AUX195" s="134"/>
      <c r="AUY195" s="134"/>
      <c r="AUZ195" s="134"/>
      <c r="AVA195" s="134"/>
      <c r="AVB195" s="134"/>
      <c r="AVC195" s="134"/>
      <c r="AVD195" s="134"/>
      <c r="AVE195" s="134"/>
      <c r="AVF195" s="134"/>
      <c r="AVG195" s="134"/>
      <c r="AVH195" s="134"/>
      <c r="AVI195" s="134"/>
      <c r="AVJ195" s="134"/>
      <c r="AVK195" s="134"/>
      <c r="AVL195" s="134"/>
      <c r="AVM195" s="134"/>
      <c r="AVN195" s="134"/>
      <c r="AVO195" s="134"/>
      <c r="AVP195" s="134"/>
      <c r="AVQ195" s="134"/>
      <c r="AVR195" s="134"/>
      <c r="AVS195" s="134"/>
      <c r="AVT195" s="134"/>
      <c r="AVU195" s="134"/>
      <c r="AVV195" s="134"/>
      <c r="AVW195" s="134"/>
      <c r="AVX195" s="134"/>
      <c r="AVY195" s="134"/>
      <c r="AVZ195" s="134"/>
      <c r="AWA195" s="134"/>
      <c r="AWB195" s="134"/>
      <c r="AWC195" s="134"/>
      <c r="AWD195" s="134"/>
      <c r="AWE195" s="134"/>
      <c r="AWF195" s="134"/>
      <c r="AWG195" s="134"/>
      <c r="AWH195" s="134"/>
      <c r="AWI195" s="134"/>
      <c r="AWJ195" s="134"/>
      <c r="AWK195" s="134"/>
      <c r="AWL195" s="134"/>
      <c r="AWM195" s="134"/>
      <c r="AWN195" s="134"/>
      <c r="AWO195" s="134"/>
      <c r="AWP195" s="134"/>
      <c r="AWQ195" s="134"/>
      <c r="AWR195" s="134"/>
      <c r="AWS195" s="134"/>
      <c r="AWT195" s="134"/>
      <c r="AWU195" s="134"/>
      <c r="AWV195" s="134"/>
      <c r="AWW195" s="134"/>
      <c r="AWX195" s="134"/>
      <c r="AWY195" s="134"/>
      <c r="AWZ195" s="134"/>
      <c r="AXA195" s="134"/>
      <c r="AXB195" s="134"/>
      <c r="AXC195" s="134"/>
      <c r="AXD195" s="134"/>
      <c r="AXE195" s="134"/>
      <c r="AXF195" s="134"/>
      <c r="AXG195" s="134"/>
      <c r="AXH195" s="134"/>
      <c r="AXI195" s="134"/>
      <c r="AXJ195" s="134"/>
      <c r="AXK195" s="134"/>
      <c r="AXL195" s="134"/>
      <c r="AXM195" s="134"/>
      <c r="AXN195" s="134"/>
      <c r="AXO195" s="134"/>
      <c r="AXP195" s="134"/>
      <c r="AXQ195" s="134"/>
      <c r="AXR195" s="134"/>
      <c r="AXS195" s="134"/>
      <c r="AXT195" s="134"/>
      <c r="AXU195" s="134"/>
      <c r="AXV195" s="134"/>
      <c r="AXW195" s="134"/>
      <c r="AXX195" s="134"/>
      <c r="AXY195" s="134"/>
      <c r="AXZ195" s="134"/>
      <c r="AYA195" s="134"/>
      <c r="AYB195" s="134"/>
      <c r="AYC195" s="134"/>
      <c r="AYD195" s="134"/>
      <c r="AYE195" s="134"/>
      <c r="AYF195" s="134"/>
      <c r="AYG195" s="134"/>
      <c r="AYH195" s="134"/>
      <c r="AYI195" s="134"/>
      <c r="AYJ195" s="134"/>
      <c r="AYK195" s="134"/>
      <c r="AYL195" s="134"/>
      <c r="AYM195" s="134"/>
      <c r="AYN195" s="134"/>
      <c r="AYO195" s="134"/>
      <c r="AYP195" s="134"/>
      <c r="AYQ195" s="134"/>
      <c r="AYR195" s="134"/>
      <c r="AYS195" s="134"/>
      <c r="AYT195" s="134"/>
      <c r="AYU195" s="134"/>
      <c r="AYV195" s="134"/>
      <c r="AYW195" s="134"/>
      <c r="AYX195" s="134"/>
      <c r="AYY195" s="134"/>
      <c r="AYZ195" s="134"/>
      <c r="AZA195" s="134"/>
      <c r="AZB195" s="134"/>
      <c r="AZC195" s="134"/>
      <c r="AZD195" s="134"/>
      <c r="AZE195" s="134"/>
      <c r="AZF195" s="134"/>
      <c r="AZG195" s="134"/>
      <c r="AZH195" s="134"/>
      <c r="AZI195" s="134"/>
      <c r="AZJ195" s="134"/>
      <c r="AZK195" s="134"/>
      <c r="AZL195" s="134"/>
      <c r="AZM195" s="134"/>
      <c r="AZN195" s="134"/>
      <c r="AZO195" s="134"/>
      <c r="AZP195" s="134"/>
      <c r="AZQ195" s="134"/>
      <c r="AZR195" s="134"/>
      <c r="AZS195" s="134"/>
      <c r="AZT195" s="134"/>
      <c r="AZU195" s="134"/>
      <c r="AZV195" s="134"/>
      <c r="AZW195" s="134"/>
      <c r="AZX195" s="134"/>
      <c r="AZY195" s="134"/>
      <c r="AZZ195" s="134"/>
      <c r="BAA195" s="134"/>
      <c r="BAB195" s="134"/>
      <c r="BAC195" s="134"/>
      <c r="BAD195" s="134"/>
      <c r="BAE195" s="134"/>
      <c r="BAF195" s="134"/>
      <c r="BAG195" s="134"/>
      <c r="BAH195" s="134"/>
      <c r="BAI195" s="134"/>
      <c r="BAJ195" s="134"/>
      <c r="BAK195" s="134"/>
      <c r="BAL195" s="134"/>
      <c r="BAM195" s="134"/>
      <c r="BAN195" s="134"/>
      <c r="BAO195" s="134"/>
      <c r="BAP195" s="134"/>
      <c r="BAQ195" s="134"/>
      <c r="BAR195" s="134"/>
      <c r="BAS195" s="134"/>
      <c r="BAT195" s="134"/>
      <c r="BAU195" s="134"/>
      <c r="BAV195" s="134"/>
      <c r="BAW195" s="134"/>
      <c r="BAX195" s="134"/>
      <c r="BAY195" s="134"/>
      <c r="BAZ195" s="134"/>
      <c r="BBA195" s="134"/>
      <c r="BBB195" s="134"/>
      <c r="BBC195" s="134"/>
      <c r="BBD195" s="134"/>
      <c r="BBE195" s="134"/>
      <c r="BBF195" s="134"/>
      <c r="BBG195" s="134"/>
      <c r="BBH195" s="134"/>
      <c r="BBI195" s="134"/>
      <c r="BBJ195" s="134"/>
      <c r="BBK195" s="134"/>
      <c r="BBL195" s="134"/>
      <c r="BBM195" s="134"/>
      <c r="BBN195" s="134"/>
      <c r="BBO195" s="134"/>
      <c r="BBP195" s="134"/>
      <c r="BBQ195" s="134"/>
      <c r="BBR195" s="134"/>
      <c r="BBS195" s="134"/>
      <c r="BBT195" s="134"/>
      <c r="BBU195" s="134"/>
      <c r="BBV195" s="134"/>
      <c r="BBW195" s="134"/>
      <c r="BBX195" s="134"/>
      <c r="BBY195" s="134"/>
      <c r="BBZ195" s="134"/>
      <c r="BCA195" s="134"/>
      <c r="BCB195" s="134"/>
      <c r="BCC195" s="134"/>
      <c r="BCD195" s="134"/>
      <c r="BCE195" s="134"/>
      <c r="BCF195" s="134"/>
      <c r="BCG195" s="134"/>
      <c r="BCH195" s="134"/>
      <c r="BCI195" s="134"/>
      <c r="BCJ195" s="134"/>
      <c r="BCK195" s="134"/>
      <c r="BCL195" s="134"/>
      <c r="BCM195" s="134"/>
      <c r="BCN195" s="134"/>
      <c r="BCO195" s="134"/>
      <c r="BCP195" s="134"/>
      <c r="BCQ195" s="134"/>
      <c r="BCR195" s="134"/>
      <c r="BCS195" s="134"/>
      <c r="BCT195" s="134"/>
      <c r="BCU195" s="134"/>
      <c r="BCV195" s="134"/>
      <c r="BCW195" s="134"/>
      <c r="BCX195" s="134"/>
      <c r="BCY195" s="134"/>
      <c r="BCZ195" s="134"/>
      <c r="BDA195" s="134"/>
      <c r="BDB195" s="134"/>
      <c r="BDC195" s="134"/>
      <c r="BDD195" s="134"/>
      <c r="BDE195" s="134"/>
      <c r="BDF195" s="134"/>
      <c r="BDG195" s="134"/>
      <c r="BDH195" s="134"/>
      <c r="BDI195" s="134"/>
      <c r="BDJ195" s="134"/>
      <c r="BDK195" s="134"/>
      <c r="BDL195" s="134"/>
      <c r="BDM195" s="134"/>
      <c r="BDN195" s="134"/>
      <c r="BDO195" s="134"/>
      <c r="BDP195" s="134"/>
      <c r="BDQ195" s="134"/>
      <c r="BDR195" s="134"/>
      <c r="BDS195" s="134"/>
      <c r="BDT195" s="134"/>
      <c r="BDU195" s="134"/>
      <c r="BDV195" s="134"/>
      <c r="BDW195" s="134"/>
      <c r="BDX195" s="134"/>
      <c r="BDY195" s="134"/>
      <c r="BDZ195" s="134"/>
      <c r="BEA195" s="134"/>
      <c r="BEB195" s="134"/>
      <c r="BEC195" s="134"/>
      <c r="BED195" s="134"/>
      <c r="BEE195" s="134"/>
      <c r="BEF195" s="134"/>
      <c r="BEG195" s="134"/>
      <c r="BEH195" s="134"/>
      <c r="BEI195" s="134"/>
      <c r="BEJ195" s="134"/>
      <c r="BEK195" s="134"/>
      <c r="BEL195" s="134"/>
      <c r="BEM195" s="134"/>
      <c r="BEN195" s="134"/>
      <c r="BEO195" s="134"/>
      <c r="BEP195" s="134"/>
      <c r="BEQ195" s="134"/>
      <c r="BER195" s="134"/>
      <c r="BES195" s="134"/>
      <c r="BET195" s="134"/>
      <c r="BEU195" s="134"/>
      <c r="BEV195" s="134"/>
      <c r="BEW195" s="134"/>
      <c r="BEX195" s="134"/>
      <c r="BEY195" s="134"/>
      <c r="BEZ195" s="134"/>
      <c r="BFA195" s="134"/>
      <c r="BFB195" s="134"/>
      <c r="BFC195" s="134"/>
      <c r="BFD195" s="134"/>
      <c r="BFE195" s="134"/>
      <c r="BFF195" s="134"/>
      <c r="BFG195" s="134"/>
      <c r="BFH195" s="134"/>
      <c r="BFI195" s="134"/>
      <c r="BFJ195" s="134"/>
      <c r="BFK195" s="134"/>
      <c r="BFL195" s="134"/>
      <c r="BFM195" s="134"/>
      <c r="BFN195" s="134"/>
      <c r="BFO195" s="134"/>
      <c r="BFP195" s="134"/>
      <c r="BFQ195" s="134"/>
      <c r="BFR195" s="134"/>
      <c r="BFS195" s="134"/>
      <c r="BFT195" s="134"/>
      <c r="BFU195" s="134"/>
      <c r="BFV195" s="134"/>
      <c r="BFW195" s="134"/>
      <c r="BFX195" s="134"/>
      <c r="BFY195" s="134"/>
      <c r="BFZ195" s="134"/>
      <c r="BGA195" s="134"/>
      <c r="BGB195" s="134"/>
      <c r="BGC195" s="134"/>
      <c r="BGD195" s="134"/>
      <c r="BGE195" s="134"/>
      <c r="BGF195" s="134"/>
      <c r="BGG195" s="134"/>
      <c r="BGH195" s="134"/>
      <c r="BGI195" s="134"/>
      <c r="BGJ195" s="134"/>
      <c r="BGK195" s="134"/>
      <c r="BGL195" s="134"/>
      <c r="BGM195" s="134"/>
      <c r="BGN195" s="134"/>
      <c r="BGO195" s="134"/>
      <c r="BGP195" s="134"/>
      <c r="BGQ195" s="134"/>
      <c r="BGR195" s="134"/>
      <c r="BGS195" s="134"/>
      <c r="BGT195" s="134"/>
      <c r="BGU195" s="134"/>
      <c r="BGV195" s="134"/>
      <c r="BGW195" s="134"/>
      <c r="BGX195" s="134"/>
      <c r="BGY195" s="134"/>
      <c r="BGZ195" s="134"/>
      <c r="BHA195" s="134"/>
      <c r="BHB195" s="134"/>
      <c r="BHC195" s="134"/>
      <c r="BHD195" s="134"/>
      <c r="BHE195" s="134"/>
      <c r="BHF195" s="134"/>
      <c r="BHG195" s="134"/>
      <c r="BHH195" s="134"/>
      <c r="BHI195" s="134"/>
      <c r="BHJ195" s="134"/>
      <c r="BHK195" s="134"/>
      <c r="BHL195" s="134"/>
      <c r="BHM195" s="134"/>
      <c r="BHN195" s="134"/>
      <c r="BHO195" s="134"/>
      <c r="BHP195" s="134"/>
      <c r="BHQ195" s="134"/>
      <c r="BHR195" s="134"/>
      <c r="BHS195" s="134"/>
      <c r="BHT195" s="134"/>
      <c r="BHU195" s="134"/>
      <c r="BHV195" s="134"/>
      <c r="BHW195" s="134"/>
      <c r="BHX195" s="134"/>
      <c r="BHY195" s="134"/>
      <c r="BHZ195" s="134"/>
      <c r="BIA195" s="134"/>
      <c r="BIB195" s="134"/>
      <c r="BIC195" s="134"/>
      <c r="BID195" s="134"/>
      <c r="BIE195" s="134"/>
      <c r="BIF195" s="134"/>
      <c r="BIG195" s="134"/>
      <c r="BIH195" s="134"/>
      <c r="BII195" s="134"/>
      <c r="BIJ195" s="134"/>
      <c r="BIK195" s="134"/>
      <c r="BIL195" s="134"/>
      <c r="BIM195" s="134"/>
      <c r="BIN195" s="134"/>
      <c r="BIO195" s="134"/>
      <c r="BIP195" s="134"/>
      <c r="BIQ195" s="134"/>
      <c r="BIR195" s="134"/>
      <c r="BIS195" s="134"/>
      <c r="BIT195" s="134"/>
      <c r="BIU195" s="134"/>
      <c r="BIV195" s="134"/>
      <c r="BIW195" s="134"/>
      <c r="BIX195" s="134"/>
      <c r="BIY195" s="134"/>
      <c r="BIZ195" s="134"/>
      <c r="BJA195" s="134"/>
      <c r="BJB195" s="134"/>
      <c r="BJC195" s="134"/>
      <c r="BJD195" s="134"/>
      <c r="BJE195" s="134"/>
      <c r="BJF195" s="134"/>
      <c r="BJG195" s="134"/>
      <c r="BJH195" s="134"/>
      <c r="BJI195" s="134"/>
      <c r="BJJ195" s="134"/>
      <c r="BJK195" s="134"/>
      <c r="BJL195" s="134"/>
      <c r="BJM195" s="134"/>
      <c r="BJN195" s="134"/>
      <c r="BJO195" s="134"/>
      <c r="BJP195" s="134"/>
      <c r="BJQ195" s="134"/>
      <c r="BJR195" s="134"/>
      <c r="BJS195" s="134"/>
      <c r="BJT195" s="134"/>
      <c r="BJU195" s="134"/>
      <c r="BJV195" s="134"/>
      <c r="BJW195" s="134"/>
      <c r="BJX195" s="134"/>
      <c r="BJY195" s="134"/>
      <c r="BJZ195" s="134"/>
      <c r="BKA195" s="134"/>
      <c r="BKB195" s="134"/>
      <c r="BKC195" s="134"/>
      <c r="BKD195" s="134"/>
      <c r="BKE195" s="134"/>
      <c r="BKF195" s="134"/>
      <c r="BKG195" s="134"/>
      <c r="BKH195" s="134"/>
      <c r="BKI195" s="134"/>
      <c r="BKJ195" s="134"/>
      <c r="BKK195" s="134"/>
      <c r="BKL195" s="134"/>
      <c r="BKM195" s="134"/>
      <c r="BKN195" s="134"/>
      <c r="BKO195" s="134"/>
      <c r="BKP195" s="134"/>
      <c r="BKQ195" s="134"/>
      <c r="BKR195" s="134"/>
      <c r="BKS195" s="134"/>
      <c r="BKT195" s="134"/>
      <c r="BKU195" s="134"/>
      <c r="BKV195" s="134"/>
      <c r="BKW195" s="134"/>
      <c r="BKX195" s="134"/>
      <c r="BKY195" s="134"/>
      <c r="BKZ195" s="134"/>
      <c r="BLA195" s="134"/>
      <c r="BLB195" s="134"/>
      <c r="BLC195" s="134"/>
      <c r="BLD195" s="134"/>
      <c r="BLE195" s="134"/>
      <c r="BLF195" s="134"/>
      <c r="BLG195" s="134"/>
      <c r="BLH195" s="134"/>
      <c r="BLI195" s="134"/>
      <c r="BLJ195" s="134"/>
      <c r="BLK195" s="134"/>
      <c r="BLL195" s="134"/>
      <c r="BLM195" s="134"/>
      <c r="BLN195" s="134"/>
      <c r="BLO195" s="134"/>
      <c r="BLP195" s="134"/>
      <c r="BLQ195" s="134"/>
      <c r="BLR195" s="134"/>
      <c r="BLS195" s="134"/>
      <c r="BLT195" s="134"/>
      <c r="BLU195" s="134"/>
      <c r="BLV195" s="134"/>
      <c r="BLW195" s="134"/>
      <c r="BLX195" s="134"/>
      <c r="BLY195" s="134"/>
      <c r="BLZ195" s="134"/>
      <c r="BMA195" s="134"/>
      <c r="BMB195" s="134"/>
      <c r="BMC195" s="134"/>
      <c r="BMD195" s="134"/>
      <c r="BME195" s="134"/>
      <c r="BMF195" s="134"/>
      <c r="BMG195" s="134"/>
      <c r="BMH195" s="134"/>
      <c r="BMI195" s="134"/>
      <c r="BMJ195" s="134"/>
      <c r="BMK195" s="134"/>
      <c r="BML195" s="134"/>
      <c r="BMM195" s="134"/>
      <c r="BMN195" s="134"/>
      <c r="BMO195" s="134"/>
      <c r="BMP195" s="134"/>
      <c r="BMQ195" s="134"/>
      <c r="BMR195" s="134"/>
      <c r="BMS195" s="134"/>
      <c r="BMT195" s="134"/>
      <c r="BMU195" s="134"/>
      <c r="BMV195" s="134"/>
      <c r="BMW195" s="134"/>
      <c r="BMX195" s="134"/>
      <c r="BMY195" s="134"/>
      <c r="BMZ195" s="134"/>
      <c r="BNA195" s="134"/>
      <c r="BNB195" s="134"/>
      <c r="BNC195" s="134"/>
      <c r="BND195" s="134"/>
      <c r="BNE195" s="134"/>
      <c r="BNF195" s="134"/>
      <c r="BNG195" s="134"/>
      <c r="BNH195" s="134"/>
      <c r="BNI195" s="134"/>
      <c r="BNJ195" s="134"/>
      <c r="BNK195" s="134"/>
      <c r="BNL195" s="134"/>
      <c r="BNM195" s="134"/>
      <c r="BNN195" s="134"/>
      <c r="BNO195" s="134"/>
      <c r="BNP195" s="134"/>
      <c r="BNQ195" s="134"/>
      <c r="BNR195" s="134"/>
      <c r="BNS195" s="134"/>
      <c r="BNT195" s="134"/>
      <c r="BNU195" s="134"/>
      <c r="BNV195" s="134"/>
      <c r="BNW195" s="134"/>
      <c r="BNX195" s="134"/>
      <c r="BNY195" s="134"/>
      <c r="BNZ195" s="134"/>
      <c r="BOA195" s="134"/>
      <c r="BOB195" s="134"/>
      <c r="BOC195" s="134"/>
      <c r="BOD195" s="134"/>
      <c r="BOE195" s="134"/>
      <c r="BOF195" s="134"/>
      <c r="BOG195" s="134"/>
      <c r="BOH195" s="134"/>
      <c r="BOI195" s="134"/>
      <c r="BOJ195" s="134"/>
      <c r="BOK195" s="134"/>
      <c r="BOL195" s="134"/>
      <c r="BOM195" s="134"/>
      <c r="BON195" s="134"/>
      <c r="BOO195" s="134"/>
      <c r="BOP195" s="134"/>
      <c r="BOQ195" s="134"/>
      <c r="BOR195" s="134"/>
      <c r="BOS195" s="134"/>
      <c r="BOT195" s="134"/>
      <c r="BOU195" s="134"/>
      <c r="BOV195" s="134"/>
      <c r="BOW195" s="134"/>
      <c r="BOX195" s="134"/>
      <c r="BOY195" s="134"/>
      <c r="BOZ195" s="134"/>
      <c r="BPA195" s="134"/>
      <c r="BPB195" s="134"/>
      <c r="BPC195" s="134"/>
      <c r="BPD195" s="134"/>
      <c r="BPE195" s="134"/>
      <c r="BPF195" s="134"/>
      <c r="BPG195" s="134"/>
      <c r="BPH195" s="134"/>
      <c r="BPI195" s="134"/>
      <c r="BPJ195" s="134"/>
      <c r="BPK195" s="134"/>
      <c r="BPL195" s="134"/>
      <c r="BPM195" s="134"/>
      <c r="BPN195" s="134"/>
      <c r="BPO195" s="134"/>
      <c r="BPP195" s="134"/>
      <c r="BPQ195" s="134"/>
      <c r="BPR195" s="134"/>
      <c r="BPS195" s="134"/>
      <c r="BPT195" s="134"/>
      <c r="BPU195" s="134"/>
      <c r="BPV195" s="134"/>
      <c r="BPW195" s="134"/>
      <c r="BPX195" s="134"/>
      <c r="BPY195" s="134"/>
      <c r="BPZ195" s="134"/>
      <c r="BQA195" s="134"/>
      <c r="BQB195" s="134"/>
      <c r="BQC195" s="134"/>
      <c r="BQD195" s="134"/>
      <c r="BQE195" s="134"/>
      <c r="BQF195" s="134"/>
      <c r="BQG195" s="134"/>
      <c r="BQH195" s="134"/>
      <c r="BQI195" s="134"/>
      <c r="BQJ195" s="134"/>
      <c r="BQK195" s="134"/>
      <c r="BQL195" s="134"/>
      <c r="BQM195" s="134"/>
      <c r="BQN195" s="134"/>
      <c r="BQO195" s="134"/>
      <c r="BQP195" s="134"/>
      <c r="BQQ195" s="134"/>
      <c r="BQR195" s="134"/>
      <c r="BQS195" s="134"/>
      <c r="BQT195" s="134"/>
      <c r="BQU195" s="134"/>
      <c r="BQV195" s="134"/>
      <c r="BQW195" s="134"/>
    </row>
    <row r="196" spans="1:1817 16384:16384" ht="25.5" hidden="1" x14ac:dyDescent="0.25">
      <c r="A196" s="121" t="s">
        <v>292</v>
      </c>
      <c r="B196" s="121" t="s">
        <v>338</v>
      </c>
      <c r="C196" s="121" t="s">
        <v>16</v>
      </c>
      <c r="D196" s="122" t="s">
        <v>17</v>
      </c>
      <c r="E196" s="123" t="s">
        <v>18</v>
      </c>
      <c r="F196" s="122" t="s">
        <v>19</v>
      </c>
      <c r="G196" s="123">
        <v>124</v>
      </c>
      <c r="H196" s="124" t="s">
        <v>74</v>
      </c>
      <c r="I196" s="125">
        <v>358</v>
      </c>
      <c r="J196" s="126" t="s">
        <v>184</v>
      </c>
      <c r="K196" s="125">
        <v>107</v>
      </c>
      <c r="L196" s="124" t="s">
        <v>185</v>
      </c>
      <c r="M196" s="123"/>
      <c r="N196" s="125">
        <v>993</v>
      </c>
      <c r="O196" s="125">
        <v>3</v>
      </c>
      <c r="P196" s="126" t="s">
        <v>262</v>
      </c>
      <c r="Q196" s="287" t="s">
        <v>26</v>
      </c>
      <c r="R196" s="130">
        <f>+SUM(S196:W196)</f>
        <v>4</v>
      </c>
      <c r="S196" s="131">
        <v>0.2</v>
      </c>
      <c r="T196" s="131">
        <v>1.8</v>
      </c>
      <c r="U196" s="130">
        <v>1</v>
      </c>
      <c r="V196" s="130">
        <v>1</v>
      </c>
      <c r="W196" s="130"/>
      <c r="X196" s="189">
        <v>1</v>
      </c>
      <c r="Y196" s="189">
        <v>1.5</v>
      </c>
      <c r="Z196" s="241">
        <f t="shared" si="174"/>
        <v>0.83333333333333326</v>
      </c>
      <c r="AA196" s="139"/>
      <c r="AB196" s="189"/>
      <c r="AC196" s="241"/>
      <c r="AD196" s="139"/>
      <c r="AE196" s="189"/>
      <c r="AF196" s="241"/>
      <c r="AG196" s="189">
        <v>1.3</v>
      </c>
      <c r="AJ196" s="139"/>
      <c r="AK196" s="139"/>
      <c r="AL196" s="189"/>
      <c r="AM196" s="139"/>
      <c r="AN196" s="189">
        <v>1.8</v>
      </c>
    </row>
    <row r="197" spans="1:1817 16384:16384" s="164" customFormat="1" ht="25.5" hidden="1" x14ac:dyDescent="0.25">
      <c r="A197" s="74" t="s">
        <v>292</v>
      </c>
      <c r="B197" s="73" t="s">
        <v>336</v>
      </c>
      <c r="C197" s="74" t="s">
        <v>16</v>
      </c>
      <c r="D197" s="84" t="s">
        <v>17</v>
      </c>
      <c r="E197" s="74" t="s">
        <v>18</v>
      </c>
      <c r="F197" s="84" t="s">
        <v>19</v>
      </c>
      <c r="G197" s="74">
        <v>124</v>
      </c>
      <c r="H197" s="84" t="s">
        <v>74</v>
      </c>
      <c r="I197" s="85">
        <v>358</v>
      </c>
      <c r="J197" s="86" t="s">
        <v>184</v>
      </c>
      <c r="K197" s="85">
        <v>107</v>
      </c>
      <c r="L197" s="84" t="s">
        <v>185</v>
      </c>
      <c r="M197" s="74"/>
      <c r="N197" s="85"/>
      <c r="O197" s="85"/>
      <c r="P197" s="86"/>
      <c r="Q197" s="282" t="s">
        <v>26</v>
      </c>
      <c r="R197" s="87">
        <f>+SUM(S197:W197)</f>
        <v>8</v>
      </c>
      <c r="S197" s="89">
        <f>+S195+S196</f>
        <v>0.4</v>
      </c>
      <c r="T197" s="89">
        <f>+T195+T196</f>
        <v>3.6</v>
      </c>
      <c r="U197" s="89">
        <f>+U195+U196</f>
        <v>2</v>
      </c>
      <c r="V197" s="89">
        <f>+V195+V196</f>
        <v>2</v>
      </c>
      <c r="W197" s="89">
        <f t="shared" ref="W197" si="175">+W195</f>
        <v>0</v>
      </c>
      <c r="X197" s="310">
        <f>+X195+X196</f>
        <v>1.4</v>
      </c>
      <c r="Y197" s="225">
        <f t="shared" ref="Y197:AA197" si="176">+Y195+Y196</f>
        <v>2</v>
      </c>
      <c r="Z197" s="246">
        <f>+Y197/T197</f>
        <v>0.55555555555555558</v>
      </c>
      <c r="AA197" s="225">
        <f t="shared" si="176"/>
        <v>0</v>
      </c>
      <c r="AB197" s="225"/>
      <c r="AC197" s="246"/>
      <c r="AD197" s="225">
        <f>+AD195+AD196</f>
        <v>0</v>
      </c>
      <c r="AE197" s="225"/>
      <c r="AF197" s="246"/>
      <c r="AG197" s="225">
        <v>2.25</v>
      </c>
      <c r="AJ197" s="166"/>
      <c r="AK197" s="166"/>
      <c r="AL197" s="225"/>
      <c r="AM197" s="166"/>
      <c r="AN197" s="225">
        <v>3.6</v>
      </c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  <c r="DH197" s="163"/>
      <c r="DI197" s="163"/>
      <c r="DJ197" s="163"/>
      <c r="DK197" s="163"/>
      <c r="DL197" s="163"/>
      <c r="DM197" s="163"/>
      <c r="DN197" s="163"/>
      <c r="DO197" s="163"/>
      <c r="DP197" s="163"/>
      <c r="DQ197" s="163"/>
      <c r="DR197" s="163"/>
      <c r="DS197" s="163"/>
      <c r="DT197" s="163"/>
      <c r="DU197" s="163"/>
      <c r="DV197" s="163"/>
      <c r="DW197" s="163"/>
      <c r="DX197" s="163"/>
      <c r="DY197" s="163"/>
      <c r="DZ197" s="163"/>
      <c r="EA197" s="163"/>
      <c r="EB197" s="163"/>
      <c r="EC197" s="163"/>
      <c r="ED197" s="163"/>
      <c r="EE197" s="163"/>
      <c r="EF197" s="163"/>
      <c r="EG197" s="163"/>
      <c r="EH197" s="163"/>
      <c r="EI197" s="163"/>
      <c r="EJ197" s="163"/>
      <c r="EK197" s="163"/>
      <c r="EL197" s="163"/>
      <c r="EM197" s="163"/>
      <c r="EN197" s="163"/>
      <c r="EO197" s="163"/>
      <c r="EP197" s="163"/>
      <c r="EQ197" s="163"/>
      <c r="ER197" s="163"/>
      <c r="ES197" s="163"/>
      <c r="ET197" s="163"/>
      <c r="EU197" s="163"/>
      <c r="EV197" s="163"/>
      <c r="EW197" s="163"/>
      <c r="EX197" s="163"/>
      <c r="EY197" s="163"/>
      <c r="EZ197" s="163"/>
      <c r="FA197" s="163"/>
      <c r="FB197" s="163"/>
      <c r="FC197" s="163"/>
      <c r="FD197" s="163"/>
      <c r="FE197" s="163"/>
      <c r="FF197" s="163"/>
      <c r="FG197" s="163"/>
      <c r="FH197" s="163"/>
      <c r="FI197" s="163"/>
      <c r="FJ197" s="163"/>
      <c r="FK197" s="163"/>
      <c r="FL197" s="163"/>
      <c r="FM197" s="163"/>
      <c r="FN197" s="163"/>
      <c r="FO197" s="163"/>
      <c r="FP197" s="163"/>
      <c r="FQ197" s="163"/>
      <c r="FR197" s="163"/>
      <c r="FS197" s="163"/>
      <c r="FT197" s="163"/>
      <c r="FU197" s="163"/>
      <c r="FV197" s="163"/>
      <c r="FW197" s="163"/>
      <c r="FX197" s="163"/>
      <c r="FY197" s="163"/>
      <c r="FZ197" s="163"/>
      <c r="GA197" s="163"/>
      <c r="GB197" s="163"/>
      <c r="GC197" s="163"/>
      <c r="GD197" s="163"/>
      <c r="GE197" s="163"/>
      <c r="GF197" s="163"/>
      <c r="GG197" s="163"/>
      <c r="GH197" s="163"/>
      <c r="GI197" s="163"/>
      <c r="GJ197" s="163"/>
      <c r="GK197" s="163"/>
      <c r="GL197" s="163"/>
      <c r="GM197" s="163"/>
      <c r="GN197" s="163"/>
      <c r="GO197" s="163"/>
      <c r="GP197" s="163"/>
      <c r="GQ197" s="163"/>
      <c r="GR197" s="163"/>
      <c r="GS197" s="163"/>
      <c r="GT197" s="163"/>
      <c r="GU197" s="163"/>
      <c r="GV197" s="163"/>
      <c r="GW197" s="163"/>
      <c r="GX197" s="163"/>
      <c r="GY197" s="163"/>
      <c r="GZ197" s="163"/>
      <c r="HA197" s="163"/>
      <c r="HB197" s="163"/>
      <c r="HC197" s="163"/>
      <c r="HD197" s="163"/>
      <c r="HE197" s="163"/>
      <c r="HF197" s="163"/>
      <c r="HG197" s="163"/>
      <c r="HH197" s="163"/>
      <c r="HI197" s="163"/>
      <c r="HJ197" s="163"/>
      <c r="HK197" s="163"/>
      <c r="HL197" s="163"/>
      <c r="HM197" s="163"/>
      <c r="HN197" s="163"/>
      <c r="HO197" s="163"/>
      <c r="HP197" s="163"/>
      <c r="HQ197" s="163"/>
      <c r="HR197" s="163"/>
      <c r="HS197" s="163"/>
      <c r="HT197" s="163"/>
      <c r="HU197" s="163"/>
      <c r="HV197" s="163"/>
      <c r="HW197" s="163"/>
      <c r="HX197" s="163"/>
      <c r="HY197" s="163"/>
      <c r="HZ197" s="163"/>
      <c r="IA197" s="163"/>
      <c r="IB197" s="163"/>
      <c r="IC197" s="163"/>
      <c r="ID197" s="163"/>
      <c r="IE197" s="163"/>
      <c r="IF197" s="163"/>
      <c r="IG197" s="163"/>
      <c r="IH197" s="163"/>
      <c r="II197" s="163"/>
      <c r="IJ197" s="163"/>
      <c r="IK197" s="163"/>
      <c r="IL197" s="163"/>
      <c r="IM197" s="163"/>
      <c r="IN197" s="163"/>
      <c r="IO197" s="163"/>
      <c r="IP197" s="163"/>
      <c r="IQ197" s="163"/>
      <c r="IR197" s="163"/>
      <c r="IS197" s="163"/>
      <c r="IT197" s="163"/>
      <c r="IU197" s="163"/>
      <c r="IV197" s="163"/>
      <c r="IW197" s="163"/>
      <c r="IX197" s="163"/>
      <c r="IY197" s="163"/>
      <c r="IZ197" s="163"/>
      <c r="JA197" s="163"/>
      <c r="JB197" s="163"/>
      <c r="JC197" s="163"/>
      <c r="JD197" s="163"/>
      <c r="JE197" s="163"/>
      <c r="JF197" s="163"/>
      <c r="JG197" s="163"/>
      <c r="JH197" s="163"/>
      <c r="JI197" s="163"/>
      <c r="JJ197" s="163"/>
      <c r="JK197" s="163"/>
      <c r="JL197" s="163"/>
      <c r="JM197" s="163"/>
      <c r="JN197" s="163"/>
      <c r="JO197" s="163"/>
      <c r="JP197" s="163"/>
      <c r="JQ197" s="163"/>
      <c r="JR197" s="163"/>
      <c r="JS197" s="163"/>
      <c r="JT197" s="163"/>
      <c r="JU197" s="163"/>
      <c r="JV197" s="163"/>
      <c r="JW197" s="163"/>
      <c r="JX197" s="163"/>
      <c r="JY197" s="163"/>
      <c r="JZ197" s="163"/>
      <c r="KA197" s="163"/>
      <c r="KB197" s="163"/>
      <c r="KC197" s="163"/>
      <c r="KD197" s="163"/>
      <c r="KE197" s="163"/>
      <c r="KF197" s="163"/>
      <c r="KG197" s="163"/>
      <c r="KH197" s="163"/>
      <c r="KI197" s="163"/>
      <c r="KJ197" s="163"/>
      <c r="KK197" s="163"/>
      <c r="KL197" s="163"/>
      <c r="KM197" s="163"/>
      <c r="KN197" s="163"/>
      <c r="KO197" s="163"/>
      <c r="KP197" s="163"/>
      <c r="KQ197" s="163"/>
      <c r="KR197" s="163"/>
      <c r="KS197" s="163"/>
      <c r="KT197" s="163"/>
      <c r="KU197" s="163"/>
      <c r="KV197" s="163"/>
      <c r="KW197" s="163"/>
      <c r="KX197" s="163"/>
      <c r="KY197" s="163"/>
      <c r="KZ197" s="163"/>
      <c r="LA197" s="163"/>
      <c r="LB197" s="163"/>
      <c r="LC197" s="163"/>
      <c r="LD197" s="163"/>
      <c r="LE197" s="163"/>
      <c r="LF197" s="163"/>
      <c r="LG197" s="163"/>
      <c r="LH197" s="163"/>
      <c r="LI197" s="163"/>
      <c r="LJ197" s="163"/>
      <c r="LK197" s="163"/>
      <c r="LL197" s="163"/>
      <c r="LM197" s="163"/>
      <c r="LN197" s="163"/>
      <c r="LO197" s="163"/>
      <c r="LP197" s="163"/>
      <c r="LQ197" s="163"/>
      <c r="LR197" s="163"/>
      <c r="LS197" s="163"/>
      <c r="LT197" s="163"/>
      <c r="LU197" s="163"/>
      <c r="LV197" s="163"/>
      <c r="LW197" s="163"/>
      <c r="LX197" s="163"/>
      <c r="LY197" s="163"/>
      <c r="LZ197" s="163"/>
      <c r="MA197" s="163"/>
      <c r="MB197" s="163"/>
      <c r="MC197" s="163"/>
      <c r="MD197" s="163"/>
      <c r="ME197" s="163"/>
      <c r="MF197" s="163"/>
      <c r="MG197" s="163"/>
      <c r="MH197" s="163"/>
      <c r="MI197" s="163"/>
      <c r="MJ197" s="163"/>
      <c r="MK197" s="163"/>
      <c r="ML197" s="163"/>
      <c r="MM197" s="163"/>
      <c r="MN197" s="163"/>
      <c r="MO197" s="163"/>
      <c r="MP197" s="163"/>
      <c r="MQ197" s="163"/>
      <c r="MR197" s="163"/>
      <c r="MS197" s="163"/>
      <c r="MT197" s="163"/>
      <c r="MU197" s="163"/>
      <c r="MV197" s="163"/>
      <c r="MW197" s="163"/>
      <c r="MX197" s="163"/>
      <c r="MY197" s="163"/>
      <c r="MZ197" s="163"/>
      <c r="NA197" s="163"/>
      <c r="NB197" s="163"/>
      <c r="NC197" s="163"/>
      <c r="ND197" s="163"/>
      <c r="NE197" s="163"/>
      <c r="NF197" s="163"/>
      <c r="NG197" s="163"/>
      <c r="NH197" s="163"/>
      <c r="NI197" s="163"/>
      <c r="NJ197" s="163"/>
      <c r="NK197" s="163"/>
      <c r="NL197" s="163"/>
      <c r="NM197" s="163"/>
      <c r="NN197" s="163"/>
      <c r="NO197" s="163"/>
      <c r="NP197" s="163"/>
      <c r="NQ197" s="163"/>
      <c r="NR197" s="163"/>
      <c r="NS197" s="163"/>
      <c r="NT197" s="163"/>
      <c r="NU197" s="163"/>
      <c r="NV197" s="163"/>
      <c r="NW197" s="163"/>
      <c r="NX197" s="163"/>
      <c r="NY197" s="163"/>
      <c r="NZ197" s="163"/>
      <c r="OA197" s="163"/>
      <c r="OB197" s="163"/>
      <c r="OC197" s="163"/>
      <c r="OD197" s="163"/>
      <c r="OE197" s="163"/>
      <c r="OF197" s="163"/>
      <c r="OG197" s="163"/>
      <c r="OH197" s="163"/>
      <c r="OI197" s="163"/>
      <c r="OJ197" s="163"/>
      <c r="OK197" s="163"/>
      <c r="OL197" s="163"/>
      <c r="OM197" s="163"/>
      <c r="ON197" s="163"/>
      <c r="OO197" s="163"/>
      <c r="OP197" s="163"/>
      <c r="OQ197" s="163"/>
      <c r="OR197" s="163"/>
      <c r="OS197" s="163"/>
      <c r="OT197" s="163"/>
      <c r="OU197" s="163"/>
      <c r="OV197" s="163"/>
      <c r="OW197" s="163"/>
      <c r="OX197" s="163"/>
      <c r="OY197" s="163"/>
      <c r="OZ197" s="163"/>
      <c r="PA197" s="163"/>
      <c r="PB197" s="163"/>
      <c r="PC197" s="163"/>
      <c r="PD197" s="163"/>
      <c r="PE197" s="163"/>
      <c r="PF197" s="163"/>
      <c r="PG197" s="163"/>
      <c r="PH197" s="163"/>
      <c r="PI197" s="163"/>
      <c r="PJ197" s="163"/>
      <c r="PK197" s="163"/>
      <c r="PL197" s="163"/>
      <c r="PM197" s="163"/>
      <c r="PN197" s="163"/>
      <c r="PO197" s="163"/>
      <c r="PP197" s="163"/>
      <c r="PQ197" s="163"/>
      <c r="PR197" s="163"/>
      <c r="PS197" s="163"/>
      <c r="PT197" s="163"/>
      <c r="PU197" s="163"/>
      <c r="PV197" s="163"/>
      <c r="PW197" s="163"/>
      <c r="PX197" s="163"/>
      <c r="PY197" s="163"/>
      <c r="PZ197" s="163"/>
      <c r="QA197" s="163"/>
      <c r="QB197" s="163"/>
      <c r="QC197" s="163"/>
      <c r="QD197" s="163"/>
      <c r="QE197" s="163"/>
      <c r="QF197" s="163"/>
      <c r="QG197" s="163"/>
      <c r="QH197" s="163"/>
      <c r="QI197" s="163"/>
      <c r="QJ197" s="163"/>
      <c r="QK197" s="163"/>
      <c r="QL197" s="163"/>
      <c r="QM197" s="163"/>
      <c r="QN197" s="163"/>
      <c r="QO197" s="163"/>
      <c r="QP197" s="163"/>
      <c r="QQ197" s="163"/>
      <c r="QR197" s="163"/>
      <c r="QS197" s="163"/>
      <c r="QT197" s="163"/>
      <c r="QU197" s="163"/>
      <c r="QV197" s="163"/>
      <c r="QW197" s="163"/>
      <c r="QX197" s="163"/>
      <c r="QY197" s="163"/>
      <c r="QZ197" s="163"/>
      <c r="RA197" s="163"/>
      <c r="RB197" s="163"/>
      <c r="RC197" s="163"/>
      <c r="RD197" s="163"/>
      <c r="RE197" s="163"/>
      <c r="RF197" s="163"/>
      <c r="RG197" s="163"/>
      <c r="RH197" s="163"/>
      <c r="RI197" s="163"/>
      <c r="RJ197" s="163"/>
      <c r="RK197" s="163"/>
      <c r="RL197" s="163"/>
      <c r="RM197" s="163"/>
      <c r="RN197" s="163"/>
      <c r="RO197" s="163"/>
      <c r="RP197" s="163"/>
      <c r="RQ197" s="163"/>
      <c r="RR197" s="163"/>
      <c r="RS197" s="163"/>
      <c r="RT197" s="163"/>
      <c r="RU197" s="163"/>
      <c r="RV197" s="163"/>
      <c r="RW197" s="163"/>
      <c r="RX197" s="163"/>
      <c r="RY197" s="163"/>
      <c r="RZ197" s="163"/>
      <c r="SA197" s="163"/>
      <c r="SB197" s="163"/>
      <c r="SC197" s="163"/>
      <c r="SD197" s="163"/>
      <c r="SE197" s="163"/>
      <c r="SF197" s="163"/>
      <c r="SG197" s="163"/>
      <c r="SH197" s="163"/>
      <c r="SI197" s="163"/>
      <c r="SJ197" s="163"/>
      <c r="SK197" s="163"/>
      <c r="SL197" s="163"/>
      <c r="SM197" s="163"/>
      <c r="SN197" s="163"/>
      <c r="SO197" s="163"/>
      <c r="SP197" s="163"/>
      <c r="SQ197" s="163"/>
      <c r="SR197" s="163"/>
      <c r="SS197" s="163"/>
      <c r="ST197" s="163"/>
      <c r="SU197" s="163"/>
      <c r="SV197" s="163"/>
      <c r="SW197" s="163"/>
      <c r="SX197" s="163"/>
      <c r="SY197" s="163"/>
      <c r="SZ197" s="163"/>
      <c r="TA197" s="163"/>
      <c r="TB197" s="163"/>
      <c r="TC197" s="163"/>
      <c r="TD197" s="163"/>
      <c r="TE197" s="163"/>
      <c r="TF197" s="163"/>
      <c r="TG197" s="163"/>
      <c r="TH197" s="163"/>
      <c r="TI197" s="163"/>
      <c r="TJ197" s="163"/>
      <c r="TK197" s="163"/>
      <c r="TL197" s="163"/>
      <c r="TM197" s="163"/>
      <c r="TN197" s="163"/>
      <c r="TO197" s="163"/>
      <c r="TP197" s="163"/>
      <c r="TQ197" s="163"/>
      <c r="TR197" s="163"/>
      <c r="TS197" s="163"/>
      <c r="TT197" s="163"/>
      <c r="TU197" s="163"/>
      <c r="TV197" s="163"/>
      <c r="TW197" s="163"/>
      <c r="TX197" s="163"/>
      <c r="TY197" s="163"/>
      <c r="TZ197" s="163"/>
      <c r="UA197" s="163"/>
      <c r="UB197" s="163"/>
      <c r="UC197" s="163"/>
      <c r="UD197" s="163"/>
      <c r="UE197" s="163"/>
      <c r="UF197" s="163"/>
      <c r="UG197" s="163"/>
      <c r="UH197" s="163"/>
      <c r="UI197" s="163"/>
      <c r="UJ197" s="163"/>
      <c r="UK197" s="163"/>
      <c r="UL197" s="163"/>
      <c r="UM197" s="163"/>
      <c r="UN197" s="163"/>
      <c r="UO197" s="163"/>
      <c r="UP197" s="163"/>
      <c r="UQ197" s="163"/>
      <c r="UR197" s="163"/>
      <c r="US197" s="163"/>
      <c r="UT197" s="163"/>
      <c r="UU197" s="163"/>
      <c r="UV197" s="163"/>
      <c r="UW197" s="163"/>
      <c r="UX197" s="163"/>
      <c r="UY197" s="163"/>
      <c r="UZ197" s="163"/>
      <c r="VA197" s="163"/>
      <c r="VB197" s="163"/>
      <c r="VC197" s="163"/>
      <c r="VD197" s="163"/>
      <c r="VE197" s="163"/>
      <c r="VF197" s="163"/>
      <c r="VG197" s="163"/>
      <c r="VH197" s="163"/>
      <c r="VI197" s="163"/>
      <c r="VJ197" s="163"/>
      <c r="VK197" s="163"/>
      <c r="VL197" s="163"/>
      <c r="VM197" s="163"/>
      <c r="VN197" s="163"/>
      <c r="VO197" s="163"/>
      <c r="VP197" s="163"/>
      <c r="VQ197" s="163"/>
      <c r="VR197" s="163"/>
      <c r="VS197" s="163"/>
      <c r="VT197" s="163"/>
      <c r="VU197" s="163"/>
      <c r="VV197" s="163"/>
      <c r="VW197" s="163"/>
      <c r="VX197" s="163"/>
      <c r="VY197" s="163"/>
      <c r="VZ197" s="163"/>
      <c r="WA197" s="163"/>
      <c r="WB197" s="163"/>
      <c r="WC197" s="163"/>
      <c r="WD197" s="163"/>
      <c r="WE197" s="163"/>
      <c r="WF197" s="163"/>
      <c r="WG197" s="163"/>
      <c r="WH197" s="163"/>
      <c r="WI197" s="163"/>
      <c r="WJ197" s="163"/>
      <c r="WK197" s="163"/>
      <c r="WL197" s="163"/>
      <c r="WM197" s="163"/>
      <c r="WN197" s="163"/>
      <c r="WO197" s="163"/>
      <c r="WP197" s="163"/>
      <c r="WQ197" s="163"/>
      <c r="WR197" s="163"/>
      <c r="WS197" s="163"/>
      <c r="WT197" s="163"/>
      <c r="WU197" s="163"/>
      <c r="WV197" s="163"/>
      <c r="WW197" s="163"/>
      <c r="WX197" s="163"/>
      <c r="WY197" s="163"/>
      <c r="WZ197" s="163"/>
      <c r="XA197" s="163"/>
      <c r="XB197" s="163"/>
      <c r="XC197" s="163"/>
      <c r="XD197" s="163"/>
      <c r="XE197" s="163"/>
      <c r="XF197" s="163"/>
      <c r="XG197" s="163"/>
      <c r="XH197" s="163"/>
      <c r="XI197" s="163"/>
      <c r="XJ197" s="163"/>
      <c r="XK197" s="163"/>
      <c r="XL197" s="163"/>
      <c r="XM197" s="163"/>
      <c r="XN197" s="163"/>
      <c r="XO197" s="163"/>
      <c r="XP197" s="163"/>
      <c r="XQ197" s="163"/>
      <c r="XR197" s="163"/>
      <c r="XS197" s="163"/>
      <c r="XT197" s="163"/>
      <c r="XU197" s="163"/>
      <c r="XV197" s="163"/>
      <c r="XW197" s="163"/>
      <c r="XX197" s="163"/>
      <c r="XY197" s="163"/>
      <c r="XZ197" s="163"/>
      <c r="YA197" s="163"/>
      <c r="YB197" s="163"/>
      <c r="YC197" s="163"/>
      <c r="YD197" s="163"/>
      <c r="YE197" s="163"/>
      <c r="YF197" s="163"/>
      <c r="YG197" s="163"/>
      <c r="YH197" s="163"/>
      <c r="YI197" s="163"/>
      <c r="YJ197" s="163"/>
      <c r="YK197" s="163"/>
      <c r="YL197" s="163"/>
      <c r="YM197" s="163"/>
      <c r="YN197" s="163"/>
      <c r="YO197" s="163"/>
      <c r="YP197" s="163"/>
      <c r="YQ197" s="163"/>
      <c r="YR197" s="163"/>
      <c r="YS197" s="163"/>
      <c r="YT197" s="163"/>
      <c r="YU197" s="163"/>
      <c r="YV197" s="163"/>
      <c r="YW197" s="163"/>
      <c r="YX197" s="163"/>
      <c r="YY197" s="163"/>
      <c r="YZ197" s="163"/>
      <c r="ZA197" s="163"/>
      <c r="ZB197" s="163"/>
      <c r="ZC197" s="163"/>
      <c r="ZD197" s="163"/>
      <c r="ZE197" s="163"/>
      <c r="ZF197" s="163"/>
      <c r="ZG197" s="163"/>
      <c r="ZH197" s="163"/>
      <c r="ZI197" s="163"/>
      <c r="ZJ197" s="163"/>
      <c r="ZK197" s="163"/>
      <c r="ZL197" s="163"/>
      <c r="ZM197" s="163"/>
      <c r="ZN197" s="163"/>
      <c r="ZO197" s="163"/>
      <c r="ZP197" s="163"/>
      <c r="ZQ197" s="163"/>
      <c r="ZR197" s="163"/>
      <c r="ZS197" s="163"/>
      <c r="ZT197" s="163"/>
      <c r="ZU197" s="163"/>
      <c r="ZV197" s="163"/>
      <c r="ZW197" s="163"/>
      <c r="ZX197" s="163"/>
      <c r="ZY197" s="163"/>
      <c r="ZZ197" s="163"/>
      <c r="AAA197" s="163"/>
      <c r="AAB197" s="163"/>
      <c r="AAC197" s="163"/>
      <c r="AAD197" s="163"/>
      <c r="AAE197" s="163"/>
      <c r="AAF197" s="163"/>
      <c r="AAG197" s="163"/>
      <c r="AAH197" s="163"/>
      <c r="AAI197" s="163"/>
      <c r="AAJ197" s="163"/>
      <c r="AAK197" s="163"/>
      <c r="AAL197" s="163"/>
      <c r="AAM197" s="163"/>
      <c r="AAN197" s="163"/>
      <c r="AAO197" s="163"/>
      <c r="AAP197" s="163"/>
      <c r="AAQ197" s="163"/>
      <c r="AAR197" s="163"/>
      <c r="AAS197" s="163"/>
      <c r="AAT197" s="163"/>
      <c r="AAU197" s="163"/>
      <c r="AAV197" s="163"/>
      <c r="AAW197" s="163"/>
      <c r="AAX197" s="163"/>
      <c r="AAY197" s="163"/>
      <c r="AAZ197" s="163"/>
      <c r="ABA197" s="163"/>
      <c r="ABB197" s="163"/>
      <c r="ABC197" s="163"/>
      <c r="ABD197" s="163"/>
      <c r="ABE197" s="163"/>
      <c r="ABF197" s="163"/>
      <c r="ABG197" s="163"/>
      <c r="ABH197" s="163"/>
      <c r="ABI197" s="163"/>
      <c r="ABJ197" s="163"/>
      <c r="ABK197" s="163"/>
      <c r="ABL197" s="163"/>
      <c r="ABM197" s="163"/>
      <c r="ABN197" s="163"/>
      <c r="ABO197" s="163"/>
      <c r="ABP197" s="163"/>
      <c r="ABQ197" s="163"/>
      <c r="ABR197" s="163"/>
      <c r="ABS197" s="163"/>
      <c r="ABT197" s="163"/>
      <c r="ABU197" s="163"/>
      <c r="ABV197" s="163"/>
      <c r="ABW197" s="163"/>
      <c r="ABX197" s="163"/>
      <c r="ABY197" s="163"/>
      <c r="ABZ197" s="163"/>
      <c r="ACA197" s="163"/>
      <c r="ACB197" s="163"/>
      <c r="ACC197" s="163"/>
      <c r="ACD197" s="163"/>
      <c r="ACE197" s="163"/>
      <c r="ACF197" s="163"/>
      <c r="ACG197" s="163"/>
      <c r="ACH197" s="163"/>
      <c r="ACI197" s="163"/>
      <c r="ACJ197" s="163"/>
      <c r="ACK197" s="163"/>
      <c r="ACL197" s="163"/>
      <c r="ACM197" s="163"/>
      <c r="ACN197" s="163"/>
      <c r="ACO197" s="163"/>
      <c r="ACP197" s="163"/>
      <c r="ACQ197" s="163"/>
      <c r="ACR197" s="163"/>
      <c r="ACS197" s="163"/>
      <c r="ACT197" s="163"/>
      <c r="ACU197" s="163"/>
      <c r="ACV197" s="163"/>
      <c r="ACW197" s="163"/>
      <c r="ACX197" s="163"/>
      <c r="ACY197" s="163"/>
      <c r="ACZ197" s="163"/>
      <c r="ADA197" s="163"/>
      <c r="ADB197" s="163"/>
      <c r="ADC197" s="163"/>
      <c r="ADD197" s="163"/>
      <c r="ADE197" s="163"/>
      <c r="ADF197" s="163"/>
      <c r="ADG197" s="163"/>
      <c r="ADH197" s="163"/>
      <c r="ADI197" s="163"/>
      <c r="ADJ197" s="163"/>
      <c r="ADK197" s="163"/>
      <c r="ADL197" s="163"/>
      <c r="ADM197" s="163"/>
      <c r="ADN197" s="163"/>
      <c r="ADO197" s="163"/>
      <c r="ADP197" s="163"/>
      <c r="ADQ197" s="163"/>
      <c r="ADR197" s="163"/>
      <c r="ADS197" s="163"/>
      <c r="ADT197" s="163"/>
      <c r="ADU197" s="163"/>
      <c r="ADV197" s="163"/>
      <c r="ADW197" s="163"/>
      <c r="ADX197" s="163"/>
      <c r="ADY197" s="163"/>
      <c r="ADZ197" s="163"/>
      <c r="AEA197" s="163"/>
      <c r="AEB197" s="163"/>
      <c r="AEC197" s="163"/>
      <c r="AED197" s="163"/>
      <c r="AEE197" s="163"/>
      <c r="AEF197" s="163"/>
      <c r="AEG197" s="163"/>
      <c r="AEH197" s="163"/>
      <c r="AEI197" s="163"/>
      <c r="AEJ197" s="163"/>
      <c r="AEK197" s="163"/>
      <c r="AEL197" s="163"/>
      <c r="AEM197" s="163"/>
      <c r="AEN197" s="163"/>
      <c r="AEO197" s="163"/>
      <c r="AEP197" s="163"/>
      <c r="AEQ197" s="163"/>
      <c r="AER197" s="163"/>
      <c r="AES197" s="163"/>
      <c r="AET197" s="163"/>
      <c r="AEU197" s="163"/>
      <c r="AEV197" s="163"/>
      <c r="AEW197" s="163"/>
      <c r="AEX197" s="163"/>
      <c r="AEY197" s="163"/>
      <c r="AEZ197" s="163"/>
      <c r="AFA197" s="163"/>
      <c r="AFB197" s="163"/>
      <c r="AFC197" s="163"/>
      <c r="AFD197" s="163"/>
      <c r="AFE197" s="163"/>
      <c r="AFF197" s="163"/>
      <c r="AFG197" s="163"/>
      <c r="AFH197" s="163"/>
      <c r="AFI197" s="163"/>
      <c r="AFJ197" s="163"/>
      <c r="AFK197" s="163"/>
      <c r="AFL197" s="163"/>
      <c r="AFM197" s="163"/>
      <c r="AFN197" s="163"/>
      <c r="AFO197" s="163"/>
      <c r="AFP197" s="163"/>
      <c r="AFQ197" s="163"/>
      <c r="AFR197" s="163"/>
      <c r="AFS197" s="163"/>
      <c r="AFT197" s="163"/>
      <c r="AFU197" s="163"/>
      <c r="AFV197" s="163"/>
      <c r="AFW197" s="163"/>
      <c r="AFX197" s="163"/>
      <c r="AFY197" s="163"/>
      <c r="AFZ197" s="163"/>
      <c r="AGA197" s="163"/>
      <c r="AGB197" s="163"/>
      <c r="AGC197" s="163"/>
      <c r="AGD197" s="163"/>
      <c r="AGE197" s="163"/>
      <c r="AGF197" s="163"/>
      <c r="AGG197" s="163"/>
      <c r="AGH197" s="163"/>
      <c r="AGI197" s="163"/>
      <c r="AGJ197" s="163"/>
      <c r="AGK197" s="163"/>
      <c r="AGL197" s="163"/>
      <c r="AGM197" s="163"/>
      <c r="AGN197" s="163"/>
      <c r="AGO197" s="163"/>
      <c r="AGP197" s="163"/>
      <c r="AGQ197" s="163"/>
      <c r="AGR197" s="163"/>
      <c r="AGS197" s="163"/>
      <c r="AGT197" s="163"/>
      <c r="AGU197" s="163"/>
      <c r="AGV197" s="163"/>
      <c r="AGW197" s="163"/>
      <c r="AGX197" s="163"/>
      <c r="AGY197" s="163"/>
      <c r="AGZ197" s="163"/>
      <c r="AHA197" s="163"/>
      <c r="AHB197" s="163"/>
      <c r="AHC197" s="163"/>
      <c r="AHD197" s="163"/>
      <c r="AHE197" s="163"/>
      <c r="AHF197" s="163"/>
      <c r="AHG197" s="163"/>
      <c r="AHH197" s="163"/>
      <c r="AHI197" s="163"/>
      <c r="AHJ197" s="163"/>
      <c r="AHK197" s="163"/>
      <c r="AHL197" s="163"/>
      <c r="AHM197" s="163"/>
      <c r="AHN197" s="163"/>
      <c r="AHO197" s="163"/>
      <c r="AHP197" s="163"/>
      <c r="AHQ197" s="163"/>
      <c r="AHR197" s="163"/>
      <c r="AHS197" s="163"/>
      <c r="AHT197" s="163"/>
      <c r="AHU197" s="163"/>
      <c r="AHV197" s="163"/>
      <c r="AHW197" s="163"/>
      <c r="AHX197" s="163"/>
      <c r="AHY197" s="163"/>
      <c r="AHZ197" s="163"/>
      <c r="AIA197" s="163"/>
      <c r="AIB197" s="163"/>
      <c r="AIC197" s="163"/>
      <c r="AID197" s="163"/>
      <c r="AIE197" s="163"/>
      <c r="AIF197" s="163"/>
      <c r="AIG197" s="163"/>
      <c r="AIH197" s="163"/>
      <c r="AII197" s="163"/>
      <c r="AIJ197" s="163"/>
      <c r="AIK197" s="163"/>
      <c r="AIL197" s="163"/>
      <c r="AIM197" s="163"/>
      <c r="AIN197" s="163"/>
      <c r="AIO197" s="163"/>
      <c r="AIP197" s="163"/>
      <c r="AIQ197" s="163"/>
      <c r="AIR197" s="163"/>
      <c r="AIS197" s="163"/>
      <c r="AIT197" s="163"/>
      <c r="AIU197" s="163"/>
      <c r="AIV197" s="163"/>
      <c r="AIW197" s="163"/>
      <c r="AIX197" s="163"/>
      <c r="AIY197" s="163"/>
      <c r="AIZ197" s="163"/>
      <c r="AJA197" s="163"/>
      <c r="AJB197" s="163"/>
      <c r="AJC197" s="163"/>
      <c r="AJD197" s="163"/>
      <c r="AJE197" s="163"/>
      <c r="AJF197" s="163"/>
      <c r="AJG197" s="163"/>
      <c r="AJH197" s="163"/>
      <c r="AJI197" s="163"/>
      <c r="AJJ197" s="163"/>
      <c r="AJK197" s="163"/>
      <c r="AJL197" s="163"/>
      <c r="AJM197" s="163"/>
      <c r="AJN197" s="163"/>
      <c r="AJO197" s="163"/>
      <c r="AJP197" s="163"/>
      <c r="AJQ197" s="163"/>
      <c r="AJR197" s="163"/>
      <c r="AJS197" s="163"/>
      <c r="AJT197" s="163"/>
      <c r="AJU197" s="163"/>
      <c r="AJV197" s="163"/>
      <c r="AJW197" s="163"/>
      <c r="AJX197" s="163"/>
      <c r="AJY197" s="163"/>
      <c r="AJZ197" s="163"/>
      <c r="AKA197" s="163"/>
      <c r="AKB197" s="163"/>
      <c r="AKC197" s="163"/>
      <c r="AKD197" s="163"/>
      <c r="AKE197" s="163"/>
      <c r="AKF197" s="163"/>
      <c r="AKG197" s="163"/>
      <c r="AKH197" s="163"/>
      <c r="AKI197" s="163"/>
      <c r="AKJ197" s="163"/>
      <c r="AKK197" s="163"/>
      <c r="AKL197" s="163"/>
      <c r="AKM197" s="163"/>
      <c r="AKN197" s="163"/>
      <c r="AKO197" s="163"/>
      <c r="AKP197" s="163"/>
      <c r="AKQ197" s="163"/>
      <c r="AKR197" s="163"/>
      <c r="AKS197" s="163"/>
      <c r="AKT197" s="163"/>
      <c r="AKU197" s="163"/>
      <c r="AKV197" s="163"/>
      <c r="AKW197" s="163"/>
      <c r="AKX197" s="163"/>
      <c r="AKY197" s="163"/>
      <c r="AKZ197" s="163"/>
      <c r="ALA197" s="163"/>
      <c r="ALB197" s="163"/>
      <c r="ALC197" s="163"/>
      <c r="ALD197" s="163"/>
      <c r="ALE197" s="163"/>
      <c r="ALF197" s="163"/>
      <c r="ALG197" s="163"/>
      <c r="ALH197" s="163"/>
      <c r="ALI197" s="163"/>
      <c r="ALJ197" s="163"/>
      <c r="ALK197" s="163"/>
      <c r="ALL197" s="163"/>
      <c r="ALM197" s="163"/>
      <c r="ALN197" s="163"/>
      <c r="ALO197" s="163"/>
      <c r="ALP197" s="163"/>
      <c r="ALQ197" s="163"/>
      <c r="ALR197" s="163"/>
      <c r="ALS197" s="163"/>
      <c r="ALT197" s="163"/>
      <c r="ALU197" s="163"/>
      <c r="ALV197" s="163"/>
      <c r="ALW197" s="163"/>
      <c r="ALX197" s="163"/>
      <c r="ALY197" s="163"/>
      <c r="ALZ197" s="163"/>
      <c r="AMA197" s="163"/>
      <c r="AMB197" s="163"/>
      <c r="AMC197" s="163"/>
      <c r="AMD197" s="163"/>
      <c r="AME197" s="163"/>
      <c r="AMF197" s="163"/>
      <c r="AMG197" s="163"/>
      <c r="AMH197" s="163"/>
      <c r="AMI197" s="163"/>
      <c r="AMJ197" s="163"/>
      <c r="AMK197" s="163"/>
      <c r="AML197" s="163"/>
      <c r="AMM197" s="163"/>
      <c r="AMN197" s="163"/>
      <c r="AMO197" s="163"/>
      <c r="AMP197" s="163"/>
      <c r="AMQ197" s="163"/>
      <c r="AMR197" s="163"/>
      <c r="AMS197" s="163"/>
      <c r="AMT197" s="163"/>
      <c r="AMU197" s="163"/>
      <c r="AMV197" s="163"/>
      <c r="AMW197" s="163"/>
      <c r="AMX197" s="163"/>
      <c r="AMY197" s="163"/>
      <c r="AMZ197" s="163"/>
      <c r="ANA197" s="163"/>
      <c r="ANB197" s="163"/>
      <c r="ANC197" s="163"/>
      <c r="AND197" s="163"/>
      <c r="ANE197" s="163"/>
      <c r="ANF197" s="163"/>
      <c r="ANG197" s="163"/>
      <c r="ANH197" s="163"/>
      <c r="ANI197" s="163"/>
      <c r="ANJ197" s="163"/>
      <c r="ANK197" s="163"/>
      <c r="ANL197" s="163"/>
      <c r="ANM197" s="163"/>
      <c r="ANN197" s="163"/>
      <c r="ANO197" s="163"/>
      <c r="ANP197" s="163"/>
      <c r="ANQ197" s="163"/>
      <c r="ANR197" s="163"/>
      <c r="ANS197" s="163"/>
      <c r="ANT197" s="163"/>
      <c r="ANU197" s="163"/>
      <c r="ANV197" s="163"/>
      <c r="ANW197" s="163"/>
      <c r="ANX197" s="163"/>
      <c r="ANY197" s="163"/>
      <c r="ANZ197" s="163"/>
      <c r="AOA197" s="163"/>
      <c r="AOB197" s="163"/>
      <c r="AOC197" s="163"/>
      <c r="AOD197" s="163"/>
      <c r="AOE197" s="163"/>
      <c r="AOF197" s="163"/>
      <c r="AOG197" s="163"/>
      <c r="AOH197" s="163"/>
      <c r="AOI197" s="163"/>
      <c r="AOJ197" s="163"/>
      <c r="AOK197" s="163"/>
      <c r="AOL197" s="163"/>
      <c r="AOM197" s="163"/>
      <c r="AON197" s="163"/>
      <c r="AOO197" s="163"/>
      <c r="AOP197" s="163"/>
      <c r="AOQ197" s="163"/>
      <c r="AOR197" s="163"/>
      <c r="AOS197" s="163"/>
      <c r="AOT197" s="163"/>
      <c r="AOU197" s="163"/>
      <c r="AOV197" s="163"/>
      <c r="AOW197" s="163"/>
      <c r="AOX197" s="163"/>
      <c r="AOY197" s="163"/>
      <c r="AOZ197" s="163"/>
      <c r="APA197" s="163"/>
      <c r="APB197" s="163"/>
      <c r="APC197" s="163"/>
      <c r="APD197" s="163"/>
      <c r="APE197" s="163"/>
      <c r="APF197" s="163"/>
      <c r="APG197" s="163"/>
      <c r="APH197" s="163"/>
      <c r="API197" s="163"/>
      <c r="APJ197" s="163"/>
      <c r="APK197" s="163"/>
      <c r="APL197" s="163"/>
      <c r="APM197" s="163"/>
      <c r="APN197" s="163"/>
      <c r="APO197" s="163"/>
      <c r="APP197" s="163"/>
      <c r="APQ197" s="163"/>
      <c r="APR197" s="163"/>
      <c r="APS197" s="163"/>
      <c r="APT197" s="163"/>
      <c r="APU197" s="163"/>
      <c r="APV197" s="163"/>
      <c r="APW197" s="163"/>
      <c r="APX197" s="163"/>
      <c r="APY197" s="163"/>
      <c r="APZ197" s="163"/>
      <c r="AQA197" s="163"/>
      <c r="AQB197" s="163"/>
      <c r="AQC197" s="163"/>
      <c r="AQD197" s="163"/>
      <c r="AQE197" s="163"/>
      <c r="AQF197" s="163"/>
      <c r="AQG197" s="163"/>
      <c r="AQH197" s="163"/>
      <c r="AQI197" s="163"/>
      <c r="AQJ197" s="163"/>
      <c r="AQK197" s="163"/>
      <c r="AQL197" s="163"/>
      <c r="AQM197" s="163"/>
      <c r="AQN197" s="163"/>
      <c r="AQO197" s="163"/>
      <c r="AQP197" s="163"/>
      <c r="AQQ197" s="163"/>
      <c r="AQR197" s="163"/>
      <c r="AQS197" s="163"/>
      <c r="AQT197" s="163"/>
      <c r="AQU197" s="163"/>
      <c r="AQV197" s="163"/>
      <c r="AQW197" s="163"/>
      <c r="AQX197" s="163"/>
      <c r="AQY197" s="163"/>
      <c r="AQZ197" s="163"/>
      <c r="ARA197" s="163"/>
      <c r="ARB197" s="163"/>
      <c r="ARC197" s="163"/>
      <c r="ARD197" s="163"/>
      <c r="ARE197" s="163"/>
      <c r="ARF197" s="163"/>
      <c r="ARG197" s="163"/>
      <c r="ARH197" s="163"/>
      <c r="ARI197" s="163"/>
      <c r="ARJ197" s="163"/>
      <c r="ARK197" s="163"/>
      <c r="ARL197" s="163"/>
      <c r="ARM197" s="163"/>
      <c r="ARN197" s="163"/>
      <c r="ARO197" s="163"/>
      <c r="ARP197" s="163"/>
      <c r="ARQ197" s="163"/>
      <c r="ARR197" s="163"/>
      <c r="ARS197" s="163"/>
      <c r="ART197" s="163"/>
      <c r="ARU197" s="163"/>
      <c r="ARV197" s="163"/>
      <c r="ARW197" s="163"/>
      <c r="ARX197" s="163"/>
      <c r="ARY197" s="163"/>
      <c r="ARZ197" s="163"/>
      <c r="ASA197" s="163"/>
      <c r="ASB197" s="163"/>
      <c r="ASC197" s="163"/>
      <c r="ASD197" s="163"/>
      <c r="ASE197" s="163"/>
      <c r="ASF197" s="163"/>
      <c r="ASG197" s="163"/>
      <c r="ASH197" s="163"/>
      <c r="ASI197" s="163"/>
      <c r="ASJ197" s="163"/>
      <c r="ASK197" s="163"/>
      <c r="ASL197" s="163"/>
      <c r="ASM197" s="163"/>
      <c r="ASN197" s="163"/>
      <c r="ASO197" s="163"/>
      <c r="ASP197" s="163"/>
      <c r="ASQ197" s="163"/>
      <c r="ASR197" s="163"/>
      <c r="ASS197" s="163"/>
      <c r="AST197" s="163"/>
      <c r="ASU197" s="163"/>
      <c r="ASV197" s="163"/>
      <c r="ASW197" s="163"/>
      <c r="ASX197" s="163"/>
      <c r="ASY197" s="163"/>
      <c r="ASZ197" s="163"/>
      <c r="ATA197" s="163"/>
      <c r="ATB197" s="163"/>
      <c r="ATC197" s="163"/>
      <c r="ATD197" s="163"/>
      <c r="ATE197" s="163"/>
      <c r="ATF197" s="163"/>
      <c r="ATG197" s="163"/>
      <c r="ATH197" s="163"/>
      <c r="ATI197" s="163"/>
      <c r="ATJ197" s="163"/>
      <c r="ATK197" s="163"/>
      <c r="ATL197" s="163"/>
      <c r="ATM197" s="163"/>
      <c r="ATN197" s="163"/>
      <c r="ATO197" s="163"/>
      <c r="ATP197" s="163"/>
      <c r="ATQ197" s="163"/>
      <c r="ATR197" s="163"/>
      <c r="ATS197" s="163"/>
      <c r="ATT197" s="163"/>
      <c r="ATU197" s="163"/>
      <c r="ATV197" s="163"/>
      <c r="ATW197" s="163"/>
      <c r="ATX197" s="163"/>
      <c r="ATY197" s="163"/>
      <c r="ATZ197" s="163"/>
      <c r="AUA197" s="163"/>
      <c r="AUB197" s="163"/>
      <c r="AUC197" s="163"/>
      <c r="AUD197" s="163"/>
      <c r="AUE197" s="163"/>
      <c r="AUF197" s="163"/>
      <c r="AUG197" s="163"/>
      <c r="AUH197" s="163"/>
      <c r="AUI197" s="163"/>
      <c r="AUJ197" s="163"/>
      <c r="AUK197" s="163"/>
      <c r="AUL197" s="163"/>
      <c r="AUM197" s="163"/>
      <c r="AUN197" s="163"/>
      <c r="AUO197" s="163"/>
      <c r="AUP197" s="163"/>
      <c r="AUQ197" s="163"/>
      <c r="AUR197" s="163"/>
      <c r="AUS197" s="163"/>
      <c r="AUT197" s="163"/>
      <c r="AUU197" s="163"/>
      <c r="AUV197" s="163"/>
      <c r="AUW197" s="163"/>
      <c r="AUX197" s="163"/>
      <c r="AUY197" s="163"/>
      <c r="AUZ197" s="163"/>
      <c r="AVA197" s="163"/>
      <c r="AVB197" s="163"/>
      <c r="AVC197" s="163"/>
      <c r="AVD197" s="163"/>
      <c r="AVE197" s="163"/>
      <c r="AVF197" s="163"/>
      <c r="AVG197" s="163"/>
      <c r="AVH197" s="163"/>
      <c r="AVI197" s="163"/>
      <c r="AVJ197" s="163"/>
      <c r="AVK197" s="163"/>
      <c r="AVL197" s="163"/>
      <c r="AVM197" s="163"/>
      <c r="AVN197" s="163"/>
      <c r="AVO197" s="163"/>
      <c r="AVP197" s="163"/>
      <c r="AVQ197" s="163"/>
      <c r="AVR197" s="163"/>
      <c r="AVS197" s="163"/>
      <c r="AVT197" s="163"/>
      <c r="AVU197" s="163"/>
      <c r="AVV197" s="163"/>
      <c r="AVW197" s="163"/>
      <c r="AVX197" s="163"/>
      <c r="AVY197" s="163"/>
      <c r="AVZ197" s="163"/>
      <c r="AWA197" s="163"/>
      <c r="AWB197" s="163"/>
      <c r="AWC197" s="163"/>
      <c r="AWD197" s="163"/>
      <c r="AWE197" s="163"/>
      <c r="AWF197" s="163"/>
      <c r="AWG197" s="163"/>
      <c r="AWH197" s="163"/>
      <c r="AWI197" s="163"/>
      <c r="AWJ197" s="163"/>
      <c r="AWK197" s="163"/>
      <c r="AWL197" s="163"/>
      <c r="AWM197" s="163"/>
      <c r="AWN197" s="163"/>
      <c r="AWO197" s="163"/>
      <c r="AWP197" s="163"/>
      <c r="AWQ197" s="163"/>
      <c r="AWR197" s="163"/>
      <c r="AWS197" s="163"/>
      <c r="AWT197" s="163"/>
      <c r="AWU197" s="163"/>
      <c r="AWV197" s="163"/>
      <c r="AWW197" s="163"/>
      <c r="AWX197" s="163"/>
      <c r="AWY197" s="163"/>
      <c r="AWZ197" s="163"/>
      <c r="AXA197" s="163"/>
      <c r="AXB197" s="163"/>
      <c r="AXC197" s="163"/>
      <c r="AXD197" s="163"/>
      <c r="AXE197" s="163"/>
      <c r="AXF197" s="163"/>
      <c r="AXG197" s="163"/>
      <c r="AXH197" s="163"/>
      <c r="AXI197" s="163"/>
      <c r="AXJ197" s="163"/>
      <c r="AXK197" s="163"/>
      <c r="AXL197" s="163"/>
      <c r="AXM197" s="163"/>
      <c r="AXN197" s="163"/>
      <c r="AXO197" s="163"/>
      <c r="AXP197" s="163"/>
      <c r="AXQ197" s="163"/>
      <c r="AXR197" s="163"/>
      <c r="AXS197" s="163"/>
      <c r="AXT197" s="163"/>
      <c r="AXU197" s="163"/>
      <c r="AXV197" s="163"/>
      <c r="AXW197" s="163"/>
      <c r="AXX197" s="163"/>
      <c r="AXY197" s="163"/>
      <c r="AXZ197" s="163"/>
      <c r="AYA197" s="163"/>
      <c r="AYB197" s="163"/>
      <c r="AYC197" s="163"/>
      <c r="AYD197" s="163"/>
      <c r="AYE197" s="163"/>
      <c r="AYF197" s="163"/>
      <c r="AYG197" s="163"/>
      <c r="AYH197" s="163"/>
      <c r="AYI197" s="163"/>
      <c r="AYJ197" s="163"/>
      <c r="AYK197" s="163"/>
      <c r="AYL197" s="163"/>
      <c r="AYM197" s="163"/>
      <c r="AYN197" s="163"/>
      <c r="AYO197" s="163"/>
      <c r="AYP197" s="163"/>
      <c r="AYQ197" s="163"/>
      <c r="AYR197" s="163"/>
      <c r="AYS197" s="163"/>
      <c r="AYT197" s="163"/>
      <c r="AYU197" s="163"/>
      <c r="AYV197" s="163"/>
      <c r="AYW197" s="163"/>
      <c r="AYX197" s="163"/>
      <c r="AYY197" s="163"/>
      <c r="AYZ197" s="163"/>
      <c r="AZA197" s="163"/>
      <c r="AZB197" s="163"/>
      <c r="AZC197" s="163"/>
      <c r="AZD197" s="163"/>
      <c r="AZE197" s="163"/>
      <c r="AZF197" s="163"/>
      <c r="AZG197" s="163"/>
      <c r="AZH197" s="163"/>
      <c r="AZI197" s="163"/>
      <c r="AZJ197" s="163"/>
      <c r="AZK197" s="163"/>
      <c r="AZL197" s="163"/>
      <c r="AZM197" s="163"/>
      <c r="AZN197" s="163"/>
      <c r="AZO197" s="163"/>
      <c r="AZP197" s="163"/>
      <c r="AZQ197" s="163"/>
      <c r="AZR197" s="163"/>
      <c r="AZS197" s="163"/>
      <c r="AZT197" s="163"/>
      <c r="AZU197" s="163"/>
      <c r="AZV197" s="163"/>
      <c r="AZW197" s="163"/>
      <c r="AZX197" s="163"/>
      <c r="AZY197" s="163"/>
      <c r="AZZ197" s="163"/>
      <c r="BAA197" s="163"/>
      <c r="BAB197" s="163"/>
      <c r="BAC197" s="163"/>
      <c r="BAD197" s="163"/>
      <c r="BAE197" s="163"/>
      <c r="BAF197" s="163"/>
      <c r="BAG197" s="163"/>
      <c r="BAH197" s="163"/>
      <c r="BAI197" s="163"/>
      <c r="BAJ197" s="163"/>
      <c r="BAK197" s="163"/>
      <c r="BAL197" s="163"/>
      <c r="BAM197" s="163"/>
      <c r="BAN197" s="163"/>
      <c r="BAO197" s="163"/>
      <c r="BAP197" s="163"/>
      <c r="BAQ197" s="163"/>
      <c r="BAR197" s="163"/>
      <c r="BAS197" s="163"/>
      <c r="BAT197" s="163"/>
      <c r="BAU197" s="163"/>
      <c r="BAV197" s="163"/>
      <c r="BAW197" s="163"/>
      <c r="BAX197" s="163"/>
      <c r="BAY197" s="163"/>
      <c r="BAZ197" s="163"/>
      <c r="BBA197" s="163"/>
      <c r="BBB197" s="163"/>
      <c r="BBC197" s="163"/>
      <c r="BBD197" s="163"/>
      <c r="BBE197" s="163"/>
      <c r="BBF197" s="163"/>
      <c r="BBG197" s="163"/>
      <c r="BBH197" s="163"/>
      <c r="BBI197" s="163"/>
      <c r="BBJ197" s="163"/>
      <c r="BBK197" s="163"/>
      <c r="BBL197" s="163"/>
      <c r="BBM197" s="163"/>
      <c r="BBN197" s="163"/>
      <c r="BBO197" s="163"/>
      <c r="BBP197" s="163"/>
      <c r="BBQ197" s="163"/>
      <c r="BBR197" s="163"/>
      <c r="BBS197" s="163"/>
      <c r="BBT197" s="163"/>
      <c r="BBU197" s="163"/>
      <c r="BBV197" s="163"/>
      <c r="BBW197" s="163"/>
      <c r="BBX197" s="163"/>
      <c r="BBY197" s="163"/>
      <c r="BBZ197" s="163"/>
      <c r="BCA197" s="163"/>
      <c r="BCB197" s="163"/>
      <c r="BCC197" s="163"/>
      <c r="BCD197" s="163"/>
      <c r="BCE197" s="163"/>
      <c r="BCF197" s="163"/>
      <c r="BCG197" s="163"/>
      <c r="BCH197" s="163"/>
      <c r="BCI197" s="163"/>
      <c r="BCJ197" s="163"/>
      <c r="BCK197" s="163"/>
      <c r="BCL197" s="163"/>
      <c r="BCM197" s="163"/>
      <c r="BCN197" s="163"/>
      <c r="BCO197" s="163"/>
      <c r="BCP197" s="163"/>
      <c r="BCQ197" s="163"/>
      <c r="BCR197" s="163"/>
      <c r="BCS197" s="163"/>
      <c r="BCT197" s="163"/>
      <c r="BCU197" s="163"/>
      <c r="BCV197" s="163"/>
      <c r="BCW197" s="163"/>
      <c r="BCX197" s="163"/>
      <c r="BCY197" s="163"/>
      <c r="BCZ197" s="163"/>
      <c r="BDA197" s="163"/>
      <c r="BDB197" s="163"/>
      <c r="BDC197" s="163"/>
      <c r="BDD197" s="163"/>
      <c r="BDE197" s="163"/>
      <c r="BDF197" s="163"/>
      <c r="BDG197" s="163"/>
      <c r="BDH197" s="163"/>
      <c r="BDI197" s="163"/>
      <c r="BDJ197" s="163"/>
      <c r="BDK197" s="163"/>
      <c r="BDL197" s="163"/>
      <c r="BDM197" s="163"/>
      <c r="BDN197" s="163"/>
      <c r="BDO197" s="163"/>
      <c r="BDP197" s="163"/>
      <c r="BDQ197" s="163"/>
      <c r="BDR197" s="163"/>
      <c r="BDS197" s="163"/>
      <c r="BDT197" s="163"/>
      <c r="BDU197" s="163"/>
      <c r="BDV197" s="163"/>
      <c r="BDW197" s="163"/>
      <c r="BDX197" s="163"/>
      <c r="BDY197" s="163"/>
      <c r="BDZ197" s="163"/>
      <c r="BEA197" s="163"/>
      <c r="BEB197" s="163"/>
      <c r="BEC197" s="163"/>
      <c r="BED197" s="163"/>
      <c r="BEE197" s="163"/>
      <c r="BEF197" s="163"/>
      <c r="BEG197" s="163"/>
      <c r="BEH197" s="163"/>
      <c r="BEI197" s="163"/>
      <c r="BEJ197" s="163"/>
      <c r="BEK197" s="163"/>
      <c r="BEL197" s="163"/>
      <c r="BEM197" s="163"/>
      <c r="BEN197" s="163"/>
      <c r="BEO197" s="163"/>
      <c r="BEP197" s="163"/>
      <c r="BEQ197" s="163"/>
      <c r="BER197" s="163"/>
      <c r="BES197" s="163"/>
      <c r="BET197" s="163"/>
      <c r="BEU197" s="163"/>
      <c r="BEV197" s="163"/>
      <c r="BEW197" s="163"/>
      <c r="BEX197" s="163"/>
      <c r="BEY197" s="163"/>
      <c r="BEZ197" s="163"/>
      <c r="BFA197" s="163"/>
      <c r="BFB197" s="163"/>
      <c r="BFC197" s="163"/>
      <c r="BFD197" s="163"/>
      <c r="BFE197" s="163"/>
      <c r="BFF197" s="163"/>
      <c r="BFG197" s="163"/>
      <c r="BFH197" s="163"/>
      <c r="BFI197" s="163"/>
      <c r="BFJ197" s="163"/>
      <c r="BFK197" s="163"/>
      <c r="BFL197" s="163"/>
      <c r="BFM197" s="163"/>
      <c r="BFN197" s="163"/>
      <c r="BFO197" s="163"/>
      <c r="BFP197" s="163"/>
      <c r="BFQ197" s="163"/>
      <c r="BFR197" s="163"/>
      <c r="BFS197" s="163"/>
      <c r="BFT197" s="163"/>
      <c r="BFU197" s="163"/>
      <c r="BFV197" s="163"/>
      <c r="BFW197" s="163"/>
      <c r="BFX197" s="163"/>
      <c r="BFY197" s="163"/>
      <c r="BFZ197" s="163"/>
      <c r="BGA197" s="163"/>
      <c r="BGB197" s="163"/>
      <c r="BGC197" s="163"/>
      <c r="BGD197" s="163"/>
      <c r="BGE197" s="163"/>
      <c r="BGF197" s="163"/>
      <c r="BGG197" s="163"/>
      <c r="BGH197" s="163"/>
      <c r="BGI197" s="163"/>
      <c r="BGJ197" s="163"/>
      <c r="BGK197" s="163"/>
      <c r="BGL197" s="163"/>
      <c r="BGM197" s="163"/>
      <c r="BGN197" s="163"/>
      <c r="BGO197" s="163"/>
      <c r="BGP197" s="163"/>
      <c r="BGQ197" s="163"/>
      <c r="BGR197" s="163"/>
      <c r="BGS197" s="163"/>
      <c r="BGT197" s="163"/>
      <c r="BGU197" s="163"/>
      <c r="BGV197" s="163"/>
      <c r="BGW197" s="163"/>
      <c r="BGX197" s="163"/>
      <c r="BGY197" s="163"/>
      <c r="BGZ197" s="163"/>
      <c r="BHA197" s="163"/>
      <c r="BHB197" s="163"/>
      <c r="BHC197" s="163"/>
      <c r="BHD197" s="163"/>
      <c r="BHE197" s="163"/>
      <c r="BHF197" s="163"/>
      <c r="BHG197" s="163"/>
      <c r="BHH197" s="163"/>
      <c r="BHI197" s="163"/>
      <c r="BHJ197" s="163"/>
      <c r="BHK197" s="163"/>
      <c r="BHL197" s="163"/>
      <c r="BHM197" s="163"/>
      <c r="BHN197" s="163"/>
      <c r="BHO197" s="163"/>
      <c r="BHP197" s="163"/>
      <c r="BHQ197" s="163"/>
      <c r="BHR197" s="163"/>
      <c r="BHS197" s="163"/>
      <c r="BHT197" s="163"/>
      <c r="BHU197" s="163"/>
      <c r="BHV197" s="163"/>
      <c r="BHW197" s="163"/>
      <c r="BHX197" s="163"/>
      <c r="BHY197" s="163"/>
      <c r="BHZ197" s="163"/>
      <c r="BIA197" s="163"/>
      <c r="BIB197" s="163"/>
      <c r="BIC197" s="163"/>
      <c r="BID197" s="163"/>
      <c r="BIE197" s="163"/>
      <c r="BIF197" s="163"/>
      <c r="BIG197" s="163"/>
      <c r="BIH197" s="163"/>
      <c r="BII197" s="163"/>
      <c r="BIJ197" s="163"/>
      <c r="BIK197" s="163"/>
      <c r="BIL197" s="163"/>
      <c r="BIM197" s="163"/>
      <c r="BIN197" s="163"/>
      <c r="BIO197" s="163"/>
      <c r="BIP197" s="163"/>
      <c r="BIQ197" s="163"/>
      <c r="BIR197" s="163"/>
      <c r="BIS197" s="163"/>
      <c r="BIT197" s="163"/>
      <c r="BIU197" s="163"/>
      <c r="BIV197" s="163"/>
      <c r="BIW197" s="163"/>
      <c r="BIX197" s="163"/>
      <c r="BIY197" s="163"/>
      <c r="BIZ197" s="163"/>
      <c r="BJA197" s="163"/>
      <c r="BJB197" s="163"/>
      <c r="BJC197" s="163"/>
      <c r="BJD197" s="163"/>
      <c r="BJE197" s="163"/>
      <c r="BJF197" s="163"/>
      <c r="BJG197" s="163"/>
      <c r="BJH197" s="163"/>
      <c r="BJI197" s="163"/>
      <c r="BJJ197" s="163"/>
      <c r="BJK197" s="163"/>
      <c r="BJL197" s="163"/>
      <c r="BJM197" s="163"/>
      <c r="BJN197" s="163"/>
      <c r="BJO197" s="163"/>
      <c r="BJP197" s="163"/>
      <c r="BJQ197" s="163"/>
      <c r="BJR197" s="163"/>
      <c r="BJS197" s="163"/>
      <c r="BJT197" s="163"/>
      <c r="BJU197" s="163"/>
      <c r="BJV197" s="163"/>
      <c r="BJW197" s="163"/>
      <c r="BJX197" s="163"/>
      <c r="BJY197" s="163"/>
      <c r="BJZ197" s="163"/>
      <c r="BKA197" s="163"/>
      <c r="BKB197" s="163"/>
      <c r="BKC197" s="163"/>
      <c r="BKD197" s="163"/>
      <c r="BKE197" s="163"/>
      <c r="BKF197" s="163"/>
      <c r="BKG197" s="163"/>
      <c r="BKH197" s="163"/>
      <c r="BKI197" s="163"/>
      <c r="BKJ197" s="163"/>
      <c r="BKK197" s="163"/>
      <c r="BKL197" s="163"/>
      <c r="BKM197" s="163"/>
      <c r="BKN197" s="163"/>
      <c r="BKO197" s="163"/>
      <c r="BKP197" s="163"/>
      <c r="BKQ197" s="163"/>
      <c r="BKR197" s="163"/>
      <c r="BKS197" s="163"/>
      <c r="BKT197" s="163"/>
      <c r="BKU197" s="163"/>
      <c r="BKV197" s="163"/>
      <c r="BKW197" s="163"/>
      <c r="BKX197" s="163"/>
      <c r="BKY197" s="163"/>
      <c r="BKZ197" s="163"/>
      <c r="BLA197" s="163"/>
      <c r="BLB197" s="163"/>
      <c r="BLC197" s="163"/>
      <c r="BLD197" s="163"/>
      <c r="BLE197" s="163"/>
      <c r="BLF197" s="163"/>
      <c r="BLG197" s="163"/>
      <c r="BLH197" s="163"/>
      <c r="BLI197" s="163"/>
      <c r="BLJ197" s="163"/>
      <c r="BLK197" s="163"/>
      <c r="BLL197" s="163"/>
      <c r="BLM197" s="163"/>
      <c r="BLN197" s="163"/>
      <c r="BLO197" s="163"/>
      <c r="BLP197" s="163"/>
      <c r="BLQ197" s="163"/>
      <c r="BLR197" s="163"/>
      <c r="BLS197" s="163"/>
      <c r="BLT197" s="163"/>
      <c r="BLU197" s="163"/>
      <c r="BLV197" s="163"/>
      <c r="BLW197" s="163"/>
      <c r="BLX197" s="163"/>
      <c r="BLY197" s="163"/>
      <c r="BLZ197" s="163"/>
      <c r="BMA197" s="163"/>
      <c r="BMB197" s="163"/>
      <c r="BMC197" s="163"/>
      <c r="BMD197" s="163"/>
      <c r="BME197" s="163"/>
      <c r="BMF197" s="163"/>
      <c r="BMG197" s="163"/>
      <c r="BMH197" s="163"/>
      <c r="BMI197" s="163"/>
      <c r="BMJ197" s="163"/>
      <c r="BMK197" s="163"/>
      <c r="BML197" s="163"/>
      <c r="BMM197" s="163"/>
      <c r="BMN197" s="163"/>
      <c r="BMO197" s="163"/>
      <c r="BMP197" s="163"/>
      <c r="BMQ197" s="163"/>
      <c r="BMR197" s="163"/>
      <c r="BMS197" s="163"/>
      <c r="BMT197" s="163"/>
      <c r="BMU197" s="163"/>
      <c r="BMV197" s="163"/>
      <c r="BMW197" s="163"/>
      <c r="BMX197" s="163"/>
      <c r="BMY197" s="163"/>
      <c r="BMZ197" s="163"/>
      <c r="BNA197" s="163"/>
      <c r="BNB197" s="163"/>
      <c r="BNC197" s="163"/>
      <c r="BND197" s="163"/>
      <c r="BNE197" s="163"/>
      <c r="BNF197" s="163"/>
      <c r="BNG197" s="163"/>
      <c r="BNH197" s="163"/>
      <c r="BNI197" s="163"/>
      <c r="BNJ197" s="163"/>
      <c r="BNK197" s="163"/>
      <c r="BNL197" s="163"/>
      <c r="BNM197" s="163"/>
      <c r="BNN197" s="163"/>
      <c r="BNO197" s="163"/>
      <c r="BNP197" s="163"/>
      <c r="BNQ197" s="163"/>
      <c r="BNR197" s="163"/>
      <c r="BNS197" s="163"/>
      <c r="BNT197" s="163"/>
      <c r="BNU197" s="163"/>
      <c r="BNV197" s="163"/>
      <c r="BNW197" s="163"/>
      <c r="BNX197" s="163"/>
      <c r="BNY197" s="163"/>
      <c r="BNZ197" s="163"/>
      <c r="BOA197" s="163"/>
      <c r="BOB197" s="163"/>
      <c r="BOC197" s="163"/>
      <c r="BOD197" s="163"/>
      <c r="BOE197" s="163"/>
      <c r="BOF197" s="163"/>
      <c r="BOG197" s="163"/>
      <c r="BOH197" s="163"/>
      <c r="BOI197" s="163"/>
      <c r="BOJ197" s="163"/>
      <c r="BOK197" s="163"/>
      <c r="BOL197" s="163"/>
      <c r="BOM197" s="163"/>
      <c r="BON197" s="163"/>
      <c r="BOO197" s="163"/>
      <c r="BOP197" s="163"/>
      <c r="BOQ197" s="163"/>
      <c r="BOR197" s="163"/>
      <c r="BOS197" s="163"/>
      <c r="BOT197" s="163"/>
      <c r="BOU197" s="163"/>
      <c r="BOV197" s="163"/>
      <c r="BOW197" s="163"/>
      <c r="BOX197" s="163"/>
      <c r="BOY197" s="163"/>
      <c r="BOZ197" s="163"/>
      <c r="BPA197" s="163"/>
      <c r="BPB197" s="163"/>
      <c r="BPC197" s="163"/>
      <c r="BPD197" s="163"/>
      <c r="BPE197" s="163"/>
      <c r="BPF197" s="163"/>
      <c r="BPG197" s="163"/>
      <c r="BPH197" s="163"/>
      <c r="BPI197" s="163"/>
      <c r="BPJ197" s="163"/>
      <c r="BPK197" s="163"/>
      <c r="BPL197" s="163"/>
      <c r="BPM197" s="163"/>
      <c r="BPN197" s="163"/>
      <c r="BPO197" s="163"/>
      <c r="BPP197" s="163"/>
      <c r="BPQ197" s="163"/>
      <c r="BPR197" s="163"/>
      <c r="BPS197" s="163"/>
      <c r="BPT197" s="163"/>
      <c r="BPU197" s="163"/>
      <c r="BPV197" s="163"/>
      <c r="BPW197" s="163"/>
      <c r="BPX197" s="163"/>
      <c r="BPY197" s="163"/>
      <c r="BPZ197" s="163"/>
      <c r="BQA197" s="163"/>
      <c r="BQB197" s="163"/>
      <c r="BQC197" s="163"/>
      <c r="BQD197" s="163"/>
      <c r="BQE197" s="163"/>
      <c r="BQF197" s="163"/>
      <c r="BQG197" s="163"/>
      <c r="BQH197" s="163"/>
      <c r="BQI197" s="163"/>
      <c r="BQJ197" s="163"/>
      <c r="BQK197" s="163"/>
      <c r="BQL197" s="163"/>
      <c r="BQM197" s="163"/>
      <c r="BQN197" s="163"/>
      <c r="BQO197" s="163"/>
      <c r="BQP197" s="163"/>
      <c r="BQQ197" s="163"/>
      <c r="BQR197" s="163"/>
      <c r="BQS197" s="163"/>
      <c r="BQT197" s="163"/>
      <c r="BQU197" s="163"/>
      <c r="BQV197" s="163"/>
      <c r="BQW197" s="163"/>
    </row>
    <row r="198" spans="1:1817 16384:16384" s="99" customFormat="1" ht="51" hidden="1" x14ac:dyDescent="0.25">
      <c r="A198" s="115" t="s">
        <v>292</v>
      </c>
      <c r="B198" s="115" t="s">
        <v>338</v>
      </c>
      <c r="C198" s="115" t="s">
        <v>16</v>
      </c>
      <c r="D198" s="111" t="s">
        <v>17</v>
      </c>
      <c r="E198" s="28" t="s">
        <v>18</v>
      </c>
      <c r="F198" s="111" t="s">
        <v>19</v>
      </c>
      <c r="G198" s="28">
        <v>125</v>
      </c>
      <c r="H198" s="108" t="s">
        <v>21</v>
      </c>
      <c r="I198" s="112">
        <v>339</v>
      </c>
      <c r="J198" s="113" t="s">
        <v>263</v>
      </c>
      <c r="K198" s="112">
        <v>108</v>
      </c>
      <c r="L198" s="108" t="s">
        <v>264</v>
      </c>
      <c r="M198" s="28"/>
      <c r="N198" s="112"/>
      <c r="O198" s="112"/>
      <c r="P198" s="126" t="s">
        <v>23</v>
      </c>
      <c r="Q198" s="272" t="s">
        <v>26</v>
      </c>
      <c r="R198" s="119">
        <f>+SUM(S198:W198)</f>
        <v>62260</v>
      </c>
      <c r="S198" s="119">
        <v>13253</v>
      </c>
      <c r="T198" s="119">
        <v>12452</v>
      </c>
      <c r="U198" s="119">
        <v>12452</v>
      </c>
      <c r="V198" s="119">
        <v>12452</v>
      </c>
      <c r="W198" s="119">
        <v>11651</v>
      </c>
      <c r="X198" s="285">
        <v>1000</v>
      </c>
      <c r="Y198" s="101">
        <v>2481</v>
      </c>
      <c r="Z198" s="238">
        <f>+Y198/T198</f>
        <v>0.19924510118856409</v>
      </c>
      <c r="AA198" s="101"/>
      <c r="AB198" s="101"/>
      <c r="AC198" s="238"/>
      <c r="AD198" s="101"/>
      <c r="AE198" s="101"/>
      <c r="AF198" s="238"/>
      <c r="AG198" s="285">
        <v>11000</v>
      </c>
      <c r="AJ198" s="101"/>
      <c r="AK198" s="101"/>
      <c r="AL198" s="285"/>
      <c r="AM198" s="101"/>
      <c r="AN198" s="285">
        <v>12452</v>
      </c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4"/>
      <c r="DA198" s="134"/>
      <c r="DB198" s="134"/>
      <c r="DC198" s="134"/>
      <c r="DD198" s="134"/>
      <c r="DE198" s="134"/>
      <c r="DF198" s="134"/>
      <c r="DG198" s="134"/>
      <c r="DH198" s="134"/>
      <c r="DI198" s="134"/>
      <c r="DJ198" s="134"/>
      <c r="DK198" s="134"/>
      <c r="DL198" s="134"/>
      <c r="DM198" s="134"/>
      <c r="DN198" s="134"/>
      <c r="DO198" s="134"/>
      <c r="DP198" s="134"/>
      <c r="DQ198" s="134"/>
      <c r="DR198" s="134"/>
      <c r="DS198" s="134"/>
      <c r="DT198" s="134"/>
      <c r="DU198" s="134"/>
      <c r="DV198" s="134"/>
      <c r="DW198" s="134"/>
      <c r="DX198" s="134"/>
      <c r="DY198" s="134"/>
      <c r="DZ198" s="134"/>
      <c r="EA198" s="134"/>
      <c r="EB198" s="134"/>
      <c r="EC198" s="134"/>
      <c r="ED198" s="134"/>
      <c r="EE198" s="134"/>
      <c r="EF198" s="134"/>
      <c r="EG198" s="134"/>
      <c r="EH198" s="134"/>
      <c r="EI198" s="134"/>
      <c r="EJ198" s="134"/>
      <c r="EK198" s="134"/>
      <c r="EL198" s="134"/>
      <c r="EM198" s="134"/>
      <c r="EN198" s="134"/>
      <c r="EO198" s="134"/>
      <c r="EP198" s="134"/>
      <c r="EQ198" s="134"/>
      <c r="ER198" s="134"/>
      <c r="ES198" s="134"/>
      <c r="ET198" s="134"/>
      <c r="EU198" s="134"/>
      <c r="EV198" s="134"/>
      <c r="EW198" s="134"/>
      <c r="EX198" s="134"/>
      <c r="EY198" s="134"/>
      <c r="EZ198" s="134"/>
      <c r="FA198" s="134"/>
      <c r="FB198" s="134"/>
      <c r="FC198" s="134"/>
      <c r="FD198" s="134"/>
      <c r="FE198" s="134"/>
      <c r="FF198" s="134"/>
      <c r="FG198" s="134"/>
      <c r="FH198" s="134"/>
      <c r="FI198" s="134"/>
      <c r="FJ198" s="134"/>
      <c r="FK198" s="134"/>
      <c r="FL198" s="134"/>
      <c r="FM198" s="134"/>
      <c r="FN198" s="134"/>
      <c r="FO198" s="134"/>
      <c r="FP198" s="134"/>
      <c r="FQ198" s="134"/>
      <c r="FR198" s="134"/>
      <c r="FS198" s="134"/>
      <c r="FT198" s="134"/>
      <c r="FU198" s="134"/>
      <c r="FV198" s="134"/>
      <c r="FW198" s="134"/>
      <c r="FX198" s="134"/>
      <c r="FY198" s="134"/>
      <c r="FZ198" s="134"/>
      <c r="GA198" s="134"/>
      <c r="GB198" s="134"/>
      <c r="GC198" s="134"/>
      <c r="GD198" s="134"/>
      <c r="GE198" s="134"/>
      <c r="GF198" s="134"/>
      <c r="GG198" s="134"/>
      <c r="GH198" s="134"/>
      <c r="GI198" s="134"/>
      <c r="GJ198" s="134"/>
      <c r="GK198" s="134"/>
      <c r="GL198" s="134"/>
      <c r="GM198" s="134"/>
      <c r="GN198" s="134"/>
      <c r="GO198" s="134"/>
      <c r="GP198" s="134"/>
      <c r="GQ198" s="134"/>
      <c r="GR198" s="134"/>
      <c r="GS198" s="134"/>
      <c r="GT198" s="134"/>
      <c r="GU198" s="134"/>
      <c r="GV198" s="134"/>
      <c r="GW198" s="134"/>
      <c r="GX198" s="134"/>
      <c r="GY198" s="134"/>
      <c r="GZ198" s="134"/>
      <c r="HA198" s="134"/>
      <c r="HB198" s="134"/>
      <c r="HC198" s="134"/>
      <c r="HD198" s="134"/>
      <c r="HE198" s="134"/>
      <c r="HF198" s="134"/>
      <c r="HG198" s="134"/>
      <c r="HH198" s="134"/>
      <c r="HI198" s="134"/>
      <c r="HJ198" s="134"/>
      <c r="HK198" s="134"/>
      <c r="HL198" s="134"/>
      <c r="HM198" s="134"/>
      <c r="HN198" s="134"/>
      <c r="HO198" s="134"/>
      <c r="HP198" s="134"/>
      <c r="HQ198" s="134"/>
      <c r="HR198" s="134"/>
      <c r="HS198" s="134"/>
      <c r="HT198" s="134"/>
      <c r="HU198" s="134"/>
      <c r="HV198" s="134"/>
      <c r="HW198" s="134"/>
      <c r="HX198" s="134"/>
      <c r="HY198" s="134"/>
      <c r="HZ198" s="134"/>
      <c r="IA198" s="134"/>
      <c r="IB198" s="134"/>
      <c r="IC198" s="134"/>
      <c r="ID198" s="134"/>
      <c r="IE198" s="134"/>
      <c r="IF198" s="134"/>
      <c r="IG198" s="134"/>
      <c r="IH198" s="134"/>
      <c r="II198" s="134"/>
      <c r="IJ198" s="134"/>
      <c r="IK198" s="134"/>
      <c r="IL198" s="134"/>
      <c r="IM198" s="134"/>
      <c r="IN198" s="134"/>
      <c r="IO198" s="134"/>
      <c r="IP198" s="134"/>
      <c r="IQ198" s="134"/>
      <c r="IR198" s="134"/>
      <c r="IS198" s="134"/>
      <c r="IT198" s="134"/>
      <c r="IU198" s="134"/>
      <c r="IV198" s="134"/>
      <c r="IW198" s="134"/>
      <c r="IX198" s="134"/>
      <c r="IY198" s="134"/>
      <c r="IZ198" s="134"/>
      <c r="JA198" s="134"/>
      <c r="JB198" s="134"/>
      <c r="JC198" s="134"/>
      <c r="JD198" s="134"/>
      <c r="JE198" s="134"/>
      <c r="JF198" s="134"/>
      <c r="JG198" s="134"/>
      <c r="JH198" s="134"/>
      <c r="JI198" s="134"/>
      <c r="JJ198" s="134"/>
      <c r="JK198" s="134"/>
      <c r="JL198" s="134"/>
      <c r="JM198" s="134"/>
      <c r="JN198" s="134"/>
      <c r="JO198" s="134"/>
      <c r="JP198" s="134"/>
      <c r="JQ198" s="134"/>
      <c r="JR198" s="134"/>
      <c r="JS198" s="134"/>
      <c r="JT198" s="134"/>
      <c r="JU198" s="134"/>
      <c r="JV198" s="134"/>
      <c r="JW198" s="134"/>
      <c r="JX198" s="134"/>
      <c r="JY198" s="134"/>
      <c r="JZ198" s="134"/>
      <c r="KA198" s="134"/>
      <c r="KB198" s="134"/>
      <c r="KC198" s="134"/>
      <c r="KD198" s="134"/>
      <c r="KE198" s="134"/>
      <c r="KF198" s="134"/>
      <c r="KG198" s="134"/>
      <c r="KH198" s="134"/>
      <c r="KI198" s="134"/>
      <c r="KJ198" s="134"/>
      <c r="KK198" s="134"/>
      <c r="KL198" s="134"/>
      <c r="KM198" s="134"/>
      <c r="KN198" s="134"/>
      <c r="KO198" s="134"/>
      <c r="KP198" s="134"/>
      <c r="KQ198" s="134"/>
      <c r="KR198" s="134"/>
      <c r="KS198" s="134"/>
      <c r="KT198" s="134"/>
      <c r="KU198" s="134"/>
      <c r="KV198" s="134"/>
      <c r="KW198" s="134"/>
      <c r="KX198" s="134"/>
      <c r="KY198" s="134"/>
      <c r="KZ198" s="134"/>
      <c r="LA198" s="134"/>
      <c r="LB198" s="134"/>
      <c r="LC198" s="134"/>
      <c r="LD198" s="134"/>
      <c r="LE198" s="134"/>
      <c r="LF198" s="134"/>
      <c r="LG198" s="134"/>
      <c r="LH198" s="134"/>
      <c r="LI198" s="134"/>
      <c r="LJ198" s="134"/>
      <c r="LK198" s="134"/>
      <c r="LL198" s="134"/>
      <c r="LM198" s="134"/>
      <c r="LN198" s="134"/>
      <c r="LO198" s="134"/>
      <c r="LP198" s="134"/>
      <c r="LQ198" s="134"/>
      <c r="LR198" s="134"/>
      <c r="LS198" s="134"/>
      <c r="LT198" s="134"/>
      <c r="LU198" s="134"/>
      <c r="LV198" s="134"/>
      <c r="LW198" s="134"/>
      <c r="LX198" s="134"/>
      <c r="LY198" s="134"/>
      <c r="LZ198" s="134"/>
      <c r="MA198" s="134"/>
      <c r="MB198" s="134"/>
      <c r="MC198" s="134"/>
      <c r="MD198" s="134"/>
      <c r="ME198" s="134"/>
      <c r="MF198" s="134"/>
      <c r="MG198" s="134"/>
      <c r="MH198" s="134"/>
      <c r="MI198" s="134"/>
      <c r="MJ198" s="134"/>
      <c r="MK198" s="134"/>
      <c r="ML198" s="134"/>
      <c r="MM198" s="134"/>
      <c r="MN198" s="134"/>
      <c r="MO198" s="134"/>
      <c r="MP198" s="134"/>
      <c r="MQ198" s="134"/>
      <c r="MR198" s="134"/>
      <c r="MS198" s="134"/>
      <c r="MT198" s="134"/>
      <c r="MU198" s="134"/>
      <c r="MV198" s="134"/>
      <c r="MW198" s="134"/>
      <c r="MX198" s="134"/>
      <c r="MY198" s="134"/>
      <c r="MZ198" s="134"/>
      <c r="NA198" s="134"/>
      <c r="NB198" s="134"/>
      <c r="NC198" s="134"/>
      <c r="ND198" s="134"/>
      <c r="NE198" s="134"/>
      <c r="NF198" s="134"/>
      <c r="NG198" s="134"/>
      <c r="NH198" s="134"/>
      <c r="NI198" s="134"/>
      <c r="NJ198" s="134"/>
      <c r="NK198" s="134"/>
      <c r="NL198" s="134"/>
      <c r="NM198" s="134"/>
      <c r="NN198" s="134"/>
      <c r="NO198" s="134"/>
      <c r="NP198" s="134"/>
      <c r="NQ198" s="134"/>
      <c r="NR198" s="134"/>
      <c r="NS198" s="134"/>
      <c r="NT198" s="134"/>
      <c r="NU198" s="134"/>
      <c r="NV198" s="134"/>
      <c r="NW198" s="134"/>
      <c r="NX198" s="134"/>
      <c r="NY198" s="134"/>
      <c r="NZ198" s="134"/>
      <c r="OA198" s="134"/>
      <c r="OB198" s="134"/>
      <c r="OC198" s="134"/>
      <c r="OD198" s="134"/>
      <c r="OE198" s="134"/>
      <c r="OF198" s="134"/>
      <c r="OG198" s="134"/>
      <c r="OH198" s="134"/>
      <c r="OI198" s="134"/>
      <c r="OJ198" s="134"/>
      <c r="OK198" s="134"/>
      <c r="OL198" s="134"/>
      <c r="OM198" s="134"/>
      <c r="ON198" s="134"/>
      <c r="OO198" s="134"/>
      <c r="OP198" s="134"/>
      <c r="OQ198" s="134"/>
      <c r="OR198" s="134"/>
      <c r="OS198" s="134"/>
      <c r="OT198" s="134"/>
      <c r="OU198" s="134"/>
      <c r="OV198" s="134"/>
      <c r="OW198" s="134"/>
      <c r="OX198" s="134"/>
      <c r="OY198" s="134"/>
      <c r="OZ198" s="134"/>
      <c r="PA198" s="134"/>
      <c r="PB198" s="134"/>
      <c r="PC198" s="134"/>
      <c r="PD198" s="134"/>
      <c r="PE198" s="134"/>
      <c r="PF198" s="134"/>
      <c r="PG198" s="134"/>
      <c r="PH198" s="134"/>
      <c r="PI198" s="134"/>
      <c r="PJ198" s="134"/>
      <c r="PK198" s="134"/>
      <c r="PL198" s="134"/>
      <c r="PM198" s="134"/>
      <c r="PN198" s="134"/>
      <c r="PO198" s="134"/>
      <c r="PP198" s="134"/>
      <c r="PQ198" s="134"/>
      <c r="PR198" s="134"/>
      <c r="PS198" s="134"/>
      <c r="PT198" s="134"/>
      <c r="PU198" s="134"/>
      <c r="PV198" s="134"/>
      <c r="PW198" s="134"/>
      <c r="PX198" s="134"/>
      <c r="PY198" s="134"/>
      <c r="PZ198" s="134"/>
      <c r="QA198" s="134"/>
      <c r="QB198" s="134"/>
      <c r="QC198" s="134"/>
      <c r="QD198" s="134"/>
      <c r="QE198" s="134"/>
      <c r="QF198" s="134"/>
      <c r="QG198" s="134"/>
      <c r="QH198" s="134"/>
      <c r="QI198" s="134"/>
      <c r="QJ198" s="134"/>
      <c r="QK198" s="134"/>
      <c r="QL198" s="134"/>
      <c r="QM198" s="134"/>
      <c r="QN198" s="134"/>
      <c r="QO198" s="134"/>
      <c r="QP198" s="134"/>
      <c r="QQ198" s="134"/>
      <c r="QR198" s="134"/>
      <c r="QS198" s="134"/>
      <c r="QT198" s="134"/>
      <c r="QU198" s="134"/>
      <c r="QV198" s="134"/>
      <c r="QW198" s="134"/>
      <c r="QX198" s="134"/>
      <c r="QY198" s="134"/>
      <c r="QZ198" s="134"/>
      <c r="RA198" s="134"/>
      <c r="RB198" s="134"/>
      <c r="RC198" s="134"/>
      <c r="RD198" s="134"/>
      <c r="RE198" s="134"/>
      <c r="RF198" s="134"/>
      <c r="RG198" s="134"/>
      <c r="RH198" s="134"/>
      <c r="RI198" s="134"/>
      <c r="RJ198" s="134"/>
      <c r="RK198" s="134"/>
      <c r="RL198" s="134"/>
      <c r="RM198" s="134"/>
      <c r="RN198" s="134"/>
      <c r="RO198" s="134"/>
      <c r="RP198" s="134"/>
      <c r="RQ198" s="134"/>
      <c r="RR198" s="134"/>
      <c r="RS198" s="134"/>
      <c r="RT198" s="134"/>
      <c r="RU198" s="134"/>
      <c r="RV198" s="134"/>
      <c r="RW198" s="134"/>
      <c r="RX198" s="134"/>
      <c r="RY198" s="134"/>
      <c r="RZ198" s="134"/>
      <c r="SA198" s="134"/>
      <c r="SB198" s="134"/>
      <c r="SC198" s="134"/>
      <c r="SD198" s="134"/>
      <c r="SE198" s="134"/>
      <c r="SF198" s="134"/>
      <c r="SG198" s="134"/>
      <c r="SH198" s="134"/>
      <c r="SI198" s="134"/>
      <c r="SJ198" s="134"/>
      <c r="SK198" s="134"/>
      <c r="SL198" s="134"/>
      <c r="SM198" s="134"/>
      <c r="SN198" s="134"/>
      <c r="SO198" s="134"/>
      <c r="SP198" s="134"/>
      <c r="SQ198" s="134"/>
      <c r="SR198" s="134"/>
      <c r="SS198" s="134"/>
      <c r="ST198" s="134"/>
      <c r="SU198" s="134"/>
      <c r="SV198" s="134"/>
      <c r="SW198" s="134"/>
      <c r="SX198" s="134"/>
      <c r="SY198" s="134"/>
      <c r="SZ198" s="134"/>
      <c r="TA198" s="134"/>
      <c r="TB198" s="134"/>
      <c r="TC198" s="134"/>
      <c r="TD198" s="134"/>
      <c r="TE198" s="134"/>
      <c r="TF198" s="134"/>
      <c r="TG198" s="134"/>
      <c r="TH198" s="134"/>
      <c r="TI198" s="134"/>
      <c r="TJ198" s="134"/>
      <c r="TK198" s="134"/>
      <c r="TL198" s="134"/>
      <c r="TM198" s="134"/>
      <c r="TN198" s="134"/>
      <c r="TO198" s="134"/>
      <c r="TP198" s="134"/>
      <c r="TQ198" s="134"/>
      <c r="TR198" s="134"/>
      <c r="TS198" s="134"/>
      <c r="TT198" s="134"/>
      <c r="TU198" s="134"/>
      <c r="TV198" s="134"/>
      <c r="TW198" s="134"/>
      <c r="TX198" s="134"/>
      <c r="TY198" s="134"/>
      <c r="TZ198" s="134"/>
      <c r="UA198" s="134"/>
      <c r="UB198" s="134"/>
      <c r="UC198" s="134"/>
      <c r="UD198" s="134"/>
      <c r="UE198" s="134"/>
      <c r="UF198" s="134"/>
      <c r="UG198" s="134"/>
      <c r="UH198" s="134"/>
      <c r="UI198" s="134"/>
      <c r="UJ198" s="134"/>
      <c r="UK198" s="134"/>
      <c r="UL198" s="134"/>
      <c r="UM198" s="134"/>
      <c r="UN198" s="134"/>
      <c r="UO198" s="134"/>
      <c r="UP198" s="134"/>
      <c r="UQ198" s="134"/>
      <c r="UR198" s="134"/>
      <c r="US198" s="134"/>
      <c r="UT198" s="134"/>
      <c r="UU198" s="134"/>
      <c r="UV198" s="134"/>
      <c r="UW198" s="134"/>
      <c r="UX198" s="134"/>
      <c r="UY198" s="134"/>
      <c r="UZ198" s="134"/>
      <c r="VA198" s="134"/>
      <c r="VB198" s="134"/>
      <c r="VC198" s="134"/>
      <c r="VD198" s="134"/>
      <c r="VE198" s="134"/>
      <c r="VF198" s="134"/>
      <c r="VG198" s="134"/>
      <c r="VH198" s="134"/>
      <c r="VI198" s="134"/>
      <c r="VJ198" s="134"/>
      <c r="VK198" s="134"/>
      <c r="VL198" s="134"/>
      <c r="VM198" s="134"/>
      <c r="VN198" s="134"/>
      <c r="VO198" s="134"/>
      <c r="VP198" s="134"/>
      <c r="VQ198" s="134"/>
      <c r="VR198" s="134"/>
      <c r="VS198" s="134"/>
      <c r="VT198" s="134"/>
      <c r="VU198" s="134"/>
      <c r="VV198" s="134"/>
      <c r="VW198" s="134"/>
      <c r="VX198" s="134"/>
      <c r="VY198" s="134"/>
      <c r="VZ198" s="134"/>
      <c r="WA198" s="134"/>
      <c r="WB198" s="134"/>
      <c r="WC198" s="134"/>
      <c r="WD198" s="134"/>
      <c r="WE198" s="134"/>
      <c r="WF198" s="134"/>
      <c r="WG198" s="134"/>
      <c r="WH198" s="134"/>
      <c r="WI198" s="134"/>
      <c r="WJ198" s="134"/>
      <c r="WK198" s="134"/>
      <c r="WL198" s="134"/>
      <c r="WM198" s="134"/>
      <c r="WN198" s="134"/>
      <c r="WO198" s="134"/>
      <c r="WP198" s="134"/>
      <c r="WQ198" s="134"/>
      <c r="WR198" s="134"/>
      <c r="WS198" s="134"/>
      <c r="WT198" s="134"/>
      <c r="WU198" s="134"/>
      <c r="WV198" s="134"/>
      <c r="WW198" s="134"/>
      <c r="WX198" s="134"/>
      <c r="WY198" s="134"/>
      <c r="WZ198" s="134"/>
      <c r="XA198" s="134"/>
      <c r="XB198" s="134"/>
      <c r="XC198" s="134"/>
      <c r="XD198" s="134"/>
      <c r="XE198" s="134"/>
      <c r="XF198" s="134"/>
      <c r="XG198" s="134"/>
      <c r="XH198" s="134"/>
      <c r="XI198" s="134"/>
      <c r="XJ198" s="134"/>
      <c r="XK198" s="134"/>
      <c r="XL198" s="134"/>
      <c r="XM198" s="134"/>
      <c r="XN198" s="134"/>
      <c r="XO198" s="134"/>
      <c r="XP198" s="134"/>
      <c r="XQ198" s="134"/>
      <c r="XR198" s="134"/>
      <c r="XS198" s="134"/>
      <c r="XT198" s="134"/>
      <c r="XU198" s="134"/>
      <c r="XV198" s="134"/>
      <c r="XW198" s="134"/>
      <c r="XX198" s="134"/>
      <c r="XY198" s="134"/>
      <c r="XZ198" s="134"/>
      <c r="YA198" s="134"/>
      <c r="YB198" s="134"/>
      <c r="YC198" s="134"/>
      <c r="YD198" s="134"/>
      <c r="YE198" s="134"/>
      <c r="YF198" s="134"/>
      <c r="YG198" s="134"/>
      <c r="YH198" s="134"/>
      <c r="YI198" s="134"/>
      <c r="YJ198" s="134"/>
      <c r="YK198" s="134"/>
      <c r="YL198" s="134"/>
      <c r="YM198" s="134"/>
      <c r="YN198" s="134"/>
      <c r="YO198" s="134"/>
      <c r="YP198" s="134"/>
      <c r="YQ198" s="134"/>
      <c r="YR198" s="134"/>
      <c r="YS198" s="134"/>
      <c r="YT198" s="134"/>
      <c r="YU198" s="134"/>
      <c r="YV198" s="134"/>
      <c r="YW198" s="134"/>
      <c r="YX198" s="134"/>
      <c r="YY198" s="134"/>
      <c r="YZ198" s="134"/>
      <c r="ZA198" s="134"/>
      <c r="ZB198" s="134"/>
      <c r="ZC198" s="134"/>
      <c r="ZD198" s="134"/>
      <c r="ZE198" s="134"/>
      <c r="ZF198" s="134"/>
      <c r="ZG198" s="134"/>
      <c r="ZH198" s="134"/>
      <c r="ZI198" s="134"/>
      <c r="ZJ198" s="134"/>
      <c r="ZK198" s="134"/>
      <c r="ZL198" s="134"/>
      <c r="ZM198" s="134"/>
      <c r="ZN198" s="134"/>
      <c r="ZO198" s="134"/>
      <c r="ZP198" s="134"/>
      <c r="ZQ198" s="134"/>
      <c r="ZR198" s="134"/>
      <c r="ZS198" s="134"/>
      <c r="ZT198" s="134"/>
      <c r="ZU198" s="134"/>
      <c r="ZV198" s="134"/>
      <c r="ZW198" s="134"/>
      <c r="ZX198" s="134"/>
      <c r="ZY198" s="134"/>
      <c r="ZZ198" s="134"/>
      <c r="AAA198" s="134"/>
      <c r="AAB198" s="134"/>
      <c r="AAC198" s="134"/>
      <c r="AAD198" s="134"/>
      <c r="AAE198" s="134"/>
      <c r="AAF198" s="134"/>
      <c r="AAG198" s="134"/>
      <c r="AAH198" s="134"/>
      <c r="AAI198" s="134"/>
      <c r="AAJ198" s="134"/>
      <c r="AAK198" s="134"/>
      <c r="AAL198" s="134"/>
      <c r="AAM198" s="134"/>
      <c r="AAN198" s="134"/>
      <c r="AAO198" s="134"/>
      <c r="AAP198" s="134"/>
      <c r="AAQ198" s="134"/>
      <c r="AAR198" s="134"/>
      <c r="AAS198" s="134"/>
      <c r="AAT198" s="134"/>
      <c r="AAU198" s="134"/>
      <c r="AAV198" s="134"/>
      <c r="AAW198" s="134"/>
      <c r="AAX198" s="134"/>
      <c r="AAY198" s="134"/>
      <c r="AAZ198" s="134"/>
      <c r="ABA198" s="134"/>
      <c r="ABB198" s="134"/>
      <c r="ABC198" s="134"/>
      <c r="ABD198" s="134"/>
      <c r="ABE198" s="134"/>
      <c r="ABF198" s="134"/>
      <c r="ABG198" s="134"/>
      <c r="ABH198" s="134"/>
      <c r="ABI198" s="134"/>
      <c r="ABJ198" s="134"/>
      <c r="ABK198" s="134"/>
      <c r="ABL198" s="134"/>
      <c r="ABM198" s="134"/>
      <c r="ABN198" s="134"/>
      <c r="ABO198" s="134"/>
      <c r="ABP198" s="134"/>
      <c r="ABQ198" s="134"/>
      <c r="ABR198" s="134"/>
      <c r="ABS198" s="134"/>
      <c r="ABT198" s="134"/>
      <c r="ABU198" s="134"/>
      <c r="ABV198" s="134"/>
      <c r="ABW198" s="134"/>
      <c r="ABX198" s="134"/>
      <c r="ABY198" s="134"/>
      <c r="ABZ198" s="134"/>
      <c r="ACA198" s="134"/>
      <c r="ACB198" s="134"/>
      <c r="ACC198" s="134"/>
      <c r="ACD198" s="134"/>
      <c r="ACE198" s="134"/>
      <c r="ACF198" s="134"/>
      <c r="ACG198" s="134"/>
      <c r="ACH198" s="134"/>
      <c r="ACI198" s="134"/>
      <c r="ACJ198" s="134"/>
      <c r="ACK198" s="134"/>
      <c r="ACL198" s="134"/>
      <c r="ACM198" s="134"/>
      <c r="ACN198" s="134"/>
      <c r="ACO198" s="134"/>
      <c r="ACP198" s="134"/>
      <c r="ACQ198" s="134"/>
      <c r="ACR198" s="134"/>
      <c r="ACS198" s="134"/>
      <c r="ACT198" s="134"/>
      <c r="ACU198" s="134"/>
      <c r="ACV198" s="134"/>
      <c r="ACW198" s="134"/>
      <c r="ACX198" s="134"/>
      <c r="ACY198" s="134"/>
      <c r="ACZ198" s="134"/>
      <c r="ADA198" s="134"/>
      <c r="ADB198" s="134"/>
      <c r="ADC198" s="134"/>
      <c r="ADD198" s="134"/>
      <c r="ADE198" s="134"/>
      <c r="ADF198" s="134"/>
      <c r="ADG198" s="134"/>
      <c r="ADH198" s="134"/>
      <c r="ADI198" s="134"/>
      <c r="ADJ198" s="134"/>
      <c r="ADK198" s="134"/>
      <c r="ADL198" s="134"/>
      <c r="ADM198" s="134"/>
      <c r="ADN198" s="134"/>
      <c r="ADO198" s="134"/>
      <c r="ADP198" s="134"/>
      <c r="ADQ198" s="134"/>
      <c r="ADR198" s="134"/>
      <c r="ADS198" s="134"/>
      <c r="ADT198" s="134"/>
      <c r="ADU198" s="134"/>
      <c r="ADV198" s="134"/>
      <c r="ADW198" s="134"/>
      <c r="ADX198" s="134"/>
      <c r="ADY198" s="134"/>
      <c r="ADZ198" s="134"/>
      <c r="AEA198" s="134"/>
      <c r="AEB198" s="134"/>
      <c r="AEC198" s="134"/>
      <c r="AED198" s="134"/>
      <c r="AEE198" s="134"/>
      <c r="AEF198" s="134"/>
      <c r="AEG198" s="134"/>
      <c r="AEH198" s="134"/>
      <c r="AEI198" s="134"/>
      <c r="AEJ198" s="134"/>
      <c r="AEK198" s="134"/>
      <c r="AEL198" s="134"/>
      <c r="AEM198" s="134"/>
      <c r="AEN198" s="134"/>
      <c r="AEO198" s="134"/>
      <c r="AEP198" s="134"/>
      <c r="AEQ198" s="134"/>
      <c r="AER198" s="134"/>
      <c r="AES198" s="134"/>
      <c r="AET198" s="134"/>
      <c r="AEU198" s="134"/>
      <c r="AEV198" s="134"/>
      <c r="AEW198" s="134"/>
      <c r="AEX198" s="134"/>
      <c r="AEY198" s="134"/>
      <c r="AEZ198" s="134"/>
      <c r="AFA198" s="134"/>
      <c r="AFB198" s="134"/>
      <c r="AFC198" s="134"/>
      <c r="AFD198" s="134"/>
      <c r="AFE198" s="134"/>
      <c r="AFF198" s="134"/>
      <c r="AFG198" s="134"/>
      <c r="AFH198" s="134"/>
      <c r="AFI198" s="134"/>
      <c r="AFJ198" s="134"/>
      <c r="AFK198" s="134"/>
      <c r="AFL198" s="134"/>
      <c r="AFM198" s="134"/>
      <c r="AFN198" s="134"/>
      <c r="AFO198" s="134"/>
      <c r="AFP198" s="134"/>
      <c r="AFQ198" s="134"/>
      <c r="AFR198" s="134"/>
      <c r="AFS198" s="134"/>
      <c r="AFT198" s="134"/>
      <c r="AFU198" s="134"/>
      <c r="AFV198" s="134"/>
      <c r="AFW198" s="134"/>
      <c r="AFX198" s="134"/>
      <c r="AFY198" s="134"/>
      <c r="AFZ198" s="134"/>
      <c r="AGA198" s="134"/>
      <c r="AGB198" s="134"/>
      <c r="AGC198" s="134"/>
      <c r="AGD198" s="134"/>
      <c r="AGE198" s="134"/>
      <c r="AGF198" s="134"/>
      <c r="AGG198" s="134"/>
      <c r="AGH198" s="134"/>
      <c r="AGI198" s="134"/>
      <c r="AGJ198" s="134"/>
      <c r="AGK198" s="134"/>
      <c r="AGL198" s="134"/>
      <c r="AGM198" s="134"/>
      <c r="AGN198" s="134"/>
      <c r="AGO198" s="134"/>
      <c r="AGP198" s="134"/>
      <c r="AGQ198" s="134"/>
      <c r="AGR198" s="134"/>
      <c r="AGS198" s="134"/>
      <c r="AGT198" s="134"/>
      <c r="AGU198" s="134"/>
      <c r="AGV198" s="134"/>
      <c r="AGW198" s="134"/>
      <c r="AGX198" s="134"/>
      <c r="AGY198" s="134"/>
      <c r="AGZ198" s="134"/>
      <c r="AHA198" s="134"/>
      <c r="AHB198" s="134"/>
      <c r="AHC198" s="134"/>
      <c r="AHD198" s="134"/>
      <c r="AHE198" s="134"/>
      <c r="AHF198" s="134"/>
      <c r="AHG198" s="134"/>
      <c r="AHH198" s="134"/>
      <c r="AHI198" s="134"/>
      <c r="AHJ198" s="134"/>
      <c r="AHK198" s="134"/>
      <c r="AHL198" s="134"/>
      <c r="AHM198" s="134"/>
      <c r="AHN198" s="134"/>
      <c r="AHO198" s="134"/>
      <c r="AHP198" s="134"/>
      <c r="AHQ198" s="134"/>
      <c r="AHR198" s="134"/>
      <c r="AHS198" s="134"/>
      <c r="AHT198" s="134"/>
      <c r="AHU198" s="134"/>
      <c r="AHV198" s="134"/>
      <c r="AHW198" s="134"/>
      <c r="AHX198" s="134"/>
      <c r="AHY198" s="134"/>
      <c r="AHZ198" s="134"/>
      <c r="AIA198" s="134"/>
      <c r="AIB198" s="134"/>
      <c r="AIC198" s="134"/>
      <c r="AID198" s="134"/>
      <c r="AIE198" s="134"/>
      <c r="AIF198" s="134"/>
      <c r="AIG198" s="134"/>
      <c r="AIH198" s="134"/>
      <c r="AII198" s="134"/>
      <c r="AIJ198" s="134"/>
      <c r="AIK198" s="134"/>
      <c r="AIL198" s="134"/>
      <c r="AIM198" s="134"/>
      <c r="AIN198" s="134"/>
      <c r="AIO198" s="134"/>
      <c r="AIP198" s="134"/>
      <c r="AIQ198" s="134"/>
      <c r="AIR198" s="134"/>
      <c r="AIS198" s="134"/>
      <c r="AIT198" s="134"/>
      <c r="AIU198" s="134"/>
      <c r="AIV198" s="134"/>
      <c r="AIW198" s="134"/>
      <c r="AIX198" s="134"/>
      <c r="AIY198" s="134"/>
      <c r="AIZ198" s="134"/>
      <c r="AJA198" s="134"/>
      <c r="AJB198" s="134"/>
      <c r="AJC198" s="134"/>
      <c r="AJD198" s="134"/>
      <c r="AJE198" s="134"/>
      <c r="AJF198" s="134"/>
      <c r="AJG198" s="134"/>
      <c r="AJH198" s="134"/>
      <c r="AJI198" s="134"/>
      <c r="AJJ198" s="134"/>
      <c r="AJK198" s="134"/>
      <c r="AJL198" s="134"/>
      <c r="AJM198" s="134"/>
      <c r="AJN198" s="134"/>
      <c r="AJO198" s="134"/>
      <c r="AJP198" s="134"/>
      <c r="AJQ198" s="134"/>
      <c r="AJR198" s="134"/>
      <c r="AJS198" s="134"/>
      <c r="AJT198" s="134"/>
      <c r="AJU198" s="134"/>
      <c r="AJV198" s="134"/>
      <c r="AJW198" s="134"/>
      <c r="AJX198" s="134"/>
      <c r="AJY198" s="134"/>
      <c r="AJZ198" s="134"/>
      <c r="AKA198" s="134"/>
      <c r="AKB198" s="134"/>
      <c r="AKC198" s="134"/>
      <c r="AKD198" s="134"/>
      <c r="AKE198" s="134"/>
      <c r="AKF198" s="134"/>
      <c r="AKG198" s="134"/>
      <c r="AKH198" s="134"/>
      <c r="AKI198" s="134"/>
      <c r="AKJ198" s="134"/>
      <c r="AKK198" s="134"/>
      <c r="AKL198" s="134"/>
      <c r="AKM198" s="134"/>
      <c r="AKN198" s="134"/>
      <c r="AKO198" s="134"/>
      <c r="AKP198" s="134"/>
      <c r="AKQ198" s="134"/>
      <c r="AKR198" s="134"/>
      <c r="AKS198" s="134"/>
      <c r="AKT198" s="134"/>
      <c r="AKU198" s="134"/>
      <c r="AKV198" s="134"/>
      <c r="AKW198" s="134"/>
      <c r="AKX198" s="134"/>
      <c r="AKY198" s="134"/>
      <c r="AKZ198" s="134"/>
      <c r="ALA198" s="134"/>
      <c r="ALB198" s="134"/>
      <c r="ALC198" s="134"/>
      <c r="ALD198" s="134"/>
      <c r="ALE198" s="134"/>
      <c r="ALF198" s="134"/>
      <c r="ALG198" s="134"/>
      <c r="ALH198" s="134"/>
      <c r="ALI198" s="134"/>
      <c r="ALJ198" s="134"/>
      <c r="ALK198" s="134"/>
      <c r="ALL198" s="134"/>
      <c r="ALM198" s="134"/>
      <c r="ALN198" s="134"/>
      <c r="ALO198" s="134"/>
      <c r="ALP198" s="134"/>
      <c r="ALQ198" s="134"/>
      <c r="ALR198" s="134"/>
      <c r="ALS198" s="134"/>
      <c r="ALT198" s="134"/>
      <c r="ALU198" s="134"/>
      <c r="ALV198" s="134"/>
      <c r="ALW198" s="134"/>
      <c r="ALX198" s="134"/>
      <c r="ALY198" s="134"/>
      <c r="ALZ198" s="134"/>
      <c r="AMA198" s="134"/>
      <c r="AMB198" s="134"/>
      <c r="AMC198" s="134"/>
      <c r="AMD198" s="134"/>
      <c r="AME198" s="134"/>
      <c r="AMF198" s="134"/>
      <c r="AMG198" s="134"/>
      <c r="AMH198" s="134"/>
      <c r="AMI198" s="134"/>
      <c r="AMJ198" s="134"/>
      <c r="AMK198" s="134"/>
      <c r="AML198" s="134"/>
      <c r="AMM198" s="134"/>
      <c r="AMN198" s="134"/>
      <c r="AMO198" s="134"/>
      <c r="AMP198" s="134"/>
      <c r="AMQ198" s="134"/>
      <c r="AMR198" s="134"/>
      <c r="AMS198" s="134"/>
      <c r="AMT198" s="134"/>
      <c r="AMU198" s="134"/>
      <c r="AMV198" s="134"/>
      <c r="AMW198" s="134"/>
      <c r="AMX198" s="134"/>
      <c r="AMY198" s="134"/>
      <c r="AMZ198" s="134"/>
      <c r="ANA198" s="134"/>
      <c r="ANB198" s="134"/>
      <c r="ANC198" s="134"/>
      <c r="AND198" s="134"/>
      <c r="ANE198" s="134"/>
      <c r="ANF198" s="134"/>
      <c r="ANG198" s="134"/>
      <c r="ANH198" s="134"/>
      <c r="ANI198" s="134"/>
      <c r="ANJ198" s="134"/>
      <c r="ANK198" s="134"/>
      <c r="ANL198" s="134"/>
      <c r="ANM198" s="134"/>
      <c r="ANN198" s="134"/>
      <c r="ANO198" s="134"/>
      <c r="ANP198" s="134"/>
      <c r="ANQ198" s="134"/>
      <c r="ANR198" s="134"/>
      <c r="ANS198" s="134"/>
      <c r="ANT198" s="134"/>
      <c r="ANU198" s="134"/>
      <c r="ANV198" s="134"/>
      <c r="ANW198" s="134"/>
      <c r="ANX198" s="134"/>
      <c r="ANY198" s="134"/>
      <c r="ANZ198" s="134"/>
      <c r="AOA198" s="134"/>
      <c r="AOB198" s="134"/>
      <c r="AOC198" s="134"/>
      <c r="AOD198" s="134"/>
      <c r="AOE198" s="134"/>
      <c r="AOF198" s="134"/>
      <c r="AOG198" s="134"/>
      <c r="AOH198" s="134"/>
      <c r="AOI198" s="134"/>
      <c r="AOJ198" s="134"/>
      <c r="AOK198" s="134"/>
      <c r="AOL198" s="134"/>
      <c r="AOM198" s="134"/>
      <c r="AON198" s="134"/>
      <c r="AOO198" s="134"/>
      <c r="AOP198" s="134"/>
      <c r="AOQ198" s="134"/>
      <c r="AOR198" s="134"/>
      <c r="AOS198" s="134"/>
      <c r="AOT198" s="134"/>
      <c r="AOU198" s="134"/>
      <c r="AOV198" s="134"/>
      <c r="AOW198" s="134"/>
      <c r="AOX198" s="134"/>
      <c r="AOY198" s="134"/>
      <c r="AOZ198" s="134"/>
      <c r="APA198" s="134"/>
      <c r="APB198" s="134"/>
      <c r="APC198" s="134"/>
      <c r="APD198" s="134"/>
      <c r="APE198" s="134"/>
      <c r="APF198" s="134"/>
      <c r="APG198" s="134"/>
      <c r="APH198" s="134"/>
      <c r="API198" s="134"/>
      <c r="APJ198" s="134"/>
      <c r="APK198" s="134"/>
      <c r="APL198" s="134"/>
      <c r="APM198" s="134"/>
      <c r="APN198" s="134"/>
      <c r="APO198" s="134"/>
      <c r="APP198" s="134"/>
      <c r="APQ198" s="134"/>
      <c r="APR198" s="134"/>
      <c r="APS198" s="134"/>
      <c r="APT198" s="134"/>
      <c r="APU198" s="134"/>
      <c r="APV198" s="134"/>
      <c r="APW198" s="134"/>
      <c r="APX198" s="134"/>
      <c r="APY198" s="134"/>
      <c r="APZ198" s="134"/>
      <c r="AQA198" s="134"/>
      <c r="AQB198" s="134"/>
      <c r="AQC198" s="134"/>
      <c r="AQD198" s="134"/>
      <c r="AQE198" s="134"/>
      <c r="AQF198" s="134"/>
      <c r="AQG198" s="134"/>
      <c r="AQH198" s="134"/>
      <c r="AQI198" s="134"/>
      <c r="AQJ198" s="134"/>
      <c r="AQK198" s="134"/>
      <c r="AQL198" s="134"/>
      <c r="AQM198" s="134"/>
      <c r="AQN198" s="134"/>
      <c r="AQO198" s="134"/>
      <c r="AQP198" s="134"/>
      <c r="AQQ198" s="134"/>
      <c r="AQR198" s="134"/>
      <c r="AQS198" s="134"/>
      <c r="AQT198" s="134"/>
      <c r="AQU198" s="134"/>
      <c r="AQV198" s="134"/>
      <c r="AQW198" s="134"/>
      <c r="AQX198" s="134"/>
      <c r="AQY198" s="134"/>
      <c r="AQZ198" s="134"/>
      <c r="ARA198" s="134"/>
      <c r="ARB198" s="134"/>
      <c r="ARC198" s="134"/>
      <c r="ARD198" s="134"/>
      <c r="ARE198" s="134"/>
      <c r="ARF198" s="134"/>
      <c r="ARG198" s="134"/>
      <c r="ARH198" s="134"/>
      <c r="ARI198" s="134"/>
      <c r="ARJ198" s="134"/>
      <c r="ARK198" s="134"/>
      <c r="ARL198" s="134"/>
      <c r="ARM198" s="134"/>
      <c r="ARN198" s="134"/>
      <c r="ARO198" s="134"/>
      <c r="ARP198" s="134"/>
      <c r="ARQ198" s="134"/>
      <c r="ARR198" s="134"/>
      <c r="ARS198" s="134"/>
      <c r="ART198" s="134"/>
      <c r="ARU198" s="134"/>
      <c r="ARV198" s="134"/>
      <c r="ARW198" s="134"/>
      <c r="ARX198" s="134"/>
      <c r="ARY198" s="134"/>
      <c r="ARZ198" s="134"/>
      <c r="ASA198" s="134"/>
      <c r="ASB198" s="134"/>
      <c r="ASC198" s="134"/>
      <c r="ASD198" s="134"/>
      <c r="ASE198" s="134"/>
      <c r="ASF198" s="134"/>
      <c r="ASG198" s="134"/>
      <c r="ASH198" s="134"/>
      <c r="ASI198" s="134"/>
      <c r="ASJ198" s="134"/>
      <c r="ASK198" s="134"/>
      <c r="ASL198" s="134"/>
      <c r="ASM198" s="134"/>
      <c r="ASN198" s="134"/>
      <c r="ASO198" s="134"/>
      <c r="ASP198" s="134"/>
      <c r="ASQ198" s="134"/>
      <c r="ASR198" s="134"/>
      <c r="ASS198" s="134"/>
      <c r="AST198" s="134"/>
      <c r="ASU198" s="134"/>
      <c r="ASV198" s="134"/>
      <c r="ASW198" s="134"/>
      <c r="ASX198" s="134"/>
      <c r="ASY198" s="134"/>
      <c r="ASZ198" s="134"/>
      <c r="ATA198" s="134"/>
      <c r="ATB198" s="134"/>
      <c r="ATC198" s="134"/>
      <c r="ATD198" s="134"/>
      <c r="ATE198" s="134"/>
      <c r="ATF198" s="134"/>
      <c r="ATG198" s="134"/>
      <c r="ATH198" s="134"/>
      <c r="ATI198" s="134"/>
      <c r="ATJ198" s="134"/>
      <c r="ATK198" s="134"/>
      <c r="ATL198" s="134"/>
      <c r="ATM198" s="134"/>
      <c r="ATN198" s="134"/>
      <c r="ATO198" s="134"/>
      <c r="ATP198" s="134"/>
      <c r="ATQ198" s="134"/>
      <c r="ATR198" s="134"/>
      <c r="ATS198" s="134"/>
      <c r="ATT198" s="134"/>
      <c r="ATU198" s="134"/>
      <c r="ATV198" s="134"/>
      <c r="ATW198" s="134"/>
      <c r="ATX198" s="134"/>
      <c r="ATY198" s="134"/>
      <c r="ATZ198" s="134"/>
      <c r="AUA198" s="134"/>
      <c r="AUB198" s="134"/>
      <c r="AUC198" s="134"/>
      <c r="AUD198" s="134"/>
      <c r="AUE198" s="134"/>
      <c r="AUF198" s="134"/>
      <c r="AUG198" s="134"/>
      <c r="AUH198" s="134"/>
      <c r="AUI198" s="134"/>
      <c r="AUJ198" s="134"/>
      <c r="AUK198" s="134"/>
      <c r="AUL198" s="134"/>
      <c r="AUM198" s="134"/>
      <c r="AUN198" s="134"/>
      <c r="AUO198" s="134"/>
      <c r="AUP198" s="134"/>
      <c r="AUQ198" s="134"/>
      <c r="AUR198" s="134"/>
      <c r="AUS198" s="134"/>
      <c r="AUT198" s="134"/>
      <c r="AUU198" s="134"/>
      <c r="AUV198" s="134"/>
      <c r="AUW198" s="134"/>
      <c r="AUX198" s="134"/>
      <c r="AUY198" s="134"/>
      <c r="AUZ198" s="134"/>
      <c r="AVA198" s="134"/>
      <c r="AVB198" s="134"/>
      <c r="AVC198" s="134"/>
      <c r="AVD198" s="134"/>
      <c r="AVE198" s="134"/>
      <c r="AVF198" s="134"/>
      <c r="AVG198" s="134"/>
      <c r="AVH198" s="134"/>
      <c r="AVI198" s="134"/>
      <c r="AVJ198" s="134"/>
      <c r="AVK198" s="134"/>
      <c r="AVL198" s="134"/>
      <c r="AVM198" s="134"/>
      <c r="AVN198" s="134"/>
      <c r="AVO198" s="134"/>
      <c r="AVP198" s="134"/>
      <c r="AVQ198" s="134"/>
      <c r="AVR198" s="134"/>
      <c r="AVS198" s="134"/>
      <c r="AVT198" s="134"/>
      <c r="AVU198" s="134"/>
      <c r="AVV198" s="134"/>
      <c r="AVW198" s="134"/>
      <c r="AVX198" s="134"/>
      <c r="AVY198" s="134"/>
      <c r="AVZ198" s="134"/>
      <c r="AWA198" s="134"/>
      <c r="AWB198" s="134"/>
      <c r="AWC198" s="134"/>
      <c r="AWD198" s="134"/>
      <c r="AWE198" s="134"/>
      <c r="AWF198" s="134"/>
      <c r="AWG198" s="134"/>
      <c r="AWH198" s="134"/>
      <c r="AWI198" s="134"/>
      <c r="AWJ198" s="134"/>
      <c r="AWK198" s="134"/>
      <c r="AWL198" s="134"/>
      <c r="AWM198" s="134"/>
      <c r="AWN198" s="134"/>
      <c r="AWO198" s="134"/>
      <c r="AWP198" s="134"/>
      <c r="AWQ198" s="134"/>
      <c r="AWR198" s="134"/>
      <c r="AWS198" s="134"/>
      <c r="AWT198" s="134"/>
      <c r="AWU198" s="134"/>
      <c r="AWV198" s="134"/>
      <c r="AWW198" s="134"/>
      <c r="AWX198" s="134"/>
      <c r="AWY198" s="134"/>
      <c r="AWZ198" s="134"/>
      <c r="AXA198" s="134"/>
      <c r="AXB198" s="134"/>
      <c r="AXC198" s="134"/>
      <c r="AXD198" s="134"/>
      <c r="AXE198" s="134"/>
      <c r="AXF198" s="134"/>
      <c r="AXG198" s="134"/>
      <c r="AXH198" s="134"/>
      <c r="AXI198" s="134"/>
      <c r="AXJ198" s="134"/>
      <c r="AXK198" s="134"/>
      <c r="AXL198" s="134"/>
      <c r="AXM198" s="134"/>
      <c r="AXN198" s="134"/>
      <c r="AXO198" s="134"/>
      <c r="AXP198" s="134"/>
      <c r="AXQ198" s="134"/>
      <c r="AXR198" s="134"/>
      <c r="AXS198" s="134"/>
      <c r="AXT198" s="134"/>
      <c r="AXU198" s="134"/>
      <c r="AXV198" s="134"/>
      <c r="AXW198" s="134"/>
      <c r="AXX198" s="134"/>
      <c r="AXY198" s="134"/>
      <c r="AXZ198" s="134"/>
      <c r="AYA198" s="134"/>
      <c r="AYB198" s="134"/>
      <c r="AYC198" s="134"/>
      <c r="AYD198" s="134"/>
      <c r="AYE198" s="134"/>
      <c r="AYF198" s="134"/>
      <c r="AYG198" s="134"/>
      <c r="AYH198" s="134"/>
      <c r="AYI198" s="134"/>
      <c r="AYJ198" s="134"/>
      <c r="AYK198" s="134"/>
      <c r="AYL198" s="134"/>
      <c r="AYM198" s="134"/>
      <c r="AYN198" s="134"/>
      <c r="AYO198" s="134"/>
      <c r="AYP198" s="134"/>
      <c r="AYQ198" s="134"/>
      <c r="AYR198" s="134"/>
      <c r="AYS198" s="134"/>
      <c r="AYT198" s="134"/>
      <c r="AYU198" s="134"/>
      <c r="AYV198" s="134"/>
      <c r="AYW198" s="134"/>
      <c r="AYX198" s="134"/>
      <c r="AYY198" s="134"/>
      <c r="AYZ198" s="134"/>
      <c r="AZA198" s="134"/>
      <c r="AZB198" s="134"/>
      <c r="AZC198" s="134"/>
      <c r="AZD198" s="134"/>
      <c r="AZE198" s="134"/>
      <c r="AZF198" s="134"/>
      <c r="AZG198" s="134"/>
      <c r="AZH198" s="134"/>
      <c r="AZI198" s="134"/>
      <c r="AZJ198" s="134"/>
      <c r="AZK198" s="134"/>
      <c r="AZL198" s="134"/>
      <c r="AZM198" s="134"/>
      <c r="AZN198" s="134"/>
      <c r="AZO198" s="134"/>
      <c r="AZP198" s="134"/>
      <c r="AZQ198" s="134"/>
      <c r="AZR198" s="134"/>
      <c r="AZS198" s="134"/>
      <c r="AZT198" s="134"/>
      <c r="AZU198" s="134"/>
      <c r="AZV198" s="134"/>
      <c r="AZW198" s="134"/>
      <c r="AZX198" s="134"/>
      <c r="AZY198" s="134"/>
      <c r="AZZ198" s="134"/>
      <c r="BAA198" s="134"/>
      <c r="BAB198" s="134"/>
      <c r="BAC198" s="134"/>
      <c r="BAD198" s="134"/>
      <c r="BAE198" s="134"/>
      <c r="BAF198" s="134"/>
      <c r="BAG198" s="134"/>
      <c r="BAH198" s="134"/>
      <c r="BAI198" s="134"/>
      <c r="BAJ198" s="134"/>
      <c r="BAK198" s="134"/>
      <c r="BAL198" s="134"/>
      <c r="BAM198" s="134"/>
      <c r="BAN198" s="134"/>
      <c r="BAO198" s="134"/>
      <c r="BAP198" s="134"/>
      <c r="BAQ198" s="134"/>
      <c r="BAR198" s="134"/>
      <c r="BAS198" s="134"/>
      <c r="BAT198" s="134"/>
      <c r="BAU198" s="134"/>
      <c r="BAV198" s="134"/>
      <c r="BAW198" s="134"/>
      <c r="BAX198" s="134"/>
      <c r="BAY198" s="134"/>
      <c r="BAZ198" s="134"/>
      <c r="BBA198" s="134"/>
      <c r="BBB198" s="134"/>
      <c r="BBC198" s="134"/>
      <c r="BBD198" s="134"/>
      <c r="BBE198" s="134"/>
      <c r="BBF198" s="134"/>
      <c r="BBG198" s="134"/>
      <c r="BBH198" s="134"/>
      <c r="BBI198" s="134"/>
      <c r="BBJ198" s="134"/>
      <c r="BBK198" s="134"/>
      <c r="BBL198" s="134"/>
      <c r="BBM198" s="134"/>
      <c r="BBN198" s="134"/>
      <c r="BBO198" s="134"/>
      <c r="BBP198" s="134"/>
      <c r="BBQ198" s="134"/>
      <c r="BBR198" s="134"/>
      <c r="BBS198" s="134"/>
      <c r="BBT198" s="134"/>
      <c r="BBU198" s="134"/>
      <c r="BBV198" s="134"/>
      <c r="BBW198" s="134"/>
      <c r="BBX198" s="134"/>
      <c r="BBY198" s="134"/>
      <c r="BBZ198" s="134"/>
      <c r="BCA198" s="134"/>
      <c r="BCB198" s="134"/>
      <c r="BCC198" s="134"/>
      <c r="BCD198" s="134"/>
      <c r="BCE198" s="134"/>
      <c r="BCF198" s="134"/>
      <c r="BCG198" s="134"/>
      <c r="BCH198" s="134"/>
      <c r="BCI198" s="134"/>
      <c r="BCJ198" s="134"/>
      <c r="BCK198" s="134"/>
      <c r="BCL198" s="134"/>
      <c r="BCM198" s="134"/>
      <c r="BCN198" s="134"/>
      <c r="BCO198" s="134"/>
      <c r="BCP198" s="134"/>
      <c r="BCQ198" s="134"/>
      <c r="BCR198" s="134"/>
      <c r="BCS198" s="134"/>
      <c r="BCT198" s="134"/>
      <c r="BCU198" s="134"/>
      <c r="BCV198" s="134"/>
      <c r="BCW198" s="134"/>
      <c r="BCX198" s="134"/>
      <c r="BCY198" s="134"/>
      <c r="BCZ198" s="134"/>
      <c r="BDA198" s="134"/>
      <c r="BDB198" s="134"/>
      <c r="BDC198" s="134"/>
      <c r="BDD198" s="134"/>
      <c r="BDE198" s="134"/>
      <c r="BDF198" s="134"/>
      <c r="BDG198" s="134"/>
      <c r="BDH198" s="134"/>
      <c r="BDI198" s="134"/>
      <c r="BDJ198" s="134"/>
      <c r="BDK198" s="134"/>
      <c r="BDL198" s="134"/>
      <c r="BDM198" s="134"/>
      <c r="BDN198" s="134"/>
      <c r="BDO198" s="134"/>
      <c r="BDP198" s="134"/>
      <c r="BDQ198" s="134"/>
      <c r="BDR198" s="134"/>
      <c r="BDS198" s="134"/>
      <c r="BDT198" s="134"/>
      <c r="BDU198" s="134"/>
      <c r="BDV198" s="134"/>
      <c r="BDW198" s="134"/>
      <c r="BDX198" s="134"/>
      <c r="BDY198" s="134"/>
      <c r="BDZ198" s="134"/>
      <c r="BEA198" s="134"/>
      <c r="BEB198" s="134"/>
      <c r="BEC198" s="134"/>
      <c r="BED198" s="134"/>
      <c r="BEE198" s="134"/>
      <c r="BEF198" s="134"/>
      <c r="BEG198" s="134"/>
      <c r="BEH198" s="134"/>
      <c r="BEI198" s="134"/>
      <c r="BEJ198" s="134"/>
      <c r="BEK198" s="134"/>
      <c r="BEL198" s="134"/>
      <c r="BEM198" s="134"/>
      <c r="BEN198" s="134"/>
      <c r="BEO198" s="134"/>
      <c r="BEP198" s="134"/>
      <c r="BEQ198" s="134"/>
      <c r="BER198" s="134"/>
      <c r="BES198" s="134"/>
      <c r="BET198" s="134"/>
      <c r="BEU198" s="134"/>
      <c r="BEV198" s="134"/>
      <c r="BEW198" s="134"/>
      <c r="BEX198" s="134"/>
      <c r="BEY198" s="134"/>
      <c r="BEZ198" s="134"/>
      <c r="BFA198" s="134"/>
      <c r="BFB198" s="134"/>
      <c r="BFC198" s="134"/>
      <c r="BFD198" s="134"/>
      <c r="BFE198" s="134"/>
      <c r="BFF198" s="134"/>
      <c r="BFG198" s="134"/>
      <c r="BFH198" s="134"/>
      <c r="BFI198" s="134"/>
      <c r="BFJ198" s="134"/>
      <c r="BFK198" s="134"/>
      <c r="BFL198" s="134"/>
      <c r="BFM198" s="134"/>
      <c r="BFN198" s="134"/>
      <c r="BFO198" s="134"/>
      <c r="BFP198" s="134"/>
      <c r="BFQ198" s="134"/>
      <c r="BFR198" s="134"/>
      <c r="BFS198" s="134"/>
      <c r="BFT198" s="134"/>
      <c r="BFU198" s="134"/>
      <c r="BFV198" s="134"/>
      <c r="BFW198" s="134"/>
      <c r="BFX198" s="134"/>
      <c r="BFY198" s="134"/>
      <c r="BFZ198" s="134"/>
      <c r="BGA198" s="134"/>
      <c r="BGB198" s="134"/>
      <c r="BGC198" s="134"/>
      <c r="BGD198" s="134"/>
      <c r="BGE198" s="134"/>
      <c r="BGF198" s="134"/>
      <c r="BGG198" s="134"/>
      <c r="BGH198" s="134"/>
      <c r="BGI198" s="134"/>
      <c r="BGJ198" s="134"/>
      <c r="BGK198" s="134"/>
      <c r="BGL198" s="134"/>
      <c r="BGM198" s="134"/>
      <c r="BGN198" s="134"/>
      <c r="BGO198" s="134"/>
      <c r="BGP198" s="134"/>
      <c r="BGQ198" s="134"/>
      <c r="BGR198" s="134"/>
      <c r="BGS198" s="134"/>
      <c r="BGT198" s="134"/>
      <c r="BGU198" s="134"/>
      <c r="BGV198" s="134"/>
      <c r="BGW198" s="134"/>
      <c r="BGX198" s="134"/>
      <c r="BGY198" s="134"/>
      <c r="BGZ198" s="134"/>
      <c r="BHA198" s="134"/>
      <c r="BHB198" s="134"/>
      <c r="BHC198" s="134"/>
      <c r="BHD198" s="134"/>
      <c r="BHE198" s="134"/>
      <c r="BHF198" s="134"/>
      <c r="BHG198" s="134"/>
      <c r="BHH198" s="134"/>
      <c r="BHI198" s="134"/>
      <c r="BHJ198" s="134"/>
      <c r="BHK198" s="134"/>
      <c r="BHL198" s="134"/>
      <c r="BHM198" s="134"/>
      <c r="BHN198" s="134"/>
      <c r="BHO198" s="134"/>
      <c r="BHP198" s="134"/>
      <c r="BHQ198" s="134"/>
      <c r="BHR198" s="134"/>
      <c r="BHS198" s="134"/>
      <c r="BHT198" s="134"/>
      <c r="BHU198" s="134"/>
      <c r="BHV198" s="134"/>
      <c r="BHW198" s="134"/>
      <c r="BHX198" s="134"/>
      <c r="BHY198" s="134"/>
      <c r="BHZ198" s="134"/>
      <c r="BIA198" s="134"/>
      <c r="BIB198" s="134"/>
      <c r="BIC198" s="134"/>
      <c r="BID198" s="134"/>
      <c r="BIE198" s="134"/>
      <c r="BIF198" s="134"/>
      <c r="BIG198" s="134"/>
      <c r="BIH198" s="134"/>
      <c r="BII198" s="134"/>
      <c r="BIJ198" s="134"/>
      <c r="BIK198" s="134"/>
      <c r="BIL198" s="134"/>
      <c r="BIM198" s="134"/>
      <c r="BIN198" s="134"/>
      <c r="BIO198" s="134"/>
      <c r="BIP198" s="134"/>
      <c r="BIQ198" s="134"/>
      <c r="BIR198" s="134"/>
      <c r="BIS198" s="134"/>
      <c r="BIT198" s="134"/>
      <c r="BIU198" s="134"/>
      <c r="BIV198" s="134"/>
      <c r="BIW198" s="134"/>
      <c r="BIX198" s="134"/>
      <c r="BIY198" s="134"/>
      <c r="BIZ198" s="134"/>
      <c r="BJA198" s="134"/>
      <c r="BJB198" s="134"/>
      <c r="BJC198" s="134"/>
      <c r="BJD198" s="134"/>
      <c r="BJE198" s="134"/>
      <c r="BJF198" s="134"/>
      <c r="BJG198" s="134"/>
      <c r="BJH198" s="134"/>
      <c r="BJI198" s="134"/>
      <c r="BJJ198" s="134"/>
      <c r="BJK198" s="134"/>
      <c r="BJL198" s="134"/>
      <c r="BJM198" s="134"/>
      <c r="BJN198" s="134"/>
      <c r="BJO198" s="134"/>
      <c r="BJP198" s="134"/>
      <c r="BJQ198" s="134"/>
      <c r="BJR198" s="134"/>
      <c r="BJS198" s="134"/>
      <c r="BJT198" s="134"/>
      <c r="BJU198" s="134"/>
      <c r="BJV198" s="134"/>
      <c r="BJW198" s="134"/>
      <c r="BJX198" s="134"/>
      <c r="BJY198" s="134"/>
      <c r="BJZ198" s="134"/>
      <c r="BKA198" s="134"/>
      <c r="BKB198" s="134"/>
      <c r="BKC198" s="134"/>
      <c r="BKD198" s="134"/>
      <c r="BKE198" s="134"/>
      <c r="BKF198" s="134"/>
      <c r="BKG198" s="134"/>
      <c r="BKH198" s="134"/>
      <c r="BKI198" s="134"/>
      <c r="BKJ198" s="134"/>
      <c r="BKK198" s="134"/>
      <c r="BKL198" s="134"/>
      <c r="BKM198" s="134"/>
      <c r="BKN198" s="134"/>
      <c r="BKO198" s="134"/>
      <c r="BKP198" s="134"/>
      <c r="BKQ198" s="134"/>
      <c r="BKR198" s="134"/>
      <c r="BKS198" s="134"/>
      <c r="BKT198" s="134"/>
      <c r="BKU198" s="134"/>
      <c r="BKV198" s="134"/>
      <c r="BKW198" s="134"/>
      <c r="BKX198" s="134"/>
      <c r="BKY198" s="134"/>
      <c r="BKZ198" s="134"/>
      <c r="BLA198" s="134"/>
      <c r="BLB198" s="134"/>
      <c r="BLC198" s="134"/>
      <c r="BLD198" s="134"/>
      <c r="BLE198" s="134"/>
      <c r="BLF198" s="134"/>
      <c r="BLG198" s="134"/>
      <c r="BLH198" s="134"/>
      <c r="BLI198" s="134"/>
      <c r="BLJ198" s="134"/>
      <c r="BLK198" s="134"/>
      <c r="BLL198" s="134"/>
      <c r="BLM198" s="134"/>
      <c r="BLN198" s="134"/>
      <c r="BLO198" s="134"/>
      <c r="BLP198" s="134"/>
      <c r="BLQ198" s="134"/>
      <c r="BLR198" s="134"/>
      <c r="BLS198" s="134"/>
      <c r="BLT198" s="134"/>
      <c r="BLU198" s="134"/>
      <c r="BLV198" s="134"/>
      <c r="BLW198" s="134"/>
      <c r="BLX198" s="134"/>
      <c r="BLY198" s="134"/>
      <c r="BLZ198" s="134"/>
      <c r="BMA198" s="134"/>
      <c r="BMB198" s="134"/>
      <c r="BMC198" s="134"/>
      <c r="BMD198" s="134"/>
      <c r="BME198" s="134"/>
      <c r="BMF198" s="134"/>
      <c r="BMG198" s="134"/>
      <c r="BMH198" s="134"/>
      <c r="BMI198" s="134"/>
      <c r="BMJ198" s="134"/>
      <c r="BMK198" s="134"/>
      <c r="BML198" s="134"/>
      <c r="BMM198" s="134"/>
      <c r="BMN198" s="134"/>
      <c r="BMO198" s="134"/>
      <c r="BMP198" s="134"/>
      <c r="BMQ198" s="134"/>
      <c r="BMR198" s="134"/>
      <c r="BMS198" s="134"/>
      <c r="BMT198" s="134"/>
      <c r="BMU198" s="134"/>
      <c r="BMV198" s="134"/>
      <c r="BMW198" s="134"/>
      <c r="BMX198" s="134"/>
      <c r="BMY198" s="134"/>
      <c r="BMZ198" s="134"/>
      <c r="BNA198" s="134"/>
      <c r="BNB198" s="134"/>
      <c r="BNC198" s="134"/>
      <c r="BND198" s="134"/>
      <c r="BNE198" s="134"/>
      <c r="BNF198" s="134"/>
      <c r="BNG198" s="134"/>
      <c r="BNH198" s="134"/>
      <c r="BNI198" s="134"/>
      <c r="BNJ198" s="134"/>
      <c r="BNK198" s="134"/>
      <c r="BNL198" s="134"/>
      <c r="BNM198" s="134"/>
      <c r="BNN198" s="134"/>
      <c r="BNO198" s="134"/>
      <c r="BNP198" s="134"/>
      <c r="BNQ198" s="134"/>
      <c r="BNR198" s="134"/>
      <c r="BNS198" s="134"/>
      <c r="BNT198" s="134"/>
      <c r="BNU198" s="134"/>
      <c r="BNV198" s="134"/>
      <c r="BNW198" s="134"/>
      <c r="BNX198" s="134"/>
      <c r="BNY198" s="134"/>
      <c r="BNZ198" s="134"/>
      <c r="BOA198" s="134"/>
      <c r="BOB198" s="134"/>
      <c r="BOC198" s="134"/>
      <c r="BOD198" s="134"/>
      <c r="BOE198" s="134"/>
      <c r="BOF198" s="134"/>
      <c r="BOG198" s="134"/>
      <c r="BOH198" s="134"/>
      <c r="BOI198" s="134"/>
      <c r="BOJ198" s="134"/>
      <c r="BOK198" s="134"/>
      <c r="BOL198" s="134"/>
      <c r="BOM198" s="134"/>
      <c r="BON198" s="134"/>
      <c r="BOO198" s="134"/>
      <c r="BOP198" s="134"/>
      <c r="BOQ198" s="134"/>
      <c r="BOR198" s="134"/>
      <c r="BOS198" s="134"/>
      <c r="BOT198" s="134"/>
      <c r="BOU198" s="134"/>
      <c r="BOV198" s="134"/>
      <c r="BOW198" s="134"/>
      <c r="BOX198" s="134"/>
      <c r="BOY198" s="134"/>
      <c r="BOZ198" s="134"/>
      <c r="BPA198" s="134"/>
      <c r="BPB198" s="134"/>
      <c r="BPC198" s="134"/>
      <c r="BPD198" s="134"/>
      <c r="BPE198" s="134"/>
      <c r="BPF198" s="134"/>
      <c r="BPG198" s="134"/>
      <c r="BPH198" s="134"/>
      <c r="BPI198" s="134"/>
      <c r="BPJ198" s="134"/>
      <c r="BPK198" s="134"/>
      <c r="BPL198" s="134"/>
      <c r="BPM198" s="134"/>
      <c r="BPN198" s="134"/>
      <c r="BPO198" s="134"/>
      <c r="BPP198" s="134"/>
      <c r="BPQ198" s="134"/>
      <c r="BPR198" s="134"/>
      <c r="BPS198" s="134"/>
      <c r="BPT198" s="134"/>
      <c r="BPU198" s="134"/>
      <c r="BPV198" s="134"/>
      <c r="BPW198" s="134"/>
      <c r="BPX198" s="134"/>
      <c r="BPY198" s="134"/>
      <c r="BPZ198" s="134"/>
      <c r="BQA198" s="134"/>
      <c r="BQB198" s="134"/>
      <c r="BQC198" s="134"/>
      <c r="BQD198" s="134"/>
      <c r="BQE198" s="134"/>
      <c r="BQF198" s="134"/>
      <c r="BQG198" s="134"/>
      <c r="BQH198" s="134"/>
      <c r="BQI198" s="134"/>
      <c r="BQJ198" s="134"/>
      <c r="BQK198" s="134"/>
      <c r="BQL198" s="134"/>
      <c r="BQM198" s="134"/>
      <c r="BQN198" s="134"/>
      <c r="BQO198" s="134"/>
      <c r="BQP198" s="134"/>
      <c r="BQQ198" s="134"/>
      <c r="BQR198" s="134"/>
      <c r="BQS198" s="134"/>
      <c r="BQT198" s="134"/>
      <c r="BQU198" s="134"/>
      <c r="BQV198" s="134"/>
      <c r="BQW198" s="134"/>
    </row>
    <row r="199" spans="1:1817 16384:16384" s="164" customFormat="1" ht="38.25" hidden="1" x14ac:dyDescent="0.25">
      <c r="A199" s="74" t="s">
        <v>292</v>
      </c>
      <c r="B199" s="73" t="s">
        <v>336</v>
      </c>
      <c r="C199" s="74" t="s">
        <v>16</v>
      </c>
      <c r="D199" s="84" t="s">
        <v>17</v>
      </c>
      <c r="E199" s="74" t="s">
        <v>18</v>
      </c>
      <c r="F199" s="84" t="s">
        <v>19</v>
      </c>
      <c r="G199" s="74">
        <v>125</v>
      </c>
      <c r="H199" s="84" t="s">
        <v>21</v>
      </c>
      <c r="I199" s="85">
        <v>339</v>
      </c>
      <c r="J199" s="86" t="s">
        <v>263</v>
      </c>
      <c r="K199" s="85">
        <v>108</v>
      </c>
      <c r="L199" s="88" t="s">
        <v>264</v>
      </c>
      <c r="M199" s="74"/>
      <c r="N199" s="85"/>
      <c r="O199" s="85"/>
      <c r="P199" s="86"/>
      <c r="Q199" s="282" t="s">
        <v>26</v>
      </c>
      <c r="R199" s="87">
        <f>+SUM(S199:W199)</f>
        <v>62260</v>
      </c>
      <c r="S199" s="87">
        <f>+S198</f>
        <v>13253</v>
      </c>
      <c r="T199" s="87">
        <f t="shared" ref="T199:W199" si="177">+T198</f>
        <v>12452</v>
      </c>
      <c r="U199" s="87">
        <f t="shared" si="177"/>
        <v>12452</v>
      </c>
      <c r="V199" s="87">
        <f t="shared" si="177"/>
        <v>12452</v>
      </c>
      <c r="W199" s="87">
        <f t="shared" si="177"/>
        <v>11651</v>
      </c>
      <c r="X199" s="301">
        <f>+X198</f>
        <v>1000</v>
      </c>
      <c r="Y199" s="219">
        <f t="shared" ref="Y199:AA199" si="178">+Y198</f>
        <v>2481</v>
      </c>
      <c r="Z199" s="246">
        <f t="shared" si="178"/>
        <v>0.19924510118856409</v>
      </c>
      <c r="AA199" s="219">
        <f t="shared" si="178"/>
        <v>0</v>
      </c>
      <c r="AB199" s="219"/>
      <c r="AC199" s="246"/>
      <c r="AD199" s="219">
        <f>+AD198</f>
        <v>0</v>
      </c>
      <c r="AE199" s="219"/>
      <c r="AF199" s="246"/>
      <c r="AG199" s="219">
        <v>11000</v>
      </c>
      <c r="AJ199" s="166"/>
      <c r="AK199" s="166"/>
      <c r="AL199" s="219"/>
      <c r="AM199" s="166"/>
      <c r="AN199" s="219">
        <v>12452</v>
      </c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  <c r="CL199" s="163"/>
      <c r="CM199" s="163"/>
      <c r="CN199" s="163"/>
      <c r="CO199" s="163"/>
      <c r="CP199" s="163"/>
      <c r="CQ199" s="163"/>
      <c r="CR199" s="163"/>
      <c r="CS199" s="163"/>
      <c r="CT199" s="163"/>
      <c r="CU199" s="163"/>
      <c r="CV199" s="163"/>
      <c r="CW199" s="163"/>
      <c r="CX199" s="163"/>
      <c r="CY199" s="163"/>
      <c r="CZ199" s="163"/>
      <c r="DA199" s="163"/>
      <c r="DB199" s="163"/>
      <c r="DC199" s="163"/>
      <c r="DD199" s="163"/>
      <c r="DE199" s="163"/>
      <c r="DF199" s="163"/>
      <c r="DG199" s="163"/>
      <c r="DH199" s="163"/>
      <c r="DI199" s="163"/>
      <c r="DJ199" s="163"/>
      <c r="DK199" s="163"/>
      <c r="DL199" s="163"/>
      <c r="DM199" s="163"/>
      <c r="DN199" s="163"/>
      <c r="DO199" s="163"/>
      <c r="DP199" s="163"/>
      <c r="DQ199" s="163"/>
      <c r="DR199" s="163"/>
      <c r="DS199" s="163"/>
      <c r="DT199" s="163"/>
      <c r="DU199" s="163"/>
      <c r="DV199" s="163"/>
      <c r="DW199" s="163"/>
      <c r="DX199" s="163"/>
      <c r="DY199" s="163"/>
      <c r="DZ199" s="163"/>
      <c r="EA199" s="163"/>
      <c r="EB199" s="163"/>
      <c r="EC199" s="163"/>
      <c r="ED199" s="163"/>
      <c r="EE199" s="163"/>
      <c r="EF199" s="163"/>
      <c r="EG199" s="163"/>
      <c r="EH199" s="163"/>
      <c r="EI199" s="163"/>
      <c r="EJ199" s="163"/>
      <c r="EK199" s="163"/>
      <c r="EL199" s="163"/>
      <c r="EM199" s="163"/>
      <c r="EN199" s="163"/>
      <c r="EO199" s="163"/>
      <c r="EP199" s="163"/>
      <c r="EQ199" s="163"/>
      <c r="ER199" s="163"/>
      <c r="ES199" s="163"/>
      <c r="ET199" s="163"/>
      <c r="EU199" s="163"/>
      <c r="EV199" s="163"/>
      <c r="EW199" s="163"/>
      <c r="EX199" s="163"/>
      <c r="EY199" s="163"/>
      <c r="EZ199" s="163"/>
      <c r="FA199" s="163"/>
      <c r="FB199" s="163"/>
      <c r="FC199" s="163"/>
      <c r="FD199" s="163"/>
      <c r="FE199" s="163"/>
      <c r="FF199" s="163"/>
      <c r="FG199" s="163"/>
      <c r="FH199" s="163"/>
      <c r="FI199" s="163"/>
      <c r="FJ199" s="163"/>
      <c r="FK199" s="163"/>
      <c r="FL199" s="163"/>
      <c r="FM199" s="163"/>
      <c r="FN199" s="163"/>
      <c r="FO199" s="163"/>
      <c r="FP199" s="163"/>
      <c r="FQ199" s="163"/>
      <c r="FR199" s="163"/>
      <c r="FS199" s="163"/>
      <c r="FT199" s="163"/>
      <c r="FU199" s="163"/>
      <c r="FV199" s="163"/>
      <c r="FW199" s="163"/>
      <c r="FX199" s="163"/>
      <c r="FY199" s="163"/>
      <c r="FZ199" s="163"/>
      <c r="GA199" s="163"/>
      <c r="GB199" s="163"/>
      <c r="GC199" s="163"/>
      <c r="GD199" s="163"/>
      <c r="GE199" s="163"/>
      <c r="GF199" s="163"/>
      <c r="GG199" s="163"/>
      <c r="GH199" s="163"/>
      <c r="GI199" s="163"/>
      <c r="GJ199" s="163"/>
      <c r="GK199" s="163"/>
      <c r="GL199" s="163"/>
      <c r="GM199" s="163"/>
      <c r="GN199" s="163"/>
      <c r="GO199" s="163"/>
      <c r="GP199" s="163"/>
      <c r="GQ199" s="163"/>
      <c r="GR199" s="163"/>
      <c r="GS199" s="163"/>
      <c r="GT199" s="163"/>
      <c r="GU199" s="163"/>
      <c r="GV199" s="163"/>
      <c r="GW199" s="163"/>
      <c r="GX199" s="163"/>
      <c r="GY199" s="163"/>
      <c r="GZ199" s="163"/>
      <c r="HA199" s="163"/>
      <c r="HB199" s="163"/>
      <c r="HC199" s="163"/>
      <c r="HD199" s="163"/>
      <c r="HE199" s="163"/>
      <c r="HF199" s="163"/>
      <c r="HG199" s="163"/>
      <c r="HH199" s="163"/>
      <c r="HI199" s="163"/>
      <c r="HJ199" s="163"/>
      <c r="HK199" s="163"/>
      <c r="HL199" s="163"/>
      <c r="HM199" s="163"/>
      <c r="HN199" s="163"/>
      <c r="HO199" s="163"/>
      <c r="HP199" s="163"/>
      <c r="HQ199" s="163"/>
      <c r="HR199" s="163"/>
      <c r="HS199" s="163"/>
      <c r="HT199" s="163"/>
      <c r="HU199" s="163"/>
      <c r="HV199" s="163"/>
      <c r="HW199" s="163"/>
      <c r="HX199" s="163"/>
      <c r="HY199" s="163"/>
      <c r="HZ199" s="163"/>
      <c r="IA199" s="163"/>
      <c r="IB199" s="163"/>
      <c r="IC199" s="163"/>
      <c r="ID199" s="163"/>
      <c r="IE199" s="163"/>
      <c r="IF199" s="163"/>
      <c r="IG199" s="163"/>
      <c r="IH199" s="163"/>
      <c r="II199" s="163"/>
      <c r="IJ199" s="163"/>
      <c r="IK199" s="163"/>
      <c r="IL199" s="163"/>
      <c r="IM199" s="163"/>
      <c r="IN199" s="163"/>
      <c r="IO199" s="163"/>
      <c r="IP199" s="163"/>
      <c r="IQ199" s="163"/>
      <c r="IR199" s="163"/>
      <c r="IS199" s="163"/>
      <c r="IT199" s="163"/>
      <c r="IU199" s="163"/>
      <c r="IV199" s="163"/>
      <c r="IW199" s="163"/>
      <c r="IX199" s="163"/>
      <c r="IY199" s="163"/>
      <c r="IZ199" s="163"/>
      <c r="JA199" s="163"/>
      <c r="JB199" s="163"/>
      <c r="JC199" s="163"/>
      <c r="JD199" s="163"/>
      <c r="JE199" s="163"/>
      <c r="JF199" s="163"/>
      <c r="JG199" s="163"/>
      <c r="JH199" s="163"/>
      <c r="JI199" s="163"/>
      <c r="JJ199" s="163"/>
      <c r="JK199" s="163"/>
      <c r="JL199" s="163"/>
      <c r="JM199" s="163"/>
      <c r="JN199" s="163"/>
      <c r="JO199" s="163"/>
      <c r="JP199" s="163"/>
      <c r="JQ199" s="163"/>
      <c r="JR199" s="163"/>
      <c r="JS199" s="163"/>
      <c r="JT199" s="163"/>
      <c r="JU199" s="163"/>
      <c r="JV199" s="163"/>
      <c r="JW199" s="163"/>
      <c r="JX199" s="163"/>
      <c r="JY199" s="163"/>
      <c r="JZ199" s="163"/>
      <c r="KA199" s="163"/>
      <c r="KB199" s="163"/>
      <c r="KC199" s="163"/>
      <c r="KD199" s="163"/>
      <c r="KE199" s="163"/>
      <c r="KF199" s="163"/>
      <c r="KG199" s="163"/>
      <c r="KH199" s="163"/>
      <c r="KI199" s="163"/>
      <c r="KJ199" s="163"/>
      <c r="KK199" s="163"/>
      <c r="KL199" s="163"/>
      <c r="KM199" s="163"/>
      <c r="KN199" s="163"/>
      <c r="KO199" s="163"/>
      <c r="KP199" s="163"/>
      <c r="KQ199" s="163"/>
      <c r="KR199" s="163"/>
      <c r="KS199" s="163"/>
      <c r="KT199" s="163"/>
      <c r="KU199" s="163"/>
      <c r="KV199" s="163"/>
      <c r="KW199" s="163"/>
      <c r="KX199" s="163"/>
      <c r="KY199" s="163"/>
      <c r="KZ199" s="163"/>
      <c r="LA199" s="163"/>
      <c r="LB199" s="163"/>
      <c r="LC199" s="163"/>
      <c r="LD199" s="163"/>
      <c r="LE199" s="163"/>
      <c r="LF199" s="163"/>
      <c r="LG199" s="163"/>
      <c r="LH199" s="163"/>
      <c r="LI199" s="163"/>
      <c r="LJ199" s="163"/>
      <c r="LK199" s="163"/>
      <c r="LL199" s="163"/>
      <c r="LM199" s="163"/>
      <c r="LN199" s="163"/>
      <c r="LO199" s="163"/>
      <c r="LP199" s="163"/>
      <c r="LQ199" s="163"/>
      <c r="LR199" s="163"/>
      <c r="LS199" s="163"/>
      <c r="LT199" s="163"/>
      <c r="LU199" s="163"/>
      <c r="LV199" s="163"/>
      <c r="LW199" s="163"/>
      <c r="LX199" s="163"/>
      <c r="LY199" s="163"/>
      <c r="LZ199" s="163"/>
      <c r="MA199" s="163"/>
      <c r="MB199" s="163"/>
      <c r="MC199" s="163"/>
      <c r="MD199" s="163"/>
      <c r="ME199" s="163"/>
      <c r="MF199" s="163"/>
      <c r="MG199" s="163"/>
      <c r="MH199" s="163"/>
      <c r="MI199" s="163"/>
      <c r="MJ199" s="163"/>
      <c r="MK199" s="163"/>
      <c r="ML199" s="163"/>
      <c r="MM199" s="163"/>
      <c r="MN199" s="163"/>
      <c r="MO199" s="163"/>
      <c r="MP199" s="163"/>
      <c r="MQ199" s="163"/>
      <c r="MR199" s="163"/>
      <c r="MS199" s="163"/>
      <c r="MT199" s="163"/>
      <c r="MU199" s="163"/>
      <c r="MV199" s="163"/>
      <c r="MW199" s="163"/>
      <c r="MX199" s="163"/>
      <c r="MY199" s="163"/>
      <c r="MZ199" s="163"/>
      <c r="NA199" s="163"/>
      <c r="NB199" s="163"/>
      <c r="NC199" s="163"/>
      <c r="ND199" s="163"/>
      <c r="NE199" s="163"/>
      <c r="NF199" s="163"/>
      <c r="NG199" s="163"/>
      <c r="NH199" s="163"/>
      <c r="NI199" s="163"/>
      <c r="NJ199" s="163"/>
      <c r="NK199" s="163"/>
      <c r="NL199" s="163"/>
      <c r="NM199" s="163"/>
      <c r="NN199" s="163"/>
      <c r="NO199" s="163"/>
      <c r="NP199" s="163"/>
      <c r="NQ199" s="163"/>
      <c r="NR199" s="163"/>
      <c r="NS199" s="163"/>
      <c r="NT199" s="163"/>
      <c r="NU199" s="163"/>
      <c r="NV199" s="163"/>
      <c r="NW199" s="163"/>
      <c r="NX199" s="163"/>
      <c r="NY199" s="163"/>
      <c r="NZ199" s="163"/>
      <c r="OA199" s="163"/>
      <c r="OB199" s="163"/>
      <c r="OC199" s="163"/>
      <c r="OD199" s="163"/>
      <c r="OE199" s="163"/>
      <c r="OF199" s="163"/>
      <c r="OG199" s="163"/>
      <c r="OH199" s="163"/>
      <c r="OI199" s="163"/>
      <c r="OJ199" s="163"/>
      <c r="OK199" s="163"/>
      <c r="OL199" s="163"/>
      <c r="OM199" s="163"/>
      <c r="ON199" s="163"/>
      <c r="OO199" s="163"/>
      <c r="OP199" s="163"/>
      <c r="OQ199" s="163"/>
      <c r="OR199" s="163"/>
      <c r="OS199" s="163"/>
      <c r="OT199" s="163"/>
      <c r="OU199" s="163"/>
      <c r="OV199" s="163"/>
      <c r="OW199" s="163"/>
      <c r="OX199" s="163"/>
      <c r="OY199" s="163"/>
      <c r="OZ199" s="163"/>
      <c r="PA199" s="163"/>
      <c r="PB199" s="163"/>
      <c r="PC199" s="163"/>
      <c r="PD199" s="163"/>
      <c r="PE199" s="163"/>
      <c r="PF199" s="163"/>
      <c r="PG199" s="163"/>
      <c r="PH199" s="163"/>
      <c r="PI199" s="163"/>
      <c r="PJ199" s="163"/>
      <c r="PK199" s="163"/>
      <c r="PL199" s="163"/>
      <c r="PM199" s="163"/>
      <c r="PN199" s="163"/>
      <c r="PO199" s="163"/>
      <c r="PP199" s="163"/>
      <c r="PQ199" s="163"/>
      <c r="PR199" s="163"/>
      <c r="PS199" s="163"/>
      <c r="PT199" s="163"/>
      <c r="PU199" s="163"/>
      <c r="PV199" s="163"/>
      <c r="PW199" s="163"/>
      <c r="PX199" s="163"/>
      <c r="PY199" s="163"/>
      <c r="PZ199" s="163"/>
      <c r="QA199" s="163"/>
      <c r="QB199" s="163"/>
      <c r="QC199" s="163"/>
      <c r="QD199" s="163"/>
      <c r="QE199" s="163"/>
      <c r="QF199" s="163"/>
      <c r="QG199" s="163"/>
      <c r="QH199" s="163"/>
      <c r="QI199" s="163"/>
      <c r="QJ199" s="163"/>
      <c r="QK199" s="163"/>
      <c r="QL199" s="163"/>
      <c r="QM199" s="163"/>
      <c r="QN199" s="163"/>
      <c r="QO199" s="163"/>
      <c r="QP199" s="163"/>
      <c r="QQ199" s="163"/>
      <c r="QR199" s="163"/>
      <c r="QS199" s="163"/>
      <c r="QT199" s="163"/>
      <c r="QU199" s="163"/>
      <c r="QV199" s="163"/>
      <c r="QW199" s="163"/>
      <c r="QX199" s="163"/>
      <c r="QY199" s="163"/>
      <c r="QZ199" s="163"/>
      <c r="RA199" s="163"/>
      <c r="RB199" s="163"/>
      <c r="RC199" s="163"/>
      <c r="RD199" s="163"/>
      <c r="RE199" s="163"/>
      <c r="RF199" s="163"/>
      <c r="RG199" s="163"/>
      <c r="RH199" s="163"/>
      <c r="RI199" s="163"/>
      <c r="RJ199" s="163"/>
      <c r="RK199" s="163"/>
      <c r="RL199" s="163"/>
      <c r="RM199" s="163"/>
      <c r="RN199" s="163"/>
      <c r="RO199" s="163"/>
      <c r="RP199" s="163"/>
      <c r="RQ199" s="163"/>
      <c r="RR199" s="163"/>
      <c r="RS199" s="163"/>
      <c r="RT199" s="163"/>
      <c r="RU199" s="163"/>
      <c r="RV199" s="163"/>
      <c r="RW199" s="163"/>
      <c r="RX199" s="163"/>
      <c r="RY199" s="163"/>
      <c r="RZ199" s="163"/>
      <c r="SA199" s="163"/>
      <c r="SB199" s="163"/>
      <c r="SC199" s="163"/>
      <c r="SD199" s="163"/>
      <c r="SE199" s="163"/>
      <c r="SF199" s="163"/>
      <c r="SG199" s="163"/>
      <c r="SH199" s="163"/>
      <c r="SI199" s="163"/>
      <c r="SJ199" s="163"/>
      <c r="SK199" s="163"/>
      <c r="SL199" s="163"/>
      <c r="SM199" s="163"/>
      <c r="SN199" s="163"/>
      <c r="SO199" s="163"/>
      <c r="SP199" s="163"/>
      <c r="SQ199" s="163"/>
      <c r="SR199" s="163"/>
      <c r="SS199" s="163"/>
      <c r="ST199" s="163"/>
      <c r="SU199" s="163"/>
      <c r="SV199" s="163"/>
      <c r="SW199" s="163"/>
      <c r="SX199" s="163"/>
      <c r="SY199" s="163"/>
      <c r="SZ199" s="163"/>
      <c r="TA199" s="163"/>
      <c r="TB199" s="163"/>
      <c r="TC199" s="163"/>
      <c r="TD199" s="163"/>
      <c r="TE199" s="163"/>
      <c r="TF199" s="163"/>
      <c r="TG199" s="163"/>
      <c r="TH199" s="163"/>
      <c r="TI199" s="163"/>
      <c r="TJ199" s="163"/>
      <c r="TK199" s="163"/>
      <c r="TL199" s="163"/>
      <c r="TM199" s="163"/>
      <c r="TN199" s="163"/>
      <c r="TO199" s="163"/>
      <c r="TP199" s="163"/>
      <c r="TQ199" s="163"/>
      <c r="TR199" s="163"/>
      <c r="TS199" s="163"/>
      <c r="TT199" s="163"/>
      <c r="TU199" s="163"/>
      <c r="TV199" s="163"/>
      <c r="TW199" s="163"/>
      <c r="TX199" s="163"/>
      <c r="TY199" s="163"/>
      <c r="TZ199" s="163"/>
      <c r="UA199" s="163"/>
      <c r="UB199" s="163"/>
      <c r="UC199" s="163"/>
      <c r="UD199" s="163"/>
      <c r="UE199" s="163"/>
      <c r="UF199" s="163"/>
      <c r="UG199" s="163"/>
      <c r="UH199" s="163"/>
      <c r="UI199" s="163"/>
      <c r="UJ199" s="163"/>
      <c r="UK199" s="163"/>
      <c r="UL199" s="163"/>
      <c r="UM199" s="163"/>
      <c r="UN199" s="163"/>
      <c r="UO199" s="163"/>
      <c r="UP199" s="163"/>
      <c r="UQ199" s="163"/>
      <c r="UR199" s="163"/>
      <c r="US199" s="163"/>
      <c r="UT199" s="163"/>
      <c r="UU199" s="163"/>
      <c r="UV199" s="163"/>
      <c r="UW199" s="163"/>
      <c r="UX199" s="163"/>
      <c r="UY199" s="163"/>
      <c r="UZ199" s="163"/>
      <c r="VA199" s="163"/>
      <c r="VB199" s="163"/>
      <c r="VC199" s="163"/>
      <c r="VD199" s="163"/>
      <c r="VE199" s="163"/>
      <c r="VF199" s="163"/>
      <c r="VG199" s="163"/>
      <c r="VH199" s="163"/>
      <c r="VI199" s="163"/>
      <c r="VJ199" s="163"/>
      <c r="VK199" s="163"/>
      <c r="VL199" s="163"/>
      <c r="VM199" s="163"/>
      <c r="VN199" s="163"/>
      <c r="VO199" s="163"/>
      <c r="VP199" s="163"/>
      <c r="VQ199" s="163"/>
      <c r="VR199" s="163"/>
      <c r="VS199" s="163"/>
      <c r="VT199" s="163"/>
      <c r="VU199" s="163"/>
      <c r="VV199" s="163"/>
      <c r="VW199" s="163"/>
      <c r="VX199" s="163"/>
      <c r="VY199" s="163"/>
      <c r="VZ199" s="163"/>
      <c r="WA199" s="163"/>
      <c r="WB199" s="163"/>
      <c r="WC199" s="163"/>
      <c r="WD199" s="163"/>
      <c r="WE199" s="163"/>
      <c r="WF199" s="163"/>
      <c r="WG199" s="163"/>
      <c r="WH199" s="163"/>
      <c r="WI199" s="163"/>
      <c r="WJ199" s="163"/>
      <c r="WK199" s="163"/>
      <c r="WL199" s="163"/>
      <c r="WM199" s="163"/>
      <c r="WN199" s="163"/>
      <c r="WO199" s="163"/>
      <c r="WP199" s="163"/>
      <c r="WQ199" s="163"/>
      <c r="WR199" s="163"/>
      <c r="WS199" s="163"/>
      <c r="WT199" s="163"/>
      <c r="WU199" s="163"/>
      <c r="WV199" s="163"/>
      <c r="WW199" s="163"/>
      <c r="WX199" s="163"/>
      <c r="WY199" s="163"/>
      <c r="WZ199" s="163"/>
      <c r="XA199" s="163"/>
      <c r="XB199" s="163"/>
      <c r="XC199" s="163"/>
      <c r="XD199" s="163"/>
      <c r="XE199" s="163"/>
      <c r="XF199" s="163"/>
      <c r="XG199" s="163"/>
      <c r="XH199" s="163"/>
      <c r="XI199" s="163"/>
      <c r="XJ199" s="163"/>
      <c r="XK199" s="163"/>
      <c r="XL199" s="163"/>
      <c r="XM199" s="163"/>
      <c r="XN199" s="163"/>
      <c r="XO199" s="163"/>
      <c r="XP199" s="163"/>
      <c r="XQ199" s="163"/>
      <c r="XR199" s="163"/>
      <c r="XS199" s="163"/>
      <c r="XT199" s="163"/>
      <c r="XU199" s="163"/>
      <c r="XV199" s="163"/>
      <c r="XW199" s="163"/>
      <c r="XX199" s="163"/>
      <c r="XY199" s="163"/>
      <c r="XZ199" s="163"/>
      <c r="YA199" s="163"/>
      <c r="YB199" s="163"/>
      <c r="YC199" s="163"/>
      <c r="YD199" s="163"/>
      <c r="YE199" s="163"/>
      <c r="YF199" s="163"/>
      <c r="YG199" s="163"/>
      <c r="YH199" s="163"/>
      <c r="YI199" s="163"/>
      <c r="YJ199" s="163"/>
      <c r="YK199" s="163"/>
      <c r="YL199" s="163"/>
      <c r="YM199" s="163"/>
      <c r="YN199" s="163"/>
      <c r="YO199" s="163"/>
      <c r="YP199" s="163"/>
      <c r="YQ199" s="163"/>
      <c r="YR199" s="163"/>
      <c r="YS199" s="163"/>
      <c r="YT199" s="163"/>
      <c r="YU199" s="163"/>
      <c r="YV199" s="163"/>
      <c r="YW199" s="163"/>
      <c r="YX199" s="163"/>
      <c r="YY199" s="163"/>
      <c r="YZ199" s="163"/>
      <c r="ZA199" s="163"/>
      <c r="ZB199" s="163"/>
      <c r="ZC199" s="163"/>
      <c r="ZD199" s="163"/>
      <c r="ZE199" s="163"/>
      <c r="ZF199" s="163"/>
      <c r="ZG199" s="163"/>
      <c r="ZH199" s="163"/>
      <c r="ZI199" s="163"/>
      <c r="ZJ199" s="163"/>
      <c r="ZK199" s="163"/>
      <c r="ZL199" s="163"/>
      <c r="ZM199" s="163"/>
      <c r="ZN199" s="163"/>
      <c r="ZO199" s="163"/>
      <c r="ZP199" s="163"/>
      <c r="ZQ199" s="163"/>
      <c r="ZR199" s="163"/>
      <c r="ZS199" s="163"/>
      <c r="ZT199" s="163"/>
      <c r="ZU199" s="163"/>
      <c r="ZV199" s="163"/>
      <c r="ZW199" s="163"/>
      <c r="ZX199" s="163"/>
      <c r="ZY199" s="163"/>
      <c r="ZZ199" s="163"/>
      <c r="AAA199" s="163"/>
      <c r="AAB199" s="163"/>
      <c r="AAC199" s="163"/>
      <c r="AAD199" s="163"/>
      <c r="AAE199" s="163"/>
      <c r="AAF199" s="163"/>
      <c r="AAG199" s="163"/>
      <c r="AAH199" s="163"/>
      <c r="AAI199" s="163"/>
      <c r="AAJ199" s="163"/>
      <c r="AAK199" s="163"/>
      <c r="AAL199" s="163"/>
      <c r="AAM199" s="163"/>
      <c r="AAN199" s="163"/>
      <c r="AAO199" s="163"/>
      <c r="AAP199" s="163"/>
      <c r="AAQ199" s="163"/>
      <c r="AAR199" s="163"/>
      <c r="AAS199" s="163"/>
      <c r="AAT199" s="163"/>
      <c r="AAU199" s="163"/>
      <c r="AAV199" s="163"/>
      <c r="AAW199" s="163"/>
      <c r="AAX199" s="163"/>
      <c r="AAY199" s="163"/>
      <c r="AAZ199" s="163"/>
      <c r="ABA199" s="163"/>
      <c r="ABB199" s="163"/>
      <c r="ABC199" s="163"/>
      <c r="ABD199" s="163"/>
      <c r="ABE199" s="163"/>
      <c r="ABF199" s="163"/>
      <c r="ABG199" s="163"/>
      <c r="ABH199" s="163"/>
      <c r="ABI199" s="163"/>
      <c r="ABJ199" s="163"/>
      <c r="ABK199" s="163"/>
      <c r="ABL199" s="163"/>
      <c r="ABM199" s="163"/>
      <c r="ABN199" s="163"/>
      <c r="ABO199" s="163"/>
      <c r="ABP199" s="163"/>
      <c r="ABQ199" s="163"/>
      <c r="ABR199" s="163"/>
      <c r="ABS199" s="163"/>
      <c r="ABT199" s="163"/>
      <c r="ABU199" s="163"/>
      <c r="ABV199" s="163"/>
      <c r="ABW199" s="163"/>
      <c r="ABX199" s="163"/>
      <c r="ABY199" s="163"/>
      <c r="ABZ199" s="163"/>
      <c r="ACA199" s="163"/>
      <c r="ACB199" s="163"/>
      <c r="ACC199" s="163"/>
      <c r="ACD199" s="163"/>
      <c r="ACE199" s="163"/>
      <c r="ACF199" s="163"/>
      <c r="ACG199" s="163"/>
      <c r="ACH199" s="163"/>
      <c r="ACI199" s="163"/>
      <c r="ACJ199" s="163"/>
      <c r="ACK199" s="163"/>
      <c r="ACL199" s="163"/>
      <c r="ACM199" s="163"/>
      <c r="ACN199" s="163"/>
      <c r="ACO199" s="163"/>
      <c r="ACP199" s="163"/>
      <c r="ACQ199" s="163"/>
      <c r="ACR199" s="163"/>
      <c r="ACS199" s="163"/>
      <c r="ACT199" s="163"/>
      <c r="ACU199" s="163"/>
      <c r="ACV199" s="163"/>
      <c r="ACW199" s="163"/>
      <c r="ACX199" s="163"/>
      <c r="ACY199" s="163"/>
      <c r="ACZ199" s="163"/>
      <c r="ADA199" s="163"/>
      <c r="ADB199" s="163"/>
      <c r="ADC199" s="163"/>
      <c r="ADD199" s="163"/>
      <c r="ADE199" s="163"/>
      <c r="ADF199" s="163"/>
      <c r="ADG199" s="163"/>
      <c r="ADH199" s="163"/>
      <c r="ADI199" s="163"/>
      <c r="ADJ199" s="163"/>
      <c r="ADK199" s="163"/>
      <c r="ADL199" s="163"/>
      <c r="ADM199" s="163"/>
      <c r="ADN199" s="163"/>
      <c r="ADO199" s="163"/>
      <c r="ADP199" s="163"/>
      <c r="ADQ199" s="163"/>
      <c r="ADR199" s="163"/>
      <c r="ADS199" s="163"/>
      <c r="ADT199" s="163"/>
      <c r="ADU199" s="163"/>
      <c r="ADV199" s="163"/>
      <c r="ADW199" s="163"/>
      <c r="ADX199" s="163"/>
      <c r="ADY199" s="163"/>
      <c r="ADZ199" s="163"/>
      <c r="AEA199" s="163"/>
      <c r="AEB199" s="163"/>
      <c r="AEC199" s="163"/>
      <c r="AED199" s="163"/>
      <c r="AEE199" s="163"/>
      <c r="AEF199" s="163"/>
      <c r="AEG199" s="163"/>
      <c r="AEH199" s="163"/>
      <c r="AEI199" s="163"/>
      <c r="AEJ199" s="163"/>
      <c r="AEK199" s="163"/>
      <c r="AEL199" s="163"/>
      <c r="AEM199" s="163"/>
      <c r="AEN199" s="163"/>
      <c r="AEO199" s="163"/>
      <c r="AEP199" s="163"/>
      <c r="AEQ199" s="163"/>
      <c r="AER199" s="163"/>
      <c r="AES199" s="163"/>
      <c r="AET199" s="163"/>
      <c r="AEU199" s="163"/>
      <c r="AEV199" s="163"/>
      <c r="AEW199" s="163"/>
      <c r="AEX199" s="163"/>
      <c r="AEY199" s="163"/>
      <c r="AEZ199" s="163"/>
      <c r="AFA199" s="163"/>
      <c r="AFB199" s="163"/>
      <c r="AFC199" s="163"/>
      <c r="AFD199" s="163"/>
      <c r="AFE199" s="163"/>
      <c r="AFF199" s="163"/>
      <c r="AFG199" s="163"/>
      <c r="AFH199" s="163"/>
      <c r="AFI199" s="163"/>
      <c r="AFJ199" s="163"/>
      <c r="AFK199" s="163"/>
      <c r="AFL199" s="163"/>
      <c r="AFM199" s="163"/>
      <c r="AFN199" s="163"/>
      <c r="AFO199" s="163"/>
      <c r="AFP199" s="163"/>
      <c r="AFQ199" s="163"/>
      <c r="AFR199" s="163"/>
      <c r="AFS199" s="163"/>
      <c r="AFT199" s="163"/>
      <c r="AFU199" s="163"/>
      <c r="AFV199" s="163"/>
      <c r="AFW199" s="163"/>
      <c r="AFX199" s="163"/>
      <c r="AFY199" s="163"/>
      <c r="AFZ199" s="163"/>
      <c r="AGA199" s="163"/>
      <c r="AGB199" s="163"/>
      <c r="AGC199" s="163"/>
      <c r="AGD199" s="163"/>
      <c r="AGE199" s="163"/>
      <c r="AGF199" s="163"/>
      <c r="AGG199" s="163"/>
      <c r="AGH199" s="163"/>
      <c r="AGI199" s="163"/>
      <c r="AGJ199" s="163"/>
      <c r="AGK199" s="163"/>
      <c r="AGL199" s="163"/>
      <c r="AGM199" s="163"/>
      <c r="AGN199" s="163"/>
      <c r="AGO199" s="163"/>
      <c r="AGP199" s="163"/>
      <c r="AGQ199" s="163"/>
      <c r="AGR199" s="163"/>
      <c r="AGS199" s="163"/>
      <c r="AGT199" s="163"/>
      <c r="AGU199" s="163"/>
      <c r="AGV199" s="163"/>
      <c r="AGW199" s="163"/>
      <c r="AGX199" s="163"/>
      <c r="AGY199" s="163"/>
      <c r="AGZ199" s="163"/>
      <c r="AHA199" s="163"/>
      <c r="AHB199" s="163"/>
      <c r="AHC199" s="163"/>
      <c r="AHD199" s="163"/>
      <c r="AHE199" s="163"/>
      <c r="AHF199" s="163"/>
      <c r="AHG199" s="163"/>
      <c r="AHH199" s="163"/>
      <c r="AHI199" s="163"/>
      <c r="AHJ199" s="163"/>
      <c r="AHK199" s="163"/>
      <c r="AHL199" s="163"/>
      <c r="AHM199" s="163"/>
      <c r="AHN199" s="163"/>
      <c r="AHO199" s="163"/>
      <c r="AHP199" s="163"/>
      <c r="AHQ199" s="163"/>
      <c r="AHR199" s="163"/>
      <c r="AHS199" s="163"/>
      <c r="AHT199" s="163"/>
      <c r="AHU199" s="163"/>
      <c r="AHV199" s="163"/>
      <c r="AHW199" s="163"/>
      <c r="AHX199" s="163"/>
      <c r="AHY199" s="163"/>
      <c r="AHZ199" s="163"/>
      <c r="AIA199" s="163"/>
      <c r="AIB199" s="163"/>
      <c r="AIC199" s="163"/>
      <c r="AID199" s="163"/>
      <c r="AIE199" s="163"/>
      <c r="AIF199" s="163"/>
      <c r="AIG199" s="163"/>
      <c r="AIH199" s="163"/>
      <c r="AII199" s="163"/>
      <c r="AIJ199" s="163"/>
      <c r="AIK199" s="163"/>
      <c r="AIL199" s="163"/>
      <c r="AIM199" s="163"/>
      <c r="AIN199" s="163"/>
      <c r="AIO199" s="163"/>
      <c r="AIP199" s="163"/>
      <c r="AIQ199" s="163"/>
      <c r="AIR199" s="163"/>
      <c r="AIS199" s="163"/>
      <c r="AIT199" s="163"/>
      <c r="AIU199" s="163"/>
      <c r="AIV199" s="163"/>
      <c r="AIW199" s="163"/>
      <c r="AIX199" s="163"/>
      <c r="AIY199" s="163"/>
      <c r="AIZ199" s="163"/>
      <c r="AJA199" s="163"/>
      <c r="AJB199" s="163"/>
      <c r="AJC199" s="163"/>
      <c r="AJD199" s="163"/>
      <c r="AJE199" s="163"/>
      <c r="AJF199" s="163"/>
      <c r="AJG199" s="163"/>
      <c r="AJH199" s="163"/>
      <c r="AJI199" s="163"/>
      <c r="AJJ199" s="163"/>
      <c r="AJK199" s="163"/>
      <c r="AJL199" s="163"/>
      <c r="AJM199" s="163"/>
      <c r="AJN199" s="163"/>
      <c r="AJO199" s="163"/>
      <c r="AJP199" s="163"/>
      <c r="AJQ199" s="163"/>
      <c r="AJR199" s="163"/>
      <c r="AJS199" s="163"/>
      <c r="AJT199" s="163"/>
      <c r="AJU199" s="163"/>
      <c r="AJV199" s="163"/>
      <c r="AJW199" s="163"/>
      <c r="AJX199" s="163"/>
      <c r="AJY199" s="163"/>
      <c r="AJZ199" s="163"/>
      <c r="AKA199" s="163"/>
      <c r="AKB199" s="163"/>
      <c r="AKC199" s="163"/>
      <c r="AKD199" s="163"/>
      <c r="AKE199" s="163"/>
      <c r="AKF199" s="163"/>
      <c r="AKG199" s="163"/>
      <c r="AKH199" s="163"/>
      <c r="AKI199" s="163"/>
      <c r="AKJ199" s="163"/>
      <c r="AKK199" s="163"/>
      <c r="AKL199" s="163"/>
      <c r="AKM199" s="163"/>
      <c r="AKN199" s="163"/>
      <c r="AKO199" s="163"/>
      <c r="AKP199" s="163"/>
      <c r="AKQ199" s="163"/>
      <c r="AKR199" s="163"/>
      <c r="AKS199" s="163"/>
      <c r="AKT199" s="163"/>
      <c r="AKU199" s="163"/>
      <c r="AKV199" s="163"/>
      <c r="AKW199" s="163"/>
      <c r="AKX199" s="163"/>
      <c r="AKY199" s="163"/>
      <c r="AKZ199" s="163"/>
      <c r="ALA199" s="163"/>
      <c r="ALB199" s="163"/>
      <c r="ALC199" s="163"/>
      <c r="ALD199" s="163"/>
      <c r="ALE199" s="163"/>
      <c r="ALF199" s="163"/>
      <c r="ALG199" s="163"/>
      <c r="ALH199" s="163"/>
      <c r="ALI199" s="163"/>
      <c r="ALJ199" s="163"/>
      <c r="ALK199" s="163"/>
      <c r="ALL199" s="163"/>
      <c r="ALM199" s="163"/>
      <c r="ALN199" s="163"/>
      <c r="ALO199" s="163"/>
      <c r="ALP199" s="163"/>
      <c r="ALQ199" s="163"/>
      <c r="ALR199" s="163"/>
      <c r="ALS199" s="163"/>
      <c r="ALT199" s="163"/>
      <c r="ALU199" s="163"/>
      <c r="ALV199" s="163"/>
      <c r="ALW199" s="163"/>
      <c r="ALX199" s="163"/>
      <c r="ALY199" s="163"/>
      <c r="ALZ199" s="163"/>
      <c r="AMA199" s="163"/>
      <c r="AMB199" s="163"/>
      <c r="AMC199" s="163"/>
      <c r="AMD199" s="163"/>
      <c r="AME199" s="163"/>
      <c r="AMF199" s="163"/>
      <c r="AMG199" s="163"/>
      <c r="AMH199" s="163"/>
      <c r="AMI199" s="163"/>
      <c r="AMJ199" s="163"/>
      <c r="AMK199" s="163"/>
      <c r="AML199" s="163"/>
      <c r="AMM199" s="163"/>
      <c r="AMN199" s="163"/>
      <c r="AMO199" s="163"/>
      <c r="AMP199" s="163"/>
      <c r="AMQ199" s="163"/>
      <c r="AMR199" s="163"/>
      <c r="AMS199" s="163"/>
      <c r="AMT199" s="163"/>
      <c r="AMU199" s="163"/>
      <c r="AMV199" s="163"/>
      <c r="AMW199" s="163"/>
      <c r="AMX199" s="163"/>
      <c r="AMY199" s="163"/>
      <c r="AMZ199" s="163"/>
      <c r="ANA199" s="163"/>
      <c r="ANB199" s="163"/>
      <c r="ANC199" s="163"/>
      <c r="AND199" s="163"/>
      <c r="ANE199" s="163"/>
      <c r="ANF199" s="163"/>
      <c r="ANG199" s="163"/>
      <c r="ANH199" s="163"/>
      <c r="ANI199" s="163"/>
      <c r="ANJ199" s="163"/>
      <c r="ANK199" s="163"/>
      <c r="ANL199" s="163"/>
      <c r="ANM199" s="163"/>
      <c r="ANN199" s="163"/>
      <c r="ANO199" s="163"/>
      <c r="ANP199" s="163"/>
      <c r="ANQ199" s="163"/>
      <c r="ANR199" s="163"/>
      <c r="ANS199" s="163"/>
      <c r="ANT199" s="163"/>
      <c r="ANU199" s="163"/>
      <c r="ANV199" s="163"/>
      <c r="ANW199" s="163"/>
      <c r="ANX199" s="163"/>
      <c r="ANY199" s="163"/>
      <c r="ANZ199" s="163"/>
      <c r="AOA199" s="163"/>
      <c r="AOB199" s="163"/>
      <c r="AOC199" s="163"/>
      <c r="AOD199" s="163"/>
      <c r="AOE199" s="163"/>
      <c r="AOF199" s="163"/>
      <c r="AOG199" s="163"/>
      <c r="AOH199" s="163"/>
      <c r="AOI199" s="163"/>
      <c r="AOJ199" s="163"/>
      <c r="AOK199" s="163"/>
      <c r="AOL199" s="163"/>
      <c r="AOM199" s="163"/>
      <c r="AON199" s="163"/>
      <c r="AOO199" s="163"/>
      <c r="AOP199" s="163"/>
      <c r="AOQ199" s="163"/>
      <c r="AOR199" s="163"/>
      <c r="AOS199" s="163"/>
      <c r="AOT199" s="163"/>
      <c r="AOU199" s="163"/>
      <c r="AOV199" s="163"/>
      <c r="AOW199" s="163"/>
      <c r="AOX199" s="163"/>
      <c r="AOY199" s="163"/>
      <c r="AOZ199" s="163"/>
      <c r="APA199" s="163"/>
      <c r="APB199" s="163"/>
      <c r="APC199" s="163"/>
      <c r="APD199" s="163"/>
      <c r="APE199" s="163"/>
      <c r="APF199" s="163"/>
      <c r="APG199" s="163"/>
      <c r="APH199" s="163"/>
      <c r="API199" s="163"/>
      <c r="APJ199" s="163"/>
      <c r="APK199" s="163"/>
      <c r="APL199" s="163"/>
      <c r="APM199" s="163"/>
      <c r="APN199" s="163"/>
      <c r="APO199" s="163"/>
      <c r="APP199" s="163"/>
      <c r="APQ199" s="163"/>
      <c r="APR199" s="163"/>
      <c r="APS199" s="163"/>
      <c r="APT199" s="163"/>
      <c r="APU199" s="163"/>
      <c r="APV199" s="163"/>
      <c r="APW199" s="163"/>
      <c r="APX199" s="163"/>
      <c r="APY199" s="163"/>
      <c r="APZ199" s="163"/>
      <c r="AQA199" s="163"/>
      <c r="AQB199" s="163"/>
      <c r="AQC199" s="163"/>
      <c r="AQD199" s="163"/>
      <c r="AQE199" s="163"/>
      <c r="AQF199" s="163"/>
      <c r="AQG199" s="163"/>
      <c r="AQH199" s="163"/>
      <c r="AQI199" s="163"/>
      <c r="AQJ199" s="163"/>
      <c r="AQK199" s="163"/>
      <c r="AQL199" s="163"/>
      <c r="AQM199" s="163"/>
      <c r="AQN199" s="163"/>
      <c r="AQO199" s="163"/>
      <c r="AQP199" s="163"/>
      <c r="AQQ199" s="163"/>
      <c r="AQR199" s="163"/>
      <c r="AQS199" s="163"/>
      <c r="AQT199" s="163"/>
      <c r="AQU199" s="163"/>
      <c r="AQV199" s="163"/>
      <c r="AQW199" s="163"/>
      <c r="AQX199" s="163"/>
      <c r="AQY199" s="163"/>
      <c r="AQZ199" s="163"/>
      <c r="ARA199" s="163"/>
      <c r="ARB199" s="163"/>
      <c r="ARC199" s="163"/>
      <c r="ARD199" s="163"/>
      <c r="ARE199" s="163"/>
      <c r="ARF199" s="163"/>
      <c r="ARG199" s="163"/>
      <c r="ARH199" s="163"/>
      <c r="ARI199" s="163"/>
      <c r="ARJ199" s="163"/>
      <c r="ARK199" s="163"/>
      <c r="ARL199" s="163"/>
      <c r="ARM199" s="163"/>
      <c r="ARN199" s="163"/>
      <c r="ARO199" s="163"/>
      <c r="ARP199" s="163"/>
      <c r="ARQ199" s="163"/>
      <c r="ARR199" s="163"/>
      <c r="ARS199" s="163"/>
      <c r="ART199" s="163"/>
      <c r="ARU199" s="163"/>
      <c r="ARV199" s="163"/>
      <c r="ARW199" s="163"/>
      <c r="ARX199" s="163"/>
      <c r="ARY199" s="163"/>
      <c r="ARZ199" s="163"/>
      <c r="ASA199" s="163"/>
      <c r="ASB199" s="163"/>
      <c r="ASC199" s="163"/>
      <c r="ASD199" s="163"/>
      <c r="ASE199" s="163"/>
      <c r="ASF199" s="163"/>
      <c r="ASG199" s="163"/>
      <c r="ASH199" s="163"/>
      <c r="ASI199" s="163"/>
      <c r="ASJ199" s="163"/>
      <c r="ASK199" s="163"/>
      <c r="ASL199" s="163"/>
      <c r="ASM199" s="163"/>
      <c r="ASN199" s="163"/>
      <c r="ASO199" s="163"/>
      <c r="ASP199" s="163"/>
      <c r="ASQ199" s="163"/>
      <c r="ASR199" s="163"/>
      <c r="ASS199" s="163"/>
      <c r="AST199" s="163"/>
      <c r="ASU199" s="163"/>
      <c r="ASV199" s="163"/>
      <c r="ASW199" s="163"/>
      <c r="ASX199" s="163"/>
      <c r="ASY199" s="163"/>
      <c r="ASZ199" s="163"/>
      <c r="ATA199" s="163"/>
      <c r="ATB199" s="163"/>
      <c r="ATC199" s="163"/>
      <c r="ATD199" s="163"/>
      <c r="ATE199" s="163"/>
      <c r="ATF199" s="163"/>
      <c r="ATG199" s="163"/>
      <c r="ATH199" s="163"/>
      <c r="ATI199" s="163"/>
      <c r="ATJ199" s="163"/>
      <c r="ATK199" s="163"/>
      <c r="ATL199" s="163"/>
      <c r="ATM199" s="163"/>
      <c r="ATN199" s="163"/>
      <c r="ATO199" s="163"/>
      <c r="ATP199" s="163"/>
      <c r="ATQ199" s="163"/>
      <c r="ATR199" s="163"/>
      <c r="ATS199" s="163"/>
      <c r="ATT199" s="163"/>
      <c r="ATU199" s="163"/>
      <c r="ATV199" s="163"/>
      <c r="ATW199" s="163"/>
      <c r="ATX199" s="163"/>
      <c r="ATY199" s="163"/>
      <c r="ATZ199" s="163"/>
      <c r="AUA199" s="163"/>
      <c r="AUB199" s="163"/>
      <c r="AUC199" s="163"/>
      <c r="AUD199" s="163"/>
      <c r="AUE199" s="163"/>
      <c r="AUF199" s="163"/>
      <c r="AUG199" s="163"/>
      <c r="AUH199" s="163"/>
      <c r="AUI199" s="163"/>
      <c r="AUJ199" s="163"/>
      <c r="AUK199" s="163"/>
      <c r="AUL199" s="163"/>
      <c r="AUM199" s="163"/>
      <c r="AUN199" s="163"/>
      <c r="AUO199" s="163"/>
      <c r="AUP199" s="163"/>
      <c r="AUQ199" s="163"/>
      <c r="AUR199" s="163"/>
      <c r="AUS199" s="163"/>
      <c r="AUT199" s="163"/>
      <c r="AUU199" s="163"/>
      <c r="AUV199" s="163"/>
      <c r="AUW199" s="163"/>
      <c r="AUX199" s="163"/>
      <c r="AUY199" s="163"/>
      <c r="AUZ199" s="163"/>
      <c r="AVA199" s="163"/>
      <c r="AVB199" s="163"/>
      <c r="AVC199" s="163"/>
      <c r="AVD199" s="163"/>
      <c r="AVE199" s="163"/>
      <c r="AVF199" s="163"/>
      <c r="AVG199" s="163"/>
      <c r="AVH199" s="163"/>
      <c r="AVI199" s="163"/>
      <c r="AVJ199" s="163"/>
      <c r="AVK199" s="163"/>
      <c r="AVL199" s="163"/>
      <c r="AVM199" s="163"/>
      <c r="AVN199" s="163"/>
      <c r="AVO199" s="163"/>
      <c r="AVP199" s="163"/>
      <c r="AVQ199" s="163"/>
      <c r="AVR199" s="163"/>
      <c r="AVS199" s="163"/>
      <c r="AVT199" s="163"/>
      <c r="AVU199" s="163"/>
      <c r="AVV199" s="163"/>
      <c r="AVW199" s="163"/>
      <c r="AVX199" s="163"/>
      <c r="AVY199" s="163"/>
      <c r="AVZ199" s="163"/>
      <c r="AWA199" s="163"/>
      <c r="AWB199" s="163"/>
      <c r="AWC199" s="163"/>
      <c r="AWD199" s="163"/>
      <c r="AWE199" s="163"/>
      <c r="AWF199" s="163"/>
      <c r="AWG199" s="163"/>
      <c r="AWH199" s="163"/>
      <c r="AWI199" s="163"/>
      <c r="AWJ199" s="163"/>
      <c r="AWK199" s="163"/>
      <c r="AWL199" s="163"/>
      <c r="AWM199" s="163"/>
      <c r="AWN199" s="163"/>
      <c r="AWO199" s="163"/>
      <c r="AWP199" s="163"/>
      <c r="AWQ199" s="163"/>
      <c r="AWR199" s="163"/>
      <c r="AWS199" s="163"/>
      <c r="AWT199" s="163"/>
      <c r="AWU199" s="163"/>
      <c r="AWV199" s="163"/>
      <c r="AWW199" s="163"/>
      <c r="AWX199" s="163"/>
      <c r="AWY199" s="163"/>
      <c r="AWZ199" s="163"/>
      <c r="AXA199" s="163"/>
      <c r="AXB199" s="163"/>
      <c r="AXC199" s="163"/>
      <c r="AXD199" s="163"/>
      <c r="AXE199" s="163"/>
      <c r="AXF199" s="163"/>
      <c r="AXG199" s="163"/>
      <c r="AXH199" s="163"/>
      <c r="AXI199" s="163"/>
      <c r="AXJ199" s="163"/>
      <c r="AXK199" s="163"/>
      <c r="AXL199" s="163"/>
      <c r="AXM199" s="163"/>
      <c r="AXN199" s="163"/>
      <c r="AXO199" s="163"/>
      <c r="AXP199" s="163"/>
      <c r="AXQ199" s="163"/>
      <c r="AXR199" s="163"/>
      <c r="AXS199" s="163"/>
      <c r="AXT199" s="163"/>
      <c r="AXU199" s="163"/>
      <c r="AXV199" s="163"/>
      <c r="AXW199" s="163"/>
      <c r="AXX199" s="163"/>
      <c r="AXY199" s="163"/>
      <c r="AXZ199" s="163"/>
      <c r="AYA199" s="163"/>
      <c r="AYB199" s="163"/>
      <c r="AYC199" s="163"/>
      <c r="AYD199" s="163"/>
      <c r="AYE199" s="163"/>
      <c r="AYF199" s="163"/>
      <c r="AYG199" s="163"/>
      <c r="AYH199" s="163"/>
      <c r="AYI199" s="163"/>
      <c r="AYJ199" s="163"/>
      <c r="AYK199" s="163"/>
      <c r="AYL199" s="163"/>
      <c r="AYM199" s="163"/>
      <c r="AYN199" s="163"/>
      <c r="AYO199" s="163"/>
      <c r="AYP199" s="163"/>
      <c r="AYQ199" s="163"/>
      <c r="AYR199" s="163"/>
      <c r="AYS199" s="163"/>
      <c r="AYT199" s="163"/>
      <c r="AYU199" s="163"/>
      <c r="AYV199" s="163"/>
      <c r="AYW199" s="163"/>
      <c r="AYX199" s="163"/>
      <c r="AYY199" s="163"/>
      <c r="AYZ199" s="163"/>
      <c r="AZA199" s="163"/>
      <c r="AZB199" s="163"/>
      <c r="AZC199" s="163"/>
      <c r="AZD199" s="163"/>
      <c r="AZE199" s="163"/>
      <c r="AZF199" s="163"/>
      <c r="AZG199" s="163"/>
      <c r="AZH199" s="163"/>
      <c r="AZI199" s="163"/>
      <c r="AZJ199" s="163"/>
      <c r="AZK199" s="163"/>
      <c r="AZL199" s="163"/>
      <c r="AZM199" s="163"/>
      <c r="AZN199" s="163"/>
      <c r="AZO199" s="163"/>
      <c r="AZP199" s="163"/>
      <c r="AZQ199" s="163"/>
      <c r="AZR199" s="163"/>
      <c r="AZS199" s="163"/>
      <c r="AZT199" s="163"/>
      <c r="AZU199" s="163"/>
      <c r="AZV199" s="163"/>
      <c r="AZW199" s="163"/>
      <c r="AZX199" s="163"/>
      <c r="AZY199" s="163"/>
      <c r="AZZ199" s="163"/>
      <c r="BAA199" s="163"/>
      <c r="BAB199" s="163"/>
      <c r="BAC199" s="163"/>
      <c r="BAD199" s="163"/>
      <c r="BAE199" s="163"/>
      <c r="BAF199" s="163"/>
      <c r="BAG199" s="163"/>
      <c r="BAH199" s="163"/>
      <c r="BAI199" s="163"/>
      <c r="BAJ199" s="163"/>
      <c r="BAK199" s="163"/>
      <c r="BAL199" s="163"/>
      <c r="BAM199" s="163"/>
      <c r="BAN199" s="163"/>
      <c r="BAO199" s="163"/>
      <c r="BAP199" s="163"/>
      <c r="BAQ199" s="163"/>
      <c r="BAR199" s="163"/>
      <c r="BAS199" s="163"/>
      <c r="BAT199" s="163"/>
      <c r="BAU199" s="163"/>
      <c r="BAV199" s="163"/>
      <c r="BAW199" s="163"/>
      <c r="BAX199" s="163"/>
      <c r="BAY199" s="163"/>
      <c r="BAZ199" s="163"/>
      <c r="BBA199" s="163"/>
      <c r="BBB199" s="163"/>
      <c r="BBC199" s="163"/>
      <c r="BBD199" s="163"/>
      <c r="BBE199" s="163"/>
      <c r="BBF199" s="163"/>
      <c r="BBG199" s="163"/>
      <c r="BBH199" s="163"/>
      <c r="BBI199" s="163"/>
      <c r="BBJ199" s="163"/>
      <c r="BBK199" s="163"/>
      <c r="BBL199" s="163"/>
      <c r="BBM199" s="163"/>
      <c r="BBN199" s="163"/>
      <c r="BBO199" s="163"/>
      <c r="BBP199" s="163"/>
      <c r="BBQ199" s="163"/>
      <c r="BBR199" s="163"/>
      <c r="BBS199" s="163"/>
      <c r="BBT199" s="163"/>
      <c r="BBU199" s="163"/>
      <c r="BBV199" s="163"/>
      <c r="BBW199" s="163"/>
      <c r="BBX199" s="163"/>
      <c r="BBY199" s="163"/>
      <c r="BBZ199" s="163"/>
      <c r="BCA199" s="163"/>
      <c r="BCB199" s="163"/>
      <c r="BCC199" s="163"/>
      <c r="BCD199" s="163"/>
      <c r="BCE199" s="163"/>
      <c r="BCF199" s="163"/>
      <c r="BCG199" s="163"/>
      <c r="BCH199" s="163"/>
      <c r="BCI199" s="163"/>
      <c r="BCJ199" s="163"/>
      <c r="BCK199" s="163"/>
      <c r="BCL199" s="163"/>
      <c r="BCM199" s="163"/>
      <c r="BCN199" s="163"/>
      <c r="BCO199" s="163"/>
      <c r="BCP199" s="163"/>
      <c r="BCQ199" s="163"/>
      <c r="BCR199" s="163"/>
      <c r="BCS199" s="163"/>
      <c r="BCT199" s="163"/>
      <c r="BCU199" s="163"/>
      <c r="BCV199" s="163"/>
      <c r="BCW199" s="163"/>
      <c r="BCX199" s="163"/>
      <c r="BCY199" s="163"/>
      <c r="BCZ199" s="163"/>
      <c r="BDA199" s="163"/>
      <c r="BDB199" s="163"/>
      <c r="BDC199" s="163"/>
      <c r="BDD199" s="163"/>
      <c r="BDE199" s="163"/>
      <c r="BDF199" s="163"/>
      <c r="BDG199" s="163"/>
      <c r="BDH199" s="163"/>
      <c r="BDI199" s="163"/>
      <c r="BDJ199" s="163"/>
      <c r="BDK199" s="163"/>
      <c r="BDL199" s="163"/>
      <c r="BDM199" s="163"/>
      <c r="BDN199" s="163"/>
      <c r="BDO199" s="163"/>
      <c r="BDP199" s="163"/>
      <c r="BDQ199" s="163"/>
      <c r="BDR199" s="163"/>
      <c r="BDS199" s="163"/>
      <c r="BDT199" s="163"/>
      <c r="BDU199" s="163"/>
      <c r="BDV199" s="163"/>
      <c r="BDW199" s="163"/>
      <c r="BDX199" s="163"/>
      <c r="BDY199" s="163"/>
      <c r="BDZ199" s="163"/>
      <c r="BEA199" s="163"/>
      <c r="BEB199" s="163"/>
      <c r="BEC199" s="163"/>
      <c r="BED199" s="163"/>
      <c r="BEE199" s="163"/>
      <c r="BEF199" s="163"/>
      <c r="BEG199" s="163"/>
      <c r="BEH199" s="163"/>
      <c r="BEI199" s="163"/>
      <c r="BEJ199" s="163"/>
      <c r="BEK199" s="163"/>
      <c r="BEL199" s="163"/>
      <c r="BEM199" s="163"/>
      <c r="BEN199" s="163"/>
      <c r="BEO199" s="163"/>
      <c r="BEP199" s="163"/>
      <c r="BEQ199" s="163"/>
      <c r="BER199" s="163"/>
      <c r="BES199" s="163"/>
      <c r="BET199" s="163"/>
      <c r="BEU199" s="163"/>
      <c r="BEV199" s="163"/>
      <c r="BEW199" s="163"/>
      <c r="BEX199" s="163"/>
      <c r="BEY199" s="163"/>
      <c r="BEZ199" s="163"/>
      <c r="BFA199" s="163"/>
      <c r="BFB199" s="163"/>
      <c r="BFC199" s="163"/>
      <c r="BFD199" s="163"/>
      <c r="BFE199" s="163"/>
      <c r="BFF199" s="163"/>
      <c r="BFG199" s="163"/>
      <c r="BFH199" s="163"/>
      <c r="BFI199" s="163"/>
      <c r="BFJ199" s="163"/>
      <c r="BFK199" s="163"/>
      <c r="BFL199" s="163"/>
      <c r="BFM199" s="163"/>
      <c r="BFN199" s="163"/>
      <c r="BFO199" s="163"/>
      <c r="BFP199" s="163"/>
      <c r="BFQ199" s="163"/>
      <c r="BFR199" s="163"/>
      <c r="BFS199" s="163"/>
      <c r="BFT199" s="163"/>
      <c r="BFU199" s="163"/>
      <c r="BFV199" s="163"/>
      <c r="BFW199" s="163"/>
      <c r="BFX199" s="163"/>
      <c r="BFY199" s="163"/>
      <c r="BFZ199" s="163"/>
      <c r="BGA199" s="163"/>
      <c r="BGB199" s="163"/>
      <c r="BGC199" s="163"/>
      <c r="BGD199" s="163"/>
      <c r="BGE199" s="163"/>
      <c r="BGF199" s="163"/>
      <c r="BGG199" s="163"/>
      <c r="BGH199" s="163"/>
      <c r="BGI199" s="163"/>
      <c r="BGJ199" s="163"/>
      <c r="BGK199" s="163"/>
      <c r="BGL199" s="163"/>
      <c r="BGM199" s="163"/>
      <c r="BGN199" s="163"/>
      <c r="BGO199" s="163"/>
      <c r="BGP199" s="163"/>
      <c r="BGQ199" s="163"/>
      <c r="BGR199" s="163"/>
      <c r="BGS199" s="163"/>
      <c r="BGT199" s="163"/>
      <c r="BGU199" s="163"/>
      <c r="BGV199" s="163"/>
      <c r="BGW199" s="163"/>
      <c r="BGX199" s="163"/>
      <c r="BGY199" s="163"/>
      <c r="BGZ199" s="163"/>
      <c r="BHA199" s="163"/>
      <c r="BHB199" s="163"/>
      <c r="BHC199" s="163"/>
      <c r="BHD199" s="163"/>
      <c r="BHE199" s="163"/>
      <c r="BHF199" s="163"/>
      <c r="BHG199" s="163"/>
      <c r="BHH199" s="163"/>
      <c r="BHI199" s="163"/>
      <c r="BHJ199" s="163"/>
      <c r="BHK199" s="163"/>
      <c r="BHL199" s="163"/>
      <c r="BHM199" s="163"/>
      <c r="BHN199" s="163"/>
      <c r="BHO199" s="163"/>
      <c r="BHP199" s="163"/>
      <c r="BHQ199" s="163"/>
      <c r="BHR199" s="163"/>
      <c r="BHS199" s="163"/>
      <c r="BHT199" s="163"/>
      <c r="BHU199" s="163"/>
      <c r="BHV199" s="163"/>
      <c r="BHW199" s="163"/>
      <c r="BHX199" s="163"/>
      <c r="BHY199" s="163"/>
      <c r="BHZ199" s="163"/>
      <c r="BIA199" s="163"/>
      <c r="BIB199" s="163"/>
      <c r="BIC199" s="163"/>
      <c r="BID199" s="163"/>
      <c r="BIE199" s="163"/>
      <c r="BIF199" s="163"/>
      <c r="BIG199" s="163"/>
      <c r="BIH199" s="163"/>
      <c r="BII199" s="163"/>
      <c r="BIJ199" s="163"/>
      <c r="BIK199" s="163"/>
      <c r="BIL199" s="163"/>
      <c r="BIM199" s="163"/>
      <c r="BIN199" s="163"/>
      <c r="BIO199" s="163"/>
      <c r="BIP199" s="163"/>
      <c r="BIQ199" s="163"/>
      <c r="BIR199" s="163"/>
      <c r="BIS199" s="163"/>
      <c r="BIT199" s="163"/>
      <c r="BIU199" s="163"/>
      <c r="BIV199" s="163"/>
      <c r="BIW199" s="163"/>
      <c r="BIX199" s="163"/>
      <c r="BIY199" s="163"/>
      <c r="BIZ199" s="163"/>
      <c r="BJA199" s="163"/>
      <c r="BJB199" s="163"/>
      <c r="BJC199" s="163"/>
      <c r="BJD199" s="163"/>
      <c r="BJE199" s="163"/>
      <c r="BJF199" s="163"/>
      <c r="BJG199" s="163"/>
      <c r="BJH199" s="163"/>
      <c r="BJI199" s="163"/>
      <c r="BJJ199" s="163"/>
      <c r="BJK199" s="163"/>
      <c r="BJL199" s="163"/>
      <c r="BJM199" s="163"/>
      <c r="BJN199" s="163"/>
      <c r="BJO199" s="163"/>
      <c r="BJP199" s="163"/>
      <c r="BJQ199" s="163"/>
      <c r="BJR199" s="163"/>
      <c r="BJS199" s="163"/>
      <c r="BJT199" s="163"/>
      <c r="BJU199" s="163"/>
      <c r="BJV199" s="163"/>
      <c r="BJW199" s="163"/>
      <c r="BJX199" s="163"/>
      <c r="BJY199" s="163"/>
      <c r="BJZ199" s="163"/>
      <c r="BKA199" s="163"/>
      <c r="BKB199" s="163"/>
      <c r="BKC199" s="163"/>
      <c r="BKD199" s="163"/>
      <c r="BKE199" s="163"/>
      <c r="BKF199" s="163"/>
      <c r="BKG199" s="163"/>
      <c r="BKH199" s="163"/>
      <c r="BKI199" s="163"/>
      <c r="BKJ199" s="163"/>
      <c r="BKK199" s="163"/>
      <c r="BKL199" s="163"/>
      <c r="BKM199" s="163"/>
      <c r="BKN199" s="163"/>
      <c r="BKO199" s="163"/>
      <c r="BKP199" s="163"/>
      <c r="BKQ199" s="163"/>
      <c r="BKR199" s="163"/>
      <c r="BKS199" s="163"/>
      <c r="BKT199" s="163"/>
      <c r="BKU199" s="163"/>
      <c r="BKV199" s="163"/>
      <c r="BKW199" s="163"/>
      <c r="BKX199" s="163"/>
      <c r="BKY199" s="163"/>
      <c r="BKZ199" s="163"/>
      <c r="BLA199" s="163"/>
      <c r="BLB199" s="163"/>
      <c r="BLC199" s="163"/>
      <c r="BLD199" s="163"/>
      <c r="BLE199" s="163"/>
      <c r="BLF199" s="163"/>
      <c r="BLG199" s="163"/>
      <c r="BLH199" s="163"/>
      <c r="BLI199" s="163"/>
      <c r="BLJ199" s="163"/>
      <c r="BLK199" s="163"/>
      <c r="BLL199" s="163"/>
      <c r="BLM199" s="163"/>
      <c r="BLN199" s="163"/>
      <c r="BLO199" s="163"/>
      <c r="BLP199" s="163"/>
      <c r="BLQ199" s="163"/>
      <c r="BLR199" s="163"/>
      <c r="BLS199" s="163"/>
      <c r="BLT199" s="163"/>
      <c r="BLU199" s="163"/>
      <c r="BLV199" s="163"/>
      <c r="BLW199" s="163"/>
      <c r="BLX199" s="163"/>
      <c r="BLY199" s="163"/>
      <c r="BLZ199" s="163"/>
      <c r="BMA199" s="163"/>
      <c r="BMB199" s="163"/>
      <c r="BMC199" s="163"/>
      <c r="BMD199" s="163"/>
      <c r="BME199" s="163"/>
      <c r="BMF199" s="163"/>
      <c r="BMG199" s="163"/>
      <c r="BMH199" s="163"/>
      <c r="BMI199" s="163"/>
      <c r="BMJ199" s="163"/>
      <c r="BMK199" s="163"/>
      <c r="BML199" s="163"/>
      <c r="BMM199" s="163"/>
      <c r="BMN199" s="163"/>
      <c r="BMO199" s="163"/>
      <c r="BMP199" s="163"/>
      <c r="BMQ199" s="163"/>
      <c r="BMR199" s="163"/>
      <c r="BMS199" s="163"/>
      <c r="BMT199" s="163"/>
      <c r="BMU199" s="163"/>
      <c r="BMV199" s="163"/>
      <c r="BMW199" s="163"/>
      <c r="BMX199" s="163"/>
      <c r="BMY199" s="163"/>
      <c r="BMZ199" s="163"/>
      <c r="BNA199" s="163"/>
      <c r="BNB199" s="163"/>
      <c r="BNC199" s="163"/>
      <c r="BND199" s="163"/>
      <c r="BNE199" s="163"/>
      <c r="BNF199" s="163"/>
      <c r="BNG199" s="163"/>
      <c r="BNH199" s="163"/>
      <c r="BNI199" s="163"/>
      <c r="BNJ199" s="163"/>
      <c r="BNK199" s="163"/>
      <c r="BNL199" s="163"/>
      <c r="BNM199" s="163"/>
      <c r="BNN199" s="163"/>
      <c r="BNO199" s="163"/>
      <c r="BNP199" s="163"/>
      <c r="BNQ199" s="163"/>
      <c r="BNR199" s="163"/>
      <c r="BNS199" s="163"/>
      <c r="BNT199" s="163"/>
      <c r="BNU199" s="163"/>
      <c r="BNV199" s="163"/>
      <c r="BNW199" s="163"/>
      <c r="BNX199" s="163"/>
      <c r="BNY199" s="163"/>
      <c r="BNZ199" s="163"/>
      <c r="BOA199" s="163"/>
      <c r="BOB199" s="163"/>
      <c r="BOC199" s="163"/>
      <c r="BOD199" s="163"/>
      <c r="BOE199" s="163"/>
      <c r="BOF199" s="163"/>
      <c r="BOG199" s="163"/>
      <c r="BOH199" s="163"/>
      <c r="BOI199" s="163"/>
      <c r="BOJ199" s="163"/>
      <c r="BOK199" s="163"/>
      <c r="BOL199" s="163"/>
      <c r="BOM199" s="163"/>
      <c r="BON199" s="163"/>
      <c r="BOO199" s="163"/>
      <c r="BOP199" s="163"/>
      <c r="BOQ199" s="163"/>
      <c r="BOR199" s="163"/>
      <c r="BOS199" s="163"/>
      <c r="BOT199" s="163"/>
      <c r="BOU199" s="163"/>
      <c r="BOV199" s="163"/>
      <c r="BOW199" s="163"/>
      <c r="BOX199" s="163"/>
      <c r="BOY199" s="163"/>
      <c r="BOZ199" s="163"/>
      <c r="BPA199" s="163"/>
      <c r="BPB199" s="163"/>
      <c r="BPC199" s="163"/>
      <c r="BPD199" s="163"/>
      <c r="BPE199" s="163"/>
      <c r="BPF199" s="163"/>
      <c r="BPG199" s="163"/>
      <c r="BPH199" s="163"/>
      <c r="BPI199" s="163"/>
      <c r="BPJ199" s="163"/>
      <c r="BPK199" s="163"/>
      <c r="BPL199" s="163"/>
      <c r="BPM199" s="163"/>
      <c r="BPN199" s="163"/>
      <c r="BPO199" s="163"/>
      <c r="BPP199" s="163"/>
      <c r="BPQ199" s="163"/>
      <c r="BPR199" s="163"/>
      <c r="BPS199" s="163"/>
      <c r="BPT199" s="163"/>
      <c r="BPU199" s="163"/>
      <c r="BPV199" s="163"/>
      <c r="BPW199" s="163"/>
      <c r="BPX199" s="163"/>
      <c r="BPY199" s="163"/>
      <c r="BPZ199" s="163"/>
      <c r="BQA199" s="163"/>
      <c r="BQB199" s="163"/>
      <c r="BQC199" s="163"/>
      <c r="BQD199" s="163"/>
      <c r="BQE199" s="163"/>
      <c r="BQF199" s="163"/>
      <c r="BQG199" s="163"/>
      <c r="BQH199" s="163"/>
      <c r="BQI199" s="163"/>
      <c r="BQJ199" s="163"/>
      <c r="BQK199" s="163"/>
      <c r="BQL199" s="163"/>
      <c r="BQM199" s="163"/>
      <c r="BQN199" s="163"/>
      <c r="BQO199" s="163"/>
      <c r="BQP199" s="163"/>
      <c r="BQQ199" s="163"/>
      <c r="BQR199" s="163"/>
      <c r="BQS199" s="163"/>
      <c r="BQT199" s="163"/>
      <c r="BQU199" s="163"/>
      <c r="BQV199" s="163"/>
      <c r="BQW199" s="163"/>
      <c r="XFD199" s="87">
        <f t="shared" ref="XFD199" si="179">+XFD198</f>
        <v>0</v>
      </c>
    </row>
    <row r="200" spans="1:1817 16384:16384" ht="51" hidden="1" x14ac:dyDescent="0.25">
      <c r="A200" s="60" t="s">
        <v>292</v>
      </c>
      <c r="B200" s="60" t="s">
        <v>338</v>
      </c>
      <c r="C200" s="60" t="s">
        <v>16</v>
      </c>
      <c r="D200" s="55" t="s">
        <v>17</v>
      </c>
      <c r="E200" s="35" t="s">
        <v>18</v>
      </c>
      <c r="F200" s="55" t="s">
        <v>19</v>
      </c>
      <c r="G200" s="35">
        <v>126</v>
      </c>
      <c r="H200" s="56" t="s">
        <v>64</v>
      </c>
      <c r="I200" s="57">
        <v>360</v>
      </c>
      <c r="J200" s="58" t="s">
        <v>265</v>
      </c>
      <c r="K200" s="57">
        <v>117</v>
      </c>
      <c r="L200" s="56" t="s">
        <v>266</v>
      </c>
      <c r="M200" s="35"/>
      <c r="N200" s="57">
        <v>985</v>
      </c>
      <c r="O200" s="57">
        <v>1</v>
      </c>
      <c r="P200" s="58" t="s">
        <v>267</v>
      </c>
      <c r="Q200" s="277" t="s">
        <v>26</v>
      </c>
      <c r="R200" s="61">
        <f t="shared" ref="R200:R205" si="180">+SUM(S200:W200)</f>
        <v>40</v>
      </c>
      <c r="S200" s="61">
        <v>5</v>
      </c>
      <c r="T200" s="61">
        <v>10</v>
      </c>
      <c r="U200" s="61">
        <v>10</v>
      </c>
      <c r="V200" s="61">
        <v>10</v>
      </c>
      <c r="W200" s="61">
        <v>5</v>
      </c>
      <c r="X200" s="47">
        <v>5</v>
      </c>
      <c r="Y200" s="47">
        <v>6</v>
      </c>
      <c r="Z200" s="240">
        <f t="shared" ref="Z200:Z203" si="181">+Y200/T200</f>
        <v>0.6</v>
      </c>
      <c r="AA200" s="47"/>
      <c r="AB200" s="47"/>
      <c r="AC200" s="240"/>
      <c r="AD200" s="47"/>
      <c r="AE200" s="47"/>
      <c r="AF200" s="240"/>
      <c r="AG200" s="47">
        <v>7</v>
      </c>
      <c r="AJ200" s="47"/>
      <c r="AK200" s="47"/>
      <c r="AL200" s="47"/>
      <c r="AM200" s="47"/>
      <c r="AN200" s="47">
        <v>10</v>
      </c>
    </row>
    <row r="201" spans="1:1817 16384:16384" ht="51" hidden="1" x14ac:dyDescent="0.25">
      <c r="A201" s="60" t="s">
        <v>292</v>
      </c>
      <c r="B201" s="60" t="s">
        <v>338</v>
      </c>
      <c r="C201" s="60" t="s">
        <v>16</v>
      </c>
      <c r="D201" s="55" t="s">
        <v>17</v>
      </c>
      <c r="E201" s="35" t="s">
        <v>18</v>
      </c>
      <c r="F201" s="55" t="s">
        <v>19</v>
      </c>
      <c r="G201" s="35">
        <v>126</v>
      </c>
      <c r="H201" s="56" t="s">
        <v>64</v>
      </c>
      <c r="I201" s="57">
        <v>360</v>
      </c>
      <c r="J201" s="58" t="s">
        <v>265</v>
      </c>
      <c r="K201" s="57">
        <v>117</v>
      </c>
      <c r="L201" s="56" t="s">
        <v>266</v>
      </c>
      <c r="M201" s="35"/>
      <c r="N201" s="57">
        <v>985</v>
      </c>
      <c r="O201" s="62">
        <v>2</v>
      </c>
      <c r="P201" s="58" t="s">
        <v>268</v>
      </c>
      <c r="Q201" s="277" t="s">
        <v>26</v>
      </c>
      <c r="R201" s="61">
        <f t="shared" si="180"/>
        <v>37</v>
      </c>
      <c r="S201" s="61">
        <v>6</v>
      </c>
      <c r="T201" s="61">
        <v>9</v>
      </c>
      <c r="U201" s="61">
        <v>9</v>
      </c>
      <c r="V201" s="61">
        <v>9</v>
      </c>
      <c r="W201" s="61">
        <v>4</v>
      </c>
      <c r="X201" s="47">
        <v>5</v>
      </c>
      <c r="Y201" s="47">
        <v>6</v>
      </c>
      <c r="Z201" s="240">
        <f t="shared" si="181"/>
        <v>0.66666666666666663</v>
      </c>
      <c r="AA201" s="47"/>
      <c r="AB201" s="47"/>
      <c r="AC201" s="240"/>
      <c r="AD201" s="47"/>
      <c r="AE201" s="47"/>
      <c r="AF201" s="240"/>
      <c r="AG201" s="47">
        <v>7</v>
      </c>
      <c r="AJ201" s="47"/>
      <c r="AK201" s="47"/>
      <c r="AL201" s="47"/>
      <c r="AM201" s="47"/>
      <c r="AN201" s="47">
        <v>9</v>
      </c>
    </row>
    <row r="202" spans="1:1817 16384:16384" s="72" customFormat="1" ht="51" hidden="1" x14ac:dyDescent="0.25">
      <c r="A202" s="121" t="s">
        <v>292</v>
      </c>
      <c r="B202" s="121" t="s">
        <v>338</v>
      </c>
      <c r="C202" s="121" t="s">
        <v>16</v>
      </c>
      <c r="D202" s="122" t="s">
        <v>17</v>
      </c>
      <c r="E202" s="123" t="s">
        <v>18</v>
      </c>
      <c r="F202" s="122" t="s">
        <v>19</v>
      </c>
      <c r="G202" s="123">
        <v>126</v>
      </c>
      <c r="H202" s="124" t="s">
        <v>64</v>
      </c>
      <c r="I202" s="125">
        <v>360</v>
      </c>
      <c r="J202" s="124" t="s">
        <v>265</v>
      </c>
      <c r="K202" s="125">
        <v>117</v>
      </c>
      <c r="L202" s="124" t="s">
        <v>266</v>
      </c>
      <c r="M202" s="123"/>
      <c r="N202" s="125">
        <v>985</v>
      </c>
      <c r="O202" s="127">
        <v>3</v>
      </c>
      <c r="P202" s="126" t="s">
        <v>269</v>
      </c>
      <c r="Q202" s="287" t="s">
        <v>26</v>
      </c>
      <c r="R202" s="128">
        <f t="shared" si="180"/>
        <v>6</v>
      </c>
      <c r="S202" s="128">
        <v>0</v>
      </c>
      <c r="T202" s="128">
        <v>2</v>
      </c>
      <c r="U202" s="128">
        <v>2</v>
      </c>
      <c r="V202" s="128">
        <v>1</v>
      </c>
      <c r="W202" s="128">
        <v>1</v>
      </c>
      <c r="X202" s="139">
        <v>1</v>
      </c>
      <c r="Y202" s="139">
        <v>2</v>
      </c>
      <c r="Z202" s="241">
        <f t="shared" si="181"/>
        <v>1</v>
      </c>
      <c r="AA202" s="139"/>
      <c r="AB202" s="139"/>
      <c r="AC202" s="241"/>
      <c r="AD202" s="139"/>
      <c r="AE202" s="139"/>
      <c r="AF202" s="241"/>
      <c r="AG202" s="139">
        <v>2</v>
      </c>
      <c r="AJ202" s="139"/>
      <c r="AK202" s="139"/>
      <c r="AL202" s="139"/>
      <c r="AM202" s="139"/>
      <c r="AN202" s="139">
        <v>2</v>
      </c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  <c r="IW202" s="97"/>
      <c r="IX202" s="97"/>
      <c r="IY202" s="97"/>
      <c r="IZ202" s="97"/>
      <c r="JA202" s="97"/>
      <c r="JB202" s="97"/>
      <c r="JC202" s="97"/>
      <c r="JD202" s="97"/>
      <c r="JE202" s="97"/>
      <c r="JF202" s="97"/>
      <c r="JG202" s="97"/>
      <c r="JH202" s="97"/>
      <c r="JI202" s="97"/>
      <c r="JJ202" s="97"/>
      <c r="JK202" s="97"/>
      <c r="JL202" s="97"/>
      <c r="JM202" s="97"/>
      <c r="JN202" s="97"/>
      <c r="JO202" s="97"/>
      <c r="JP202" s="97"/>
      <c r="JQ202" s="97"/>
      <c r="JR202" s="97"/>
      <c r="JS202" s="97"/>
      <c r="JT202" s="97"/>
      <c r="JU202" s="97"/>
      <c r="JV202" s="97"/>
      <c r="JW202" s="97"/>
      <c r="JX202" s="97"/>
      <c r="JY202" s="97"/>
      <c r="JZ202" s="97"/>
      <c r="KA202" s="97"/>
      <c r="KB202" s="97"/>
      <c r="KC202" s="97"/>
      <c r="KD202" s="97"/>
      <c r="KE202" s="97"/>
      <c r="KF202" s="97"/>
      <c r="KG202" s="97"/>
      <c r="KH202" s="97"/>
      <c r="KI202" s="97"/>
      <c r="KJ202" s="97"/>
      <c r="KK202" s="97"/>
      <c r="KL202" s="97"/>
      <c r="KM202" s="97"/>
      <c r="KN202" s="97"/>
      <c r="KO202" s="97"/>
      <c r="KP202" s="97"/>
      <c r="KQ202" s="97"/>
      <c r="KR202" s="97"/>
      <c r="KS202" s="97"/>
      <c r="KT202" s="97"/>
      <c r="KU202" s="97"/>
      <c r="KV202" s="97"/>
      <c r="KW202" s="97"/>
      <c r="KX202" s="97"/>
      <c r="KY202" s="97"/>
      <c r="KZ202" s="97"/>
      <c r="LA202" s="97"/>
      <c r="LB202" s="97"/>
      <c r="LC202" s="97"/>
      <c r="LD202" s="97"/>
      <c r="LE202" s="97"/>
      <c r="LF202" s="97"/>
      <c r="LG202" s="97"/>
      <c r="LH202" s="97"/>
      <c r="LI202" s="97"/>
      <c r="LJ202" s="97"/>
      <c r="LK202" s="97"/>
      <c r="LL202" s="97"/>
      <c r="LM202" s="97"/>
      <c r="LN202" s="97"/>
      <c r="LO202" s="97"/>
      <c r="LP202" s="97"/>
      <c r="LQ202" s="97"/>
      <c r="LR202" s="97"/>
      <c r="LS202" s="97"/>
      <c r="LT202" s="97"/>
      <c r="LU202" s="97"/>
      <c r="LV202" s="97"/>
      <c r="LW202" s="97"/>
      <c r="LX202" s="97"/>
      <c r="LY202" s="97"/>
      <c r="LZ202" s="97"/>
      <c r="MA202" s="97"/>
      <c r="MB202" s="97"/>
      <c r="MC202" s="97"/>
      <c r="MD202" s="97"/>
      <c r="ME202" s="97"/>
      <c r="MF202" s="97"/>
      <c r="MG202" s="97"/>
      <c r="MH202" s="97"/>
      <c r="MI202" s="97"/>
      <c r="MJ202" s="97"/>
      <c r="MK202" s="97"/>
      <c r="ML202" s="97"/>
      <c r="MM202" s="97"/>
      <c r="MN202" s="97"/>
      <c r="MO202" s="97"/>
      <c r="MP202" s="97"/>
      <c r="MQ202" s="97"/>
      <c r="MR202" s="97"/>
      <c r="MS202" s="97"/>
      <c r="MT202" s="97"/>
      <c r="MU202" s="97"/>
      <c r="MV202" s="97"/>
      <c r="MW202" s="97"/>
      <c r="MX202" s="97"/>
      <c r="MY202" s="97"/>
      <c r="MZ202" s="97"/>
      <c r="NA202" s="97"/>
      <c r="NB202" s="97"/>
      <c r="NC202" s="97"/>
      <c r="ND202" s="97"/>
      <c r="NE202" s="97"/>
      <c r="NF202" s="97"/>
      <c r="NG202" s="97"/>
      <c r="NH202" s="97"/>
      <c r="NI202" s="97"/>
      <c r="NJ202" s="97"/>
      <c r="NK202" s="97"/>
      <c r="NL202" s="97"/>
      <c r="NM202" s="97"/>
      <c r="NN202" s="97"/>
      <c r="NO202" s="97"/>
      <c r="NP202" s="97"/>
      <c r="NQ202" s="97"/>
      <c r="NR202" s="97"/>
      <c r="NS202" s="97"/>
      <c r="NT202" s="97"/>
      <c r="NU202" s="97"/>
      <c r="NV202" s="97"/>
      <c r="NW202" s="97"/>
      <c r="NX202" s="97"/>
      <c r="NY202" s="97"/>
      <c r="NZ202" s="97"/>
      <c r="OA202" s="97"/>
      <c r="OB202" s="97"/>
      <c r="OC202" s="97"/>
      <c r="OD202" s="97"/>
      <c r="OE202" s="97"/>
      <c r="OF202" s="97"/>
      <c r="OG202" s="97"/>
      <c r="OH202" s="97"/>
      <c r="OI202" s="97"/>
      <c r="OJ202" s="97"/>
      <c r="OK202" s="97"/>
      <c r="OL202" s="97"/>
      <c r="OM202" s="97"/>
      <c r="ON202" s="97"/>
      <c r="OO202" s="97"/>
      <c r="OP202" s="97"/>
      <c r="OQ202" s="97"/>
      <c r="OR202" s="97"/>
      <c r="OS202" s="97"/>
      <c r="OT202" s="97"/>
      <c r="OU202" s="97"/>
      <c r="OV202" s="97"/>
      <c r="OW202" s="97"/>
      <c r="OX202" s="97"/>
      <c r="OY202" s="97"/>
      <c r="OZ202" s="97"/>
      <c r="PA202" s="97"/>
      <c r="PB202" s="97"/>
      <c r="PC202" s="97"/>
      <c r="PD202" s="97"/>
      <c r="PE202" s="97"/>
      <c r="PF202" s="97"/>
      <c r="PG202" s="97"/>
      <c r="PH202" s="97"/>
      <c r="PI202" s="97"/>
      <c r="PJ202" s="97"/>
      <c r="PK202" s="97"/>
      <c r="PL202" s="97"/>
      <c r="PM202" s="97"/>
      <c r="PN202" s="97"/>
      <c r="PO202" s="97"/>
      <c r="PP202" s="97"/>
      <c r="PQ202" s="97"/>
      <c r="PR202" s="97"/>
      <c r="PS202" s="97"/>
      <c r="PT202" s="97"/>
      <c r="PU202" s="97"/>
      <c r="PV202" s="97"/>
      <c r="PW202" s="97"/>
      <c r="PX202" s="97"/>
      <c r="PY202" s="97"/>
      <c r="PZ202" s="97"/>
      <c r="QA202" s="97"/>
      <c r="QB202" s="97"/>
      <c r="QC202" s="97"/>
      <c r="QD202" s="97"/>
      <c r="QE202" s="97"/>
      <c r="QF202" s="97"/>
      <c r="QG202" s="97"/>
      <c r="QH202" s="97"/>
      <c r="QI202" s="97"/>
      <c r="QJ202" s="97"/>
      <c r="QK202" s="97"/>
      <c r="QL202" s="97"/>
      <c r="QM202" s="97"/>
      <c r="QN202" s="97"/>
      <c r="QO202" s="97"/>
      <c r="QP202" s="97"/>
      <c r="QQ202" s="97"/>
      <c r="QR202" s="97"/>
      <c r="QS202" s="97"/>
      <c r="QT202" s="97"/>
      <c r="QU202" s="97"/>
      <c r="QV202" s="97"/>
      <c r="QW202" s="97"/>
      <c r="QX202" s="97"/>
      <c r="QY202" s="97"/>
      <c r="QZ202" s="97"/>
      <c r="RA202" s="97"/>
      <c r="RB202" s="97"/>
      <c r="RC202" s="97"/>
      <c r="RD202" s="97"/>
      <c r="RE202" s="97"/>
      <c r="RF202" s="97"/>
      <c r="RG202" s="97"/>
      <c r="RH202" s="97"/>
      <c r="RI202" s="97"/>
      <c r="RJ202" s="97"/>
      <c r="RK202" s="97"/>
      <c r="RL202" s="97"/>
      <c r="RM202" s="97"/>
      <c r="RN202" s="97"/>
      <c r="RO202" s="97"/>
      <c r="RP202" s="97"/>
      <c r="RQ202" s="97"/>
      <c r="RR202" s="97"/>
      <c r="RS202" s="97"/>
      <c r="RT202" s="97"/>
      <c r="RU202" s="97"/>
      <c r="RV202" s="97"/>
      <c r="RW202" s="97"/>
      <c r="RX202" s="97"/>
      <c r="RY202" s="97"/>
      <c r="RZ202" s="97"/>
      <c r="SA202" s="97"/>
      <c r="SB202" s="97"/>
      <c r="SC202" s="97"/>
      <c r="SD202" s="97"/>
      <c r="SE202" s="97"/>
      <c r="SF202" s="97"/>
      <c r="SG202" s="97"/>
      <c r="SH202" s="97"/>
      <c r="SI202" s="97"/>
      <c r="SJ202" s="97"/>
      <c r="SK202" s="97"/>
      <c r="SL202" s="97"/>
      <c r="SM202" s="97"/>
      <c r="SN202" s="97"/>
      <c r="SO202" s="97"/>
      <c r="SP202" s="97"/>
      <c r="SQ202" s="97"/>
      <c r="SR202" s="97"/>
      <c r="SS202" s="97"/>
      <c r="ST202" s="97"/>
      <c r="SU202" s="97"/>
      <c r="SV202" s="97"/>
      <c r="SW202" s="97"/>
      <c r="SX202" s="97"/>
      <c r="SY202" s="97"/>
      <c r="SZ202" s="97"/>
      <c r="TA202" s="97"/>
      <c r="TB202" s="97"/>
      <c r="TC202" s="97"/>
      <c r="TD202" s="97"/>
      <c r="TE202" s="97"/>
      <c r="TF202" s="97"/>
      <c r="TG202" s="97"/>
      <c r="TH202" s="97"/>
      <c r="TI202" s="97"/>
      <c r="TJ202" s="97"/>
      <c r="TK202" s="97"/>
      <c r="TL202" s="97"/>
      <c r="TM202" s="97"/>
      <c r="TN202" s="97"/>
      <c r="TO202" s="97"/>
      <c r="TP202" s="97"/>
      <c r="TQ202" s="97"/>
      <c r="TR202" s="97"/>
      <c r="TS202" s="97"/>
      <c r="TT202" s="97"/>
      <c r="TU202" s="97"/>
      <c r="TV202" s="97"/>
      <c r="TW202" s="97"/>
      <c r="TX202" s="97"/>
      <c r="TY202" s="97"/>
      <c r="TZ202" s="97"/>
      <c r="UA202" s="97"/>
      <c r="UB202" s="97"/>
      <c r="UC202" s="97"/>
      <c r="UD202" s="97"/>
      <c r="UE202" s="97"/>
      <c r="UF202" s="97"/>
      <c r="UG202" s="97"/>
      <c r="UH202" s="97"/>
      <c r="UI202" s="97"/>
      <c r="UJ202" s="97"/>
      <c r="UK202" s="97"/>
      <c r="UL202" s="97"/>
      <c r="UM202" s="97"/>
      <c r="UN202" s="97"/>
      <c r="UO202" s="97"/>
      <c r="UP202" s="97"/>
      <c r="UQ202" s="97"/>
      <c r="UR202" s="97"/>
      <c r="US202" s="97"/>
      <c r="UT202" s="97"/>
      <c r="UU202" s="97"/>
      <c r="UV202" s="97"/>
      <c r="UW202" s="97"/>
      <c r="UX202" s="97"/>
      <c r="UY202" s="97"/>
      <c r="UZ202" s="97"/>
      <c r="VA202" s="97"/>
      <c r="VB202" s="97"/>
      <c r="VC202" s="97"/>
      <c r="VD202" s="97"/>
      <c r="VE202" s="97"/>
      <c r="VF202" s="97"/>
      <c r="VG202" s="97"/>
      <c r="VH202" s="97"/>
      <c r="VI202" s="97"/>
      <c r="VJ202" s="97"/>
      <c r="VK202" s="97"/>
      <c r="VL202" s="97"/>
      <c r="VM202" s="97"/>
      <c r="VN202" s="97"/>
      <c r="VO202" s="97"/>
      <c r="VP202" s="97"/>
      <c r="VQ202" s="97"/>
      <c r="VR202" s="97"/>
      <c r="VS202" s="97"/>
      <c r="VT202" s="97"/>
      <c r="VU202" s="97"/>
      <c r="VV202" s="97"/>
      <c r="VW202" s="97"/>
      <c r="VX202" s="97"/>
      <c r="VY202" s="97"/>
      <c r="VZ202" s="97"/>
      <c r="WA202" s="97"/>
      <c r="WB202" s="97"/>
      <c r="WC202" s="97"/>
      <c r="WD202" s="97"/>
      <c r="WE202" s="97"/>
      <c r="WF202" s="97"/>
      <c r="WG202" s="97"/>
      <c r="WH202" s="97"/>
      <c r="WI202" s="97"/>
      <c r="WJ202" s="97"/>
      <c r="WK202" s="97"/>
      <c r="WL202" s="97"/>
      <c r="WM202" s="97"/>
      <c r="WN202" s="97"/>
      <c r="WO202" s="97"/>
      <c r="WP202" s="97"/>
      <c r="WQ202" s="97"/>
      <c r="WR202" s="97"/>
      <c r="WS202" s="97"/>
      <c r="WT202" s="97"/>
      <c r="WU202" s="97"/>
      <c r="WV202" s="97"/>
      <c r="WW202" s="97"/>
      <c r="WX202" s="97"/>
      <c r="WY202" s="97"/>
      <c r="WZ202" s="97"/>
      <c r="XA202" s="97"/>
      <c r="XB202" s="97"/>
      <c r="XC202" s="97"/>
      <c r="XD202" s="97"/>
      <c r="XE202" s="97"/>
      <c r="XF202" s="97"/>
      <c r="XG202" s="97"/>
      <c r="XH202" s="97"/>
      <c r="XI202" s="97"/>
      <c r="XJ202" s="97"/>
      <c r="XK202" s="97"/>
      <c r="XL202" s="97"/>
      <c r="XM202" s="97"/>
      <c r="XN202" s="97"/>
      <c r="XO202" s="97"/>
      <c r="XP202" s="97"/>
      <c r="XQ202" s="97"/>
      <c r="XR202" s="97"/>
      <c r="XS202" s="97"/>
      <c r="XT202" s="97"/>
      <c r="XU202" s="97"/>
      <c r="XV202" s="97"/>
      <c r="XW202" s="97"/>
      <c r="XX202" s="97"/>
      <c r="XY202" s="97"/>
      <c r="XZ202" s="97"/>
      <c r="YA202" s="97"/>
      <c r="YB202" s="97"/>
      <c r="YC202" s="97"/>
      <c r="YD202" s="97"/>
      <c r="YE202" s="97"/>
      <c r="YF202" s="97"/>
      <c r="YG202" s="97"/>
      <c r="YH202" s="97"/>
      <c r="YI202" s="97"/>
      <c r="YJ202" s="97"/>
      <c r="YK202" s="97"/>
      <c r="YL202" s="97"/>
      <c r="YM202" s="97"/>
      <c r="YN202" s="97"/>
      <c r="YO202" s="97"/>
      <c r="YP202" s="97"/>
      <c r="YQ202" s="97"/>
      <c r="YR202" s="97"/>
      <c r="YS202" s="97"/>
      <c r="YT202" s="97"/>
      <c r="YU202" s="97"/>
      <c r="YV202" s="97"/>
      <c r="YW202" s="97"/>
      <c r="YX202" s="97"/>
      <c r="YY202" s="97"/>
      <c r="YZ202" s="97"/>
      <c r="ZA202" s="97"/>
      <c r="ZB202" s="97"/>
      <c r="ZC202" s="97"/>
      <c r="ZD202" s="97"/>
      <c r="ZE202" s="97"/>
      <c r="ZF202" s="97"/>
      <c r="ZG202" s="97"/>
      <c r="ZH202" s="97"/>
      <c r="ZI202" s="97"/>
      <c r="ZJ202" s="97"/>
      <c r="ZK202" s="97"/>
      <c r="ZL202" s="97"/>
      <c r="ZM202" s="97"/>
      <c r="ZN202" s="97"/>
      <c r="ZO202" s="97"/>
      <c r="ZP202" s="97"/>
      <c r="ZQ202" s="97"/>
      <c r="ZR202" s="97"/>
      <c r="ZS202" s="97"/>
      <c r="ZT202" s="97"/>
      <c r="ZU202" s="97"/>
      <c r="ZV202" s="97"/>
      <c r="ZW202" s="97"/>
      <c r="ZX202" s="97"/>
      <c r="ZY202" s="97"/>
      <c r="ZZ202" s="97"/>
      <c r="AAA202" s="97"/>
      <c r="AAB202" s="97"/>
      <c r="AAC202" s="97"/>
      <c r="AAD202" s="97"/>
      <c r="AAE202" s="97"/>
      <c r="AAF202" s="97"/>
      <c r="AAG202" s="97"/>
      <c r="AAH202" s="97"/>
      <c r="AAI202" s="97"/>
      <c r="AAJ202" s="97"/>
      <c r="AAK202" s="97"/>
      <c r="AAL202" s="97"/>
      <c r="AAM202" s="97"/>
      <c r="AAN202" s="97"/>
      <c r="AAO202" s="97"/>
      <c r="AAP202" s="97"/>
      <c r="AAQ202" s="97"/>
      <c r="AAR202" s="97"/>
      <c r="AAS202" s="97"/>
      <c r="AAT202" s="97"/>
      <c r="AAU202" s="97"/>
      <c r="AAV202" s="97"/>
      <c r="AAW202" s="97"/>
      <c r="AAX202" s="97"/>
      <c r="AAY202" s="97"/>
      <c r="AAZ202" s="97"/>
      <c r="ABA202" s="97"/>
      <c r="ABB202" s="97"/>
      <c r="ABC202" s="97"/>
      <c r="ABD202" s="97"/>
      <c r="ABE202" s="97"/>
      <c r="ABF202" s="97"/>
      <c r="ABG202" s="97"/>
      <c r="ABH202" s="97"/>
      <c r="ABI202" s="97"/>
      <c r="ABJ202" s="97"/>
      <c r="ABK202" s="97"/>
      <c r="ABL202" s="97"/>
      <c r="ABM202" s="97"/>
      <c r="ABN202" s="97"/>
      <c r="ABO202" s="97"/>
      <c r="ABP202" s="97"/>
      <c r="ABQ202" s="97"/>
      <c r="ABR202" s="97"/>
      <c r="ABS202" s="97"/>
      <c r="ABT202" s="97"/>
      <c r="ABU202" s="97"/>
      <c r="ABV202" s="97"/>
      <c r="ABW202" s="97"/>
      <c r="ABX202" s="97"/>
      <c r="ABY202" s="97"/>
      <c r="ABZ202" s="97"/>
      <c r="ACA202" s="97"/>
      <c r="ACB202" s="97"/>
      <c r="ACC202" s="97"/>
      <c r="ACD202" s="97"/>
      <c r="ACE202" s="97"/>
      <c r="ACF202" s="97"/>
      <c r="ACG202" s="97"/>
      <c r="ACH202" s="97"/>
      <c r="ACI202" s="97"/>
      <c r="ACJ202" s="97"/>
      <c r="ACK202" s="97"/>
      <c r="ACL202" s="97"/>
      <c r="ACM202" s="97"/>
      <c r="ACN202" s="97"/>
      <c r="ACO202" s="97"/>
      <c r="ACP202" s="97"/>
      <c r="ACQ202" s="97"/>
      <c r="ACR202" s="97"/>
      <c r="ACS202" s="97"/>
      <c r="ACT202" s="97"/>
      <c r="ACU202" s="97"/>
      <c r="ACV202" s="97"/>
      <c r="ACW202" s="97"/>
      <c r="ACX202" s="97"/>
      <c r="ACY202" s="97"/>
      <c r="ACZ202" s="97"/>
      <c r="ADA202" s="97"/>
      <c r="ADB202" s="97"/>
      <c r="ADC202" s="97"/>
      <c r="ADD202" s="97"/>
      <c r="ADE202" s="97"/>
      <c r="ADF202" s="97"/>
      <c r="ADG202" s="97"/>
      <c r="ADH202" s="97"/>
      <c r="ADI202" s="97"/>
      <c r="ADJ202" s="97"/>
      <c r="ADK202" s="97"/>
      <c r="ADL202" s="97"/>
      <c r="ADM202" s="97"/>
      <c r="ADN202" s="97"/>
      <c r="ADO202" s="97"/>
      <c r="ADP202" s="97"/>
      <c r="ADQ202" s="97"/>
      <c r="ADR202" s="97"/>
      <c r="ADS202" s="97"/>
      <c r="ADT202" s="97"/>
      <c r="ADU202" s="97"/>
      <c r="ADV202" s="97"/>
      <c r="ADW202" s="97"/>
      <c r="ADX202" s="97"/>
      <c r="ADY202" s="97"/>
      <c r="ADZ202" s="97"/>
      <c r="AEA202" s="97"/>
      <c r="AEB202" s="97"/>
      <c r="AEC202" s="97"/>
      <c r="AED202" s="97"/>
      <c r="AEE202" s="97"/>
      <c r="AEF202" s="97"/>
      <c r="AEG202" s="97"/>
      <c r="AEH202" s="97"/>
      <c r="AEI202" s="97"/>
      <c r="AEJ202" s="97"/>
      <c r="AEK202" s="97"/>
      <c r="AEL202" s="97"/>
      <c r="AEM202" s="97"/>
      <c r="AEN202" s="97"/>
      <c r="AEO202" s="97"/>
      <c r="AEP202" s="97"/>
      <c r="AEQ202" s="97"/>
      <c r="AER202" s="97"/>
      <c r="AES202" s="97"/>
      <c r="AET202" s="97"/>
      <c r="AEU202" s="97"/>
      <c r="AEV202" s="97"/>
      <c r="AEW202" s="97"/>
      <c r="AEX202" s="97"/>
      <c r="AEY202" s="97"/>
      <c r="AEZ202" s="97"/>
      <c r="AFA202" s="97"/>
      <c r="AFB202" s="97"/>
      <c r="AFC202" s="97"/>
      <c r="AFD202" s="97"/>
      <c r="AFE202" s="97"/>
      <c r="AFF202" s="97"/>
      <c r="AFG202" s="97"/>
      <c r="AFH202" s="97"/>
      <c r="AFI202" s="97"/>
      <c r="AFJ202" s="97"/>
      <c r="AFK202" s="97"/>
      <c r="AFL202" s="97"/>
      <c r="AFM202" s="97"/>
      <c r="AFN202" s="97"/>
      <c r="AFO202" s="97"/>
      <c r="AFP202" s="97"/>
      <c r="AFQ202" s="97"/>
      <c r="AFR202" s="97"/>
      <c r="AFS202" s="97"/>
      <c r="AFT202" s="97"/>
      <c r="AFU202" s="97"/>
      <c r="AFV202" s="97"/>
      <c r="AFW202" s="97"/>
      <c r="AFX202" s="97"/>
      <c r="AFY202" s="97"/>
      <c r="AFZ202" s="97"/>
      <c r="AGA202" s="97"/>
      <c r="AGB202" s="97"/>
      <c r="AGC202" s="97"/>
      <c r="AGD202" s="97"/>
      <c r="AGE202" s="97"/>
      <c r="AGF202" s="97"/>
      <c r="AGG202" s="97"/>
      <c r="AGH202" s="97"/>
      <c r="AGI202" s="97"/>
      <c r="AGJ202" s="97"/>
      <c r="AGK202" s="97"/>
      <c r="AGL202" s="97"/>
      <c r="AGM202" s="97"/>
      <c r="AGN202" s="97"/>
      <c r="AGO202" s="97"/>
      <c r="AGP202" s="97"/>
      <c r="AGQ202" s="97"/>
      <c r="AGR202" s="97"/>
      <c r="AGS202" s="97"/>
      <c r="AGT202" s="97"/>
      <c r="AGU202" s="97"/>
      <c r="AGV202" s="97"/>
      <c r="AGW202" s="97"/>
      <c r="AGX202" s="97"/>
      <c r="AGY202" s="97"/>
      <c r="AGZ202" s="97"/>
      <c r="AHA202" s="97"/>
      <c r="AHB202" s="97"/>
      <c r="AHC202" s="97"/>
      <c r="AHD202" s="97"/>
      <c r="AHE202" s="97"/>
      <c r="AHF202" s="97"/>
      <c r="AHG202" s="97"/>
      <c r="AHH202" s="97"/>
      <c r="AHI202" s="97"/>
      <c r="AHJ202" s="97"/>
      <c r="AHK202" s="97"/>
      <c r="AHL202" s="97"/>
      <c r="AHM202" s="97"/>
      <c r="AHN202" s="97"/>
      <c r="AHO202" s="97"/>
      <c r="AHP202" s="97"/>
      <c r="AHQ202" s="97"/>
      <c r="AHR202" s="97"/>
      <c r="AHS202" s="97"/>
      <c r="AHT202" s="97"/>
      <c r="AHU202" s="97"/>
      <c r="AHV202" s="97"/>
      <c r="AHW202" s="97"/>
      <c r="AHX202" s="97"/>
      <c r="AHY202" s="97"/>
      <c r="AHZ202" s="97"/>
      <c r="AIA202" s="97"/>
      <c r="AIB202" s="97"/>
      <c r="AIC202" s="97"/>
      <c r="AID202" s="97"/>
      <c r="AIE202" s="97"/>
      <c r="AIF202" s="97"/>
      <c r="AIG202" s="97"/>
      <c r="AIH202" s="97"/>
      <c r="AII202" s="97"/>
      <c r="AIJ202" s="97"/>
      <c r="AIK202" s="97"/>
      <c r="AIL202" s="97"/>
      <c r="AIM202" s="97"/>
      <c r="AIN202" s="97"/>
      <c r="AIO202" s="97"/>
      <c r="AIP202" s="97"/>
      <c r="AIQ202" s="97"/>
      <c r="AIR202" s="97"/>
      <c r="AIS202" s="97"/>
      <c r="AIT202" s="97"/>
      <c r="AIU202" s="97"/>
      <c r="AIV202" s="97"/>
      <c r="AIW202" s="97"/>
      <c r="AIX202" s="97"/>
      <c r="AIY202" s="97"/>
      <c r="AIZ202" s="97"/>
      <c r="AJA202" s="97"/>
      <c r="AJB202" s="97"/>
      <c r="AJC202" s="97"/>
      <c r="AJD202" s="97"/>
      <c r="AJE202" s="97"/>
      <c r="AJF202" s="97"/>
      <c r="AJG202" s="97"/>
      <c r="AJH202" s="97"/>
      <c r="AJI202" s="97"/>
      <c r="AJJ202" s="97"/>
      <c r="AJK202" s="97"/>
      <c r="AJL202" s="97"/>
      <c r="AJM202" s="97"/>
      <c r="AJN202" s="97"/>
      <c r="AJO202" s="97"/>
      <c r="AJP202" s="97"/>
      <c r="AJQ202" s="97"/>
      <c r="AJR202" s="97"/>
      <c r="AJS202" s="97"/>
      <c r="AJT202" s="97"/>
      <c r="AJU202" s="97"/>
      <c r="AJV202" s="97"/>
      <c r="AJW202" s="97"/>
      <c r="AJX202" s="97"/>
      <c r="AJY202" s="97"/>
      <c r="AJZ202" s="97"/>
      <c r="AKA202" s="97"/>
      <c r="AKB202" s="97"/>
      <c r="AKC202" s="97"/>
      <c r="AKD202" s="97"/>
      <c r="AKE202" s="97"/>
      <c r="AKF202" s="97"/>
      <c r="AKG202" s="97"/>
      <c r="AKH202" s="97"/>
      <c r="AKI202" s="97"/>
      <c r="AKJ202" s="97"/>
      <c r="AKK202" s="97"/>
      <c r="AKL202" s="97"/>
      <c r="AKM202" s="97"/>
      <c r="AKN202" s="97"/>
      <c r="AKO202" s="97"/>
      <c r="AKP202" s="97"/>
      <c r="AKQ202" s="97"/>
      <c r="AKR202" s="97"/>
      <c r="AKS202" s="97"/>
      <c r="AKT202" s="97"/>
      <c r="AKU202" s="97"/>
      <c r="AKV202" s="97"/>
      <c r="AKW202" s="97"/>
      <c r="AKX202" s="97"/>
      <c r="AKY202" s="97"/>
      <c r="AKZ202" s="97"/>
      <c r="ALA202" s="97"/>
      <c r="ALB202" s="97"/>
      <c r="ALC202" s="97"/>
      <c r="ALD202" s="97"/>
      <c r="ALE202" s="97"/>
      <c r="ALF202" s="97"/>
      <c r="ALG202" s="97"/>
      <c r="ALH202" s="97"/>
      <c r="ALI202" s="97"/>
      <c r="ALJ202" s="97"/>
      <c r="ALK202" s="97"/>
      <c r="ALL202" s="97"/>
      <c r="ALM202" s="97"/>
      <c r="ALN202" s="97"/>
      <c r="ALO202" s="97"/>
      <c r="ALP202" s="97"/>
      <c r="ALQ202" s="97"/>
      <c r="ALR202" s="97"/>
      <c r="ALS202" s="97"/>
      <c r="ALT202" s="97"/>
      <c r="ALU202" s="97"/>
      <c r="ALV202" s="97"/>
      <c r="ALW202" s="97"/>
      <c r="ALX202" s="97"/>
      <c r="ALY202" s="97"/>
      <c r="ALZ202" s="97"/>
      <c r="AMA202" s="97"/>
      <c r="AMB202" s="97"/>
      <c r="AMC202" s="97"/>
      <c r="AMD202" s="97"/>
      <c r="AME202" s="97"/>
      <c r="AMF202" s="97"/>
      <c r="AMG202" s="97"/>
      <c r="AMH202" s="97"/>
      <c r="AMI202" s="97"/>
      <c r="AMJ202" s="97"/>
      <c r="AMK202" s="97"/>
      <c r="AML202" s="97"/>
      <c r="AMM202" s="97"/>
      <c r="AMN202" s="97"/>
      <c r="AMO202" s="97"/>
      <c r="AMP202" s="97"/>
      <c r="AMQ202" s="97"/>
      <c r="AMR202" s="97"/>
      <c r="AMS202" s="97"/>
      <c r="AMT202" s="97"/>
      <c r="AMU202" s="97"/>
      <c r="AMV202" s="97"/>
      <c r="AMW202" s="97"/>
      <c r="AMX202" s="97"/>
      <c r="AMY202" s="97"/>
      <c r="AMZ202" s="97"/>
      <c r="ANA202" s="97"/>
      <c r="ANB202" s="97"/>
      <c r="ANC202" s="97"/>
      <c r="AND202" s="97"/>
      <c r="ANE202" s="97"/>
      <c r="ANF202" s="97"/>
      <c r="ANG202" s="97"/>
      <c r="ANH202" s="97"/>
      <c r="ANI202" s="97"/>
      <c r="ANJ202" s="97"/>
      <c r="ANK202" s="97"/>
      <c r="ANL202" s="97"/>
      <c r="ANM202" s="97"/>
      <c r="ANN202" s="97"/>
      <c r="ANO202" s="97"/>
      <c r="ANP202" s="97"/>
      <c r="ANQ202" s="97"/>
      <c r="ANR202" s="97"/>
      <c r="ANS202" s="97"/>
      <c r="ANT202" s="97"/>
      <c r="ANU202" s="97"/>
      <c r="ANV202" s="97"/>
      <c r="ANW202" s="97"/>
      <c r="ANX202" s="97"/>
      <c r="ANY202" s="97"/>
      <c r="ANZ202" s="97"/>
      <c r="AOA202" s="97"/>
      <c r="AOB202" s="97"/>
      <c r="AOC202" s="97"/>
      <c r="AOD202" s="97"/>
      <c r="AOE202" s="97"/>
      <c r="AOF202" s="97"/>
      <c r="AOG202" s="97"/>
      <c r="AOH202" s="97"/>
      <c r="AOI202" s="97"/>
      <c r="AOJ202" s="97"/>
      <c r="AOK202" s="97"/>
      <c r="AOL202" s="97"/>
      <c r="AOM202" s="97"/>
      <c r="AON202" s="97"/>
      <c r="AOO202" s="97"/>
      <c r="AOP202" s="97"/>
      <c r="AOQ202" s="97"/>
      <c r="AOR202" s="97"/>
      <c r="AOS202" s="97"/>
      <c r="AOT202" s="97"/>
      <c r="AOU202" s="97"/>
      <c r="AOV202" s="97"/>
      <c r="AOW202" s="97"/>
      <c r="AOX202" s="97"/>
      <c r="AOY202" s="97"/>
      <c r="AOZ202" s="97"/>
      <c r="APA202" s="97"/>
      <c r="APB202" s="97"/>
      <c r="APC202" s="97"/>
      <c r="APD202" s="97"/>
      <c r="APE202" s="97"/>
      <c r="APF202" s="97"/>
      <c r="APG202" s="97"/>
      <c r="APH202" s="97"/>
      <c r="API202" s="97"/>
      <c r="APJ202" s="97"/>
      <c r="APK202" s="97"/>
      <c r="APL202" s="97"/>
      <c r="APM202" s="97"/>
      <c r="APN202" s="97"/>
      <c r="APO202" s="97"/>
      <c r="APP202" s="97"/>
      <c r="APQ202" s="97"/>
      <c r="APR202" s="97"/>
      <c r="APS202" s="97"/>
      <c r="APT202" s="97"/>
      <c r="APU202" s="97"/>
      <c r="APV202" s="97"/>
      <c r="APW202" s="97"/>
      <c r="APX202" s="97"/>
      <c r="APY202" s="97"/>
      <c r="APZ202" s="97"/>
      <c r="AQA202" s="97"/>
      <c r="AQB202" s="97"/>
      <c r="AQC202" s="97"/>
      <c r="AQD202" s="97"/>
      <c r="AQE202" s="97"/>
      <c r="AQF202" s="97"/>
      <c r="AQG202" s="97"/>
      <c r="AQH202" s="97"/>
      <c r="AQI202" s="97"/>
      <c r="AQJ202" s="97"/>
      <c r="AQK202" s="97"/>
      <c r="AQL202" s="97"/>
      <c r="AQM202" s="97"/>
      <c r="AQN202" s="97"/>
      <c r="AQO202" s="97"/>
      <c r="AQP202" s="97"/>
      <c r="AQQ202" s="97"/>
      <c r="AQR202" s="97"/>
      <c r="AQS202" s="97"/>
      <c r="AQT202" s="97"/>
      <c r="AQU202" s="97"/>
      <c r="AQV202" s="97"/>
      <c r="AQW202" s="97"/>
      <c r="AQX202" s="97"/>
      <c r="AQY202" s="97"/>
      <c r="AQZ202" s="97"/>
      <c r="ARA202" s="97"/>
      <c r="ARB202" s="97"/>
      <c r="ARC202" s="97"/>
      <c r="ARD202" s="97"/>
      <c r="ARE202" s="97"/>
      <c r="ARF202" s="97"/>
      <c r="ARG202" s="97"/>
      <c r="ARH202" s="97"/>
      <c r="ARI202" s="97"/>
      <c r="ARJ202" s="97"/>
      <c r="ARK202" s="97"/>
      <c r="ARL202" s="97"/>
      <c r="ARM202" s="97"/>
      <c r="ARN202" s="97"/>
      <c r="ARO202" s="97"/>
      <c r="ARP202" s="97"/>
      <c r="ARQ202" s="97"/>
      <c r="ARR202" s="97"/>
      <c r="ARS202" s="97"/>
      <c r="ART202" s="97"/>
      <c r="ARU202" s="97"/>
      <c r="ARV202" s="97"/>
      <c r="ARW202" s="97"/>
      <c r="ARX202" s="97"/>
      <c r="ARY202" s="97"/>
      <c r="ARZ202" s="97"/>
      <c r="ASA202" s="97"/>
      <c r="ASB202" s="97"/>
      <c r="ASC202" s="97"/>
      <c r="ASD202" s="97"/>
      <c r="ASE202" s="97"/>
      <c r="ASF202" s="97"/>
      <c r="ASG202" s="97"/>
      <c r="ASH202" s="97"/>
      <c r="ASI202" s="97"/>
      <c r="ASJ202" s="97"/>
      <c r="ASK202" s="97"/>
      <c r="ASL202" s="97"/>
      <c r="ASM202" s="97"/>
      <c r="ASN202" s="97"/>
      <c r="ASO202" s="97"/>
      <c r="ASP202" s="97"/>
      <c r="ASQ202" s="97"/>
      <c r="ASR202" s="97"/>
      <c r="ASS202" s="97"/>
      <c r="AST202" s="97"/>
      <c r="ASU202" s="97"/>
      <c r="ASV202" s="97"/>
      <c r="ASW202" s="97"/>
      <c r="ASX202" s="97"/>
      <c r="ASY202" s="97"/>
      <c r="ASZ202" s="97"/>
      <c r="ATA202" s="97"/>
      <c r="ATB202" s="97"/>
      <c r="ATC202" s="97"/>
      <c r="ATD202" s="97"/>
      <c r="ATE202" s="97"/>
      <c r="ATF202" s="97"/>
      <c r="ATG202" s="97"/>
      <c r="ATH202" s="97"/>
      <c r="ATI202" s="97"/>
      <c r="ATJ202" s="97"/>
      <c r="ATK202" s="97"/>
      <c r="ATL202" s="97"/>
      <c r="ATM202" s="97"/>
      <c r="ATN202" s="97"/>
      <c r="ATO202" s="97"/>
      <c r="ATP202" s="97"/>
      <c r="ATQ202" s="97"/>
      <c r="ATR202" s="97"/>
      <c r="ATS202" s="97"/>
      <c r="ATT202" s="97"/>
      <c r="ATU202" s="97"/>
      <c r="ATV202" s="97"/>
      <c r="ATW202" s="97"/>
      <c r="ATX202" s="97"/>
      <c r="ATY202" s="97"/>
      <c r="ATZ202" s="97"/>
      <c r="AUA202" s="97"/>
      <c r="AUB202" s="97"/>
      <c r="AUC202" s="97"/>
      <c r="AUD202" s="97"/>
      <c r="AUE202" s="97"/>
      <c r="AUF202" s="97"/>
      <c r="AUG202" s="97"/>
      <c r="AUH202" s="97"/>
      <c r="AUI202" s="97"/>
      <c r="AUJ202" s="97"/>
      <c r="AUK202" s="97"/>
      <c r="AUL202" s="97"/>
      <c r="AUM202" s="97"/>
      <c r="AUN202" s="97"/>
      <c r="AUO202" s="97"/>
      <c r="AUP202" s="97"/>
      <c r="AUQ202" s="97"/>
      <c r="AUR202" s="97"/>
      <c r="AUS202" s="97"/>
      <c r="AUT202" s="97"/>
      <c r="AUU202" s="97"/>
      <c r="AUV202" s="97"/>
      <c r="AUW202" s="97"/>
      <c r="AUX202" s="97"/>
      <c r="AUY202" s="97"/>
      <c r="AUZ202" s="97"/>
      <c r="AVA202" s="97"/>
      <c r="AVB202" s="97"/>
      <c r="AVC202" s="97"/>
      <c r="AVD202" s="97"/>
      <c r="AVE202" s="97"/>
      <c r="AVF202" s="97"/>
      <c r="AVG202" s="97"/>
      <c r="AVH202" s="97"/>
      <c r="AVI202" s="97"/>
      <c r="AVJ202" s="97"/>
      <c r="AVK202" s="97"/>
      <c r="AVL202" s="97"/>
      <c r="AVM202" s="97"/>
      <c r="AVN202" s="97"/>
      <c r="AVO202" s="97"/>
      <c r="AVP202" s="97"/>
      <c r="AVQ202" s="97"/>
      <c r="AVR202" s="97"/>
      <c r="AVS202" s="97"/>
      <c r="AVT202" s="97"/>
      <c r="AVU202" s="97"/>
      <c r="AVV202" s="97"/>
      <c r="AVW202" s="97"/>
      <c r="AVX202" s="97"/>
      <c r="AVY202" s="97"/>
      <c r="AVZ202" s="97"/>
      <c r="AWA202" s="97"/>
      <c r="AWB202" s="97"/>
      <c r="AWC202" s="97"/>
      <c r="AWD202" s="97"/>
      <c r="AWE202" s="97"/>
      <c r="AWF202" s="97"/>
      <c r="AWG202" s="97"/>
      <c r="AWH202" s="97"/>
      <c r="AWI202" s="97"/>
      <c r="AWJ202" s="97"/>
      <c r="AWK202" s="97"/>
      <c r="AWL202" s="97"/>
      <c r="AWM202" s="97"/>
      <c r="AWN202" s="97"/>
      <c r="AWO202" s="97"/>
      <c r="AWP202" s="97"/>
      <c r="AWQ202" s="97"/>
      <c r="AWR202" s="97"/>
      <c r="AWS202" s="97"/>
      <c r="AWT202" s="97"/>
      <c r="AWU202" s="97"/>
      <c r="AWV202" s="97"/>
      <c r="AWW202" s="97"/>
      <c r="AWX202" s="97"/>
      <c r="AWY202" s="97"/>
      <c r="AWZ202" s="97"/>
      <c r="AXA202" s="97"/>
      <c r="AXB202" s="97"/>
      <c r="AXC202" s="97"/>
      <c r="AXD202" s="97"/>
      <c r="AXE202" s="97"/>
      <c r="AXF202" s="97"/>
      <c r="AXG202" s="97"/>
      <c r="AXH202" s="97"/>
      <c r="AXI202" s="97"/>
      <c r="AXJ202" s="97"/>
      <c r="AXK202" s="97"/>
      <c r="AXL202" s="97"/>
      <c r="AXM202" s="97"/>
      <c r="AXN202" s="97"/>
      <c r="AXO202" s="97"/>
      <c r="AXP202" s="97"/>
      <c r="AXQ202" s="97"/>
      <c r="AXR202" s="97"/>
      <c r="AXS202" s="97"/>
      <c r="AXT202" s="97"/>
      <c r="AXU202" s="97"/>
      <c r="AXV202" s="97"/>
      <c r="AXW202" s="97"/>
      <c r="AXX202" s="97"/>
      <c r="AXY202" s="97"/>
      <c r="AXZ202" s="97"/>
      <c r="AYA202" s="97"/>
      <c r="AYB202" s="97"/>
      <c r="AYC202" s="97"/>
      <c r="AYD202" s="97"/>
      <c r="AYE202" s="97"/>
      <c r="AYF202" s="97"/>
      <c r="AYG202" s="97"/>
      <c r="AYH202" s="97"/>
      <c r="AYI202" s="97"/>
      <c r="AYJ202" s="97"/>
      <c r="AYK202" s="97"/>
      <c r="AYL202" s="97"/>
      <c r="AYM202" s="97"/>
      <c r="AYN202" s="97"/>
      <c r="AYO202" s="97"/>
      <c r="AYP202" s="97"/>
      <c r="AYQ202" s="97"/>
      <c r="AYR202" s="97"/>
      <c r="AYS202" s="97"/>
      <c r="AYT202" s="97"/>
      <c r="AYU202" s="97"/>
      <c r="AYV202" s="97"/>
      <c r="AYW202" s="97"/>
      <c r="AYX202" s="97"/>
      <c r="AYY202" s="97"/>
      <c r="AYZ202" s="97"/>
      <c r="AZA202" s="97"/>
      <c r="AZB202" s="97"/>
      <c r="AZC202" s="97"/>
      <c r="AZD202" s="97"/>
      <c r="AZE202" s="97"/>
      <c r="AZF202" s="97"/>
      <c r="AZG202" s="97"/>
      <c r="AZH202" s="97"/>
      <c r="AZI202" s="97"/>
      <c r="AZJ202" s="97"/>
      <c r="AZK202" s="97"/>
      <c r="AZL202" s="97"/>
      <c r="AZM202" s="97"/>
      <c r="AZN202" s="97"/>
      <c r="AZO202" s="97"/>
      <c r="AZP202" s="97"/>
      <c r="AZQ202" s="97"/>
      <c r="AZR202" s="97"/>
      <c r="AZS202" s="97"/>
      <c r="AZT202" s="97"/>
      <c r="AZU202" s="97"/>
      <c r="AZV202" s="97"/>
      <c r="AZW202" s="97"/>
      <c r="AZX202" s="97"/>
      <c r="AZY202" s="97"/>
      <c r="AZZ202" s="97"/>
      <c r="BAA202" s="97"/>
      <c r="BAB202" s="97"/>
      <c r="BAC202" s="97"/>
      <c r="BAD202" s="97"/>
      <c r="BAE202" s="97"/>
      <c r="BAF202" s="97"/>
      <c r="BAG202" s="97"/>
      <c r="BAH202" s="97"/>
      <c r="BAI202" s="97"/>
      <c r="BAJ202" s="97"/>
      <c r="BAK202" s="97"/>
      <c r="BAL202" s="97"/>
      <c r="BAM202" s="97"/>
      <c r="BAN202" s="97"/>
      <c r="BAO202" s="97"/>
      <c r="BAP202" s="97"/>
      <c r="BAQ202" s="97"/>
      <c r="BAR202" s="97"/>
      <c r="BAS202" s="97"/>
      <c r="BAT202" s="97"/>
      <c r="BAU202" s="97"/>
      <c r="BAV202" s="97"/>
      <c r="BAW202" s="97"/>
      <c r="BAX202" s="97"/>
      <c r="BAY202" s="97"/>
      <c r="BAZ202" s="97"/>
      <c r="BBA202" s="97"/>
      <c r="BBB202" s="97"/>
      <c r="BBC202" s="97"/>
      <c r="BBD202" s="97"/>
      <c r="BBE202" s="97"/>
      <c r="BBF202" s="97"/>
      <c r="BBG202" s="97"/>
      <c r="BBH202" s="97"/>
      <c r="BBI202" s="97"/>
      <c r="BBJ202" s="97"/>
      <c r="BBK202" s="97"/>
      <c r="BBL202" s="97"/>
      <c r="BBM202" s="97"/>
      <c r="BBN202" s="97"/>
      <c r="BBO202" s="97"/>
      <c r="BBP202" s="97"/>
      <c r="BBQ202" s="97"/>
      <c r="BBR202" s="97"/>
      <c r="BBS202" s="97"/>
      <c r="BBT202" s="97"/>
      <c r="BBU202" s="97"/>
      <c r="BBV202" s="97"/>
      <c r="BBW202" s="97"/>
      <c r="BBX202" s="97"/>
      <c r="BBY202" s="97"/>
      <c r="BBZ202" s="97"/>
      <c r="BCA202" s="97"/>
      <c r="BCB202" s="97"/>
      <c r="BCC202" s="97"/>
      <c r="BCD202" s="97"/>
      <c r="BCE202" s="97"/>
      <c r="BCF202" s="97"/>
      <c r="BCG202" s="97"/>
      <c r="BCH202" s="97"/>
      <c r="BCI202" s="97"/>
      <c r="BCJ202" s="97"/>
      <c r="BCK202" s="97"/>
      <c r="BCL202" s="97"/>
      <c r="BCM202" s="97"/>
      <c r="BCN202" s="97"/>
      <c r="BCO202" s="97"/>
      <c r="BCP202" s="97"/>
      <c r="BCQ202" s="97"/>
      <c r="BCR202" s="97"/>
      <c r="BCS202" s="97"/>
      <c r="BCT202" s="97"/>
      <c r="BCU202" s="97"/>
      <c r="BCV202" s="97"/>
      <c r="BCW202" s="97"/>
      <c r="BCX202" s="97"/>
      <c r="BCY202" s="97"/>
      <c r="BCZ202" s="97"/>
      <c r="BDA202" s="97"/>
      <c r="BDB202" s="97"/>
      <c r="BDC202" s="97"/>
      <c r="BDD202" s="97"/>
      <c r="BDE202" s="97"/>
      <c r="BDF202" s="97"/>
      <c r="BDG202" s="97"/>
      <c r="BDH202" s="97"/>
      <c r="BDI202" s="97"/>
      <c r="BDJ202" s="97"/>
      <c r="BDK202" s="97"/>
      <c r="BDL202" s="97"/>
      <c r="BDM202" s="97"/>
      <c r="BDN202" s="97"/>
      <c r="BDO202" s="97"/>
      <c r="BDP202" s="97"/>
      <c r="BDQ202" s="97"/>
      <c r="BDR202" s="97"/>
      <c r="BDS202" s="97"/>
      <c r="BDT202" s="97"/>
      <c r="BDU202" s="97"/>
      <c r="BDV202" s="97"/>
      <c r="BDW202" s="97"/>
      <c r="BDX202" s="97"/>
      <c r="BDY202" s="97"/>
      <c r="BDZ202" s="97"/>
      <c r="BEA202" s="97"/>
      <c r="BEB202" s="97"/>
      <c r="BEC202" s="97"/>
      <c r="BED202" s="97"/>
      <c r="BEE202" s="97"/>
      <c r="BEF202" s="97"/>
      <c r="BEG202" s="97"/>
      <c r="BEH202" s="97"/>
      <c r="BEI202" s="97"/>
      <c r="BEJ202" s="97"/>
      <c r="BEK202" s="97"/>
      <c r="BEL202" s="97"/>
      <c r="BEM202" s="97"/>
      <c r="BEN202" s="97"/>
      <c r="BEO202" s="97"/>
      <c r="BEP202" s="97"/>
      <c r="BEQ202" s="97"/>
      <c r="BER202" s="97"/>
      <c r="BES202" s="97"/>
      <c r="BET202" s="97"/>
      <c r="BEU202" s="97"/>
      <c r="BEV202" s="97"/>
      <c r="BEW202" s="97"/>
      <c r="BEX202" s="97"/>
      <c r="BEY202" s="97"/>
      <c r="BEZ202" s="97"/>
      <c r="BFA202" s="97"/>
      <c r="BFB202" s="97"/>
      <c r="BFC202" s="97"/>
      <c r="BFD202" s="97"/>
      <c r="BFE202" s="97"/>
      <c r="BFF202" s="97"/>
      <c r="BFG202" s="97"/>
      <c r="BFH202" s="97"/>
      <c r="BFI202" s="97"/>
      <c r="BFJ202" s="97"/>
      <c r="BFK202" s="97"/>
      <c r="BFL202" s="97"/>
      <c r="BFM202" s="97"/>
      <c r="BFN202" s="97"/>
      <c r="BFO202" s="97"/>
      <c r="BFP202" s="97"/>
      <c r="BFQ202" s="97"/>
      <c r="BFR202" s="97"/>
      <c r="BFS202" s="97"/>
      <c r="BFT202" s="97"/>
      <c r="BFU202" s="97"/>
      <c r="BFV202" s="97"/>
      <c r="BFW202" s="97"/>
      <c r="BFX202" s="97"/>
      <c r="BFY202" s="97"/>
      <c r="BFZ202" s="97"/>
      <c r="BGA202" s="97"/>
      <c r="BGB202" s="97"/>
      <c r="BGC202" s="97"/>
      <c r="BGD202" s="97"/>
      <c r="BGE202" s="97"/>
      <c r="BGF202" s="97"/>
      <c r="BGG202" s="97"/>
      <c r="BGH202" s="97"/>
      <c r="BGI202" s="97"/>
      <c r="BGJ202" s="97"/>
      <c r="BGK202" s="97"/>
      <c r="BGL202" s="97"/>
      <c r="BGM202" s="97"/>
      <c r="BGN202" s="97"/>
      <c r="BGO202" s="97"/>
      <c r="BGP202" s="97"/>
      <c r="BGQ202" s="97"/>
      <c r="BGR202" s="97"/>
      <c r="BGS202" s="97"/>
      <c r="BGT202" s="97"/>
      <c r="BGU202" s="97"/>
      <c r="BGV202" s="97"/>
      <c r="BGW202" s="97"/>
      <c r="BGX202" s="97"/>
      <c r="BGY202" s="97"/>
      <c r="BGZ202" s="97"/>
      <c r="BHA202" s="97"/>
      <c r="BHB202" s="97"/>
      <c r="BHC202" s="97"/>
      <c r="BHD202" s="97"/>
      <c r="BHE202" s="97"/>
      <c r="BHF202" s="97"/>
      <c r="BHG202" s="97"/>
      <c r="BHH202" s="97"/>
      <c r="BHI202" s="97"/>
      <c r="BHJ202" s="97"/>
      <c r="BHK202" s="97"/>
      <c r="BHL202" s="97"/>
      <c r="BHM202" s="97"/>
      <c r="BHN202" s="97"/>
      <c r="BHO202" s="97"/>
      <c r="BHP202" s="97"/>
      <c r="BHQ202" s="97"/>
      <c r="BHR202" s="97"/>
      <c r="BHS202" s="97"/>
      <c r="BHT202" s="97"/>
      <c r="BHU202" s="97"/>
      <c r="BHV202" s="97"/>
      <c r="BHW202" s="97"/>
      <c r="BHX202" s="97"/>
      <c r="BHY202" s="97"/>
      <c r="BHZ202" s="97"/>
      <c r="BIA202" s="97"/>
      <c r="BIB202" s="97"/>
      <c r="BIC202" s="97"/>
      <c r="BID202" s="97"/>
      <c r="BIE202" s="97"/>
      <c r="BIF202" s="97"/>
      <c r="BIG202" s="97"/>
      <c r="BIH202" s="97"/>
      <c r="BII202" s="97"/>
      <c r="BIJ202" s="97"/>
      <c r="BIK202" s="97"/>
      <c r="BIL202" s="97"/>
      <c r="BIM202" s="97"/>
      <c r="BIN202" s="97"/>
      <c r="BIO202" s="97"/>
      <c r="BIP202" s="97"/>
      <c r="BIQ202" s="97"/>
      <c r="BIR202" s="97"/>
      <c r="BIS202" s="97"/>
      <c r="BIT202" s="97"/>
      <c r="BIU202" s="97"/>
      <c r="BIV202" s="97"/>
      <c r="BIW202" s="97"/>
      <c r="BIX202" s="97"/>
      <c r="BIY202" s="97"/>
      <c r="BIZ202" s="97"/>
      <c r="BJA202" s="97"/>
      <c r="BJB202" s="97"/>
      <c r="BJC202" s="97"/>
      <c r="BJD202" s="97"/>
      <c r="BJE202" s="97"/>
      <c r="BJF202" s="97"/>
      <c r="BJG202" s="97"/>
      <c r="BJH202" s="97"/>
      <c r="BJI202" s="97"/>
      <c r="BJJ202" s="97"/>
      <c r="BJK202" s="97"/>
      <c r="BJL202" s="97"/>
      <c r="BJM202" s="97"/>
      <c r="BJN202" s="97"/>
      <c r="BJO202" s="97"/>
      <c r="BJP202" s="97"/>
      <c r="BJQ202" s="97"/>
      <c r="BJR202" s="97"/>
      <c r="BJS202" s="97"/>
      <c r="BJT202" s="97"/>
      <c r="BJU202" s="97"/>
      <c r="BJV202" s="97"/>
      <c r="BJW202" s="97"/>
      <c r="BJX202" s="97"/>
      <c r="BJY202" s="97"/>
      <c r="BJZ202" s="97"/>
      <c r="BKA202" s="97"/>
      <c r="BKB202" s="97"/>
      <c r="BKC202" s="97"/>
      <c r="BKD202" s="97"/>
      <c r="BKE202" s="97"/>
      <c r="BKF202" s="97"/>
      <c r="BKG202" s="97"/>
      <c r="BKH202" s="97"/>
      <c r="BKI202" s="97"/>
      <c r="BKJ202" s="97"/>
      <c r="BKK202" s="97"/>
      <c r="BKL202" s="97"/>
      <c r="BKM202" s="97"/>
      <c r="BKN202" s="97"/>
      <c r="BKO202" s="97"/>
      <c r="BKP202" s="97"/>
      <c r="BKQ202" s="97"/>
      <c r="BKR202" s="97"/>
      <c r="BKS202" s="97"/>
      <c r="BKT202" s="97"/>
      <c r="BKU202" s="97"/>
      <c r="BKV202" s="97"/>
      <c r="BKW202" s="97"/>
      <c r="BKX202" s="97"/>
      <c r="BKY202" s="97"/>
      <c r="BKZ202" s="97"/>
      <c r="BLA202" s="97"/>
      <c r="BLB202" s="97"/>
      <c r="BLC202" s="97"/>
      <c r="BLD202" s="97"/>
      <c r="BLE202" s="97"/>
      <c r="BLF202" s="97"/>
      <c r="BLG202" s="97"/>
      <c r="BLH202" s="97"/>
      <c r="BLI202" s="97"/>
      <c r="BLJ202" s="97"/>
      <c r="BLK202" s="97"/>
      <c r="BLL202" s="97"/>
      <c r="BLM202" s="97"/>
      <c r="BLN202" s="97"/>
      <c r="BLO202" s="97"/>
      <c r="BLP202" s="97"/>
      <c r="BLQ202" s="97"/>
      <c r="BLR202" s="97"/>
      <c r="BLS202" s="97"/>
      <c r="BLT202" s="97"/>
      <c r="BLU202" s="97"/>
      <c r="BLV202" s="97"/>
      <c r="BLW202" s="97"/>
      <c r="BLX202" s="97"/>
      <c r="BLY202" s="97"/>
      <c r="BLZ202" s="97"/>
      <c r="BMA202" s="97"/>
      <c r="BMB202" s="97"/>
      <c r="BMC202" s="97"/>
      <c r="BMD202" s="97"/>
      <c r="BME202" s="97"/>
      <c r="BMF202" s="97"/>
      <c r="BMG202" s="97"/>
      <c r="BMH202" s="97"/>
      <c r="BMI202" s="97"/>
      <c r="BMJ202" s="97"/>
      <c r="BMK202" s="97"/>
      <c r="BML202" s="97"/>
      <c r="BMM202" s="97"/>
      <c r="BMN202" s="97"/>
      <c r="BMO202" s="97"/>
      <c r="BMP202" s="97"/>
      <c r="BMQ202" s="97"/>
      <c r="BMR202" s="97"/>
      <c r="BMS202" s="97"/>
      <c r="BMT202" s="97"/>
      <c r="BMU202" s="97"/>
      <c r="BMV202" s="97"/>
      <c r="BMW202" s="97"/>
      <c r="BMX202" s="97"/>
      <c r="BMY202" s="97"/>
      <c r="BMZ202" s="97"/>
      <c r="BNA202" s="97"/>
      <c r="BNB202" s="97"/>
      <c r="BNC202" s="97"/>
      <c r="BND202" s="97"/>
      <c r="BNE202" s="97"/>
      <c r="BNF202" s="97"/>
      <c r="BNG202" s="97"/>
      <c r="BNH202" s="97"/>
      <c r="BNI202" s="97"/>
      <c r="BNJ202" s="97"/>
      <c r="BNK202" s="97"/>
      <c r="BNL202" s="97"/>
      <c r="BNM202" s="97"/>
      <c r="BNN202" s="97"/>
      <c r="BNO202" s="97"/>
      <c r="BNP202" s="97"/>
      <c r="BNQ202" s="97"/>
      <c r="BNR202" s="97"/>
      <c r="BNS202" s="97"/>
      <c r="BNT202" s="97"/>
      <c r="BNU202" s="97"/>
      <c r="BNV202" s="97"/>
      <c r="BNW202" s="97"/>
      <c r="BNX202" s="97"/>
      <c r="BNY202" s="97"/>
      <c r="BNZ202" s="97"/>
      <c r="BOA202" s="97"/>
      <c r="BOB202" s="97"/>
      <c r="BOC202" s="97"/>
      <c r="BOD202" s="97"/>
      <c r="BOE202" s="97"/>
      <c r="BOF202" s="97"/>
      <c r="BOG202" s="97"/>
      <c r="BOH202" s="97"/>
      <c r="BOI202" s="97"/>
      <c r="BOJ202" s="97"/>
      <c r="BOK202" s="97"/>
      <c r="BOL202" s="97"/>
      <c r="BOM202" s="97"/>
      <c r="BON202" s="97"/>
      <c r="BOO202" s="97"/>
      <c r="BOP202" s="97"/>
      <c r="BOQ202" s="97"/>
      <c r="BOR202" s="97"/>
      <c r="BOS202" s="97"/>
      <c r="BOT202" s="97"/>
      <c r="BOU202" s="97"/>
      <c r="BOV202" s="97"/>
      <c r="BOW202" s="97"/>
      <c r="BOX202" s="97"/>
      <c r="BOY202" s="97"/>
      <c r="BOZ202" s="97"/>
      <c r="BPA202" s="97"/>
      <c r="BPB202" s="97"/>
      <c r="BPC202" s="97"/>
      <c r="BPD202" s="97"/>
      <c r="BPE202" s="97"/>
      <c r="BPF202" s="97"/>
      <c r="BPG202" s="97"/>
      <c r="BPH202" s="97"/>
      <c r="BPI202" s="97"/>
      <c r="BPJ202" s="97"/>
      <c r="BPK202" s="97"/>
      <c r="BPL202" s="97"/>
      <c r="BPM202" s="97"/>
      <c r="BPN202" s="97"/>
      <c r="BPO202" s="97"/>
      <c r="BPP202" s="97"/>
      <c r="BPQ202" s="97"/>
      <c r="BPR202" s="97"/>
      <c r="BPS202" s="97"/>
      <c r="BPT202" s="97"/>
      <c r="BPU202" s="97"/>
      <c r="BPV202" s="97"/>
      <c r="BPW202" s="97"/>
      <c r="BPX202" s="97"/>
      <c r="BPY202" s="97"/>
      <c r="BPZ202" s="97"/>
      <c r="BQA202" s="97"/>
      <c r="BQB202" s="97"/>
      <c r="BQC202" s="97"/>
      <c r="BQD202" s="97"/>
      <c r="BQE202" s="97"/>
      <c r="BQF202" s="97"/>
      <c r="BQG202" s="97"/>
      <c r="BQH202" s="97"/>
      <c r="BQI202" s="97"/>
      <c r="BQJ202" s="97"/>
      <c r="BQK202" s="97"/>
      <c r="BQL202" s="97"/>
      <c r="BQM202" s="97"/>
      <c r="BQN202" s="97"/>
      <c r="BQO202" s="97"/>
      <c r="BQP202" s="97"/>
      <c r="BQQ202" s="97"/>
      <c r="BQR202" s="97"/>
      <c r="BQS202" s="97"/>
      <c r="BQT202" s="97"/>
      <c r="BQU202" s="97"/>
      <c r="BQV202" s="97"/>
      <c r="BQW202" s="97"/>
    </row>
    <row r="203" spans="1:1817 16384:16384" ht="51" hidden="1" x14ac:dyDescent="0.25">
      <c r="A203" s="60" t="s">
        <v>292</v>
      </c>
      <c r="B203" s="60" t="s">
        <v>338</v>
      </c>
      <c r="C203" s="60" t="s">
        <v>16</v>
      </c>
      <c r="D203" s="55" t="s">
        <v>17</v>
      </c>
      <c r="E203" s="35" t="s">
        <v>18</v>
      </c>
      <c r="F203" s="55" t="s">
        <v>19</v>
      </c>
      <c r="G203" s="35">
        <v>126</v>
      </c>
      <c r="H203" s="56" t="s">
        <v>64</v>
      </c>
      <c r="I203" s="57">
        <v>360</v>
      </c>
      <c r="J203" s="58" t="s">
        <v>265</v>
      </c>
      <c r="K203" s="57">
        <v>117</v>
      </c>
      <c r="L203" s="56" t="s">
        <v>266</v>
      </c>
      <c r="M203" s="35"/>
      <c r="N203" s="57">
        <v>985</v>
      </c>
      <c r="O203" s="62">
        <v>4</v>
      </c>
      <c r="P203" s="58" t="s">
        <v>270</v>
      </c>
      <c r="Q203" s="277" t="s">
        <v>26</v>
      </c>
      <c r="R203" s="61">
        <f t="shared" si="180"/>
        <v>5</v>
      </c>
      <c r="S203" s="61">
        <v>0</v>
      </c>
      <c r="T203" s="61">
        <v>1</v>
      </c>
      <c r="U203" s="61">
        <v>2</v>
      </c>
      <c r="V203" s="61">
        <v>1</v>
      </c>
      <c r="W203" s="61">
        <v>1</v>
      </c>
      <c r="X203" s="47">
        <v>1</v>
      </c>
      <c r="Y203" s="47">
        <v>1</v>
      </c>
      <c r="Z203" s="240">
        <f t="shared" si="181"/>
        <v>1</v>
      </c>
      <c r="AA203" s="47"/>
      <c r="AB203" s="47"/>
      <c r="AC203" s="240"/>
      <c r="AD203" s="47"/>
      <c r="AE203" s="47"/>
      <c r="AF203" s="240"/>
      <c r="AG203" s="47">
        <v>1</v>
      </c>
      <c r="AJ203" s="47"/>
      <c r="AK203" s="47"/>
      <c r="AL203" s="47"/>
      <c r="AM203" s="47"/>
      <c r="AN203" s="47">
        <v>1</v>
      </c>
    </row>
    <row r="204" spans="1:1817 16384:16384" s="164" customFormat="1" ht="51" hidden="1" x14ac:dyDescent="0.25">
      <c r="A204" s="74" t="s">
        <v>292</v>
      </c>
      <c r="B204" s="73" t="s">
        <v>336</v>
      </c>
      <c r="C204" s="74" t="s">
        <v>16</v>
      </c>
      <c r="D204" s="84" t="s">
        <v>17</v>
      </c>
      <c r="E204" s="74" t="s">
        <v>18</v>
      </c>
      <c r="F204" s="84" t="s">
        <v>19</v>
      </c>
      <c r="G204" s="74">
        <v>126</v>
      </c>
      <c r="H204" s="84" t="s">
        <v>64</v>
      </c>
      <c r="I204" s="85">
        <v>360</v>
      </c>
      <c r="J204" s="86" t="s">
        <v>265</v>
      </c>
      <c r="K204" s="85">
        <v>117</v>
      </c>
      <c r="L204" s="88" t="s">
        <v>266</v>
      </c>
      <c r="M204" s="74"/>
      <c r="N204" s="85"/>
      <c r="O204" s="85"/>
      <c r="P204" s="86"/>
      <c r="Q204" s="282" t="s">
        <v>26</v>
      </c>
      <c r="R204" s="87">
        <f>+SUM(S204:W204)</f>
        <v>6</v>
      </c>
      <c r="S204" s="87">
        <f t="shared" ref="S204:W204" si="182">+S202</f>
        <v>0</v>
      </c>
      <c r="T204" s="87">
        <f t="shared" si="182"/>
        <v>2</v>
      </c>
      <c r="U204" s="87">
        <f t="shared" si="182"/>
        <v>2</v>
      </c>
      <c r="V204" s="87">
        <f t="shared" si="182"/>
        <v>1</v>
      </c>
      <c r="W204" s="87">
        <f t="shared" si="182"/>
        <v>1</v>
      </c>
      <c r="X204" s="301">
        <f>+X202</f>
        <v>1</v>
      </c>
      <c r="Y204" s="219">
        <v>1</v>
      </c>
      <c r="Z204" s="246">
        <f t="shared" ref="Z204:AA204" si="183">+Z202</f>
        <v>1</v>
      </c>
      <c r="AA204" s="219">
        <f t="shared" si="183"/>
        <v>0</v>
      </c>
      <c r="AB204" s="219"/>
      <c r="AC204" s="246"/>
      <c r="AD204" s="219">
        <f>+AD202</f>
        <v>0</v>
      </c>
      <c r="AE204" s="219"/>
      <c r="AF204" s="246"/>
      <c r="AG204" s="219">
        <v>2</v>
      </c>
      <c r="AJ204" s="166"/>
      <c r="AK204" s="166"/>
      <c r="AL204" s="219"/>
      <c r="AM204" s="166"/>
      <c r="AN204" s="219">
        <v>2</v>
      </c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  <c r="CI204" s="163"/>
      <c r="CJ204" s="163"/>
      <c r="CK204" s="163"/>
      <c r="CL204" s="163"/>
      <c r="CM204" s="163"/>
      <c r="CN204" s="163"/>
      <c r="CO204" s="163"/>
      <c r="CP204" s="163"/>
      <c r="CQ204" s="163"/>
      <c r="CR204" s="163"/>
      <c r="CS204" s="163"/>
      <c r="CT204" s="163"/>
      <c r="CU204" s="163"/>
      <c r="CV204" s="163"/>
      <c r="CW204" s="163"/>
      <c r="CX204" s="163"/>
      <c r="CY204" s="163"/>
      <c r="CZ204" s="163"/>
      <c r="DA204" s="163"/>
      <c r="DB204" s="163"/>
      <c r="DC204" s="163"/>
      <c r="DD204" s="163"/>
      <c r="DE204" s="163"/>
      <c r="DF204" s="163"/>
      <c r="DG204" s="163"/>
      <c r="DH204" s="163"/>
      <c r="DI204" s="163"/>
      <c r="DJ204" s="163"/>
      <c r="DK204" s="163"/>
      <c r="DL204" s="163"/>
      <c r="DM204" s="163"/>
      <c r="DN204" s="163"/>
      <c r="DO204" s="163"/>
      <c r="DP204" s="163"/>
      <c r="DQ204" s="163"/>
      <c r="DR204" s="163"/>
      <c r="DS204" s="163"/>
      <c r="DT204" s="163"/>
      <c r="DU204" s="163"/>
      <c r="DV204" s="163"/>
      <c r="DW204" s="163"/>
      <c r="DX204" s="163"/>
      <c r="DY204" s="163"/>
      <c r="DZ204" s="163"/>
      <c r="EA204" s="163"/>
      <c r="EB204" s="163"/>
      <c r="EC204" s="163"/>
      <c r="ED204" s="163"/>
      <c r="EE204" s="163"/>
      <c r="EF204" s="163"/>
      <c r="EG204" s="163"/>
      <c r="EH204" s="163"/>
      <c r="EI204" s="163"/>
      <c r="EJ204" s="163"/>
      <c r="EK204" s="163"/>
      <c r="EL204" s="163"/>
      <c r="EM204" s="163"/>
      <c r="EN204" s="163"/>
      <c r="EO204" s="163"/>
      <c r="EP204" s="163"/>
      <c r="EQ204" s="163"/>
      <c r="ER204" s="163"/>
      <c r="ES204" s="163"/>
      <c r="ET204" s="163"/>
      <c r="EU204" s="163"/>
      <c r="EV204" s="163"/>
      <c r="EW204" s="163"/>
      <c r="EX204" s="163"/>
      <c r="EY204" s="163"/>
      <c r="EZ204" s="163"/>
      <c r="FA204" s="163"/>
      <c r="FB204" s="163"/>
      <c r="FC204" s="163"/>
      <c r="FD204" s="163"/>
      <c r="FE204" s="163"/>
      <c r="FF204" s="163"/>
      <c r="FG204" s="163"/>
      <c r="FH204" s="163"/>
      <c r="FI204" s="163"/>
      <c r="FJ204" s="163"/>
      <c r="FK204" s="163"/>
      <c r="FL204" s="163"/>
      <c r="FM204" s="163"/>
      <c r="FN204" s="163"/>
      <c r="FO204" s="163"/>
      <c r="FP204" s="163"/>
      <c r="FQ204" s="163"/>
      <c r="FR204" s="163"/>
      <c r="FS204" s="163"/>
      <c r="FT204" s="163"/>
      <c r="FU204" s="163"/>
      <c r="FV204" s="163"/>
      <c r="FW204" s="163"/>
      <c r="FX204" s="163"/>
      <c r="FY204" s="163"/>
      <c r="FZ204" s="163"/>
      <c r="GA204" s="163"/>
      <c r="GB204" s="163"/>
      <c r="GC204" s="163"/>
      <c r="GD204" s="163"/>
      <c r="GE204" s="163"/>
      <c r="GF204" s="163"/>
      <c r="GG204" s="163"/>
      <c r="GH204" s="163"/>
      <c r="GI204" s="163"/>
      <c r="GJ204" s="163"/>
      <c r="GK204" s="163"/>
      <c r="GL204" s="163"/>
      <c r="GM204" s="163"/>
      <c r="GN204" s="163"/>
      <c r="GO204" s="163"/>
      <c r="GP204" s="163"/>
      <c r="GQ204" s="163"/>
      <c r="GR204" s="163"/>
      <c r="GS204" s="163"/>
      <c r="GT204" s="163"/>
      <c r="GU204" s="163"/>
      <c r="GV204" s="163"/>
      <c r="GW204" s="163"/>
      <c r="GX204" s="163"/>
      <c r="GY204" s="163"/>
      <c r="GZ204" s="163"/>
      <c r="HA204" s="163"/>
      <c r="HB204" s="163"/>
      <c r="HC204" s="163"/>
      <c r="HD204" s="163"/>
      <c r="HE204" s="163"/>
      <c r="HF204" s="163"/>
      <c r="HG204" s="163"/>
      <c r="HH204" s="163"/>
      <c r="HI204" s="163"/>
      <c r="HJ204" s="163"/>
      <c r="HK204" s="163"/>
      <c r="HL204" s="163"/>
      <c r="HM204" s="163"/>
      <c r="HN204" s="163"/>
      <c r="HO204" s="163"/>
      <c r="HP204" s="163"/>
      <c r="HQ204" s="163"/>
      <c r="HR204" s="163"/>
      <c r="HS204" s="163"/>
      <c r="HT204" s="163"/>
      <c r="HU204" s="163"/>
      <c r="HV204" s="163"/>
      <c r="HW204" s="163"/>
      <c r="HX204" s="163"/>
      <c r="HY204" s="163"/>
      <c r="HZ204" s="163"/>
      <c r="IA204" s="163"/>
      <c r="IB204" s="163"/>
      <c r="IC204" s="163"/>
      <c r="ID204" s="163"/>
      <c r="IE204" s="163"/>
      <c r="IF204" s="163"/>
      <c r="IG204" s="163"/>
      <c r="IH204" s="163"/>
      <c r="II204" s="163"/>
      <c r="IJ204" s="163"/>
      <c r="IK204" s="163"/>
      <c r="IL204" s="163"/>
      <c r="IM204" s="163"/>
      <c r="IN204" s="163"/>
      <c r="IO204" s="163"/>
      <c r="IP204" s="163"/>
      <c r="IQ204" s="163"/>
      <c r="IR204" s="163"/>
      <c r="IS204" s="163"/>
      <c r="IT204" s="163"/>
      <c r="IU204" s="163"/>
      <c r="IV204" s="163"/>
      <c r="IW204" s="163"/>
      <c r="IX204" s="163"/>
      <c r="IY204" s="163"/>
      <c r="IZ204" s="163"/>
      <c r="JA204" s="163"/>
      <c r="JB204" s="163"/>
      <c r="JC204" s="163"/>
      <c r="JD204" s="163"/>
      <c r="JE204" s="163"/>
      <c r="JF204" s="163"/>
      <c r="JG204" s="163"/>
      <c r="JH204" s="163"/>
      <c r="JI204" s="163"/>
      <c r="JJ204" s="163"/>
      <c r="JK204" s="163"/>
      <c r="JL204" s="163"/>
      <c r="JM204" s="163"/>
      <c r="JN204" s="163"/>
      <c r="JO204" s="163"/>
      <c r="JP204" s="163"/>
      <c r="JQ204" s="163"/>
      <c r="JR204" s="163"/>
      <c r="JS204" s="163"/>
      <c r="JT204" s="163"/>
      <c r="JU204" s="163"/>
      <c r="JV204" s="163"/>
      <c r="JW204" s="163"/>
      <c r="JX204" s="163"/>
      <c r="JY204" s="163"/>
      <c r="JZ204" s="163"/>
      <c r="KA204" s="163"/>
      <c r="KB204" s="163"/>
      <c r="KC204" s="163"/>
      <c r="KD204" s="163"/>
      <c r="KE204" s="163"/>
      <c r="KF204" s="163"/>
      <c r="KG204" s="163"/>
      <c r="KH204" s="163"/>
      <c r="KI204" s="163"/>
      <c r="KJ204" s="163"/>
      <c r="KK204" s="163"/>
      <c r="KL204" s="163"/>
      <c r="KM204" s="163"/>
      <c r="KN204" s="163"/>
      <c r="KO204" s="163"/>
      <c r="KP204" s="163"/>
      <c r="KQ204" s="163"/>
      <c r="KR204" s="163"/>
      <c r="KS204" s="163"/>
      <c r="KT204" s="163"/>
      <c r="KU204" s="163"/>
      <c r="KV204" s="163"/>
      <c r="KW204" s="163"/>
      <c r="KX204" s="163"/>
      <c r="KY204" s="163"/>
      <c r="KZ204" s="163"/>
      <c r="LA204" s="163"/>
      <c r="LB204" s="163"/>
      <c r="LC204" s="163"/>
      <c r="LD204" s="163"/>
      <c r="LE204" s="163"/>
      <c r="LF204" s="163"/>
      <c r="LG204" s="163"/>
      <c r="LH204" s="163"/>
      <c r="LI204" s="163"/>
      <c r="LJ204" s="163"/>
      <c r="LK204" s="163"/>
      <c r="LL204" s="163"/>
      <c r="LM204" s="163"/>
      <c r="LN204" s="163"/>
      <c r="LO204" s="163"/>
      <c r="LP204" s="163"/>
      <c r="LQ204" s="163"/>
      <c r="LR204" s="163"/>
      <c r="LS204" s="163"/>
      <c r="LT204" s="163"/>
      <c r="LU204" s="163"/>
      <c r="LV204" s="163"/>
      <c r="LW204" s="163"/>
      <c r="LX204" s="163"/>
      <c r="LY204" s="163"/>
      <c r="LZ204" s="163"/>
      <c r="MA204" s="163"/>
      <c r="MB204" s="163"/>
      <c r="MC204" s="163"/>
      <c r="MD204" s="163"/>
      <c r="ME204" s="163"/>
      <c r="MF204" s="163"/>
      <c r="MG204" s="163"/>
      <c r="MH204" s="163"/>
      <c r="MI204" s="163"/>
      <c r="MJ204" s="163"/>
      <c r="MK204" s="163"/>
      <c r="ML204" s="163"/>
      <c r="MM204" s="163"/>
      <c r="MN204" s="163"/>
      <c r="MO204" s="163"/>
      <c r="MP204" s="163"/>
      <c r="MQ204" s="163"/>
      <c r="MR204" s="163"/>
      <c r="MS204" s="163"/>
      <c r="MT204" s="163"/>
      <c r="MU204" s="163"/>
      <c r="MV204" s="163"/>
      <c r="MW204" s="163"/>
      <c r="MX204" s="163"/>
      <c r="MY204" s="163"/>
      <c r="MZ204" s="163"/>
      <c r="NA204" s="163"/>
      <c r="NB204" s="163"/>
      <c r="NC204" s="163"/>
      <c r="ND204" s="163"/>
      <c r="NE204" s="163"/>
      <c r="NF204" s="163"/>
      <c r="NG204" s="163"/>
      <c r="NH204" s="163"/>
      <c r="NI204" s="163"/>
      <c r="NJ204" s="163"/>
      <c r="NK204" s="163"/>
      <c r="NL204" s="163"/>
      <c r="NM204" s="163"/>
      <c r="NN204" s="163"/>
      <c r="NO204" s="163"/>
      <c r="NP204" s="163"/>
      <c r="NQ204" s="163"/>
      <c r="NR204" s="163"/>
      <c r="NS204" s="163"/>
      <c r="NT204" s="163"/>
      <c r="NU204" s="163"/>
      <c r="NV204" s="163"/>
      <c r="NW204" s="163"/>
      <c r="NX204" s="163"/>
      <c r="NY204" s="163"/>
      <c r="NZ204" s="163"/>
      <c r="OA204" s="163"/>
      <c r="OB204" s="163"/>
      <c r="OC204" s="163"/>
      <c r="OD204" s="163"/>
      <c r="OE204" s="163"/>
      <c r="OF204" s="163"/>
      <c r="OG204" s="163"/>
      <c r="OH204" s="163"/>
      <c r="OI204" s="163"/>
      <c r="OJ204" s="163"/>
      <c r="OK204" s="163"/>
      <c r="OL204" s="163"/>
      <c r="OM204" s="163"/>
      <c r="ON204" s="163"/>
      <c r="OO204" s="163"/>
      <c r="OP204" s="163"/>
      <c r="OQ204" s="163"/>
      <c r="OR204" s="163"/>
      <c r="OS204" s="163"/>
      <c r="OT204" s="163"/>
      <c r="OU204" s="163"/>
      <c r="OV204" s="163"/>
      <c r="OW204" s="163"/>
      <c r="OX204" s="163"/>
      <c r="OY204" s="163"/>
      <c r="OZ204" s="163"/>
      <c r="PA204" s="163"/>
      <c r="PB204" s="163"/>
      <c r="PC204" s="163"/>
      <c r="PD204" s="163"/>
      <c r="PE204" s="163"/>
      <c r="PF204" s="163"/>
      <c r="PG204" s="163"/>
      <c r="PH204" s="163"/>
      <c r="PI204" s="163"/>
      <c r="PJ204" s="163"/>
      <c r="PK204" s="163"/>
      <c r="PL204" s="163"/>
      <c r="PM204" s="163"/>
      <c r="PN204" s="163"/>
      <c r="PO204" s="163"/>
      <c r="PP204" s="163"/>
      <c r="PQ204" s="163"/>
      <c r="PR204" s="163"/>
      <c r="PS204" s="163"/>
      <c r="PT204" s="163"/>
      <c r="PU204" s="163"/>
      <c r="PV204" s="163"/>
      <c r="PW204" s="163"/>
      <c r="PX204" s="163"/>
      <c r="PY204" s="163"/>
      <c r="PZ204" s="163"/>
      <c r="QA204" s="163"/>
      <c r="QB204" s="163"/>
      <c r="QC204" s="163"/>
      <c r="QD204" s="163"/>
      <c r="QE204" s="163"/>
      <c r="QF204" s="163"/>
      <c r="QG204" s="163"/>
      <c r="QH204" s="163"/>
      <c r="QI204" s="163"/>
      <c r="QJ204" s="163"/>
      <c r="QK204" s="163"/>
      <c r="QL204" s="163"/>
      <c r="QM204" s="163"/>
      <c r="QN204" s="163"/>
      <c r="QO204" s="163"/>
      <c r="QP204" s="163"/>
      <c r="QQ204" s="163"/>
      <c r="QR204" s="163"/>
      <c r="QS204" s="163"/>
      <c r="QT204" s="163"/>
      <c r="QU204" s="163"/>
      <c r="QV204" s="163"/>
      <c r="QW204" s="163"/>
      <c r="QX204" s="163"/>
      <c r="QY204" s="163"/>
      <c r="QZ204" s="163"/>
      <c r="RA204" s="163"/>
      <c r="RB204" s="163"/>
      <c r="RC204" s="163"/>
      <c r="RD204" s="163"/>
      <c r="RE204" s="163"/>
      <c r="RF204" s="163"/>
      <c r="RG204" s="163"/>
      <c r="RH204" s="163"/>
      <c r="RI204" s="163"/>
      <c r="RJ204" s="163"/>
      <c r="RK204" s="163"/>
      <c r="RL204" s="163"/>
      <c r="RM204" s="163"/>
      <c r="RN204" s="163"/>
      <c r="RO204" s="163"/>
      <c r="RP204" s="163"/>
      <c r="RQ204" s="163"/>
      <c r="RR204" s="163"/>
      <c r="RS204" s="163"/>
      <c r="RT204" s="163"/>
      <c r="RU204" s="163"/>
      <c r="RV204" s="163"/>
      <c r="RW204" s="163"/>
      <c r="RX204" s="163"/>
      <c r="RY204" s="163"/>
      <c r="RZ204" s="163"/>
      <c r="SA204" s="163"/>
      <c r="SB204" s="163"/>
      <c r="SC204" s="163"/>
      <c r="SD204" s="163"/>
      <c r="SE204" s="163"/>
      <c r="SF204" s="163"/>
      <c r="SG204" s="163"/>
      <c r="SH204" s="163"/>
      <c r="SI204" s="163"/>
      <c r="SJ204" s="163"/>
      <c r="SK204" s="163"/>
      <c r="SL204" s="163"/>
      <c r="SM204" s="163"/>
      <c r="SN204" s="163"/>
      <c r="SO204" s="163"/>
      <c r="SP204" s="163"/>
      <c r="SQ204" s="163"/>
      <c r="SR204" s="163"/>
      <c r="SS204" s="163"/>
      <c r="ST204" s="163"/>
      <c r="SU204" s="163"/>
      <c r="SV204" s="163"/>
      <c r="SW204" s="163"/>
      <c r="SX204" s="163"/>
      <c r="SY204" s="163"/>
      <c r="SZ204" s="163"/>
      <c r="TA204" s="163"/>
      <c r="TB204" s="163"/>
      <c r="TC204" s="163"/>
      <c r="TD204" s="163"/>
      <c r="TE204" s="163"/>
      <c r="TF204" s="163"/>
      <c r="TG204" s="163"/>
      <c r="TH204" s="163"/>
      <c r="TI204" s="163"/>
      <c r="TJ204" s="163"/>
      <c r="TK204" s="163"/>
      <c r="TL204" s="163"/>
      <c r="TM204" s="163"/>
      <c r="TN204" s="163"/>
      <c r="TO204" s="163"/>
      <c r="TP204" s="163"/>
      <c r="TQ204" s="163"/>
      <c r="TR204" s="163"/>
      <c r="TS204" s="163"/>
      <c r="TT204" s="163"/>
      <c r="TU204" s="163"/>
      <c r="TV204" s="163"/>
      <c r="TW204" s="163"/>
      <c r="TX204" s="163"/>
      <c r="TY204" s="163"/>
      <c r="TZ204" s="163"/>
      <c r="UA204" s="163"/>
      <c r="UB204" s="163"/>
      <c r="UC204" s="163"/>
      <c r="UD204" s="163"/>
      <c r="UE204" s="163"/>
      <c r="UF204" s="163"/>
      <c r="UG204" s="163"/>
      <c r="UH204" s="163"/>
      <c r="UI204" s="163"/>
      <c r="UJ204" s="163"/>
      <c r="UK204" s="163"/>
      <c r="UL204" s="163"/>
      <c r="UM204" s="163"/>
      <c r="UN204" s="163"/>
      <c r="UO204" s="163"/>
      <c r="UP204" s="163"/>
      <c r="UQ204" s="163"/>
      <c r="UR204" s="163"/>
      <c r="US204" s="163"/>
      <c r="UT204" s="163"/>
      <c r="UU204" s="163"/>
      <c r="UV204" s="163"/>
      <c r="UW204" s="163"/>
      <c r="UX204" s="163"/>
      <c r="UY204" s="163"/>
      <c r="UZ204" s="163"/>
      <c r="VA204" s="163"/>
      <c r="VB204" s="163"/>
      <c r="VC204" s="163"/>
      <c r="VD204" s="163"/>
      <c r="VE204" s="163"/>
      <c r="VF204" s="163"/>
      <c r="VG204" s="163"/>
      <c r="VH204" s="163"/>
      <c r="VI204" s="163"/>
      <c r="VJ204" s="163"/>
      <c r="VK204" s="163"/>
      <c r="VL204" s="163"/>
      <c r="VM204" s="163"/>
      <c r="VN204" s="163"/>
      <c r="VO204" s="163"/>
      <c r="VP204" s="163"/>
      <c r="VQ204" s="163"/>
      <c r="VR204" s="163"/>
      <c r="VS204" s="163"/>
      <c r="VT204" s="163"/>
      <c r="VU204" s="163"/>
      <c r="VV204" s="163"/>
      <c r="VW204" s="163"/>
      <c r="VX204" s="163"/>
      <c r="VY204" s="163"/>
      <c r="VZ204" s="163"/>
      <c r="WA204" s="163"/>
      <c r="WB204" s="163"/>
      <c r="WC204" s="163"/>
      <c r="WD204" s="163"/>
      <c r="WE204" s="163"/>
      <c r="WF204" s="163"/>
      <c r="WG204" s="163"/>
      <c r="WH204" s="163"/>
      <c r="WI204" s="163"/>
      <c r="WJ204" s="163"/>
      <c r="WK204" s="163"/>
      <c r="WL204" s="163"/>
      <c r="WM204" s="163"/>
      <c r="WN204" s="163"/>
      <c r="WO204" s="163"/>
      <c r="WP204" s="163"/>
      <c r="WQ204" s="163"/>
      <c r="WR204" s="163"/>
      <c r="WS204" s="163"/>
      <c r="WT204" s="163"/>
      <c r="WU204" s="163"/>
      <c r="WV204" s="163"/>
      <c r="WW204" s="163"/>
      <c r="WX204" s="163"/>
      <c r="WY204" s="163"/>
      <c r="WZ204" s="163"/>
      <c r="XA204" s="163"/>
      <c r="XB204" s="163"/>
      <c r="XC204" s="163"/>
      <c r="XD204" s="163"/>
      <c r="XE204" s="163"/>
      <c r="XF204" s="163"/>
      <c r="XG204" s="163"/>
      <c r="XH204" s="163"/>
      <c r="XI204" s="163"/>
      <c r="XJ204" s="163"/>
      <c r="XK204" s="163"/>
      <c r="XL204" s="163"/>
      <c r="XM204" s="163"/>
      <c r="XN204" s="163"/>
      <c r="XO204" s="163"/>
      <c r="XP204" s="163"/>
      <c r="XQ204" s="163"/>
      <c r="XR204" s="163"/>
      <c r="XS204" s="163"/>
      <c r="XT204" s="163"/>
      <c r="XU204" s="163"/>
      <c r="XV204" s="163"/>
      <c r="XW204" s="163"/>
      <c r="XX204" s="163"/>
      <c r="XY204" s="163"/>
      <c r="XZ204" s="163"/>
      <c r="YA204" s="163"/>
      <c r="YB204" s="163"/>
      <c r="YC204" s="163"/>
      <c r="YD204" s="163"/>
      <c r="YE204" s="163"/>
      <c r="YF204" s="163"/>
      <c r="YG204" s="163"/>
      <c r="YH204" s="163"/>
      <c r="YI204" s="163"/>
      <c r="YJ204" s="163"/>
      <c r="YK204" s="163"/>
      <c r="YL204" s="163"/>
      <c r="YM204" s="163"/>
      <c r="YN204" s="163"/>
      <c r="YO204" s="163"/>
      <c r="YP204" s="163"/>
      <c r="YQ204" s="163"/>
      <c r="YR204" s="163"/>
      <c r="YS204" s="163"/>
      <c r="YT204" s="163"/>
      <c r="YU204" s="163"/>
      <c r="YV204" s="163"/>
      <c r="YW204" s="163"/>
      <c r="YX204" s="163"/>
      <c r="YY204" s="163"/>
      <c r="YZ204" s="163"/>
      <c r="ZA204" s="163"/>
      <c r="ZB204" s="163"/>
      <c r="ZC204" s="163"/>
      <c r="ZD204" s="163"/>
      <c r="ZE204" s="163"/>
      <c r="ZF204" s="163"/>
      <c r="ZG204" s="163"/>
      <c r="ZH204" s="163"/>
      <c r="ZI204" s="163"/>
      <c r="ZJ204" s="163"/>
      <c r="ZK204" s="163"/>
      <c r="ZL204" s="163"/>
      <c r="ZM204" s="163"/>
      <c r="ZN204" s="163"/>
      <c r="ZO204" s="163"/>
      <c r="ZP204" s="163"/>
      <c r="ZQ204" s="163"/>
      <c r="ZR204" s="163"/>
      <c r="ZS204" s="163"/>
      <c r="ZT204" s="163"/>
      <c r="ZU204" s="163"/>
      <c r="ZV204" s="163"/>
      <c r="ZW204" s="163"/>
      <c r="ZX204" s="163"/>
      <c r="ZY204" s="163"/>
      <c r="ZZ204" s="163"/>
      <c r="AAA204" s="163"/>
      <c r="AAB204" s="163"/>
      <c r="AAC204" s="163"/>
      <c r="AAD204" s="163"/>
      <c r="AAE204" s="163"/>
      <c r="AAF204" s="163"/>
      <c r="AAG204" s="163"/>
      <c r="AAH204" s="163"/>
      <c r="AAI204" s="163"/>
      <c r="AAJ204" s="163"/>
      <c r="AAK204" s="163"/>
      <c r="AAL204" s="163"/>
      <c r="AAM204" s="163"/>
      <c r="AAN204" s="163"/>
      <c r="AAO204" s="163"/>
      <c r="AAP204" s="163"/>
      <c r="AAQ204" s="163"/>
      <c r="AAR204" s="163"/>
      <c r="AAS204" s="163"/>
      <c r="AAT204" s="163"/>
      <c r="AAU204" s="163"/>
      <c r="AAV204" s="163"/>
      <c r="AAW204" s="163"/>
      <c r="AAX204" s="163"/>
      <c r="AAY204" s="163"/>
      <c r="AAZ204" s="163"/>
      <c r="ABA204" s="163"/>
      <c r="ABB204" s="163"/>
      <c r="ABC204" s="163"/>
      <c r="ABD204" s="163"/>
      <c r="ABE204" s="163"/>
      <c r="ABF204" s="163"/>
      <c r="ABG204" s="163"/>
      <c r="ABH204" s="163"/>
      <c r="ABI204" s="163"/>
      <c r="ABJ204" s="163"/>
      <c r="ABK204" s="163"/>
      <c r="ABL204" s="163"/>
      <c r="ABM204" s="163"/>
      <c r="ABN204" s="163"/>
      <c r="ABO204" s="163"/>
      <c r="ABP204" s="163"/>
      <c r="ABQ204" s="163"/>
      <c r="ABR204" s="163"/>
      <c r="ABS204" s="163"/>
      <c r="ABT204" s="163"/>
      <c r="ABU204" s="163"/>
      <c r="ABV204" s="163"/>
      <c r="ABW204" s="163"/>
      <c r="ABX204" s="163"/>
      <c r="ABY204" s="163"/>
      <c r="ABZ204" s="163"/>
      <c r="ACA204" s="163"/>
      <c r="ACB204" s="163"/>
      <c r="ACC204" s="163"/>
      <c r="ACD204" s="163"/>
      <c r="ACE204" s="163"/>
      <c r="ACF204" s="163"/>
      <c r="ACG204" s="163"/>
      <c r="ACH204" s="163"/>
      <c r="ACI204" s="163"/>
      <c r="ACJ204" s="163"/>
      <c r="ACK204" s="163"/>
      <c r="ACL204" s="163"/>
      <c r="ACM204" s="163"/>
      <c r="ACN204" s="163"/>
      <c r="ACO204" s="163"/>
      <c r="ACP204" s="163"/>
      <c r="ACQ204" s="163"/>
      <c r="ACR204" s="163"/>
      <c r="ACS204" s="163"/>
      <c r="ACT204" s="163"/>
      <c r="ACU204" s="163"/>
      <c r="ACV204" s="163"/>
      <c r="ACW204" s="163"/>
      <c r="ACX204" s="163"/>
      <c r="ACY204" s="163"/>
      <c r="ACZ204" s="163"/>
      <c r="ADA204" s="163"/>
      <c r="ADB204" s="163"/>
      <c r="ADC204" s="163"/>
      <c r="ADD204" s="163"/>
      <c r="ADE204" s="163"/>
      <c r="ADF204" s="163"/>
      <c r="ADG204" s="163"/>
      <c r="ADH204" s="163"/>
      <c r="ADI204" s="163"/>
      <c r="ADJ204" s="163"/>
      <c r="ADK204" s="163"/>
      <c r="ADL204" s="163"/>
      <c r="ADM204" s="163"/>
      <c r="ADN204" s="163"/>
      <c r="ADO204" s="163"/>
      <c r="ADP204" s="163"/>
      <c r="ADQ204" s="163"/>
      <c r="ADR204" s="163"/>
      <c r="ADS204" s="163"/>
      <c r="ADT204" s="163"/>
      <c r="ADU204" s="163"/>
      <c r="ADV204" s="163"/>
      <c r="ADW204" s="163"/>
      <c r="ADX204" s="163"/>
      <c r="ADY204" s="163"/>
      <c r="ADZ204" s="163"/>
      <c r="AEA204" s="163"/>
      <c r="AEB204" s="163"/>
      <c r="AEC204" s="163"/>
      <c r="AED204" s="163"/>
      <c r="AEE204" s="163"/>
      <c r="AEF204" s="163"/>
      <c r="AEG204" s="163"/>
      <c r="AEH204" s="163"/>
      <c r="AEI204" s="163"/>
      <c r="AEJ204" s="163"/>
      <c r="AEK204" s="163"/>
      <c r="AEL204" s="163"/>
      <c r="AEM204" s="163"/>
      <c r="AEN204" s="163"/>
      <c r="AEO204" s="163"/>
      <c r="AEP204" s="163"/>
      <c r="AEQ204" s="163"/>
      <c r="AER204" s="163"/>
      <c r="AES204" s="163"/>
      <c r="AET204" s="163"/>
      <c r="AEU204" s="163"/>
      <c r="AEV204" s="163"/>
      <c r="AEW204" s="163"/>
      <c r="AEX204" s="163"/>
      <c r="AEY204" s="163"/>
      <c r="AEZ204" s="163"/>
      <c r="AFA204" s="163"/>
      <c r="AFB204" s="163"/>
      <c r="AFC204" s="163"/>
      <c r="AFD204" s="163"/>
      <c r="AFE204" s="163"/>
      <c r="AFF204" s="163"/>
      <c r="AFG204" s="163"/>
      <c r="AFH204" s="163"/>
      <c r="AFI204" s="163"/>
      <c r="AFJ204" s="163"/>
      <c r="AFK204" s="163"/>
      <c r="AFL204" s="163"/>
      <c r="AFM204" s="163"/>
      <c r="AFN204" s="163"/>
      <c r="AFO204" s="163"/>
      <c r="AFP204" s="163"/>
      <c r="AFQ204" s="163"/>
      <c r="AFR204" s="163"/>
      <c r="AFS204" s="163"/>
      <c r="AFT204" s="163"/>
      <c r="AFU204" s="163"/>
      <c r="AFV204" s="163"/>
      <c r="AFW204" s="163"/>
      <c r="AFX204" s="163"/>
      <c r="AFY204" s="163"/>
      <c r="AFZ204" s="163"/>
      <c r="AGA204" s="163"/>
      <c r="AGB204" s="163"/>
      <c r="AGC204" s="163"/>
      <c r="AGD204" s="163"/>
      <c r="AGE204" s="163"/>
      <c r="AGF204" s="163"/>
      <c r="AGG204" s="163"/>
      <c r="AGH204" s="163"/>
      <c r="AGI204" s="163"/>
      <c r="AGJ204" s="163"/>
      <c r="AGK204" s="163"/>
      <c r="AGL204" s="163"/>
      <c r="AGM204" s="163"/>
      <c r="AGN204" s="163"/>
      <c r="AGO204" s="163"/>
      <c r="AGP204" s="163"/>
      <c r="AGQ204" s="163"/>
      <c r="AGR204" s="163"/>
      <c r="AGS204" s="163"/>
      <c r="AGT204" s="163"/>
      <c r="AGU204" s="163"/>
      <c r="AGV204" s="163"/>
      <c r="AGW204" s="163"/>
      <c r="AGX204" s="163"/>
      <c r="AGY204" s="163"/>
      <c r="AGZ204" s="163"/>
      <c r="AHA204" s="163"/>
      <c r="AHB204" s="163"/>
      <c r="AHC204" s="163"/>
      <c r="AHD204" s="163"/>
      <c r="AHE204" s="163"/>
      <c r="AHF204" s="163"/>
      <c r="AHG204" s="163"/>
      <c r="AHH204" s="163"/>
      <c r="AHI204" s="163"/>
      <c r="AHJ204" s="163"/>
      <c r="AHK204" s="163"/>
      <c r="AHL204" s="163"/>
      <c r="AHM204" s="163"/>
      <c r="AHN204" s="163"/>
      <c r="AHO204" s="163"/>
      <c r="AHP204" s="163"/>
      <c r="AHQ204" s="163"/>
      <c r="AHR204" s="163"/>
      <c r="AHS204" s="163"/>
      <c r="AHT204" s="163"/>
      <c r="AHU204" s="163"/>
      <c r="AHV204" s="163"/>
      <c r="AHW204" s="163"/>
      <c r="AHX204" s="163"/>
      <c r="AHY204" s="163"/>
      <c r="AHZ204" s="163"/>
      <c r="AIA204" s="163"/>
      <c r="AIB204" s="163"/>
      <c r="AIC204" s="163"/>
      <c r="AID204" s="163"/>
      <c r="AIE204" s="163"/>
      <c r="AIF204" s="163"/>
      <c r="AIG204" s="163"/>
      <c r="AIH204" s="163"/>
      <c r="AII204" s="163"/>
      <c r="AIJ204" s="163"/>
      <c r="AIK204" s="163"/>
      <c r="AIL204" s="163"/>
      <c r="AIM204" s="163"/>
      <c r="AIN204" s="163"/>
      <c r="AIO204" s="163"/>
      <c r="AIP204" s="163"/>
      <c r="AIQ204" s="163"/>
      <c r="AIR204" s="163"/>
      <c r="AIS204" s="163"/>
      <c r="AIT204" s="163"/>
      <c r="AIU204" s="163"/>
      <c r="AIV204" s="163"/>
      <c r="AIW204" s="163"/>
      <c r="AIX204" s="163"/>
      <c r="AIY204" s="163"/>
      <c r="AIZ204" s="163"/>
      <c r="AJA204" s="163"/>
      <c r="AJB204" s="163"/>
      <c r="AJC204" s="163"/>
      <c r="AJD204" s="163"/>
      <c r="AJE204" s="163"/>
      <c r="AJF204" s="163"/>
      <c r="AJG204" s="163"/>
      <c r="AJH204" s="163"/>
      <c r="AJI204" s="163"/>
      <c r="AJJ204" s="163"/>
      <c r="AJK204" s="163"/>
      <c r="AJL204" s="163"/>
      <c r="AJM204" s="163"/>
      <c r="AJN204" s="163"/>
      <c r="AJO204" s="163"/>
      <c r="AJP204" s="163"/>
      <c r="AJQ204" s="163"/>
      <c r="AJR204" s="163"/>
      <c r="AJS204" s="163"/>
      <c r="AJT204" s="163"/>
      <c r="AJU204" s="163"/>
      <c r="AJV204" s="163"/>
      <c r="AJW204" s="163"/>
      <c r="AJX204" s="163"/>
      <c r="AJY204" s="163"/>
      <c r="AJZ204" s="163"/>
      <c r="AKA204" s="163"/>
      <c r="AKB204" s="163"/>
      <c r="AKC204" s="163"/>
      <c r="AKD204" s="163"/>
      <c r="AKE204" s="163"/>
      <c r="AKF204" s="163"/>
      <c r="AKG204" s="163"/>
      <c r="AKH204" s="163"/>
      <c r="AKI204" s="163"/>
      <c r="AKJ204" s="163"/>
      <c r="AKK204" s="163"/>
      <c r="AKL204" s="163"/>
      <c r="AKM204" s="163"/>
      <c r="AKN204" s="163"/>
      <c r="AKO204" s="163"/>
      <c r="AKP204" s="163"/>
      <c r="AKQ204" s="163"/>
      <c r="AKR204" s="163"/>
      <c r="AKS204" s="163"/>
      <c r="AKT204" s="163"/>
      <c r="AKU204" s="163"/>
      <c r="AKV204" s="163"/>
      <c r="AKW204" s="163"/>
      <c r="AKX204" s="163"/>
      <c r="AKY204" s="163"/>
      <c r="AKZ204" s="163"/>
      <c r="ALA204" s="163"/>
      <c r="ALB204" s="163"/>
      <c r="ALC204" s="163"/>
      <c r="ALD204" s="163"/>
      <c r="ALE204" s="163"/>
      <c r="ALF204" s="163"/>
      <c r="ALG204" s="163"/>
      <c r="ALH204" s="163"/>
      <c r="ALI204" s="163"/>
      <c r="ALJ204" s="163"/>
      <c r="ALK204" s="163"/>
      <c r="ALL204" s="163"/>
      <c r="ALM204" s="163"/>
      <c r="ALN204" s="163"/>
      <c r="ALO204" s="163"/>
      <c r="ALP204" s="163"/>
      <c r="ALQ204" s="163"/>
      <c r="ALR204" s="163"/>
      <c r="ALS204" s="163"/>
      <c r="ALT204" s="163"/>
      <c r="ALU204" s="163"/>
      <c r="ALV204" s="163"/>
      <c r="ALW204" s="163"/>
      <c r="ALX204" s="163"/>
      <c r="ALY204" s="163"/>
      <c r="ALZ204" s="163"/>
      <c r="AMA204" s="163"/>
      <c r="AMB204" s="163"/>
      <c r="AMC204" s="163"/>
      <c r="AMD204" s="163"/>
      <c r="AME204" s="163"/>
      <c r="AMF204" s="163"/>
      <c r="AMG204" s="163"/>
      <c r="AMH204" s="163"/>
      <c r="AMI204" s="163"/>
      <c r="AMJ204" s="163"/>
      <c r="AMK204" s="163"/>
      <c r="AML204" s="163"/>
      <c r="AMM204" s="163"/>
      <c r="AMN204" s="163"/>
      <c r="AMO204" s="163"/>
      <c r="AMP204" s="163"/>
      <c r="AMQ204" s="163"/>
      <c r="AMR204" s="163"/>
      <c r="AMS204" s="163"/>
      <c r="AMT204" s="163"/>
      <c r="AMU204" s="163"/>
      <c r="AMV204" s="163"/>
      <c r="AMW204" s="163"/>
      <c r="AMX204" s="163"/>
      <c r="AMY204" s="163"/>
      <c r="AMZ204" s="163"/>
      <c r="ANA204" s="163"/>
      <c r="ANB204" s="163"/>
      <c r="ANC204" s="163"/>
      <c r="AND204" s="163"/>
      <c r="ANE204" s="163"/>
      <c r="ANF204" s="163"/>
      <c r="ANG204" s="163"/>
      <c r="ANH204" s="163"/>
      <c r="ANI204" s="163"/>
      <c r="ANJ204" s="163"/>
      <c r="ANK204" s="163"/>
      <c r="ANL204" s="163"/>
      <c r="ANM204" s="163"/>
      <c r="ANN204" s="163"/>
      <c r="ANO204" s="163"/>
      <c r="ANP204" s="163"/>
      <c r="ANQ204" s="163"/>
      <c r="ANR204" s="163"/>
      <c r="ANS204" s="163"/>
      <c r="ANT204" s="163"/>
      <c r="ANU204" s="163"/>
      <c r="ANV204" s="163"/>
      <c r="ANW204" s="163"/>
      <c r="ANX204" s="163"/>
      <c r="ANY204" s="163"/>
      <c r="ANZ204" s="163"/>
      <c r="AOA204" s="163"/>
      <c r="AOB204" s="163"/>
      <c r="AOC204" s="163"/>
      <c r="AOD204" s="163"/>
      <c r="AOE204" s="163"/>
      <c r="AOF204" s="163"/>
      <c r="AOG204" s="163"/>
      <c r="AOH204" s="163"/>
      <c r="AOI204" s="163"/>
      <c r="AOJ204" s="163"/>
      <c r="AOK204" s="163"/>
      <c r="AOL204" s="163"/>
      <c r="AOM204" s="163"/>
      <c r="AON204" s="163"/>
      <c r="AOO204" s="163"/>
      <c r="AOP204" s="163"/>
      <c r="AOQ204" s="163"/>
      <c r="AOR204" s="163"/>
      <c r="AOS204" s="163"/>
      <c r="AOT204" s="163"/>
      <c r="AOU204" s="163"/>
      <c r="AOV204" s="163"/>
      <c r="AOW204" s="163"/>
      <c r="AOX204" s="163"/>
      <c r="AOY204" s="163"/>
      <c r="AOZ204" s="163"/>
      <c r="APA204" s="163"/>
      <c r="APB204" s="163"/>
      <c r="APC204" s="163"/>
      <c r="APD204" s="163"/>
      <c r="APE204" s="163"/>
      <c r="APF204" s="163"/>
      <c r="APG204" s="163"/>
      <c r="APH204" s="163"/>
      <c r="API204" s="163"/>
      <c r="APJ204" s="163"/>
      <c r="APK204" s="163"/>
      <c r="APL204" s="163"/>
      <c r="APM204" s="163"/>
      <c r="APN204" s="163"/>
      <c r="APO204" s="163"/>
      <c r="APP204" s="163"/>
      <c r="APQ204" s="163"/>
      <c r="APR204" s="163"/>
      <c r="APS204" s="163"/>
      <c r="APT204" s="163"/>
      <c r="APU204" s="163"/>
      <c r="APV204" s="163"/>
      <c r="APW204" s="163"/>
      <c r="APX204" s="163"/>
      <c r="APY204" s="163"/>
      <c r="APZ204" s="163"/>
      <c r="AQA204" s="163"/>
      <c r="AQB204" s="163"/>
      <c r="AQC204" s="163"/>
      <c r="AQD204" s="163"/>
      <c r="AQE204" s="163"/>
      <c r="AQF204" s="163"/>
      <c r="AQG204" s="163"/>
      <c r="AQH204" s="163"/>
      <c r="AQI204" s="163"/>
      <c r="AQJ204" s="163"/>
      <c r="AQK204" s="163"/>
      <c r="AQL204" s="163"/>
      <c r="AQM204" s="163"/>
      <c r="AQN204" s="163"/>
      <c r="AQO204" s="163"/>
      <c r="AQP204" s="163"/>
      <c r="AQQ204" s="163"/>
      <c r="AQR204" s="163"/>
      <c r="AQS204" s="163"/>
      <c r="AQT204" s="163"/>
      <c r="AQU204" s="163"/>
      <c r="AQV204" s="163"/>
      <c r="AQW204" s="163"/>
      <c r="AQX204" s="163"/>
      <c r="AQY204" s="163"/>
      <c r="AQZ204" s="163"/>
      <c r="ARA204" s="163"/>
      <c r="ARB204" s="163"/>
      <c r="ARC204" s="163"/>
      <c r="ARD204" s="163"/>
      <c r="ARE204" s="163"/>
      <c r="ARF204" s="163"/>
      <c r="ARG204" s="163"/>
      <c r="ARH204" s="163"/>
      <c r="ARI204" s="163"/>
      <c r="ARJ204" s="163"/>
      <c r="ARK204" s="163"/>
      <c r="ARL204" s="163"/>
      <c r="ARM204" s="163"/>
      <c r="ARN204" s="163"/>
      <c r="ARO204" s="163"/>
      <c r="ARP204" s="163"/>
      <c r="ARQ204" s="163"/>
      <c r="ARR204" s="163"/>
      <c r="ARS204" s="163"/>
      <c r="ART204" s="163"/>
      <c r="ARU204" s="163"/>
      <c r="ARV204" s="163"/>
      <c r="ARW204" s="163"/>
      <c r="ARX204" s="163"/>
      <c r="ARY204" s="163"/>
      <c r="ARZ204" s="163"/>
      <c r="ASA204" s="163"/>
      <c r="ASB204" s="163"/>
      <c r="ASC204" s="163"/>
      <c r="ASD204" s="163"/>
      <c r="ASE204" s="163"/>
      <c r="ASF204" s="163"/>
      <c r="ASG204" s="163"/>
      <c r="ASH204" s="163"/>
      <c r="ASI204" s="163"/>
      <c r="ASJ204" s="163"/>
      <c r="ASK204" s="163"/>
      <c r="ASL204" s="163"/>
      <c r="ASM204" s="163"/>
      <c r="ASN204" s="163"/>
      <c r="ASO204" s="163"/>
      <c r="ASP204" s="163"/>
      <c r="ASQ204" s="163"/>
      <c r="ASR204" s="163"/>
      <c r="ASS204" s="163"/>
      <c r="AST204" s="163"/>
      <c r="ASU204" s="163"/>
      <c r="ASV204" s="163"/>
      <c r="ASW204" s="163"/>
      <c r="ASX204" s="163"/>
      <c r="ASY204" s="163"/>
      <c r="ASZ204" s="163"/>
      <c r="ATA204" s="163"/>
      <c r="ATB204" s="163"/>
      <c r="ATC204" s="163"/>
      <c r="ATD204" s="163"/>
      <c r="ATE204" s="163"/>
      <c r="ATF204" s="163"/>
      <c r="ATG204" s="163"/>
      <c r="ATH204" s="163"/>
      <c r="ATI204" s="163"/>
      <c r="ATJ204" s="163"/>
      <c r="ATK204" s="163"/>
      <c r="ATL204" s="163"/>
      <c r="ATM204" s="163"/>
      <c r="ATN204" s="163"/>
      <c r="ATO204" s="163"/>
      <c r="ATP204" s="163"/>
      <c r="ATQ204" s="163"/>
      <c r="ATR204" s="163"/>
      <c r="ATS204" s="163"/>
      <c r="ATT204" s="163"/>
      <c r="ATU204" s="163"/>
      <c r="ATV204" s="163"/>
      <c r="ATW204" s="163"/>
      <c r="ATX204" s="163"/>
      <c r="ATY204" s="163"/>
      <c r="ATZ204" s="163"/>
      <c r="AUA204" s="163"/>
      <c r="AUB204" s="163"/>
      <c r="AUC204" s="163"/>
      <c r="AUD204" s="163"/>
      <c r="AUE204" s="163"/>
      <c r="AUF204" s="163"/>
      <c r="AUG204" s="163"/>
      <c r="AUH204" s="163"/>
      <c r="AUI204" s="163"/>
      <c r="AUJ204" s="163"/>
      <c r="AUK204" s="163"/>
      <c r="AUL204" s="163"/>
      <c r="AUM204" s="163"/>
      <c r="AUN204" s="163"/>
      <c r="AUO204" s="163"/>
      <c r="AUP204" s="163"/>
      <c r="AUQ204" s="163"/>
      <c r="AUR204" s="163"/>
      <c r="AUS204" s="163"/>
      <c r="AUT204" s="163"/>
      <c r="AUU204" s="163"/>
      <c r="AUV204" s="163"/>
      <c r="AUW204" s="163"/>
      <c r="AUX204" s="163"/>
      <c r="AUY204" s="163"/>
      <c r="AUZ204" s="163"/>
      <c r="AVA204" s="163"/>
      <c r="AVB204" s="163"/>
      <c r="AVC204" s="163"/>
      <c r="AVD204" s="163"/>
      <c r="AVE204" s="163"/>
      <c r="AVF204" s="163"/>
      <c r="AVG204" s="163"/>
      <c r="AVH204" s="163"/>
      <c r="AVI204" s="163"/>
      <c r="AVJ204" s="163"/>
      <c r="AVK204" s="163"/>
      <c r="AVL204" s="163"/>
      <c r="AVM204" s="163"/>
      <c r="AVN204" s="163"/>
      <c r="AVO204" s="163"/>
      <c r="AVP204" s="163"/>
      <c r="AVQ204" s="163"/>
      <c r="AVR204" s="163"/>
      <c r="AVS204" s="163"/>
      <c r="AVT204" s="163"/>
      <c r="AVU204" s="163"/>
      <c r="AVV204" s="163"/>
      <c r="AVW204" s="163"/>
      <c r="AVX204" s="163"/>
      <c r="AVY204" s="163"/>
      <c r="AVZ204" s="163"/>
      <c r="AWA204" s="163"/>
      <c r="AWB204" s="163"/>
      <c r="AWC204" s="163"/>
      <c r="AWD204" s="163"/>
      <c r="AWE204" s="163"/>
      <c r="AWF204" s="163"/>
      <c r="AWG204" s="163"/>
      <c r="AWH204" s="163"/>
      <c r="AWI204" s="163"/>
      <c r="AWJ204" s="163"/>
      <c r="AWK204" s="163"/>
      <c r="AWL204" s="163"/>
      <c r="AWM204" s="163"/>
      <c r="AWN204" s="163"/>
      <c r="AWO204" s="163"/>
      <c r="AWP204" s="163"/>
      <c r="AWQ204" s="163"/>
      <c r="AWR204" s="163"/>
      <c r="AWS204" s="163"/>
      <c r="AWT204" s="163"/>
      <c r="AWU204" s="163"/>
      <c r="AWV204" s="163"/>
      <c r="AWW204" s="163"/>
      <c r="AWX204" s="163"/>
      <c r="AWY204" s="163"/>
      <c r="AWZ204" s="163"/>
      <c r="AXA204" s="163"/>
      <c r="AXB204" s="163"/>
      <c r="AXC204" s="163"/>
      <c r="AXD204" s="163"/>
      <c r="AXE204" s="163"/>
      <c r="AXF204" s="163"/>
      <c r="AXG204" s="163"/>
      <c r="AXH204" s="163"/>
      <c r="AXI204" s="163"/>
      <c r="AXJ204" s="163"/>
      <c r="AXK204" s="163"/>
      <c r="AXL204" s="163"/>
      <c r="AXM204" s="163"/>
      <c r="AXN204" s="163"/>
      <c r="AXO204" s="163"/>
      <c r="AXP204" s="163"/>
      <c r="AXQ204" s="163"/>
      <c r="AXR204" s="163"/>
      <c r="AXS204" s="163"/>
      <c r="AXT204" s="163"/>
      <c r="AXU204" s="163"/>
      <c r="AXV204" s="163"/>
      <c r="AXW204" s="163"/>
      <c r="AXX204" s="163"/>
      <c r="AXY204" s="163"/>
      <c r="AXZ204" s="163"/>
      <c r="AYA204" s="163"/>
      <c r="AYB204" s="163"/>
      <c r="AYC204" s="163"/>
      <c r="AYD204" s="163"/>
      <c r="AYE204" s="163"/>
      <c r="AYF204" s="163"/>
      <c r="AYG204" s="163"/>
      <c r="AYH204" s="163"/>
      <c r="AYI204" s="163"/>
      <c r="AYJ204" s="163"/>
      <c r="AYK204" s="163"/>
      <c r="AYL204" s="163"/>
      <c r="AYM204" s="163"/>
      <c r="AYN204" s="163"/>
      <c r="AYO204" s="163"/>
      <c r="AYP204" s="163"/>
      <c r="AYQ204" s="163"/>
      <c r="AYR204" s="163"/>
      <c r="AYS204" s="163"/>
      <c r="AYT204" s="163"/>
      <c r="AYU204" s="163"/>
      <c r="AYV204" s="163"/>
      <c r="AYW204" s="163"/>
      <c r="AYX204" s="163"/>
      <c r="AYY204" s="163"/>
      <c r="AYZ204" s="163"/>
      <c r="AZA204" s="163"/>
      <c r="AZB204" s="163"/>
      <c r="AZC204" s="163"/>
      <c r="AZD204" s="163"/>
      <c r="AZE204" s="163"/>
      <c r="AZF204" s="163"/>
      <c r="AZG204" s="163"/>
      <c r="AZH204" s="163"/>
      <c r="AZI204" s="163"/>
      <c r="AZJ204" s="163"/>
      <c r="AZK204" s="163"/>
      <c r="AZL204" s="163"/>
      <c r="AZM204" s="163"/>
      <c r="AZN204" s="163"/>
      <c r="AZO204" s="163"/>
      <c r="AZP204" s="163"/>
      <c r="AZQ204" s="163"/>
      <c r="AZR204" s="163"/>
      <c r="AZS204" s="163"/>
      <c r="AZT204" s="163"/>
      <c r="AZU204" s="163"/>
      <c r="AZV204" s="163"/>
      <c r="AZW204" s="163"/>
      <c r="AZX204" s="163"/>
      <c r="AZY204" s="163"/>
      <c r="AZZ204" s="163"/>
      <c r="BAA204" s="163"/>
      <c r="BAB204" s="163"/>
      <c r="BAC204" s="163"/>
      <c r="BAD204" s="163"/>
      <c r="BAE204" s="163"/>
      <c r="BAF204" s="163"/>
      <c r="BAG204" s="163"/>
      <c r="BAH204" s="163"/>
      <c r="BAI204" s="163"/>
      <c r="BAJ204" s="163"/>
      <c r="BAK204" s="163"/>
      <c r="BAL204" s="163"/>
      <c r="BAM204" s="163"/>
      <c r="BAN204" s="163"/>
      <c r="BAO204" s="163"/>
      <c r="BAP204" s="163"/>
      <c r="BAQ204" s="163"/>
      <c r="BAR204" s="163"/>
      <c r="BAS204" s="163"/>
      <c r="BAT204" s="163"/>
      <c r="BAU204" s="163"/>
      <c r="BAV204" s="163"/>
      <c r="BAW204" s="163"/>
      <c r="BAX204" s="163"/>
      <c r="BAY204" s="163"/>
      <c r="BAZ204" s="163"/>
      <c r="BBA204" s="163"/>
      <c r="BBB204" s="163"/>
      <c r="BBC204" s="163"/>
      <c r="BBD204" s="163"/>
      <c r="BBE204" s="163"/>
      <c r="BBF204" s="163"/>
      <c r="BBG204" s="163"/>
      <c r="BBH204" s="163"/>
      <c r="BBI204" s="163"/>
      <c r="BBJ204" s="163"/>
      <c r="BBK204" s="163"/>
      <c r="BBL204" s="163"/>
      <c r="BBM204" s="163"/>
      <c r="BBN204" s="163"/>
      <c r="BBO204" s="163"/>
      <c r="BBP204" s="163"/>
      <c r="BBQ204" s="163"/>
      <c r="BBR204" s="163"/>
      <c r="BBS204" s="163"/>
      <c r="BBT204" s="163"/>
      <c r="BBU204" s="163"/>
      <c r="BBV204" s="163"/>
      <c r="BBW204" s="163"/>
      <c r="BBX204" s="163"/>
      <c r="BBY204" s="163"/>
      <c r="BBZ204" s="163"/>
      <c r="BCA204" s="163"/>
      <c r="BCB204" s="163"/>
      <c r="BCC204" s="163"/>
      <c r="BCD204" s="163"/>
      <c r="BCE204" s="163"/>
      <c r="BCF204" s="163"/>
      <c r="BCG204" s="163"/>
      <c r="BCH204" s="163"/>
      <c r="BCI204" s="163"/>
      <c r="BCJ204" s="163"/>
      <c r="BCK204" s="163"/>
      <c r="BCL204" s="163"/>
      <c r="BCM204" s="163"/>
      <c r="BCN204" s="163"/>
      <c r="BCO204" s="163"/>
      <c r="BCP204" s="163"/>
      <c r="BCQ204" s="163"/>
      <c r="BCR204" s="163"/>
      <c r="BCS204" s="163"/>
      <c r="BCT204" s="163"/>
      <c r="BCU204" s="163"/>
      <c r="BCV204" s="163"/>
      <c r="BCW204" s="163"/>
      <c r="BCX204" s="163"/>
      <c r="BCY204" s="163"/>
      <c r="BCZ204" s="163"/>
      <c r="BDA204" s="163"/>
      <c r="BDB204" s="163"/>
      <c r="BDC204" s="163"/>
      <c r="BDD204" s="163"/>
      <c r="BDE204" s="163"/>
      <c r="BDF204" s="163"/>
      <c r="BDG204" s="163"/>
      <c r="BDH204" s="163"/>
      <c r="BDI204" s="163"/>
      <c r="BDJ204" s="163"/>
      <c r="BDK204" s="163"/>
      <c r="BDL204" s="163"/>
      <c r="BDM204" s="163"/>
      <c r="BDN204" s="163"/>
      <c r="BDO204" s="163"/>
      <c r="BDP204" s="163"/>
      <c r="BDQ204" s="163"/>
      <c r="BDR204" s="163"/>
      <c r="BDS204" s="163"/>
      <c r="BDT204" s="163"/>
      <c r="BDU204" s="163"/>
      <c r="BDV204" s="163"/>
      <c r="BDW204" s="163"/>
      <c r="BDX204" s="163"/>
      <c r="BDY204" s="163"/>
      <c r="BDZ204" s="163"/>
      <c r="BEA204" s="163"/>
      <c r="BEB204" s="163"/>
      <c r="BEC204" s="163"/>
      <c r="BED204" s="163"/>
      <c r="BEE204" s="163"/>
      <c r="BEF204" s="163"/>
      <c r="BEG204" s="163"/>
      <c r="BEH204" s="163"/>
      <c r="BEI204" s="163"/>
      <c r="BEJ204" s="163"/>
      <c r="BEK204" s="163"/>
      <c r="BEL204" s="163"/>
      <c r="BEM204" s="163"/>
      <c r="BEN204" s="163"/>
      <c r="BEO204" s="163"/>
      <c r="BEP204" s="163"/>
      <c r="BEQ204" s="163"/>
      <c r="BER204" s="163"/>
      <c r="BES204" s="163"/>
      <c r="BET204" s="163"/>
      <c r="BEU204" s="163"/>
      <c r="BEV204" s="163"/>
      <c r="BEW204" s="163"/>
      <c r="BEX204" s="163"/>
      <c r="BEY204" s="163"/>
      <c r="BEZ204" s="163"/>
      <c r="BFA204" s="163"/>
      <c r="BFB204" s="163"/>
      <c r="BFC204" s="163"/>
      <c r="BFD204" s="163"/>
      <c r="BFE204" s="163"/>
      <c r="BFF204" s="163"/>
      <c r="BFG204" s="163"/>
      <c r="BFH204" s="163"/>
      <c r="BFI204" s="163"/>
      <c r="BFJ204" s="163"/>
      <c r="BFK204" s="163"/>
      <c r="BFL204" s="163"/>
      <c r="BFM204" s="163"/>
      <c r="BFN204" s="163"/>
      <c r="BFO204" s="163"/>
      <c r="BFP204" s="163"/>
      <c r="BFQ204" s="163"/>
      <c r="BFR204" s="163"/>
      <c r="BFS204" s="163"/>
      <c r="BFT204" s="163"/>
      <c r="BFU204" s="163"/>
      <c r="BFV204" s="163"/>
      <c r="BFW204" s="163"/>
      <c r="BFX204" s="163"/>
      <c r="BFY204" s="163"/>
      <c r="BFZ204" s="163"/>
      <c r="BGA204" s="163"/>
      <c r="BGB204" s="163"/>
      <c r="BGC204" s="163"/>
      <c r="BGD204" s="163"/>
      <c r="BGE204" s="163"/>
      <c r="BGF204" s="163"/>
      <c r="BGG204" s="163"/>
      <c r="BGH204" s="163"/>
      <c r="BGI204" s="163"/>
      <c r="BGJ204" s="163"/>
      <c r="BGK204" s="163"/>
      <c r="BGL204" s="163"/>
      <c r="BGM204" s="163"/>
      <c r="BGN204" s="163"/>
      <c r="BGO204" s="163"/>
      <c r="BGP204" s="163"/>
      <c r="BGQ204" s="163"/>
      <c r="BGR204" s="163"/>
      <c r="BGS204" s="163"/>
      <c r="BGT204" s="163"/>
      <c r="BGU204" s="163"/>
      <c r="BGV204" s="163"/>
      <c r="BGW204" s="163"/>
      <c r="BGX204" s="163"/>
      <c r="BGY204" s="163"/>
      <c r="BGZ204" s="163"/>
      <c r="BHA204" s="163"/>
      <c r="BHB204" s="163"/>
      <c r="BHC204" s="163"/>
      <c r="BHD204" s="163"/>
      <c r="BHE204" s="163"/>
      <c r="BHF204" s="163"/>
      <c r="BHG204" s="163"/>
      <c r="BHH204" s="163"/>
      <c r="BHI204" s="163"/>
      <c r="BHJ204" s="163"/>
      <c r="BHK204" s="163"/>
      <c r="BHL204" s="163"/>
      <c r="BHM204" s="163"/>
      <c r="BHN204" s="163"/>
      <c r="BHO204" s="163"/>
      <c r="BHP204" s="163"/>
      <c r="BHQ204" s="163"/>
      <c r="BHR204" s="163"/>
      <c r="BHS204" s="163"/>
      <c r="BHT204" s="163"/>
      <c r="BHU204" s="163"/>
      <c r="BHV204" s="163"/>
      <c r="BHW204" s="163"/>
      <c r="BHX204" s="163"/>
      <c r="BHY204" s="163"/>
      <c r="BHZ204" s="163"/>
      <c r="BIA204" s="163"/>
      <c r="BIB204" s="163"/>
      <c r="BIC204" s="163"/>
      <c r="BID204" s="163"/>
      <c r="BIE204" s="163"/>
      <c r="BIF204" s="163"/>
      <c r="BIG204" s="163"/>
      <c r="BIH204" s="163"/>
      <c r="BII204" s="163"/>
      <c r="BIJ204" s="163"/>
      <c r="BIK204" s="163"/>
      <c r="BIL204" s="163"/>
      <c r="BIM204" s="163"/>
      <c r="BIN204" s="163"/>
      <c r="BIO204" s="163"/>
      <c r="BIP204" s="163"/>
      <c r="BIQ204" s="163"/>
      <c r="BIR204" s="163"/>
      <c r="BIS204" s="163"/>
      <c r="BIT204" s="163"/>
      <c r="BIU204" s="163"/>
      <c r="BIV204" s="163"/>
      <c r="BIW204" s="163"/>
      <c r="BIX204" s="163"/>
      <c r="BIY204" s="163"/>
      <c r="BIZ204" s="163"/>
      <c r="BJA204" s="163"/>
      <c r="BJB204" s="163"/>
      <c r="BJC204" s="163"/>
      <c r="BJD204" s="163"/>
      <c r="BJE204" s="163"/>
      <c r="BJF204" s="163"/>
      <c r="BJG204" s="163"/>
      <c r="BJH204" s="163"/>
      <c r="BJI204" s="163"/>
      <c r="BJJ204" s="163"/>
      <c r="BJK204" s="163"/>
      <c r="BJL204" s="163"/>
      <c r="BJM204" s="163"/>
      <c r="BJN204" s="163"/>
      <c r="BJO204" s="163"/>
      <c r="BJP204" s="163"/>
      <c r="BJQ204" s="163"/>
      <c r="BJR204" s="163"/>
      <c r="BJS204" s="163"/>
      <c r="BJT204" s="163"/>
      <c r="BJU204" s="163"/>
      <c r="BJV204" s="163"/>
      <c r="BJW204" s="163"/>
      <c r="BJX204" s="163"/>
      <c r="BJY204" s="163"/>
      <c r="BJZ204" s="163"/>
      <c r="BKA204" s="163"/>
      <c r="BKB204" s="163"/>
      <c r="BKC204" s="163"/>
      <c r="BKD204" s="163"/>
      <c r="BKE204" s="163"/>
      <c r="BKF204" s="163"/>
      <c r="BKG204" s="163"/>
      <c r="BKH204" s="163"/>
      <c r="BKI204" s="163"/>
      <c r="BKJ204" s="163"/>
      <c r="BKK204" s="163"/>
      <c r="BKL204" s="163"/>
      <c r="BKM204" s="163"/>
      <c r="BKN204" s="163"/>
      <c r="BKO204" s="163"/>
      <c r="BKP204" s="163"/>
      <c r="BKQ204" s="163"/>
      <c r="BKR204" s="163"/>
      <c r="BKS204" s="163"/>
      <c r="BKT204" s="163"/>
      <c r="BKU204" s="163"/>
      <c r="BKV204" s="163"/>
      <c r="BKW204" s="163"/>
      <c r="BKX204" s="163"/>
      <c r="BKY204" s="163"/>
      <c r="BKZ204" s="163"/>
      <c r="BLA204" s="163"/>
      <c r="BLB204" s="163"/>
      <c r="BLC204" s="163"/>
      <c r="BLD204" s="163"/>
      <c r="BLE204" s="163"/>
      <c r="BLF204" s="163"/>
      <c r="BLG204" s="163"/>
      <c r="BLH204" s="163"/>
      <c r="BLI204" s="163"/>
      <c r="BLJ204" s="163"/>
      <c r="BLK204" s="163"/>
      <c r="BLL204" s="163"/>
      <c r="BLM204" s="163"/>
      <c r="BLN204" s="163"/>
      <c r="BLO204" s="163"/>
      <c r="BLP204" s="163"/>
      <c r="BLQ204" s="163"/>
      <c r="BLR204" s="163"/>
      <c r="BLS204" s="163"/>
      <c r="BLT204" s="163"/>
      <c r="BLU204" s="163"/>
      <c r="BLV204" s="163"/>
      <c r="BLW204" s="163"/>
      <c r="BLX204" s="163"/>
      <c r="BLY204" s="163"/>
      <c r="BLZ204" s="163"/>
      <c r="BMA204" s="163"/>
      <c r="BMB204" s="163"/>
      <c r="BMC204" s="163"/>
      <c r="BMD204" s="163"/>
      <c r="BME204" s="163"/>
      <c r="BMF204" s="163"/>
      <c r="BMG204" s="163"/>
      <c r="BMH204" s="163"/>
      <c r="BMI204" s="163"/>
      <c r="BMJ204" s="163"/>
      <c r="BMK204" s="163"/>
      <c r="BML204" s="163"/>
      <c r="BMM204" s="163"/>
      <c r="BMN204" s="163"/>
      <c r="BMO204" s="163"/>
      <c r="BMP204" s="163"/>
      <c r="BMQ204" s="163"/>
      <c r="BMR204" s="163"/>
      <c r="BMS204" s="163"/>
      <c r="BMT204" s="163"/>
      <c r="BMU204" s="163"/>
      <c r="BMV204" s="163"/>
      <c r="BMW204" s="163"/>
      <c r="BMX204" s="163"/>
      <c r="BMY204" s="163"/>
      <c r="BMZ204" s="163"/>
      <c r="BNA204" s="163"/>
      <c r="BNB204" s="163"/>
      <c r="BNC204" s="163"/>
      <c r="BND204" s="163"/>
      <c r="BNE204" s="163"/>
      <c r="BNF204" s="163"/>
      <c r="BNG204" s="163"/>
      <c r="BNH204" s="163"/>
      <c r="BNI204" s="163"/>
      <c r="BNJ204" s="163"/>
      <c r="BNK204" s="163"/>
      <c r="BNL204" s="163"/>
      <c r="BNM204" s="163"/>
      <c r="BNN204" s="163"/>
      <c r="BNO204" s="163"/>
      <c r="BNP204" s="163"/>
      <c r="BNQ204" s="163"/>
      <c r="BNR204" s="163"/>
      <c r="BNS204" s="163"/>
      <c r="BNT204" s="163"/>
      <c r="BNU204" s="163"/>
      <c r="BNV204" s="163"/>
      <c r="BNW204" s="163"/>
      <c r="BNX204" s="163"/>
      <c r="BNY204" s="163"/>
      <c r="BNZ204" s="163"/>
      <c r="BOA204" s="163"/>
      <c r="BOB204" s="163"/>
      <c r="BOC204" s="163"/>
      <c r="BOD204" s="163"/>
      <c r="BOE204" s="163"/>
      <c r="BOF204" s="163"/>
      <c r="BOG204" s="163"/>
      <c r="BOH204" s="163"/>
      <c r="BOI204" s="163"/>
      <c r="BOJ204" s="163"/>
      <c r="BOK204" s="163"/>
      <c r="BOL204" s="163"/>
      <c r="BOM204" s="163"/>
      <c r="BON204" s="163"/>
      <c r="BOO204" s="163"/>
      <c r="BOP204" s="163"/>
      <c r="BOQ204" s="163"/>
      <c r="BOR204" s="163"/>
      <c r="BOS204" s="163"/>
      <c r="BOT204" s="163"/>
      <c r="BOU204" s="163"/>
      <c r="BOV204" s="163"/>
      <c r="BOW204" s="163"/>
      <c r="BOX204" s="163"/>
      <c r="BOY204" s="163"/>
      <c r="BOZ204" s="163"/>
      <c r="BPA204" s="163"/>
      <c r="BPB204" s="163"/>
      <c r="BPC204" s="163"/>
      <c r="BPD204" s="163"/>
      <c r="BPE204" s="163"/>
      <c r="BPF204" s="163"/>
      <c r="BPG204" s="163"/>
      <c r="BPH204" s="163"/>
      <c r="BPI204" s="163"/>
      <c r="BPJ204" s="163"/>
      <c r="BPK204" s="163"/>
      <c r="BPL204" s="163"/>
      <c r="BPM204" s="163"/>
      <c r="BPN204" s="163"/>
      <c r="BPO204" s="163"/>
      <c r="BPP204" s="163"/>
      <c r="BPQ204" s="163"/>
      <c r="BPR204" s="163"/>
      <c r="BPS204" s="163"/>
      <c r="BPT204" s="163"/>
      <c r="BPU204" s="163"/>
      <c r="BPV204" s="163"/>
      <c r="BPW204" s="163"/>
      <c r="BPX204" s="163"/>
      <c r="BPY204" s="163"/>
      <c r="BPZ204" s="163"/>
      <c r="BQA204" s="163"/>
      <c r="BQB204" s="163"/>
      <c r="BQC204" s="163"/>
      <c r="BQD204" s="163"/>
      <c r="BQE204" s="163"/>
      <c r="BQF204" s="163"/>
      <c r="BQG204" s="163"/>
      <c r="BQH204" s="163"/>
      <c r="BQI204" s="163"/>
      <c r="BQJ204" s="163"/>
      <c r="BQK204" s="163"/>
      <c r="BQL204" s="163"/>
      <c r="BQM204" s="163"/>
      <c r="BQN204" s="163"/>
      <c r="BQO204" s="163"/>
      <c r="BQP204" s="163"/>
      <c r="BQQ204" s="163"/>
      <c r="BQR204" s="163"/>
      <c r="BQS204" s="163"/>
      <c r="BQT204" s="163"/>
      <c r="BQU204" s="163"/>
      <c r="BQV204" s="163"/>
      <c r="BQW204" s="163"/>
    </row>
    <row r="205" spans="1:1817 16384:16384" s="72" customFormat="1" ht="25.5" hidden="1" x14ac:dyDescent="0.25">
      <c r="A205" s="121" t="s">
        <v>292</v>
      </c>
      <c r="B205" s="121" t="s">
        <v>338</v>
      </c>
      <c r="C205" s="121" t="s">
        <v>16</v>
      </c>
      <c r="D205" s="122" t="s">
        <v>17</v>
      </c>
      <c r="E205" s="123" t="s">
        <v>18</v>
      </c>
      <c r="F205" s="122" t="s">
        <v>19</v>
      </c>
      <c r="G205" s="123">
        <v>127</v>
      </c>
      <c r="H205" s="124" t="s">
        <v>54</v>
      </c>
      <c r="I205" s="125">
        <v>347</v>
      </c>
      <c r="J205" s="126" t="s">
        <v>248</v>
      </c>
      <c r="K205" s="125">
        <v>120</v>
      </c>
      <c r="L205" s="129" t="s">
        <v>56</v>
      </c>
      <c r="M205" s="123"/>
      <c r="N205" s="125">
        <v>1000</v>
      </c>
      <c r="O205" s="125">
        <v>1</v>
      </c>
      <c r="P205" s="126" t="s">
        <v>271</v>
      </c>
      <c r="Q205" s="287" t="s">
        <v>26</v>
      </c>
      <c r="R205" s="128">
        <f t="shared" si="180"/>
        <v>2150</v>
      </c>
      <c r="S205" s="128">
        <v>473</v>
      </c>
      <c r="T205" s="128">
        <v>540</v>
      </c>
      <c r="U205" s="128">
        <v>540</v>
      </c>
      <c r="V205" s="128">
        <v>430</v>
      </c>
      <c r="W205" s="128">
        <v>167</v>
      </c>
      <c r="X205" s="139">
        <f>259+11</f>
        <v>270</v>
      </c>
      <c r="Y205" s="139">
        <v>208</v>
      </c>
      <c r="Z205" s="241">
        <f t="shared" ref="Z205:Z206" si="184">+Y205/T205</f>
        <v>0.38518518518518519</v>
      </c>
      <c r="AA205" s="139"/>
      <c r="AB205" s="139"/>
      <c r="AC205" s="241"/>
      <c r="AD205" s="139"/>
      <c r="AE205" s="139"/>
      <c r="AF205" s="241"/>
      <c r="AG205" s="139">
        <v>405</v>
      </c>
      <c r="AJ205" s="139"/>
      <c r="AK205" s="139"/>
      <c r="AL205" s="139"/>
      <c r="AM205" s="139"/>
      <c r="AN205" s="139">
        <v>540</v>
      </c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  <c r="IW205" s="97"/>
      <c r="IX205" s="97"/>
      <c r="IY205" s="97"/>
      <c r="IZ205" s="97"/>
      <c r="JA205" s="97"/>
      <c r="JB205" s="97"/>
      <c r="JC205" s="97"/>
      <c r="JD205" s="97"/>
      <c r="JE205" s="97"/>
      <c r="JF205" s="97"/>
      <c r="JG205" s="97"/>
      <c r="JH205" s="97"/>
      <c r="JI205" s="97"/>
      <c r="JJ205" s="97"/>
      <c r="JK205" s="97"/>
      <c r="JL205" s="97"/>
      <c r="JM205" s="97"/>
      <c r="JN205" s="97"/>
      <c r="JO205" s="97"/>
      <c r="JP205" s="97"/>
      <c r="JQ205" s="97"/>
      <c r="JR205" s="97"/>
      <c r="JS205" s="97"/>
      <c r="JT205" s="97"/>
      <c r="JU205" s="97"/>
      <c r="JV205" s="97"/>
      <c r="JW205" s="97"/>
      <c r="JX205" s="97"/>
      <c r="JY205" s="97"/>
      <c r="JZ205" s="97"/>
      <c r="KA205" s="97"/>
      <c r="KB205" s="97"/>
      <c r="KC205" s="97"/>
      <c r="KD205" s="97"/>
      <c r="KE205" s="97"/>
      <c r="KF205" s="97"/>
      <c r="KG205" s="97"/>
      <c r="KH205" s="97"/>
      <c r="KI205" s="97"/>
      <c r="KJ205" s="97"/>
      <c r="KK205" s="97"/>
      <c r="KL205" s="97"/>
      <c r="KM205" s="97"/>
      <c r="KN205" s="97"/>
      <c r="KO205" s="97"/>
      <c r="KP205" s="97"/>
      <c r="KQ205" s="97"/>
      <c r="KR205" s="97"/>
      <c r="KS205" s="97"/>
      <c r="KT205" s="97"/>
      <c r="KU205" s="97"/>
      <c r="KV205" s="97"/>
      <c r="KW205" s="97"/>
      <c r="KX205" s="97"/>
      <c r="KY205" s="97"/>
      <c r="KZ205" s="97"/>
      <c r="LA205" s="97"/>
      <c r="LB205" s="97"/>
      <c r="LC205" s="97"/>
      <c r="LD205" s="97"/>
      <c r="LE205" s="97"/>
      <c r="LF205" s="97"/>
      <c r="LG205" s="97"/>
      <c r="LH205" s="97"/>
      <c r="LI205" s="97"/>
      <c r="LJ205" s="97"/>
      <c r="LK205" s="97"/>
      <c r="LL205" s="97"/>
      <c r="LM205" s="97"/>
      <c r="LN205" s="97"/>
      <c r="LO205" s="97"/>
      <c r="LP205" s="97"/>
      <c r="LQ205" s="97"/>
      <c r="LR205" s="97"/>
      <c r="LS205" s="97"/>
      <c r="LT205" s="97"/>
      <c r="LU205" s="97"/>
      <c r="LV205" s="97"/>
      <c r="LW205" s="97"/>
      <c r="LX205" s="97"/>
      <c r="LY205" s="97"/>
      <c r="LZ205" s="97"/>
      <c r="MA205" s="97"/>
      <c r="MB205" s="97"/>
      <c r="MC205" s="97"/>
      <c r="MD205" s="97"/>
      <c r="ME205" s="97"/>
      <c r="MF205" s="97"/>
      <c r="MG205" s="97"/>
      <c r="MH205" s="97"/>
      <c r="MI205" s="97"/>
      <c r="MJ205" s="97"/>
      <c r="MK205" s="97"/>
      <c r="ML205" s="97"/>
      <c r="MM205" s="97"/>
      <c r="MN205" s="97"/>
      <c r="MO205" s="97"/>
      <c r="MP205" s="97"/>
      <c r="MQ205" s="97"/>
      <c r="MR205" s="97"/>
      <c r="MS205" s="97"/>
      <c r="MT205" s="97"/>
      <c r="MU205" s="97"/>
      <c r="MV205" s="97"/>
      <c r="MW205" s="97"/>
      <c r="MX205" s="97"/>
      <c r="MY205" s="97"/>
      <c r="MZ205" s="97"/>
      <c r="NA205" s="97"/>
      <c r="NB205" s="97"/>
      <c r="NC205" s="97"/>
      <c r="ND205" s="97"/>
      <c r="NE205" s="97"/>
      <c r="NF205" s="97"/>
      <c r="NG205" s="97"/>
      <c r="NH205" s="97"/>
      <c r="NI205" s="97"/>
      <c r="NJ205" s="97"/>
      <c r="NK205" s="97"/>
      <c r="NL205" s="97"/>
      <c r="NM205" s="97"/>
      <c r="NN205" s="97"/>
      <c r="NO205" s="97"/>
      <c r="NP205" s="97"/>
      <c r="NQ205" s="97"/>
      <c r="NR205" s="97"/>
      <c r="NS205" s="97"/>
      <c r="NT205" s="97"/>
      <c r="NU205" s="97"/>
      <c r="NV205" s="97"/>
      <c r="NW205" s="97"/>
      <c r="NX205" s="97"/>
      <c r="NY205" s="97"/>
      <c r="NZ205" s="97"/>
      <c r="OA205" s="97"/>
      <c r="OB205" s="97"/>
      <c r="OC205" s="97"/>
      <c r="OD205" s="97"/>
      <c r="OE205" s="97"/>
      <c r="OF205" s="97"/>
      <c r="OG205" s="97"/>
      <c r="OH205" s="97"/>
      <c r="OI205" s="97"/>
      <c r="OJ205" s="97"/>
      <c r="OK205" s="97"/>
      <c r="OL205" s="97"/>
      <c r="OM205" s="97"/>
      <c r="ON205" s="97"/>
      <c r="OO205" s="97"/>
      <c r="OP205" s="97"/>
      <c r="OQ205" s="97"/>
      <c r="OR205" s="97"/>
      <c r="OS205" s="97"/>
      <c r="OT205" s="97"/>
      <c r="OU205" s="97"/>
      <c r="OV205" s="97"/>
      <c r="OW205" s="97"/>
      <c r="OX205" s="97"/>
      <c r="OY205" s="97"/>
      <c r="OZ205" s="97"/>
      <c r="PA205" s="97"/>
      <c r="PB205" s="97"/>
      <c r="PC205" s="97"/>
      <c r="PD205" s="97"/>
      <c r="PE205" s="97"/>
      <c r="PF205" s="97"/>
      <c r="PG205" s="97"/>
      <c r="PH205" s="97"/>
      <c r="PI205" s="97"/>
      <c r="PJ205" s="97"/>
      <c r="PK205" s="97"/>
      <c r="PL205" s="97"/>
      <c r="PM205" s="97"/>
      <c r="PN205" s="97"/>
      <c r="PO205" s="97"/>
      <c r="PP205" s="97"/>
      <c r="PQ205" s="97"/>
      <c r="PR205" s="97"/>
      <c r="PS205" s="97"/>
      <c r="PT205" s="97"/>
      <c r="PU205" s="97"/>
      <c r="PV205" s="97"/>
      <c r="PW205" s="97"/>
      <c r="PX205" s="97"/>
      <c r="PY205" s="97"/>
      <c r="PZ205" s="97"/>
      <c r="QA205" s="97"/>
      <c r="QB205" s="97"/>
      <c r="QC205" s="97"/>
      <c r="QD205" s="97"/>
      <c r="QE205" s="97"/>
      <c r="QF205" s="97"/>
      <c r="QG205" s="97"/>
      <c r="QH205" s="97"/>
      <c r="QI205" s="97"/>
      <c r="QJ205" s="97"/>
      <c r="QK205" s="97"/>
      <c r="QL205" s="97"/>
      <c r="QM205" s="97"/>
      <c r="QN205" s="97"/>
      <c r="QO205" s="97"/>
      <c r="QP205" s="97"/>
      <c r="QQ205" s="97"/>
      <c r="QR205" s="97"/>
      <c r="QS205" s="97"/>
      <c r="QT205" s="97"/>
      <c r="QU205" s="97"/>
      <c r="QV205" s="97"/>
      <c r="QW205" s="97"/>
      <c r="QX205" s="97"/>
      <c r="QY205" s="97"/>
      <c r="QZ205" s="97"/>
      <c r="RA205" s="97"/>
      <c r="RB205" s="97"/>
      <c r="RC205" s="97"/>
      <c r="RD205" s="97"/>
      <c r="RE205" s="97"/>
      <c r="RF205" s="97"/>
      <c r="RG205" s="97"/>
      <c r="RH205" s="97"/>
      <c r="RI205" s="97"/>
      <c r="RJ205" s="97"/>
      <c r="RK205" s="97"/>
      <c r="RL205" s="97"/>
      <c r="RM205" s="97"/>
      <c r="RN205" s="97"/>
      <c r="RO205" s="97"/>
      <c r="RP205" s="97"/>
      <c r="RQ205" s="97"/>
      <c r="RR205" s="97"/>
      <c r="RS205" s="97"/>
      <c r="RT205" s="97"/>
      <c r="RU205" s="97"/>
      <c r="RV205" s="97"/>
      <c r="RW205" s="97"/>
      <c r="RX205" s="97"/>
      <c r="RY205" s="97"/>
      <c r="RZ205" s="97"/>
      <c r="SA205" s="97"/>
      <c r="SB205" s="97"/>
      <c r="SC205" s="97"/>
      <c r="SD205" s="97"/>
      <c r="SE205" s="97"/>
      <c r="SF205" s="97"/>
      <c r="SG205" s="97"/>
      <c r="SH205" s="97"/>
      <c r="SI205" s="97"/>
      <c r="SJ205" s="97"/>
      <c r="SK205" s="97"/>
      <c r="SL205" s="97"/>
      <c r="SM205" s="97"/>
      <c r="SN205" s="97"/>
      <c r="SO205" s="97"/>
      <c r="SP205" s="97"/>
      <c r="SQ205" s="97"/>
      <c r="SR205" s="97"/>
      <c r="SS205" s="97"/>
      <c r="ST205" s="97"/>
      <c r="SU205" s="97"/>
      <c r="SV205" s="97"/>
      <c r="SW205" s="97"/>
      <c r="SX205" s="97"/>
      <c r="SY205" s="97"/>
      <c r="SZ205" s="97"/>
      <c r="TA205" s="97"/>
      <c r="TB205" s="97"/>
      <c r="TC205" s="97"/>
      <c r="TD205" s="97"/>
      <c r="TE205" s="97"/>
      <c r="TF205" s="97"/>
      <c r="TG205" s="97"/>
      <c r="TH205" s="97"/>
      <c r="TI205" s="97"/>
      <c r="TJ205" s="97"/>
      <c r="TK205" s="97"/>
      <c r="TL205" s="97"/>
      <c r="TM205" s="97"/>
      <c r="TN205" s="97"/>
      <c r="TO205" s="97"/>
      <c r="TP205" s="97"/>
      <c r="TQ205" s="97"/>
      <c r="TR205" s="97"/>
      <c r="TS205" s="97"/>
      <c r="TT205" s="97"/>
      <c r="TU205" s="97"/>
      <c r="TV205" s="97"/>
      <c r="TW205" s="97"/>
      <c r="TX205" s="97"/>
      <c r="TY205" s="97"/>
      <c r="TZ205" s="97"/>
      <c r="UA205" s="97"/>
      <c r="UB205" s="97"/>
      <c r="UC205" s="97"/>
      <c r="UD205" s="97"/>
      <c r="UE205" s="97"/>
      <c r="UF205" s="97"/>
      <c r="UG205" s="97"/>
      <c r="UH205" s="97"/>
      <c r="UI205" s="97"/>
      <c r="UJ205" s="97"/>
      <c r="UK205" s="97"/>
      <c r="UL205" s="97"/>
      <c r="UM205" s="97"/>
      <c r="UN205" s="97"/>
      <c r="UO205" s="97"/>
      <c r="UP205" s="97"/>
      <c r="UQ205" s="97"/>
      <c r="UR205" s="97"/>
      <c r="US205" s="97"/>
      <c r="UT205" s="97"/>
      <c r="UU205" s="97"/>
      <c r="UV205" s="97"/>
      <c r="UW205" s="97"/>
      <c r="UX205" s="97"/>
      <c r="UY205" s="97"/>
      <c r="UZ205" s="97"/>
      <c r="VA205" s="97"/>
      <c r="VB205" s="97"/>
      <c r="VC205" s="97"/>
      <c r="VD205" s="97"/>
      <c r="VE205" s="97"/>
      <c r="VF205" s="97"/>
      <c r="VG205" s="97"/>
      <c r="VH205" s="97"/>
      <c r="VI205" s="97"/>
      <c r="VJ205" s="97"/>
      <c r="VK205" s="97"/>
      <c r="VL205" s="97"/>
      <c r="VM205" s="97"/>
      <c r="VN205" s="97"/>
      <c r="VO205" s="97"/>
      <c r="VP205" s="97"/>
      <c r="VQ205" s="97"/>
      <c r="VR205" s="97"/>
      <c r="VS205" s="97"/>
      <c r="VT205" s="97"/>
      <c r="VU205" s="97"/>
      <c r="VV205" s="97"/>
      <c r="VW205" s="97"/>
      <c r="VX205" s="97"/>
      <c r="VY205" s="97"/>
      <c r="VZ205" s="97"/>
      <c r="WA205" s="97"/>
      <c r="WB205" s="97"/>
      <c r="WC205" s="97"/>
      <c r="WD205" s="97"/>
      <c r="WE205" s="97"/>
      <c r="WF205" s="97"/>
      <c r="WG205" s="97"/>
      <c r="WH205" s="97"/>
      <c r="WI205" s="97"/>
      <c r="WJ205" s="97"/>
      <c r="WK205" s="97"/>
      <c r="WL205" s="97"/>
      <c r="WM205" s="97"/>
      <c r="WN205" s="97"/>
      <c r="WO205" s="97"/>
      <c r="WP205" s="97"/>
      <c r="WQ205" s="97"/>
      <c r="WR205" s="97"/>
      <c r="WS205" s="97"/>
      <c r="WT205" s="97"/>
      <c r="WU205" s="97"/>
      <c r="WV205" s="97"/>
      <c r="WW205" s="97"/>
      <c r="WX205" s="97"/>
      <c r="WY205" s="97"/>
      <c r="WZ205" s="97"/>
      <c r="XA205" s="97"/>
      <c r="XB205" s="97"/>
      <c r="XC205" s="97"/>
      <c r="XD205" s="97"/>
      <c r="XE205" s="97"/>
      <c r="XF205" s="97"/>
      <c r="XG205" s="97"/>
      <c r="XH205" s="97"/>
      <c r="XI205" s="97"/>
      <c r="XJ205" s="97"/>
      <c r="XK205" s="97"/>
      <c r="XL205" s="97"/>
      <c r="XM205" s="97"/>
      <c r="XN205" s="97"/>
      <c r="XO205" s="97"/>
      <c r="XP205" s="97"/>
      <c r="XQ205" s="97"/>
      <c r="XR205" s="97"/>
      <c r="XS205" s="97"/>
      <c r="XT205" s="97"/>
      <c r="XU205" s="97"/>
      <c r="XV205" s="97"/>
      <c r="XW205" s="97"/>
      <c r="XX205" s="97"/>
      <c r="XY205" s="97"/>
      <c r="XZ205" s="97"/>
      <c r="YA205" s="97"/>
      <c r="YB205" s="97"/>
      <c r="YC205" s="97"/>
      <c r="YD205" s="97"/>
      <c r="YE205" s="97"/>
      <c r="YF205" s="97"/>
      <c r="YG205" s="97"/>
      <c r="YH205" s="97"/>
      <c r="YI205" s="97"/>
      <c r="YJ205" s="97"/>
      <c r="YK205" s="97"/>
      <c r="YL205" s="97"/>
      <c r="YM205" s="97"/>
      <c r="YN205" s="97"/>
      <c r="YO205" s="97"/>
      <c r="YP205" s="97"/>
      <c r="YQ205" s="97"/>
      <c r="YR205" s="97"/>
      <c r="YS205" s="97"/>
      <c r="YT205" s="97"/>
      <c r="YU205" s="97"/>
      <c r="YV205" s="97"/>
      <c r="YW205" s="97"/>
      <c r="YX205" s="97"/>
      <c r="YY205" s="97"/>
      <c r="YZ205" s="97"/>
      <c r="ZA205" s="97"/>
      <c r="ZB205" s="97"/>
      <c r="ZC205" s="97"/>
      <c r="ZD205" s="97"/>
      <c r="ZE205" s="97"/>
      <c r="ZF205" s="97"/>
      <c r="ZG205" s="97"/>
      <c r="ZH205" s="97"/>
      <c r="ZI205" s="97"/>
      <c r="ZJ205" s="97"/>
      <c r="ZK205" s="97"/>
      <c r="ZL205" s="97"/>
      <c r="ZM205" s="97"/>
      <c r="ZN205" s="97"/>
      <c r="ZO205" s="97"/>
      <c r="ZP205" s="97"/>
      <c r="ZQ205" s="97"/>
      <c r="ZR205" s="97"/>
      <c r="ZS205" s="97"/>
      <c r="ZT205" s="97"/>
      <c r="ZU205" s="97"/>
      <c r="ZV205" s="97"/>
      <c r="ZW205" s="97"/>
      <c r="ZX205" s="97"/>
      <c r="ZY205" s="97"/>
      <c r="ZZ205" s="97"/>
      <c r="AAA205" s="97"/>
      <c r="AAB205" s="97"/>
      <c r="AAC205" s="97"/>
      <c r="AAD205" s="97"/>
      <c r="AAE205" s="97"/>
      <c r="AAF205" s="97"/>
      <c r="AAG205" s="97"/>
      <c r="AAH205" s="97"/>
      <c r="AAI205" s="97"/>
      <c r="AAJ205" s="97"/>
      <c r="AAK205" s="97"/>
      <c r="AAL205" s="97"/>
      <c r="AAM205" s="97"/>
      <c r="AAN205" s="97"/>
      <c r="AAO205" s="97"/>
      <c r="AAP205" s="97"/>
      <c r="AAQ205" s="97"/>
      <c r="AAR205" s="97"/>
      <c r="AAS205" s="97"/>
      <c r="AAT205" s="97"/>
      <c r="AAU205" s="97"/>
      <c r="AAV205" s="97"/>
      <c r="AAW205" s="97"/>
      <c r="AAX205" s="97"/>
      <c r="AAY205" s="97"/>
      <c r="AAZ205" s="97"/>
      <c r="ABA205" s="97"/>
      <c r="ABB205" s="97"/>
      <c r="ABC205" s="97"/>
      <c r="ABD205" s="97"/>
      <c r="ABE205" s="97"/>
      <c r="ABF205" s="97"/>
      <c r="ABG205" s="97"/>
      <c r="ABH205" s="97"/>
      <c r="ABI205" s="97"/>
      <c r="ABJ205" s="97"/>
      <c r="ABK205" s="97"/>
      <c r="ABL205" s="97"/>
      <c r="ABM205" s="97"/>
      <c r="ABN205" s="97"/>
      <c r="ABO205" s="97"/>
      <c r="ABP205" s="97"/>
      <c r="ABQ205" s="97"/>
      <c r="ABR205" s="97"/>
      <c r="ABS205" s="97"/>
      <c r="ABT205" s="97"/>
      <c r="ABU205" s="97"/>
      <c r="ABV205" s="97"/>
      <c r="ABW205" s="97"/>
      <c r="ABX205" s="97"/>
      <c r="ABY205" s="97"/>
      <c r="ABZ205" s="97"/>
      <c r="ACA205" s="97"/>
      <c r="ACB205" s="97"/>
      <c r="ACC205" s="97"/>
      <c r="ACD205" s="97"/>
      <c r="ACE205" s="97"/>
      <c r="ACF205" s="97"/>
      <c r="ACG205" s="97"/>
      <c r="ACH205" s="97"/>
      <c r="ACI205" s="97"/>
      <c r="ACJ205" s="97"/>
      <c r="ACK205" s="97"/>
      <c r="ACL205" s="97"/>
      <c r="ACM205" s="97"/>
      <c r="ACN205" s="97"/>
      <c r="ACO205" s="97"/>
      <c r="ACP205" s="97"/>
      <c r="ACQ205" s="97"/>
      <c r="ACR205" s="97"/>
      <c r="ACS205" s="97"/>
      <c r="ACT205" s="97"/>
      <c r="ACU205" s="97"/>
      <c r="ACV205" s="97"/>
      <c r="ACW205" s="97"/>
      <c r="ACX205" s="97"/>
      <c r="ACY205" s="97"/>
      <c r="ACZ205" s="97"/>
      <c r="ADA205" s="97"/>
      <c r="ADB205" s="97"/>
      <c r="ADC205" s="97"/>
      <c r="ADD205" s="97"/>
      <c r="ADE205" s="97"/>
      <c r="ADF205" s="97"/>
      <c r="ADG205" s="97"/>
      <c r="ADH205" s="97"/>
      <c r="ADI205" s="97"/>
      <c r="ADJ205" s="97"/>
      <c r="ADK205" s="97"/>
      <c r="ADL205" s="97"/>
      <c r="ADM205" s="97"/>
      <c r="ADN205" s="97"/>
      <c r="ADO205" s="97"/>
      <c r="ADP205" s="97"/>
      <c r="ADQ205" s="97"/>
      <c r="ADR205" s="97"/>
      <c r="ADS205" s="97"/>
      <c r="ADT205" s="97"/>
      <c r="ADU205" s="97"/>
      <c r="ADV205" s="97"/>
      <c r="ADW205" s="97"/>
      <c r="ADX205" s="97"/>
      <c r="ADY205" s="97"/>
      <c r="ADZ205" s="97"/>
      <c r="AEA205" s="97"/>
      <c r="AEB205" s="97"/>
      <c r="AEC205" s="97"/>
      <c r="AED205" s="97"/>
      <c r="AEE205" s="97"/>
      <c r="AEF205" s="97"/>
      <c r="AEG205" s="97"/>
      <c r="AEH205" s="97"/>
      <c r="AEI205" s="97"/>
      <c r="AEJ205" s="97"/>
      <c r="AEK205" s="97"/>
      <c r="AEL205" s="97"/>
      <c r="AEM205" s="97"/>
      <c r="AEN205" s="97"/>
      <c r="AEO205" s="97"/>
      <c r="AEP205" s="97"/>
      <c r="AEQ205" s="97"/>
      <c r="AER205" s="97"/>
      <c r="AES205" s="97"/>
      <c r="AET205" s="97"/>
      <c r="AEU205" s="97"/>
      <c r="AEV205" s="97"/>
      <c r="AEW205" s="97"/>
      <c r="AEX205" s="97"/>
      <c r="AEY205" s="97"/>
      <c r="AEZ205" s="97"/>
      <c r="AFA205" s="97"/>
      <c r="AFB205" s="97"/>
      <c r="AFC205" s="97"/>
      <c r="AFD205" s="97"/>
      <c r="AFE205" s="97"/>
      <c r="AFF205" s="97"/>
      <c r="AFG205" s="97"/>
      <c r="AFH205" s="97"/>
      <c r="AFI205" s="97"/>
      <c r="AFJ205" s="97"/>
      <c r="AFK205" s="97"/>
      <c r="AFL205" s="97"/>
      <c r="AFM205" s="97"/>
      <c r="AFN205" s="97"/>
      <c r="AFO205" s="97"/>
      <c r="AFP205" s="97"/>
      <c r="AFQ205" s="97"/>
      <c r="AFR205" s="97"/>
      <c r="AFS205" s="97"/>
      <c r="AFT205" s="97"/>
      <c r="AFU205" s="97"/>
      <c r="AFV205" s="97"/>
      <c r="AFW205" s="97"/>
      <c r="AFX205" s="97"/>
      <c r="AFY205" s="97"/>
      <c r="AFZ205" s="97"/>
      <c r="AGA205" s="97"/>
      <c r="AGB205" s="97"/>
      <c r="AGC205" s="97"/>
      <c r="AGD205" s="97"/>
      <c r="AGE205" s="97"/>
      <c r="AGF205" s="97"/>
      <c r="AGG205" s="97"/>
      <c r="AGH205" s="97"/>
      <c r="AGI205" s="97"/>
      <c r="AGJ205" s="97"/>
      <c r="AGK205" s="97"/>
      <c r="AGL205" s="97"/>
      <c r="AGM205" s="97"/>
      <c r="AGN205" s="97"/>
      <c r="AGO205" s="97"/>
      <c r="AGP205" s="97"/>
      <c r="AGQ205" s="97"/>
      <c r="AGR205" s="97"/>
      <c r="AGS205" s="97"/>
      <c r="AGT205" s="97"/>
      <c r="AGU205" s="97"/>
      <c r="AGV205" s="97"/>
      <c r="AGW205" s="97"/>
      <c r="AGX205" s="97"/>
      <c r="AGY205" s="97"/>
      <c r="AGZ205" s="97"/>
      <c r="AHA205" s="97"/>
      <c r="AHB205" s="97"/>
      <c r="AHC205" s="97"/>
      <c r="AHD205" s="97"/>
      <c r="AHE205" s="97"/>
      <c r="AHF205" s="97"/>
      <c r="AHG205" s="97"/>
      <c r="AHH205" s="97"/>
      <c r="AHI205" s="97"/>
      <c r="AHJ205" s="97"/>
      <c r="AHK205" s="97"/>
      <c r="AHL205" s="97"/>
      <c r="AHM205" s="97"/>
      <c r="AHN205" s="97"/>
      <c r="AHO205" s="97"/>
      <c r="AHP205" s="97"/>
      <c r="AHQ205" s="97"/>
      <c r="AHR205" s="97"/>
      <c r="AHS205" s="97"/>
      <c r="AHT205" s="97"/>
      <c r="AHU205" s="97"/>
      <c r="AHV205" s="97"/>
      <c r="AHW205" s="97"/>
      <c r="AHX205" s="97"/>
      <c r="AHY205" s="97"/>
      <c r="AHZ205" s="97"/>
      <c r="AIA205" s="97"/>
      <c r="AIB205" s="97"/>
      <c r="AIC205" s="97"/>
      <c r="AID205" s="97"/>
      <c r="AIE205" s="97"/>
      <c r="AIF205" s="97"/>
      <c r="AIG205" s="97"/>
      <c r="AIH205" s="97"/>
      <c r="AII205" s="97"/>
      <c r="AIJ205" s="97"/>
      <c r="AIK205" s="97"/>
      <c r="AIL205" s="97"/>
      <c r="AIM205" s="97"/>
      <c r="AIN205" s="97"/>
      <c r="AIO205" s="97"/>
      <c r="AIP205" s="97"/>
      <c r="AIQ205" s="97"/>
      <c r="AIR205" s="97"/>
      <c r="AIS205" s="97"/>
      <c r="AIT205" s="97"/>
      <c r="AIU205" s="97"/>
      <c r="AIV205" s="97"/>
      <c r="AIW205" s="97"/>
      <c r="AIX205" s="97"/>
      <c r="AIY205" s="97"/>
      <c r="AIZ205" s="97"/>
      <c r="AJA205" s="97"/>
      <c r="AJB205" s="97"/>
      <c r="AJC205" s="97"/>
      <c r="AJD205" s="97"/>
      <c r="AJE205" s="97"/>
      <c r="AJF205" s="97"/>
      <c r="AJG205" s="97"/>
      <c r="AJH205" s="97"/>
      <c r="AJI205" s="97"/>
      <c r="AJJ205" s="97"/>
      <c r="AJK205" s="97"/>
      <c r="AJL205" s="97"/>
      <c r="AJM205" s="97"/>
      <c r="AJN205" s="97"/>
      <c r="AJO205" s="97"/>
      <c r="AJP205" s="97"/>
      <c r="AJQ205" s="97"/>
      <c r="AJR205" s="97"/>
      <c r="AJS205" s="97"/>
      <c r="AJT205" s="97"/>
      <c r="AJU205" s="97"/>
      <c r="AJV205" s="97"/>
      <c r="AJW205" s="97"/>
      <c r="AJX205" s="97"/>
      <c r="AJY205" s="97"/>
      <c r="AJZ205" s="97"/>
      <c r="AKA205" s="97"/>
      <c r="AKB205" s="97"/>
      <c r="AKC205" s="97"/>
      <c r="AKD205" s="97"/>
      <c r="AKE205" s="97"/>
      <c r="AKF205" s="97"/>
      <c r="AKG205" s="97"/>
      <c r="AKH205" s="97"/>
      <c r="AKI205" s="97"/>
      <c r="AKJ205" s="97"/>
      <c r="AKK205" s="97"/>
      <c r="AKL205" s="97"/>
      <c r="AKM205" s="97"/>
      <c r="AKN205" s="97"/>
      <c r="AKO205" s="97"/>
      <c r="AKP205" s="97"/>
      <c r="AKQ205" s="97"/>
      <c r="AKR205" s="97"/>
      <c r="AKS205" s="97"/>
      <c r="AKT205" s="97"/>
      <c r="AKU205" s="97"/>
      <c r="AKV205" s="97"/>
      <c r="AKW205" s="97"/>
      <c r="AKX205" s="97"/>
      <c r="AKY205" s="97"/>
      <c r="AKZ205" s="97"/>
      <c r="ALA205" s="97"/>
      <c r="ALB205" s="97"/>
      <c r="ALC205" s="97"/>
      <c r="ALD205" s="97"/>
      <c r="ALE205" s="97"/>
      <c r="ALF205" s="97"/>
      <c r="ALG205" s="97"/>
      <c r="ALH205" s="97"/>
      <c r="ALI205" s="97"/>
      <c r="ALJ205" s="97"/>
      <c r="ALK205" s="97"/>
      <c r="ALL205" s="97"/>
      <c r="ALM205" s="97"/>
      <c r="ALN205" s="97"/>
      <c r="ALO205" s="97"/>
      <c r="ALP205" s="97"/>
      <c r="ALQ205" s="97"/>
      <c r="ALR205" s="97"/>
      <c r="ALS205" s="97"/>
      <c r="ALT205" s="97"/>
      <c r="ALU205" s="97"/>
      <c r="ALV205" s="97"/>
      <c r="ALW205" s="97"/>
      <c r="ALX205" s="97"/>
      <c r="ALY205" s="97"/>
      <c r="ALZ205" s="97"/>
      <c r="AMA205" s="97"/>
      <c r="AMB205" s="97"/>
      <c r="AMC205" s="97"/>
      <c r="AMD205" s="97"/>
      <c r="AME205" s="97"/>
      <c r="AMF205" s="97"/>
      <c r="AMG205" s="97"/>
      <c r="AMH205" s="97"/>
      <c r="AMI205" s="97"/>
      <c r="AMJ205" s="97"/>
      <c r="AMK205" s="97"/>
      <c r="AML205" s="97"/>
      <c r="AMM205" s="97"/>
      <c r="AMN205" s="97"/>
      <c r="AMO205" s="97"/>
      <c r="AMP205" s="97"/>
      <c r="AMQ205" s="97"/>
      <c r="AMR205" s="97"/>
      <c r="AMS205" s="97"/>
      <c r="AMT205" s="97"/>
      <c r="AMU205" s="97"/>
      <c r="AMV205" s="97"/>
      <c r="AMW205" s="97"/>
      <c r="AMX205" s="97"/>
      <c r="AMY205" s="97"/>
      <c r="AMZ205" s="97"/>
      <c r="ANA205" s="97"/>
      <c r="ANB205" s="97"/>
      <c r="ANC205" s="97"/>
      <c r="AND205" s="97"/>
      <c r="ANE205" s="97"/>
      <c r="ANF205" s="97"/>
      <c r="ANG205" s="97"/>
      <c r="ANH205" s="97"/>
      <c r="ANI205" s="97"/>
      <c r="ANJ205" s="97"/>
      <c r="ANK205" s="97"/>
      <c r="ANL205" s="97"/>
      <c r="ANM205" s="97"/>
      <c r="ANN205" s="97"/>
      <c r="ANO205" s="97"/>
      <c r="ANP205" s="97"/>
      <c r="ANQ205" s="97"/>
      <c r="ANR205" s="97"/>
      <c r="ANS205" s="97"/>
      <c r="ANT205" s="97"/>
      <c r="ANU205" s="97"/>
      <c r="ANV205" s="97"/>
      <c r="ANW205" s="97"/>
      <c r="ANX205" s="97"/>
      <c r="ANY205" s="97"/>
      <c r="ANZ205" s="97"/>
      <c r="AOA205" s="97"/>
      <c r="AOB205" s="97"/>
      <c r="AOC205" s="97"/>
      <c r="AOD205" s="97"/>
      <c r="AOE205" s="97"/>
      <c r="AOF205" s="97"/>
      <c r="AOG205" s="97"/>
      <c r="AOH205" s="97"/>
      <c r="AOI205" s="97"/>
      <c r="AOJ205" s="97"/>
      <c r="AOK205" s="97"/>
      <c r="AOL205" s="97"/>
      <c r="AOM205" s="97"/>
      <c r="AON205" s="97"/>
      <c r="AOO205" s="97"/>
      <c r="AOP205" s="97"/>
      <c r="AOQ205" s="97"/>
      <c r="AOR205" s="97"/>
      <c r="AOS205" s="97"/>
      <c r="AOT205" s="97"/>
      <c r="AOU205" s="97"/>
      <c r="AOV205" s="97"/>
      <c r="AOW205" s="97"/>
      <c r="AOX205" s="97"/>
      <c r="AOY205" s="97"/>
      <c r="AOZ205" s="97"/>
      <c r="APA205" s="97"/>
      <c r="APB205" s="97"/>
      <c r="APC205" s="97"/>
      <c r="APD205" s="97"/>
      <c r="APE205" s="97"/>
      <c r="APF205" s="97"/>
      <c r="APG205" s="97"/>
      <c r="APH205" s="97"/>
      <c r="API205" s="97"/>
      <c r="APJ205" s="97"/>
      <c r="APK205" s="97"/>
      <c r="APL205" s="97"/>
      <c r="APM205" s="97"/>
      <c r="APN205" s="97"/>
      <c r="APO205" s="97"/>
      <c r="APP205" s="97"/>
      <c r="APQ205" s="97"/>
      <c r="APR205" s="97"/>
      <c r="APS205" s="97"/>
      <c r="APT205" s="97"/>
      <c r="APU205" s="97"/>
      <c r="APV205" s="97"/>
      <c r="APW205" s="97"/>
      <c r="APX205" s="97"/>
      <c r="APY205" s="97"/>
      <c r="APZ205" s="97"/>
      <c r="AQA205" s="97"/>
      <c r="AQB205" s="97"/>
      <c r="AQC205" s="97"/>
      <c r="AQD205" s="97"/>
      <c r="AQE205" s="97"/>
      <c r="AQF205" s="97"/>
      <c r="AQG205" s="97"/>
      <c r="AQH205" s="97"/>
      <c r="AQI205" s="97"/>
      <c r="AQJ205" s="97"/>
      <c r="AQK205" s="97"/>
      <c r="AQL205" s="97"/>
      <c r="AQM205" s="97"/>
      <c r="AQN205" s="97"/>
      <c r="AQO205" s="97"/>
      <c r="AQP205" s="97"/>
      <c r="AQQ205" s="97"/>
      <c r="AQR205" s="97"/>
      <c r="AQS205" s="97"/>
      <c r="AQT205" s="97"/>
      <c r="AQU205" s="97"/>
      <c r="AQV205" s="97"/>
      <c r="AQW205" s="97"/>
      <c r="AQX205" s="97"/>
      <c r="AQY205" s="97"/>
      <c r="AQZ205" s="97"/>
      <c r="ARA205" s="97"/>
      <c r="ARB205" s="97"/>
      <c r="ARC205" s="97"/>
      <c r="ARD205" s="97"/>
      <c r="ARE205" s="97"/>
      <c r="ARF205" s="97"/>
      <c r="ARG205" s="97"/>
      <c r="ARH205" s="97"/>
      <c r="ARI205" s="97"/>
      <c r="ARJ205" s="97"/>
      <c r="ARK205" s="97"/>
      <c r="ARL205" s="97"/>
      <c r="ARM205" s="97"/>
      <c r="ARN205" s="97"/>
      <c r="ARO205" s="97"/>
      <c r="ARP205" s="97"/>
      <c r="ARQ205" s="97"/>
      <c r="ARR205" s="97"/>
      <c r="ARS205" s="97"/>
      <c r="ART205" s="97"/>
      <c r="ARU205" s="97"/>
      <c r="ARV205" s="97"/>
      <c r="ARW205" s="97"/>
      <c r="ARX205" s="97"/>
      <c r="ARY205" s="97"/>
      <c r="ARZ205" s="97"/>
      <c r="ASA205" s="97"/>
      <c r="ASB205" s="97"/>
      <c r="ASC205" s="97"/>
      <c r="ASD205" s="97"/>
      <c r="ASE205" s="97"/>
      <c r="ASF205" s="97"/>
      <c r="ASG205" s="97"/>
      <c r="ASH205" s="97"/>
      <c r="ASI205" s="97"/>
      <c r="ASJ205" s="97"/>
      <c r="ASK205" s="97"/>
      <c r="ASL205" s="97"/>
      <c r="ASM205" s="97"/>
      <c r="ASN205" s="97"/>
      <c r="ASO205" s="97"/>
      <c r="ASP205" s="97"/>
      <c r="ASQ205" s="97"/>
      <c r="ASR205" s="97"/>
      <c r="ASS205" s="97"/>
      <c r="AST205" s="97"/>
      <c r="ASU205" s="97"/>
      <c r="ASV205" s="97"/>
      <c r="ASW205" s="97"/>
      <c r="ASX205" s="97"/>
      <c r="ASY205" s="97"/>
      <c r="ASZ205" s="97"/>
      <c r="ATA205" s="97"/>
      <c r="ATB205" s="97"/>
      <c r="ATC205" s="97"/>
      <c r="ATD205" s="97"/>
      <c r="ATE205" s="97"/>
      <c r="ATF205" s="97"/>
      <c r="ATG205" s="97"/>
      <c r="ATH205" s="97"/>
      <c r="ATI205" s="97"/>
      <c r="ATJ205" s="97"/>
      <c r="ATK205" s="97"/>
      <c r="ATL205" s="97"/>
      <c r="ATM205" s="97"/>
      <c r="ATN205" s="97"/>
      <c r="ATO205" s="97"/>
      <c r="ATP205" s="97"/>
      <c r="ATQ205" s="97"/>
      <c r="ATR205" s="97"/>
      <c r="ATS205" s="97"/>
      <c r="ATT205" s="97"/>
      <c r="ATU205" s="97"/>
      <c r="ATV205" s="97"/>
      <c r="ATW205" s="97"/>
      <c r="ATX205" s="97"/>
      <c r="ATY205" s="97"/>
      <c r="ATZ205" s="97"/>
      <c r="AUA205" s="97"/>
      <c r="AUB205" s="97"/>
      <c r="AUC205" s="97"/>
      <c r="AUD205" s="97"/>
      <c r="AUE205" s="97"/>
      <c r="AUF205" s="97"/>
      <c r="AUG205" s="97"/>
      <c r="AUH205" s="97"/>
      <c r="AUI205" s="97"/>
      <c r="AUJ205" s="97"/>
      <c r="AUK205" s="97"/>
      <c r="AUL205" s="97"/>
      <c r="AUM205" s="97"/>
      <c r="AUN205" s="97"/>
      <c r="AUO205" s="97"/>
      <c r="AUP205" s="97"/>
      <c r="AUQ205" s="97"/>
      <c r="AUR205" s="97"/>
      <c r="AUS205" s="97"/>
      <c r="AUT205" s="97"/>
      <c r="AUU205" s="97"/>
      <c r="AUV205" s="97"/>
      <c r="AUW205" s="97"/>
      <c r="AUX205" s="97"/>
      <c r="AUY205" s="97"/>
      <c r="AUZ205" s="97"/>
      <c r="AVA205" s="97"/>
      <c r="AVB205" s="97"/>
      <c r="AVC205" s="97"/>
      <c r="AVD205" s="97"/>
      <c r="AVE205" s="97"/>
      <c r="AVF205" s="97"/>
      <c r="AVG205" s="97"/>
      <c r="AVH205" s="97"/>
      <c r="AVI205" s="97"/>
      <c r="AVJ205" s="97"/>
      <c r="AVK205" s="97"/>
      <c r="AVL205" s="97"/>
      <c r="AVM205" s="97"/>
      <c r="AVN205" s="97"/>
      <c r="AVO205" s="97"/>
      <c r="AVP205" s="97"/>
      <c r="AVQ205" s="97"/>
      <c r="AVR205" s="97"/>
      <c r="AVS205" s="97"/>
      <c r="AVT205" s="97"/>
      <c r="AVU205" s="97"/>
      <c r="AVV205" s="97"/>
      <c r="AVW205" s="97"/>
      <c r="AVX205" s="97"/>
      <c r="AVY205" s="97"/>
      <c r="AVZ205" s="97"/>
      <c r="AWA205" s="97"/>
      <c r="AWB205" s="97"/>
      <c r="AWC205" s="97"/>
      <c r="AWD205" s="97"/>
      <c r="AWE205" s="97"/>
      <c r="AWF205" s="97"/>
      <c r="AWG205" s="97"/>
      <c r="AWH205" s="97"/>
      <c r="AWI205" s="97"/>
      <c r="AWJ205" s="97"/>
      <c r="AWK205" s="97"/>
      <c r="AWL205" s="97"/>
      <c r="AWM205" s="97"/>
      <c r="AWN205" s="97"/>
      <c r="AWO205" s="97"/>
      <c r="AWP205" s="97"/>
      <c r="AWQ205" s="97"/>
      <c r="AWR205" s="97"/>
      <c r="AWS205" s="97"/>
      <c r="AWT205" s="97"/>
      <c r="AWU205" s="97"/>
      <c r="AWV205" s="97"/>
      <c r="AWW205" s="97"/>
      <c r="AWX205" s="97"/>
      <c r="AWY205" s="97"/>
      <c r="AWZ205" s="97"/>
      <c r="AXA205" s="97"/>
      <c r="AXB205" s="97"/>
      <c r="AXC205" s="97"/>
      <c r="AXD205" s="97"/>
      <c r="AXE205" s="97"/>
      <c r="AXF205" s="97"/>
      <c r="AXG205" s="97"/>
      <c r="AXH205" s="97"/>
      <c r="AXI205" s="97"/>
      <c r="AXJ205" s="97"/>
      <c r="AXK205" s="97"/>
      <c r="AXL205" s="97"/>
      <c r="AXM205" s="97"/>
      <c r="AXN205" s="97"/>
      <c r="AXO205" s="97"/>
      <c r="AXP205" s="97"/>
      <c r="AXQ205" s="97"/>
      <c r="AXR205" s="97"/>
      <c r="AXS205" s="97"/>
      <c r="AXT205" s="97"/>
      <c r="AXU205" s="97"/>
      <c r="AXV205" s="97"/>
      <c r="AXW205" s="97"/>
      <c r="AXX205" s="97"/>
      <c r="AXY205" s="97"/>
      <c r="AXZ205" s="97"/>
      <c r="AYA205" s="97"/>
      <c r="AYB205" s="97"/>
      <c r="AYC205" s="97"/>
      <c r="AYD205" s="97"/>
      <c r="AYE205" s="97"/>
      <c r="AYF205" s="97"/>
      <c r="AYG205" s="97"/>
      <c r="AYH205" s="97"/>
      <c r="AYI205" s="97"/>
      <c r="AYJ205" s="97"/>
      <c r="AYK205" s="97"/>
      <c r="AYL205" s="97"/>
      <c r="AYM205" s="97"/>
      <c r="AYN205" s="97"/>
      <c r="AYO205" s="97"/>
      <c r="AYP205" s="97"/>
      <c r="AYQ205" s="97"/>
      <c r="AYR205" s="97"/>
      <c r="AYS205" s="97"/>
      <c r="AYT205" s="97"/>
      <c r="AYU205" s="97"/>
      <c r="AYV205" s="97"/>
      <c r="AYW205" s="97"/>
      <c r="AYX205" s="97"/>
      <c r="AYY205" s="97"/>
      <c r="AYZ205" s="97"/>
      <c r="AZA205" s="97"/>
      <c r="AZB205" s="97"/>
      <c r="AZC205" s="97"/>
      <c r="AZD205" s="97"/>
      <c r="AZE205" s="97"/>
      <c r="AZF205" s="97"/>
      <c r="AZG205" s="97"/>
      <c r="AZH205" s="97"/>
      <c r="AZI205" s="97"/>
      <c r="AZJ205" s="97"/>
      <c r="AZK205" s="97"/>
      <c r="AZL205" s="97"/>
      <c r="AZM205" s="97"/>
      <c r="AZN205" s="97"/>
      <c r="AZO205" s="97"/>
      <c r="AZP205" s="97"/>
      <c r="AZQ205" s="97"/>
      <c r="AZR205" s="97"/>
      <c r="AZS205" s="97"/>
      <c r="AZT205" s="97"/>
      <c r="AZU205" s="97"/>
      <c r="AZV205" s="97"/>
      <c r="AZW205" s="97"/>
      <c r="AZX205" s="97"/>
      <c r="AZY205" s="97"/>
      <c r="AZZ205" s="97"/>
      <c r="BAA205" s="97"/>
      <c r="BAB205" s="97"/>
      <c r="BAC205" s="97"/>
      <c r="BAD205" s="97"/>
      <c r="BAE205" s="97"/>
      <c r="BAF205" s="97"/>
      <c r="BAG205" s="97"/>
      <c r="BAH205" s="97"/>
      <c r="BAI205" s="97"/>
      <c r="BAJ205" s="97"/>
      <c r="BAK205" s="97"/>
      <c r="BAL205" s="97"/>
      <c r="BAM205" s="97"/>
      <c r="BAN205" s="97"/>
      <c r="BAO205" s="97"/>
      <c r="BAP205" s="97"/>
      <c r="BAQ205" s="97"/>
      <c r="BAR205" s="97"/>
      <c r="BAS205" s="97"/>
      <c r="BAT205" s="97"/>
      <c r="BAU205" s="97"/>
      <c r="BAV205" s="97"/>
      <c r="BAW205" s="97"/>
      <c r="BAX205" s="97"/>
      <c r="BAY205" s="97"/>
      <c r="BAZ205" s="97"/>
      <c r="BBA205" s="97"/>
      <c r="BBB205" s="97"/>
      <c r="BBC205" s="97"/>
      <c r="BBD205" s="97"/>
      <c r="BBE205" s="97"/>
      <c r="BBF205" s="97"/>
      <c r="BBG205" s="97"/>
      <c r="BBH205" s="97"/>
      <c r="BBI205" s="97"/>
      <c r="BBJ205" s="97"/>
      <c r="BBK205" s="97"/>
      <c r="BBL205" s="97"/>
      <c r="BBM205" s="97"/>
      <c r="BBN205" s="97"/>
      <c r="BBO205" s="97"/>
      <c r="BBP205" s="97"/>
      <c r="BBQ205" s="97"/>
      <c r="BBR205" s="97"/>
      <c r="BBS205" s="97"/>
      <c r="BBT205" s="97"/>
      <c r="BBU205" s="97"/>
      <c r="BBV205" s="97"/>
      <c r="BBW205" s="97"/>
      <c r="BBX205" s="97"/>
      <c r="BBY205" s="97"/>
      <c r="BBZ205" s="97"/>
      <c r="BCA205" s="97"/>
      <c r="BCB205" s="97"/>
      <c r="BCC205" s="97"/>
      <c r="BCD205" s="97"/>
      <c r="BCE205" s="97"/>
      <c r="BCF205" s="97"/>
      <c r="BCG205" s="97"/>
      <c r="BCH205" s="97"/>
      <c r="BCI205" s="97"/>
      <c r="BCJ205" s="97"/>
      <c r="BCK205" s="97"/>
      <c r="BCL205" s="97"/>
      <c r="BCM205" s="97"/>
      <c r="BCN205" s="97"/>
      <c r="BCO205" s="97"/>
      <c r="BCP205" s="97"/>
      <c r="BCQ205" s="97"/>
      <c r="BCR205" s="97"/>
      <c r="BCS205" s="97"/>
      <c r="BCT205" s="97"/>
      <c r="BCU205" s="97"/>
      <c r="BCV205" s="97"/>
      <c r="BCW205" s="97"/>
      <c r="BCX205" s="97"/>
      <c r="BCY205" s="97"/>
      <c r="BCZ205" s="97"/>
      <c r="BDA205" s="97"/>
      <c r="BDB205" s="97"/>
      <c r="BDC205" s="97"/>
      <c r="BDD205" s="97"/>
      <c r="BDE205" s="97"/>
      <c r="BDF205" s="97"/>
      <c r="BDG205" s="97"/>
      <c r="BDH205" s="97"/>
      <c r="BDI205" s="97"/>
      <c r="BDJ205" s="97"/>
      <c r="BDK205" s="97"/>
      <c r="BDL205" s="97"/>
      <c r="BDM205" s="97"/>
      <c r="BDN205" s="97"/>
      <c r="BDO205" s="97"/>
      <c r="BDP205" s="97"/>
      <c r="BDQ205" s="97"/>
      <c r="BDR205" s="97"/>
      <c r="BDS205" s="97"/>
      <c r="BDT205" s="97"/>
      <c r="BDU205" s="97"/>
      <c r="BDV205" s="97"/>
      <c r="BDW205" s="97"/>
      <c r="BDX205" s="97"/>
      <c r="BDY205" s="97"/>
      <c r="BDZ205" s="97"/>
      <c r="BEA205" s="97"/>
      <c r="BEB205" s="97"/>
      <c r="BEC205" s="97"/>
      <c r="BED205" s="97"/>
      <c r="BEE205" s="97"/>
      <c r="BEF205" s="97"/>
      <c r="BEG205" s="97"/>
      <c r="BEH205" s="97"/>
      <c r="BEI205" s="97"/>
      <c r="BEJ205" s="97"/>
      <c r="BEK205" s="97"/>
      <c r="BEL205" s="97"/>
      <c r="BEM205" s="97"/>
      <c r="BEN205" s="97"/>
      <c r="BEO205" s="97"/>
      <c r="BEP205" s="97"/>
      <c r="BEQ205" s="97"/>
      <c r="BER205" s="97"/>
      <c r="BES205" s="97"/>
      <c r="BET205" s="97"/>
      <c r="BEU205" s="97"/>
      <c r="BEV205" s="97"/>
      <c r="BEW205" s="97"/>
      <c r="BEX205" s="97"/>
      <c r="BEY205" s="97"/>
      <c r="BEZ205" s="97"/>
      <c r="BFA205" s="97"/>
      <c r="BFB205" s="97"/>
      <c r="BFC205" s="97"/>
      <c r="BFD205" s="97"/>
      <c r="BFE205" s="97"/>
      <c r="BFF205" s="97"/>
      <c r="BFG205" s="97"/>
      <c r="BFH205" s="97"/>
      <c r="BFI205" s="97"/>
      <c r="BFJ205" s="97"/>
      <c r="BFK205" s="97"/>
      <c r="BFL205" s="97"/>
      <c r="BFM205" s="97"/>
      <c r="BFN205" s="97"/>
      <c r="BFO205" s="97"/>
      <c r="BFP205" s="97"/>
      <c r="BFQ205" s="97"/>
      <c r="BFR205" s="97"/>
      <c r="BFS205" s="97"/>
      <c r="BFT205" s="97"/>
      <c r="BFU205" s="97"/>
      <c r="BFV205" s="97"/>
      <c r="BFW205" s="97"/>
      <c r="BFX205" s="97"/>
      <c r="BFY205" s="97"/>
      <c r="BFZ205" s="97"/>
      <c r="BGA205" s="97"/>
      <c r="BGB205" s="97"/>
      <c r="BGC205" s="97"/>
      <c r="BGD205" s="97"/>
      <c r="BGE205" s="97"/>
      <c r="BGF205" s="97"/>
      <c r="BGG205" s="97"/>
      <c r="BGH205" s="97"/>
      <c r="BGI205" s="97"/>
      <c r="BGJ205" s="97"/>
      <c r="BGK205" s="97"/>
      <c r="BGL205" s="97"/>
      <c r="BGM205" s="97"/>
      <c r="BGN205" s="97"/>
      <c r="BGO205" s="97"/>
      <c r="BGP205" s="97"/>
      <c r="BGQ205" s="97"/>
      <c r="BGR205" s="97"/>
      <c r="BGS205" s="97"/>
      <c r="BGT205" s="97"/>
      <c r="BGU205" s="97"/>
      <c r="BGV205" s="97"/>
      <c r="BGW205" s="97"/>
      <c r="BGX205" s="97"/>
      <c r="BGY205" s="97"/>
      <c r="BGZ205" s="97"/>
      <c r="BHA205" s="97"/>
      <c r="BHB205" s="97"/>
      <c r="BHC205" s="97"/>
      <c r="BHD205" s="97"/>
      <c r="BHE205" s="97"/>
      <c r="BHF205" s="97"/>
      <c r="BHG205" s="97"/>
      <c r="BHH205" s="97"/>
      <c r="BHI205" s="97"/>
      <c r="BHJ205" s="97"/>
      <c r="BHK205" s="97"/>
      <c r="BHL205" s="97"/>
      <c r="BHM205" s="97"/>
      <c r="BHN205" s="97"/>
      <c r="BHO205" s="97"/>
      <c r="BHP205" s="97"/>
      <c r="BHQ205" s="97"/>
      <c r="BHR205" s="97"/>
      <c r="BHS205" s="97"/>
      <c r="BHT205" s="97"/>
      <c r="BHU205" s="97"/>
      <c r="BHV205" s="97"/>
      <c r="BHW205" s="97"/>
      <c r="BHX205" s="97"/>
      <c r="BHY205" s="97"/>
      <c r="BHZ205" s="97"/>
      <c r="BIA205" s="97"/>
      <c r="BIB205" s="97"/>
      <c r="BIC205" s="97"/>
      <c r="BID205" s="97"/>
      <c r="BIE205" s="97"/>
      <c r="BIF205" s="97"/>
      <c r="BIG205" s="97"/>
      <c r="BIH205" s="97"/>
      <c r="BII205" s="97"/>
      <c r="BIJ205" s="97"/>
      <c r="BIK205" s="97"/>
      <c r="BIL205" s="97"/>
      <c r="BIM205" s="97"/>
      <c r="BIN205" s="97"/>
      <c r="BIO205" s="97"/>
      <c r="BIP205" s="97"/>
      <c r="BIQ205" s="97"/>
      <c r="BIR205" s="97"/>
      <c r="BIS205" s="97"/>
      <c r="BIT205" s="97"/>
      <c r="BIU205" s="97"/>
      <c r="BIV205" s="97"/>
      <c r="BIW205" s="97"/>
      <c r="BIX205" s="97"/>
      <c r="BIY205" s="97"/>
      <c r="BIZ205" s="97"/>
      <c r="BJA205" s="97"/>
      <c r="BJB205" s="97"/>
      <c r="BJC205" s="97"/>
      <c r="BJD205" s="97"/>
      <c r="BJE205" s="97"/>
      <c r="BJF205" s="97"/>
      <c r="BJG205" s="97"/>
      <c r="BJH205" s="97"/>
      <c r="BJI205" s="97"/>
      <c r="BJJ205" s="97"/>
      <c r="BJK205" s="97"/>
      <c r="BJL205" s="97"/>
      <c r="BJM205" s="97"/>
      <c r="BJN205" s="97"/>
      <c r="BJO205" s="97"/>
      <c r="BJP205" s="97"/>
      <c r="BJQ205" s="97"/>
      <c r="BJR205" s="97"/>
      <c r="BJS205" s="97"/>
      <c r="BJT205" s="97"/>
      <c r="BJU205" s="97"/>
      <c r="BJV205" s="97"/>
      <c r="BJW205" s="97"/>
      <c r="BJX205" s="97"/>
      <c r="BJY205" s="97"/>
      <c r="BJZ205" s="97"/>
      <c r="BKA205" s="97"/>
      <c r="BKB205" s="97"/>
      <c r="BKC205" s="97"/>
      <c r="BKD205" s="97"/>
      <c r="BKE205" s="97"/>
      <c r="BKF205" s="97"/>
      <c r="BKG205" s="97"/>
      <c r="BKH205" s="97"/>
      <c r="BKI205" s="97"/>
      <c r="BKJ205" s="97"/>
      <c r="BKK205" s="97"/>
      <c r="BKL205" s="97"/>
      <c r="BKM205" s="97"/>
      <c r="BKN205" s="97"/>
      <c r="BKO205" s="97"/>
      <c r="BKP205" s="97"/>
      <c r="BKQ205" s="97"/>
      <c r="BKR205" s="97"/>
      <c r="BKS205" s="97"/>
      <c r="BKT205" s="97"/>
      <c r="BKU205" s="97"/>
      <c r="BKV205" s="97"/>
      <c r="BKW205" s="97"/>
      <c r="BKX205" s="97"/>
      <c r="BKY205" s="97"/>
      <c r="BKZ205" s="97"/>
      <c r="BLA205" s="97"/>
      <c r="BLB205" s="97"/>
      <c r="BLC205" s="97"/>
      <c r="BLD205" s="97"/>
      <c r="BLE205" s="97"/>
      <c r="BLF205" s="97"/>
      <c r="BLG205" s="97"/>
      <c r="BLH205" s="97"/>
      <c r="BLI205" s="97"/>
      <c r="BLJ205" s="97"/>
      <c r="BLK205" s="97"/>
      <c r="BLL205" s="97"/>
      <c r="BLM205" s="97"/>
      <c r="BLN205" s="97"/>
      <c r="BLO205" s="97"/>
      <c r="BLP205" s="97"/>
      <c r="BLQ205" s="97"/>
      <c r="BLR205" s="97"/>
      <c r="BLS205" s="97"/>
      <c r="BLT205" s="97"/>
      <c r="BLU205" s="97"/>
      <c r="BLV205" s="97"/>
      <c r="BLW205" s="97"/>
      <c r="BLX205" s="97"/>
      <c r="BLY205" s="97"/>
      <c r="BLZ205" s="97"/>
      <c r="BMA205" s="97"/>
      <c r="BMB205" s="97"/>
      <c r="BMC205" s="97"/>
      <c r="BMD205" s="97"/>
      <c r="BME205" s="97"/>
      <c r="BMF205" s="97"/>
      <c r="BMG205" s="97"/>
      <c r="BMH205" s="97"/>
      <c r="BMI205" s="97"/>
      <c r="BMJ205" s="97"/>
      <c r="BMK205" s="97"/>
      <c r="BML205" s="97"/>
      <c r="BMM205" s="97"/>
      <c r="BMN205" s="97"/>
      <c r="BMO205" s="97"/>
      <c r="BMP205" s="97"/>
      <c r="BMQ205" s="97"/>
      <c r="BMR205" s="97"/>
      <c r="BMS205" s="97"/>
      <c r="BMT205" s="97"/>
      <c r="BMU205" s="97"/>
      <c r="BMV205" s="97"/>
      <c r="BMW205" s="97"/>
      <c r="BMX205" s="97"/>
      <c r="BMY205" s="97"/>
      <c r="BMZ205" s="97"/>
      <c r="BNA205" s="97"/>
      <c r="BNB205" s="97"/>
      <c r="BNC205" s="97"/>
      <c r="BND205" s="97"/>
      <c r="BNE205" s="97"/>
      <c r="BNF205" s="97"/>
      <c r="BNG205" s="97"/>
      <c r="BNH205" s="97"/>
      <c r="BNI205" s="97"/>
      <c r="BNJ205" s="97"/>
      <c r="BNK205" s="97"/>
      <c r="BNL205" s="97"/>
      <c r="BNM205" s="97"/>
      <c r="BNN205" s="97"/>
      <c r="BNO205" s="97"/>
      <c r="BNP205" s="97"/>
      <c r="BNQ205" s="97"/>
      <c r="BNR205" s="97"/>
      <c r="BNS205" s="97"/>
      <c r="BNT205" s="97"/>
      <c r="BNU205" s="97"/>
      <c r="BNV205" s="97"/>
      <c r="BNW205" s="97"/>
      <c r="BNX205" s="97"/>
      <c r="BNY205" s="97"/>
      <c r="BNZ205" s="97"/>
      <c r="BOA205" s="97"/>
      <c r="BOB205" s="97"/>
      <c r="BOC205" s="97"/>
      <c r="BOD205" s="97"/>
      <c r="BOE205" s="97"/>
      <c r="BOF205" s="97"/>
      <c r="BOG205" s="97"/>
      <c r="BOH205" s="97"/>
      <c r="BOI205" s="97"/>
      <c r="BOJ205" s="97"/>
      <c r="BOK205" s="97"/>
      <c r="BOL205" s="97"/>
      <c r="BOM205" s="97"/>
      <c r="BON205" s="97"/>
      <c r="BOO205" s="97"/>
      <c r="BOP205" s="97"/>
      <c r="BOQ205" s="97"/>
      <c r="BOR205" s="97"/>
      <c r="BOS205" s="97"/>
      <c r="BOT205" s="97"/>
      <c r="BOU205" s="97"/>
      <c r="BOV205" s="97"/>
      <c r="BOW205" s="97"/>
      <c r="BOX205" s="97"/>
      <c r="BOY205" s="97"/>
      <c r="BOZ205" s="97"/>
      <c r="BPA205" s="97"/>
      <c r="BPB205" s="97"/>
      <c r="BPC205" s="97"/>
      <c r="BPD205" s="97"/>
      <c r="BPE205" s="97"/>
      <c r="BPF205" s="97"/>
      <c r="BPG205" s="97"/>
      <c r="BPH205" s="97"/>
      <c r="BPI205" s="97"/>
      <c r="BPJ205" s="97"/>
      <c r="BPK205" s="97"/>
      <c r="BPL205" s="97"/>
      <c r="BPM205" s="97"/>
      <c r="BPN205" s="97"/>
      <c r="BPO205" s="97"/>
      <c r="BPP205" s="97"/>
      <c r="BPQ205" s="97"/>
      <c r="BPR205" s="97"/>
      <c r="BPS205" s="97"/>
      <c r="BPT205" s="97"/>
      <c r="BPU205" s="97"/>
      <c r="BPV205" s="97"/>
      <c r="BPW205" s="97"/>
      <c r="BPX205" s="97"/>
      <c r="BPY205" s="97"/>
      <c r="BPZ205" s="97"/>
      <c r="BQA205" s="97"/>
      <c r="BQB205" s="97"/>
      <c r="BQC205" s="97"/>
      <c r="BQD205" s="97"/>
      <c r="BQE205" s="97"/>
      <c r="BQF205" s="97"/>
      <c r="BQG205" s="97"/>
      <c r="BQH205" s="97"/>
      <c r="BQI205" s="97"/>
      <c r="BQJ205" s="97"/>
      <c r="BQK205" s="97"/>
      <c r="BQL205" s="97"/>
      <c r="BQM205" s="97"/>
      <c r="BQN205" s="97"/>
      <c r="BQO205" s="97"/>
      <c r="BQP205" s="97"/>
      <c r="BQQ205" s="97"/>
      <c r="BQR205" s="97"/>
      <c r="BQS205" s="97"/>
      <c r="BQT205" s="97"/>
      <c r="BQU205" s="97"/>
      <c r="BQV205" s="97"/>
      <c r="BQW205" s="97"/>
    </row>
    <row r="206" spans="1:1817 16384:16384" ht="25.5" hidden="1" x14ac:dyDescent="0.25">
      <c r="A206" s="60" t="s">
        <v>292</v>
      </c>
      <c r="B206" s="60" t="s">
        <v>338</v>
      </c>
      <c r="C206" s="60" t="s">
        <v>16</v>
      </c>
      <c r="D206" s="55" t="s">
        <v>17</v>
      </c>
      <c r="E206" s="35" t="s">
        <v>18</v>
      </c>
      <c r="F206" s="55" t="s">
        <v>19</v>
      </c>
      <c r="G206" s="35">
        <v>127</v>
      </c>
      <c r="H206" s="56" t="s">
        <v>54</v>
      </c>
      <c r="I206" s="57">
        <v>347</v>
      </c>
      <c r="J206" s="58" t="s">
        <v>248</v>
      </c>
      <c r="K206" s="57">
        <v>120</v>
      </c>
      <c r="L206" s="63" t="s">
        <v>56</v>
      </c>
      <c r="M206" s="35"/>
      <c r="N206" s="57">
        <v>1000</v>
      </c>
      <c r="O206" s="57">
        <v>6</v>
      </c>
      <c r="P206" s="58" t="s">
        <v>272</v>
      </c>
      <c r="Q206" s="277" t="s">
        <v>34</v>
      </c>
      <c r="R206" s="61">
        <f>+W206</f>
        <v>1</v>
      </c>
      <c r="S206" s="64">
        <v>0.2</v>
      </c>
      <c r="T206" s="64">
        <v>1</v>
      </c>
      <c r="U206" s="64">
        <v>1</v>
      </c>
      <c r="V206" s="64">
        <v>1</v>
      </c>
      <c r="W206" s="64">
        <v>1</v>
      </c>
      <c r="X206" s="226">
        <v>0.1</v>
      </c>
      <c r="Y206" s="226">
        <v>0.1</v>
      </c>
      <c r="Z206" s="240">
        <f t="shared" si="184"/>
        <v>0.1</v>
      </c>
      <c r="AA206" s="47"/>
      <c r="AB206" s="226"/>
      <c r="AC206" s="240"/>
      <c r="AD206" s="47"/>
      <c r="AE206" s="226"/>
      <c r="AF206" s="240"/>
      <c r="AG206" s="226">
        <v>0.1</v>
      </c>
      <c r="AJ206" s="47"/>
      <c r="AK206" s="47"/>
      <c r="AL206" s="226"/>
      <c r="AM206" s="47"/>
      <c r="AN206" s="226">
        <v>1</v>
      </c>
    </row>
    <row r="207" spans="1:1817 16384:16384" s="164" customFormat="1" ht="25.5" hidden="1" x14ac:dyDescent="0.25">
      <c r="A207" s="74" t="s">
        <v>292</v>
      </c>
      <c r="B207" s="73" t="s">
        <v>336</v>
      </c>
      <c r="C207" s="74" t="s">
        <v>16</v>
      </c>
      <c r="D207" s="84" t="s">
        <v>17</v>
      </c>
      <c r="E207" s="74" t="s">
        <v>18</v>
      </c>
      <c r="F207" s="84" t="s">
        <v>19</v>
      </c>
      <c r="G207" s="74">
        <v>127</v>
      </c>
      <c r="H207" s="84" t="s">
        <v>54</v>
      </c>
      <c r="I207" s="85">
        <v>347</v>
      </c>
      <c r="J207" s="86" t="s">
        <v>248</v>
      </c>
      <c r="K207" s="85">
        <v>120</v>
      </c>
      <c r="L207" s="88" t="s">
        <v>56</v>
      </c>
      <c r="M207" s="74"/>
      <c r="N207" s="85"/>
      <c r="O207" s="85"/>
      <c r="P207" s="86"/>
      <c r="Q207" s="282" t="s">
        <v>26</v>
      </c>
      <c r="R207" s="87">
        <f>+SUM(S207:W207)</f>
        <v>2150</v>
      </c>
      <c r="S207" s="87">
        <f t="shared" ref="S207:AA207" si="185">+S205</f>
        <v>473</v>
      </c>
      <c r="T207" s="87">
        <f t="shared" si="185"/>
        <v>540</v>
      </c>
      <c r="U207" s="87">
        <f t="shared" si="185"/>
        <v>540</v>
      </c>
      <c r="V207" s="87">
        <f t="shared" si="185"/>
        <v>430</v>
      </c>
      <c r="W207" s="87">
        <f t="shared" si="185"/>
        <v>167</v>
      </c>
      <c r="X207" s="301">
        <f t="shared" si="185"/>
        <v>270</v>
      </c>
      <c r="Y207" s="219">
        <f t="shared" si="185"/>
        <v>208</v>
      </c>
      <c r="Z207" s="246">
        <f t="shared" si="185"/>
        <v>0.38518518518518519</v>
      </c>
      <c r="AA207" s="219">
        <f t="shared" si="185"/>
        <v>0</v>
      </c>
      <c r="AB207" s="219"/>
      <c r="AC207" s="246"/>
      <c r="AD207" s="219">
        <f>+AD205</f>
        <v>0</v>
      </c>
      <c r="AE207" s="219"/>
      <c r="AF207" s="246"/>
      <c r="AG207" s="219">
        <v>405</v>
      </c>
      <c r="AJ207" s="166"/>
      <c r="AK207" s="166"/>
      <c r="AL207" s="219"/>
      <c r="AM207" s="166"/>
      <c r="AN207" s="219">
        <v>540</v>
      </c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  <c r="IU207" s="163"/>
      <c r="IV207" s="163"/>
      <c r="IW207" s="163"/>
      <c r="IX207" s="163"/>
      <c r="IY207" s="163"/>
      <c r="IZ207" s="163"/>
      <c r="JA207" s="163"/>
      <c r="JB207" s="163"/>
      <c r="JC207" s="163"/>
      <c r="JD207" s="163"/>
      <c r="JE207" s="163"/>
      <c r="JF207" s="163"/>
      <c r="JG207" s="163"/>
      <c r="JH207" s="163"/>
      <c r="JI207" s="163"/>
      <c r="JJ207" s="163"/>
      <c r="JK207" s="163"/>
      <c r="JL207" s="163"/>
      <c r="JM207" s="163"/>
      <c r="JN207" s="163"/>
      <c r="JO207" s="163"/>
      <c r="JP207" s="163"/>
      <c r="JQ207" s="163"/>
      <c r="JR207" s="163"/>
      <c r="JS207" s="163"/>
      <c r="JT207" s="163"/>
      <c r="JU207" s="163"/>
      <c r="JV207" s="163"/>
      <c r="JW207" s="163"/>
      <c r="JX207" s="163"/>
      <c r="JY207" s="163"/>
      <c r="JZ207" s="163"/>
      <c r="KA207" s="163"/>
      <c r="KB207" s="163"/>
      <c r="KC207" s="163"/>
      <c r="KD207" s="163"/>
      <c r="KE207" s="163"/>
      <c r="KF207" s="163"/>
      <c r="KG207" s="163"/>
      <c r="KH207" s="163"/>
      <c r="KI207" s="163"/>
      <c r="KJ207" s="163"/>
      <c r="KK207" s="163"/>
      <c r="KL207" s="163"/>
      <c r="KM207" s="163"/>
      <c r="KN207" s="163"/>
      <c r="KO207" s="163"/>
      <c r="KP207" s="163"/>
      <c r="KQ207" s="163"/>
      <c r="KR207" s="163"/>
      <c r="KS207" s="163"/>
      <c r="KT207" s="163"/>
      <c r="KU207" s="163"/>
      <c r="KV207" s="163"/>
      <c r="KW207" s="163"/>
      <c r="KX207" s="163"/>
      <c r="KY207" s="163"/>
      <c r="KZ207" s="163"/>
      <c r="LA207" s="163"/>
      <c r="LB207" s="163"/>
      <c r="LC207" s="163"/>
      <c r="LD207" s="163"/>
      <c r="LE207" s="163"/>
      <c r="LF207" s="163"/>
      <c r="LG207" s="163"/>
      <c r="LH207" s="163"/>
      <c r="LI207" s="163"/>
      <c r="LJ207" s="163"/>
      <c r="LK207" s="163"/>
      <c r="LL207" s="163"/>
      <c r="LM207" s="163"/>
      <c r="LN207" s="163"/>
      <c r="LO207" s="163"/>
      <c r="LP207" s="163"/>
      <c r="LQ207" s="163"/>
      <c r="LR207" s="163"/>
      <c r="LS207" s="163"/>
      <c r="LT207" s="163"/>
      <c r="LU207" s="163"/>
      <c r="LV207" s="163"/>
      <c r="LW207" s="163"/>
      <c r="LX207" s="163"/>
      <c r="LY207" s="163"/>
      <c r="LZ207" s="163"/>
      <c r="MA207" s="163"/>
      <c r="MB207" s="163"/>
      <c r="MC207" s="163"/>
      <c r="MD207" s="163"/>
      <c r="ME207" s="163"/>
      <c r="MF207" s="163"/>
      <c r="MG207" s="163"/>
      <c r="MH207" s="163"/>
      <c r="MI207" s="163"/>
      <c r="MJ207" s="163"/>
      <c r="MK207" s="163"/>
      <c r="ML207" s="163"/>
      <c r="MM207" s="163"/>
      <c r="MN207" s="163"/>
      <c r="MO207" s="163"/>
      <c r="MP207" s="163"/>
      <c r="MQ207" s="163"/>
      <c r="MR207" s="163"/>
      <c r="MS207" s="163"/>
      <c r="MT207" s="163"/>
      <c r="MU207" s="163"/>
      <c r="MV207" s="163"/>
      <c r="MW207" s="163"/>
      <c r="MX207" s="163"/>
      <c r="MY207" s="163"/>
      <c r="MZ207" s="163"/>
      <c r="NA207" s="163"/>
      <c r="NB207" s="163"/>
      <c r="NC207" s="163"/>
      <c r="ND207" s="163"/>
      <c r="NE207" s="163"/>
      <c r="NF207" s="163"/>
      <c r="NG207" s="163"/>
      <c r="NH207" s="163"/>
      <c r="NI207" s="163"/>
      <c r="NJ207" s="163"/>
      <c r="NK207" s="163"/>
      <c r="NL207" s="163"/>
      <c r="NM207" s="163"/>
      <c r="NN207" s="163"/>
      <c r="NO207" s="163"/>
      <c r="NP207" s="163"/>
      <c r="NQ207" s="163"/>
      <c r="NR207" s="163"/>
      <c r="NS207" s="163"/>
      <c r="NT207" s="163"/>
      <c r="NU207" s="163"/>
      <c r="NV207" s="163"/>
      <c r="NW207" s="163"/>
      <c r="NX207" s="163"/>
      <c r="NY207" s="163"/>
      <c r="NZ207" s="163"/>
      <c r="OA207" s="163"/>
      <c r="OB207" s="163"/>
      <c r="OC207" s="163"/>
      <c r="OD207" s="163"/>
      <c r="OE207" s="163"/>
      <c r="OF207" s="163"/>
      <c r="OG207" s="163"/>
      <c r="OH207" s="163"/>
      <c r="OI207" s="163"/>
      <c r="OJ207" s="163"/>
      <c r="OK207" s="163"/>
      <c r="OL207" s="163"/>
      <c r="OM207" s="163"/>
      <c r="ON207" s="163"/>
      <c r="OO207" s="163"/>
      <c r="OP207" s="163"/>
      <c r="OQ207" s="163"/>
      <c r="OR207" s="163"/>
      <c r="OS207" s="163"/>
      <c r="OT207" s="163"/>
      <c r="OU207" s="163"/>
      <c r="OV207" s="163"/>
      <c r="OW207" s="163"/>
      <c r="OX207" s="163"/>
      <c r="OY207" s="163"/>
      <c r="OZ207" s="163"/>
      <c r="PA207" s="163"/>
      <c r="PB207" s="163"/>
      <c r="PC207" s="163"/>
      <c r="PD207" s="163"/>
      <c r="PE207" s="163"/>
      <c r="PF207" s="163"/>
      <c r="PG207" s="163"/>
      <c r="PH207" s="163"/>
      <c r="PI207" s="163"/>
      <c r="PJ207" s="163"/>
      <c r="PK207" s="163"/>
      <c r="PL207" s="163"/>
      <c r="PM207" s="163"/>
      <c r="PN207" s="163"/>
      <c r="PO207" s="163"/>
      <c r="PP207" s="163"/>
      <c r="PQ207" s="163"/>
      <c r="PR207" s="163"/>
      <c r="PS207" s="163"/>
      <c r="PT207" s="163"/>
      <c r="PU207" s="163"/>
      <c r="PV207" s="163"/>
      <c r="PW207" s="163"/>
      <c r="PX207" s="163"/>
      <c r="PY207" s="163"/>
      <c r="PZ207" s="163"/>
      <c r="QA207" s="163"/>
      <c r="QB207" s="163"/>
      <c r="QC207" s="163"/>
      <c r="QD207" s="163"/>
      <c r="QE207" s="163"/>
      <c r="QF207" s="163"/>
      <c r="QG207" s="163"/>
      <c r="QH207" s="163"/>
      <c r="QI207" s="163"/>
      <c r="QJ207" s="163"/>
      <c r="QK207" s="163"/>
      <c r="QL207" s="163"/>
      <c r="QM207" s="163"/>
      <c r="QN207" s="163"/>
      <c r="QO207" s="163"/>
      <c r="QP207" s="163"/>
      <c r="QQ207" s="163"/>
      <c r="QR207" s="163"/>
      <c r="QS207" s="163"/>
      <c r="QT207" s="163"/>
      <c r="QU207" s="163"/>
      <c r="QV207" s="163"/>
      <c r="QW207" s="163"/>
      <c r="QX207" s="163"/>
      <c r="QY207" s="163"/>
      <c r="QZ207" s="163"/>
      <c r="RA207" s="163"/>
      <c r="RB207" s="163"/>
      <c r="RC207" s="163"/>
      <c r="RD207" s="163"/>
      <c r="RE207" s="163"/>
      <c r="RF207" s="163"/>
      <c r="RG207" s="163"/>
      <c r="RH207" s="163"/>
      <c r="RI207" s="163"/>
      <c r="RJ207" s="163"/>
      <c r="RK207" s="163"/>
      <c r="RL207" s="163"/>
      <c r="RM207" s="163"/>
      <c r="RN207" s="163"/>
      <c r="RO207" s="163"/>
      <c r="RP207" s="163"/>
      <c r="RQ207" s="163"/>
      <c r="RR207" s="163"/>
      <c r="RS207" s="163"/>
      <c r="RT207" s="163"/>
      <c r="RU207" s="163"/>
      <c r="RV207" s="163"/>
      <c r="RW207" s="163"/>
      <c r="RX207" s="163"/>
      <c r="RY207" s="163"/>
      <c r="RZ207" s="163"/>
      <c r="SA207" s="163"/>
      <c r="SB207" s="163"/>
      <c r="SC207" s="163"/>
      <c r="SD207" s="163"/>
      <c r="SE207" s="163"/>
      <c r="SF207" s="163"/>
      <c r="SG207" s="163"/>
      <c r="SH207" s="163"/>
      <c r="SI207" s="163"/>
      <c r="SJ207" s="163"/>
      <c r="SK207" s="163"/>
      <c r="SL207" s="163"/>
      <c r="SM207" s="163"/>
      <c r="SN207" s="163"/>
      <c r="SO207" s="163"/>
      <c r="SP207" s="163"/>
      <c r="SQ207" s="163"/>
      <c r="SR207" s="163"/>
      <c r="SS207" s="163"/>
      <c r="ST207" s="163"/>
      <c r="SU207" s="163"/>
      <c r="SV207" s="163"/>
      <c r="SW207" s="163"/>
      <c r="SX207" s="163"/>
      <c r="SY207" s="163"/>
      <c r="SZ207" s="163"/>
      <c r="TA207" s="163"/>
      <c r="TB207" s="163"/>
      <c r="TC207" s="163"/>
      <c r="TD207" s="163"/>
      <c r="TE207" s="163"/>
      <c r="TF207" s="163"/>
      <c r="TG207" s="163"/>
      <c r="TH207" s="163"/>
      <c r="TI207" s="163"/>
      <c r="TJ207" s="163"/>
      <c r="TK207" s="163"/>
      <c r="TL207" s="163"/>
      <c r="TM207" s="163"/>
      <c r="TN207" s="163"/>
      <c r="TO207" s="163"/>
      <c r="TP207" s="163"/>
      <c r="TQ207" s="163"/>
      <c r="TR207" s="163"/>
      <c r="TS207" s="163"/>
      <c r="TT207" s="163"/>
      <c r="TU207" s="163"/>
      <c r="TV207" s="163"/>
      <c r="TW207" s="163"/>
      <c r="TX207" s="163"/>
      <c r="TY207" s="163"/>
      <c r="TZ207" s="163"/>
      <c r="UA207" s="163"/>
      <c r="UB207" s="163"/>
      <c r="UC207" s="163"/>
      <c r="UD207" s="163"/>
      <c r="UE207" s="163"/>
      <c r="UF207" s="163"/>
      <c r="UG207" s="163"/>
      <c r="UH207" s="163"/>
      <c r="UI207" s="163"/>
      <c r="UJ207" s="163"/>
      <c r="UK207" s="163"/>
      <c r="UL207" s="163"/>
      <c r="UM207" s="163"/>
      <c r="UN207" s="163"/>
      <c r="UO207" s="163"/>
      <c r="UP207" s="163"/>
      <c r="UQ207" s="163"/>
      <c r="UR207" s="163"/>
      <c r="US207" s="163"/>
      <c r="UT207" s="163"/>
      <c r="UU207" s="163"/>
      <c r="UV207" s="163"/>
      <c r="UW207" s="163"/>
      <c r="UX207" s="163"/>
      <c r="UY207" s="163"/>
      <c r="UZ207" s="163"/>
      <c r="VA207" s="163"/>
      <c r="VB207" s="163"/>
      <c r="VC207" s="163"/>
      <c r="VD207" s="163"/>
      <c r="VE207" s="163"/>
      <c r="VF207" s="163"/>
      <c r="VG207" s="163"/>
      <c r="VH207" s="163"/>
      <c r="VI207" s="163"/>
      <c r="VJ207" s="163"/>
      <c r="VK207" s="163"/>
      <c r="VL207" s="163"/>
      <c r="VM207" s="163"/>
      <c r="VN207" s="163"/>
      <c r="VO207" s="163"/>
      <c r="VP207" s="163"/>
      <c r="VQ207" s="163"/>
      <c r="VR207" s="163"/>
      <c r="VS207" s="163"/>
      <c r="VT207" s="163"/>
      <c r="VU207" s="163"/>
      <c r="VV207" s="163"/>
      <c r="VW207" s="163"/>
      <c r="VX207" s="163"/>
      <c r="VY207" s="163"/>
      <c r="VZ207" s="163"/>
      <c r="WA207" s="163"/>
      <c r="WB207" s="163"/>
      <c r="WC207" s="163"/>
      <c r="WD207" s="163"/>
      <c r="WE207" s="163"/>
      <c r="WF207" s="163"/>
      <c r="WG207" s="163"/>
      <c r="WH207" s="163"/>
      <c r="WI207" s="163"/>
      <c r="WJ207" s="163"/>
      <c r="WK207" s="163"/>
      <c r="WL207" s="163"/>
      <c r="WM207" s="163"/>
      <c r="WN207" s="163"/>
      <c r="WO207" s="163"/>
      <c r="WP207" s="163"/>
      <c r="WQ207" s="163"/>
      <c r="WR207" s="163"/>
      <c r="WS207" s="163"/>
      <c r="WT207" s="163"/>
      <c r="WU207" s="163"/>
      <c r="WV207" s="163"/>
      <c r="WW207" s="163"/>
      <c r="WX207" s="163"/>
      <c r="WY207" s="163"/>
      <c r="WZ207" s="163"/>
      <c r="XA207" s="163"/>
      <c r="XB207" s="163"/>
      <c r="XC207" s="163"/>
      <c r="XD207" s="163"/>
      <c r="XE207" s="163"/>
      <c r="XF207" s="163"/>
      <c r="XG207" s="163"/>
      <c r="XH207" s="163"/>
      <c r="XI207" s="163"/>
      <c r="XJ207" s="163"/>
      <c r="XK207" s="163"/>
      <c r="XL207" s="163"/>
      <c r="XM207" s="163"/>
      <c r="XN207" s="163"/>
      <c r="XO207" s="163"/>
      <c r="XP207" s="163"/>
      <c r="XQ207" s="163"/>
      <c r="XR207" s="163"/>
      <c r="XS207" s="163"/>
      <c r="XT207" s="163"/>
      <c r="XU207" s="163"/>
      <c r="XV207" s="163"/>
      <c r="XW207" s="163"/>
      <c r="XX207" s="163"/>
      <c r="XY207" s="163"/>
      <c r="XZ207" s="163"/>
      <c r="YA207" s="163"/>
      <c r="YB207" s="163"/>
      <c r="YC207" s="163"/>
      <c r="YD207" s="163"/>
      <c r="YE207" s="163"/>
      <c r="YF207" s="163"/>
      <c r="YG207" s="163"/>
      <c r="YH207" s="163"/>
      <c r="YI207" s="163"/>
      <c r="YJ207" s="163"/>
      <c r="YK207" s="163"/>
      <c r="YL207" s="163"/>
      <c r="YM207" s="163"/>
      <c r="YN207" s="163"/>
      <c r="YO207" s="163"/>
      <c r="YP207" s="163"/>
      <c r="YQ207" s="163"/>
      <c r="YR207" s="163"/>
      <c r="YS207" s="163"/>
      <c r="YT207" s="163"/>
      <c r="YU207" s="163"/>
      <c r="YV207" s="163"/>
      <c r="YW207" s="163"/>
      <c r="YX207" s="163"/>
      <c r="YY207" s="163"/>
      <c r="YZ207" s="163"/>
      <c r="ZA207" s="163"/>
      <c r="ZB207" s="163"/>
      <c r="ZC207" s="163"/>
      <c r="ZD207" s="163"/>
      <c r="ZE207" s="163"/>
      <c r="ZF207" s="163"/>
      <c r="ZG207" s="163"/>
      <c r="ZH207" s="163"/>
      <c r="ZI207" s="163"/>
      <c r="ZJ207" s="163"/>
      <c r="ZK207" s="163"/>
      <c r="ZL207" s="163"/>
      <c r="ZM207" s="163"/>
      <c r="ZN207" s="163"/>
      <c r="ZO207" s="163"/>
      <c r="ZP207" s="163"/>
      <c r="ZQ207" s="163"/>
      <c r="ZR207" s="163"/>
      <c r="ZS207" s="163"/>
      <c r="ZT207" s="163"/>
      <c r="ZU207" s="163"/>
      <c r="ZV207" s="163"/>
      <c r="ZW207" s="163"/>
      <c r="ZX207" s="163"/>
      <c r="ZY207" s="163"/>
      <c r="ZZ207" s="163"/>
      <c r="AAA207" s="163"/>
      <c r="AAB207" s="163"/>
      <c r="AAC207" s="163"/>
      <c r="AAD207" s="163"/>
      <c r="AAE207" s="163"/>
      <c r="AAF207" s="163"/>
      <c r="AAG207" s="163"/>
      <c r="AAH207" s="163"/>
      <c r="AAI207" s="163"/>
      <c r="AAJ207" s="163"/>
      <c r="AAK207" s="163"/>
      <c r="AAL207" s="163"/>
      <c r="AAM207" s="163"/>
      <c r="AAN207" s="163"/>
      <c r="AAO207" s="163"/>
      <c r="AAP207" s="163"/>
      <c r="AAQ207" s="163"/>
      <c r="AAR207" s="163"/>
      <c r="AAS207" s="163"/>
      <c r="AAT207" s="163"/>
      <c r="AAU207" s="163"/>
      <c r="AAV207" s="163"/>
      <c r="AAW207" s="163"/>
      <c r="AAX207" s="163"/>
      <c r="AAY207" s="163"/>
      <c r="AAZ207" s="163"/>
      <c r="ABA207" s="163"/>
      <c r="ABB207" s="163"/>
      <c r="ABC207" s="163"/>
      <c r="ABD207" s="163"/>
      <c r="ABE207" s="163"/>
      <c r="ABF207" s="163"/>
      <c r="ABG207" s="163"/>
      <c r="ABH207" s="163"/>
      <c r="ABI207" s="163"/>
      <c r="ABJ207" s="163"/>
      <c r="ABK207" s="163"/>
      <c r="ABL207" s="163"/>
      <c r="ABM207" s="163"/>
      <c r="ABN207" s="163"/>
      <c r="ABO207" s="163"/>
      <c r="ABP207" s="163"/>
      <c r="ABQ207" s="163"/>
      <c r="ABR207" s="163"/>
      <c r="ABS207" s="163"/>
      <c r="ABT207" s="163"/>
      <c r="ABU207" s="163"/>
      <c r="ABV207" s="163"/>
      <c r="ABW207" s="163"/>
      <c r="ABX207" s="163"/>
      <c r="ABY207" s="163"/>
      <c r="ABZ207" s="163"/>
      <c r="ACA207" s="163"/>
      <c r="ACB207" s="163"/>
      <c r="ACC207" s="163"/>
      <c r="ACD207" s="163"/>
      <c r="ACE207" s="163"/>
      <c r="ACF207" s="163"/>
      <c r="ACG207" s="163"/>
      <c r="ACH207" s="163"/>
      <c r="ACI207" s="163"/>
      <c r="ACJ207" s="163"/>
      <c r="ACK207" s="163"/>
      <c r="ACL207" s="163"/>
      <c r="ACM207" s="163"/>
      <c r="ACN207" s="163"/>
      <c r="ACO207" s="163"/>
      <c r="ACP207" s="163"/>
      <c r="ACQ207" s="163"/>
      <c r="ACR207" s="163"/>
      <c r="ACS207" s="163"/>
      <c r="ACT207" s="163"/>
      <c r="ACU207" s="163"/>
      <c r="ACV207" s="163"/>
      <c r="ACW207" s="163"/>
      <c r="ACX207" s="163"/>
      <c r="ACY207" s="163"/>
      <c r="ACZ207" s="163"/>
      <c r="ADA207" s="163"/>
      <c r="ADB207" s="163"/>
      <c r="ADC207" s="163"/>
      <c r="ADD207" s="163"/>
      <c r="ADE207" s="163"/>
      <c r="ADF207" s="163"/>
      <c r="ADG207" s="163"/>
      <c r="ADH207" s="163"/>
      <c r="ADI207" s="163"/>
      <c r="ADJ207" s="163"/>
      <c r="ADK207" s="163"/>
      <c r="ADL207" s="163"/>
      <c r="ADM207" s="163"/>
      <c r="ADN207" s="163"/>
      <c r="ADO207" s="163"/>
      <c r="ADP207" s="163"/>
      <c r="ADQ207" s="163"/>
      <c r="ADR207" s="163"/>
      <c r="ADS207" s="163"/>
      <c r="ADT207" s="163"/>
      <c r="ADU207" s="163"/>
      <c r="ADV207" s="163"/>
      <c r="ADW207" s="163"/>
      <c r="ADX207" s="163"/>
      <c r="ADY207" s="163"/>
      <c r="ADZ207" s="163"/>
      <c r="AEA207" s="163"/>
      <c r="AEB207" s="163"/>
      <c r="AEC207" s="163"/>
      <c r="AED207" s="163"/>
      <c r="AEE207" s="163"/>
      <c r="AEF207" s="163"/>
      <c r="AEG207" s="163"/>
      <c r="AEH207" s="163"/>
      <c r="AEI207" s="163"/>
      <c r="AEJ207" s="163"/>
      <c r="AEK207" s="163"/>
      <c r="AEL207" s="163"/>
      <c r="AEM207" s="163"/>
      <c r="AEN207" s="163"/>
      <c r="AEO207" s="163"/>
      <c r="AEP207" s="163"/>
      <c r="AEQ207" s="163"/>
      <c r="AER207" s="163"/>
      <c r="AES207" s="163"/>
      <c r="AET207" s="163"/>
      <c r="AEU207" s="163"/>
      <c r="AEV207" s="163"/>
      <c r="AEW207" s="163"/>
      <c r="AEX207" s="163"/>
      <c r="AEY207" s="163"/>
      <c r="AEZ207" s="163"/>
      <c r="AFA207" s="163"/>
      <c r="AFB207" s="163"/>
      <c r="AFC207" s="163"/>
      <c r="AFD207" s="163"/>
      <c r="AFE207" s="163"/>
      <c r="AFF207" s="163"/>
      <c r="AFG207" s="163"/>
      <c r="AFH207" s="163"/>
      <c r="AFI207" s="163"/>
      <c r="AFJ207" s="163"/>
      <c r="AFK207" s="163"/>
      <c r="AFL207" s="163"/>
      <c r="AFM207" s="163"/>
      <c r="AFN207" s="163"/>
      <c r="AFO207" s="163"/>
      <c r="AFP207" s="163"/>
      <c r="AFQ207" s="163"/>
      <c r="AFR207" s="163"/>
      <c r="AFS207" s="163"/>
      <c r="AFT207" s="163"/>
      <c r="AFU207" s="163"/>
      <c r="AFV207" s="163"/>
      <c r="AFW207" s="163"/>
      <c r="AFX207" s="163"/>
      <c r="AFY207" s="163"/>
      <c r="AFZ207" s="163"/>
      <c r="AGA207" s="163"/>
      <c r="AGB207" s="163"/>
      <c r="AGC207" s="163"/>
      <c r="AGD207" s="163"/>
      <c r="AGE207" s="163"/>
      <c r="AGF207" s="163"/>
      <c r="AGG207" s="163"/>
      <c r="AGH207" s="163"/>
      <c r="AGI207" s="163"/>
      <c r="AGJ207" s="163"/>
      <c r="AGK207" s="163"/>
      <c r="AGL207" s="163"/>
      <c r="AGM207" s="163"/>
      <c r="AGN207" s="163"/>
      <c r="AGO207" s="163"/>
      <c r="AGP207" s="163"/>
      <c r="AGQ207" s="163"/>
      <c r="AGR207" s="163"/>
      <c r="AGS207" s="163"/>
      <c r="AGT207" s="163"/>
      <c r="AGU207" s="163"/>
      <c r="AGV207" s="163"/>
      <c r="AGW207" s="163"/>
      <c r="AGX207" s="163"/>
      <c r="AGY207" s="163"/>
      <c r="AGZ207" s="163"/>
      <c r="AHA207" s="163"/>
      <c r="AHB207" s="163"/>
      <c r="AHC207" s="163"/>
      <c r="AHD207" s="163"/>
      <c r="AHE207" s="163"/>
      <c r="AHF207" s="163"/>
      <c r="AHG207" s="163"/>
      <c r="AHH207" s="163"/>
      <c r="AHI207" s="163"/>
      <c r="AHJ207" s="163"/>
      <c r="AHK207" s="163"/>
      <c r="AHL207" s="163"/>
      <c r="AHM207" s="163"/>
      <c r="AHN207" s="163"/>
      <c r="AHO207" s="163"/>
      <c r="AHP207" s="163"/>
      <c r="AHQ207" s="163"/>
      <c r="AHR207" s="163"/>
      <c r="AHS207" s="163"/>
      <c r="AHT207" s="163"/>
      <c r="AHU207" s="163"/>
      <c r="AHV207" s="163"/>
      <c r="AHW207" s="163"/>
      <c r="AHX207" s="163"/>
      <c r="AHY207" s="163"/>
      <c r="AHZ207" s="163"/>
      <c r="AIA207" s="163"/>
      <c r="AIB207" s="163"/>
      <c r="AIC207" s="163"/>
      <c r="AID207" s="163"/>
      <c r="AIE207" s="163"/>
      <c r="AIF207" s="163"/>
      <c r="AIG207" s="163"/>
      <c r="AIH207" s="163"/>
      <c r="AII207" s="163"/>
      <c r="AIJ207" s="163"/>
      <c r="AIK207" s="163"/>
      <c r="AIL207" s="163"/>
      <c r="AIM207" s="163"/>
      <c r="AIN207" s="163"/>
      <c r="AIO207" s="163"/>
      <c r="AIP207" s="163"/>
      <c r="AIQ207" s="163"/>
      <c r="AIR207" s="163"/>
      <c r="AIS207" s="163"/>
      <c r="AIT207" s="163"/>
      <c r="AIU207" s="163"/>
      <c r="AIV207" s="163"/>
      <c r="AIW207" s="163"/>
      <c r="AIX207" s="163"/>
      <c r="AIY207" s="163"/>
      <c r="AIZ207" s="163"/>
      <c r="AJA207" s="163"/>
      <c r="AJB207" s="163"/>
      <c r="AJC207" s="163"/>
      <c r="AJD207" s="163"/>
      <c r="AJE207" s="163"/>
      <c r="AJF207" s="163"/>
      <c r="AJG207" s="163"/>
      <c r="AJH207" s="163"/>
      <c r="AJI207" s="163"/>
      <c r="AJJ207" s="163"/>
      <c r="AJK207" s="163"/>
      <c r="AJL207" s="163"/>
      <c r="AJM207" s="163"/>
      <c r="AJN207" s="163"/>
      <c r="AJO207" s="163"/>
      <c r="AJP207" s="163"/>
      <c r="AJQ207" s="163"/>
      <c r="AJR207" s="163"/>
      <c r="AJS207" s="163"/>
      <c r="AJT207" s="163"/>
      <c r="AJU207" s="163"/>
      <c r="AJV207" s="163"/>
      <c r="AJW207" s="163"/>
      <c r="AJX207" s="163"/>
      <c r="AJY207" s="163"/>
      <c r="AJZ207" s="163"/>
      <c r="AKA207" s="163"/>
      <c r="AKB207" s="163"/>
      <c r="AKC207" s="163"/>
      <c r="AKD207" s="163"/>
      <c r="AKE207" s="163"/>
      <c r="AKF207" s="163"/>
      <c r="AKG207" s="163"/>
      <c r="AKH207" s="163"/>
      <c r="AKI207" s="163"/>
      <c r="AKJ207" s="163"/>
      <c r="AKK207" s="163"/>
      <c r="AKL207" s="163"/>
      <c r="AKM207" s="163"/>
      <c r="AKN207" s="163"/>
      <c r="AKO207" s="163"/>
      <c r="AKP207" s="163"/>
      <c r="AKQ207" s="163"/>
      <c r="AKR207" s="163"/>
      <c r="AKS207" s="163"/>
      <c r="AKT207" s="163"/>
      <c r="AKU207" s="163"/>
      <c r="AKV207" s="163"/>
      <c r="AKW207" s="163"/>
      <c r="AKX207" s="163"/>
      <c r="AKY207" s="163"/>
      <c r="AKZ207" s="163"/>
      <c r="ALA207" s="163"/>
      <c r="ALB207" s="163"/>
      <c r="ALC207" s="163"/>
      <c r="ALD207" s="163"/>
      <c r="ALE207" s="163"/>
      <c r="ALF207" s="163"/>
      <c r="ALG207" s="163"/>
      <c r="ALH207" s="163"/>
      <c r="ALI207" s="163"/>
      <c r="ALJ207" s="163"/>
      <c r="ALK207" s="163"/>
      <c r="ALL207" s="163"/>
      <c r="ALM207" s="163"/>
      <c r="ALN207" s="163"/>
      <c r="ALO207" s="163"/>
      <c r="ALP207" s="163"/>
      <c r="ALQ207" s="163"/>
      <c r="ALR207" s="163"/>
      <c r="ALS207" s="163"/>
      <c r="ALT207" s="163"/>
      <c r="ALU207" s="163"/>
      <c r="ALV207" s="163"/>
      <c r="ALW207" s="163"/>
      <c r="ALX207" s="163"/>
      <c r="ALY207" s="163"/>
      <c r="ALZ207" s="163"/>
      <c r="AMA207" s="163"/>
      <c r="AMB207" s="163"/>
      <c r="AMC207" s="163"/>
      <c r="AMD207" s="163"/>
      <c r="AME207" s="163"/>
      <c r="AMF207" s="163"/>
      <c r="AMG207" s="163"/>
      <c r="AMH207" s="163"/>
      <c r="AMI207" s="163"/>
      <c r="AMJ207" s="163"/>
      <c r="AMK207" s="163"/>
      <c r="AML207" s="163"/>
      <c r="AMM207" s="163"/>
      <c r="AMN207" s="163"/>
      <c r="AMO207" s="163"/>
      <c r="AMP207" s="163"/>
      <c r="AMQ207" s="163"/>
      <c r="AMR207" s="163"/>
      <c r="AMS207" s="163"/>
      <c r="AMT207" s="163"/>
      <c r="AMU207" s="163"/>
      <c r="AMV207" s="163"/>
      <c r="AMW207" s="163"/>
      <c r="AMX207" s="163"/>
      <c r="AMY207" s="163"/>
      <c r="AMZ207" s="163"/>
      <c r="ANA207" s="163"/>
      <c r="ANB207" s="163"/>
      <c r="ANC207" s="163"/>
      <c r="AND207" s="163"/>
      <c r="ANE207" s="163"/>
      <c r="ANF207" s="163"/>
      <c r="ANG207" s="163"/>
      <c r="ANH207" s="163"/>
      <c r="ANI207" s="163"/>
      <c r="ANJ207" s="163"/>
      <c r="ANK207" s="163"/>
      <c r="ANL207" s="163"/>
      <c r="ANM207" s="163"/>
      <c r="ANN207" s="163"/>
      <c r="ANO207" s="163"/>
      <c r="ANP207" s="163"/>
      <c r="ANQ207" s="163"/>
      <c r="ANR207" s="163"/>
      <c r="ANS207" s="163"/>
      <c r="ANT207" s="163"/>
      <c r="ANU207" s="163"/>
      <c r="ANV207" s="163"/>
      <c r="ANW207" s="163"/>
      <c r="ANX207" s="163"/>
      <c r="ANY207" s="163"/>
      <c r="ANZ207" s="163"/>
      <c r="AOA207" s="163"/>
      <c r="AOB207" s="163"/>
      <c r="AOC207" s="163"/>
      <c r="AOD207" s="163"/>
      <c r="AOE207" s="163"/>
      <c r="AOF207" s="163"/>
      <c r="AOG207" s="163"/>
      <c r="AOH207" s="163"/>
      <c r="AOI207" s="163"/>
      <c r="AOJ207" s="163"/>
      <c r="AOK207" s="163"/>
      <c r="AOL207" s="163"/>
      <c r="AOM207" s="163"/>
      <c r="AON207" s="163"/>
      <c r="AOO207" s="163"/>
      <c r="AOP207" s="163"/>
      <c r="AOQ207" s="163"/>
      <c r="AOR207" s="163"/>
      <c r="AOS207" s="163"/>
      <c r="AOT207" s="163"/>
      <c r="AOU207" s="163"/>
      <c r="AOV207" s="163"/>
      <c r="AOW207" s="163"/>
      <c r="AOX207" s="163"/>
      <c r="AOY207" s="163"/>
      <c r="AOZ207" s="163"/>
      <c r="APA207" s="163"/>
      <c r="APB207" s="163"/>
      <c r="APC207" s="163"/>
      <c r="APD207" s="163"/>
      <c r="APE207" s="163"/>
      <c r="APF207" s="163"/>
      <c r="APG207" s="163"/>
      <c r="APH207" s="163"/>
      <c r="API207" s="163"/>
      <c r="APJ207" s="163"/>
      <c r="APK207" s="163"/>
      <c r="APL207" s="163"/>
      <c r="APM207" s="163"/>
      <c r="APN207" s="163"/>
      <c r="APO207" s="163"/>
      <c r="APP207" s="163"/>
      <c r="APQ207" s="163"/>
      <c r="APR207" s="163"/>
      <c r="APS207" s="163"/>
      <c r="APT207" s="163"/>
      <c r="APU207" s="163"/>
      <c r="APV207" s="163"/>
      <c r="APW207" s="163"/>
      <c r="APX207" s="163"/>
      <c r="APY207" s="163"/>
      <c r="APZ207" s="163"/>
      <c r="AQA207" s="163"/>
      <c r="AQB207" s="163"/>
      <c r="AQC207" s="163"/>
      <c r="AQD207" s="163"/>
      <c r="AQE207" s="163"/>
      <c r="AQF207" s="163"/>
      <c r="AQG207" s="163"/>
      <c r="AQH207" s="163"/>
      <c r="AQI207" s="163"/>
      <c r="AQJ207" s="163"/>
      <c r="AQK207" s="163"/>
      <c r="AQL207" s="163"/>
      <c r="AQM207" s="163"/>
      <c r="AQN207" s="163"/>
      <c r="AQO207" s="163"/>
      <c r="AQP207" s="163"/>
      <c r="AQQ207" s="163"/>
      <c r="AQR207" s="163"/>
      <c r="AQS207" s="163"/>
      <c r="AQT207" s="163"/>
      <c r="AQU207" s="163"/>
      <c r="AQV207" s="163"/>
      <c r="AQW207" s="163"/>
      <c r="AQX207" s="163"/>
      <c r="AQY207" s="163"/>
      <c r="AQZ207" s="163"/>
      <c r="ARA207" s="163"/>
      <c r="ARB207" s="163"/>
      <c r="ARC207" s="163"/>
      <c r="ARD207" s="163"/>
      <c r="ARE207" s="163"/>
      <c r="ARF207" s="163"/>
      <c r="ARG207" s="163"/>
      <c r="ARH207" s="163"/>
      <c r="ARI207" s="163"/>
      <c r="ARJ207" s="163"/>
      <c r="ARK207" s="163"/>
      <c r="ARL207" s="163"/>
      <c r="ARM207" s="163"/>
      <c r="ARN207" s="163"/>
      <c r="ARO207" s="163"/>
      <c r="ARP207" s="163"/>
      <c r="ARQ207" s="163"/>
      <c r="ARR207" s="163"/>
      <c r="ARS207" s="163"/>
      <c r="ART207" s="163"/>
      <c r="ARU207" s="163"/>
      <c r="ARV207" s="163"/>
      <c r="ARW207" s="163"/>
      <c r="ARX207" s="163"/>
      <c r="ARY207" s="163"/>
      <c r="ARZ207" s="163"/>
      <c r="ASA207" s="163"/>
      <c r="ASB207" s="163"/>
      <c r="ASC207" s="163"/>
      <c r="ASD207" s="163"/>
      <c r="ASE207" s="163"/>
      <c r="ASF207" s="163"/>
      <c r="ASG207" s="163"/>
      <c r="ASH207" s="163"/>
      <c r="ASI207" s="163"/>
      <c r="ASJ207" s="163"/>
      <c r="ASK207" s="163"/>
      <c r="ASL207" s="163"/>
      <c r="ASM207" s="163"/>
      <c r="ASN207" s="163"/>
      <c r="ASO207" s="163"/>
      <c r="ASP207" s="163"/>
      <c r="ASQ207" s="163"/>
      <c r="ASR207" s="163"/>
      <c r="ASS207" s="163"/>
      <c r="AST207" s="163"/>
      <c r="ASU207" s="163"/>
      <c r="ASV207" s="163"/>
      <c r="ASW207" s="163"/>
      <c r="ASX207" s="163"/>
      <c r="ASY207" s="163"/>
      <c r="ASZ207" s="163"/>
      <c r="ATA207" s="163"/>
      <c r="ATB207" s="163"/>
      <c r="ATC207" s="163"/>
      <c r="ATD207" s="163"/>
      <c r="ATE207" s="163"/>
      <c r="ATF207" s="163"/>
      <c r="ATG207" s="163"/>
      <c r="ATH207" s="163"/>
      <c r="ATI207" s="163"/>
      <c r="ATJ207" s="163"/>
      <c r="ATK207" s="163"/>
      <c r="ATL207" s="163"/>
      <c r="ATM207" s="163"/>
      <c r="ATN207" s="163"/>
      <c r="ATO207" s="163"/>
      <c r="ATP207" s="163"/>
      <c r="ATQ207" s="163"/>
      <c r="ATR207" s="163"/>
      <c r="ATS207" s="163"/>
      <c r="ATT207" s="163"/>
      <c r="ATU207" s="163"/>
      <c r="ATV207" s="163"/>
      <c r="ATW207" s="163"/>
      <c r="ATX207" s="163"/>
      <c r="ATY207" s="163"/>
      <c r="ATZ207" s="163"/>
      <c r="AUA207" s="163"/>
      <c r="AUB207" s="163"/>
      <c r="AUC207" s="163"/>
      <c r="AUD207" s="163"/>
      <c r="AUE207" s="163"/>
      <c r="AUF207" s="163"/>
      <c r="AUG207" s="163"/>
      <c r="AUH207" s="163"/>
      <c r="AUI207" s="163"/>
      <c r="AUJ207" s="163"/>
      <c r="AUK207" s="163"/>
      <c r="AUL207" s="163"/>
      <c r="AUM207" s="163"/>
      <c r="AUN207" s="163"/>
      <c r="AUO207" s="163"/>
      <c r="AUP207" s="163"/>
      <c r="AUQ207" s="163"/>
      <c r="AUR207" s="163"/>
      <c r="AUS207" s="163"/>
      <c r="AUT207" s="163"/>
      <c r="AUU207" s="163"/>
      <c r="AUV207" s="163"/>
      <c r="AUW207" s="163"/>
      <c r="AUX207" s="163"/>
      <c r="AUY207" s="163"/>
      <c r="AUZ207" s="163"/>
      <c r="AVA207" s="163"/>
      <c r="AVB207" s="163"/>
      <c r="AVC207" s="163"/>
      <c r="AVD207" s="163"/>
      <c r="AVE207" s="163"/>
      <c r="AVF207" s="163"/>
      <c r="AVG207" s="163"/>
      <c r="AVH207" s="163"/>
      <c r="AVI207" s="163"/>
      <c r="AVJ207" s="163"/>
      <c r="AVK207" s="163"/>
      <c r="AVL207" s="163"/>
      <c r="AVM207" s="163"/>
      <c r="AVN207" s="163"/>
      <c r="AVO207" s="163"/>
      <c r="AVP207" s="163"/>
      <c r="AVQ207" s="163"/>
      <c r="AVR207" s="163"/>
      <c r="AVS207" s="163"/>
      <c r="AVT207" s="163"/>
      <c r="AVU207" s="163"/>
      <c r="AVV207" s="163"/>
      <c r="AVW207" s="163"/>
      <c r="AVX207" s="163"/>
      <c r="AVY207" s="163"/>
      <c r="AVZ207" s="163"/>
      <c r="AWA207" s="163"/>
      <c r="AWB207" s="163"/>
      <c r="AWC207" s="163"/>
      <c r="AWD207" s="163"/>
      <c r="AWE207" s="163"/>
      <c r="AWF207" s="163"/>
      <c r="AWG207" s="163"/>
      <c r="AWH207" s="163"/>
      <c r="AWI207" s="163"/>
      <c r="AWJ207" s="163"/>
      <c r="AWK207" s="163"/>
      <c r="AWL207" s="163"/>
      <c r="AWM207" s="163"/>
      <c r="AWN207" s="163"/>
      <c r="AWO207" s="163"/>
      <c r="AWP207" s="163"/>
      <c r="AWQ207" s="163"/>
      <c r="AWR207" s="163"/>
      <c r="AWS207" s="163"/>
      <c r="AWT207" s="163"/>
      <c r="AWU207" s="163"/>
      <c r="AWV207" s="163"/>
      <c r="AWW207" s="163"/>
      <c r="AWX207" s="163"/>
      <c r="AWY207" s="163"/>
      <c r="AWZ207" s="163"/>
      <c r="AXA207" s="163"/>
      <c r="AXB207" s="163"/>
      <c r="AXC207" s="163"/>
      <c r="AXD207" s="163"/>
      <c r="AXE207" s="163"/>
      <c r="AXF207" s="163"/>
      <c r="AXG207" s="163"/>
      <c r="AXH207" s="163"/>
      <c r="AXI207" s="163"/>
      <c r="AXJ207" s="163"/>
      <c r="AXK207" s="163"/>
      <c r="AXL207" s="163"/>
      <c r="AXM207" s="163"/>
      <c r="AXN207" s="163"/>
      <c r="AXO207" s="163"/>
      <c r="AXP207" s="163"/>
      <c r="AXQ207" s="163"/>
      <c r="AXR207" s="163"/>
      <c r="AXS207" s="163"/>
      <c r="AXT207" s="163"/>
      <c r="AXU207" s="163"/>
      <c r="AXV207" s="163"/>
      <c r="AXW207" s="163"/>
      <c r="AXX207" s="163"/>
      <c r="AXY207" s="163"/>
      <c r="AXZ207" s="163"/>
      <c r="AYA207" s="163"/>
      <c r="AYB207" s="163"/>
      <c r="AYC207" s="163"/>
      <c r="AYD207" s="163"/>
      <c r="AYE207" s="163"/>
      <c r="AYF207" s="163"/>
      <c r="AYG207" s="163"/>
      <c r="AYH207" s="163"/>
      <c r="AYI207" s="163"/>
      <c r="AYJ207" s="163"/>
      <c r="AYK207" s="163"/>
      <c r="AYL207" s="163"/>
      <c r="AYM207" s="163"/>
      <c r="AYN207" s="163"/>
      <c r="AYO207" s="163"/>
      <c r="AYP207" s="163"/>
      <c r="AYQ207" s="163"/>
      <c r="AYR207" s="163"/>
      <c r="AYS207" s="163"/>
      <c r="AYT207" s="163"/>
      <c r="AYU207" s="163"/>
      <c r="AYV207" s="163"/>
      <c r="AYW207" s="163"/>
      <c r="AYX207" s="163"/>
      <c r="AYY207" s="163"/>
      <c r="AYZ207" s="163"/>
      <c r="AZA207" s="163"/>
      <c r="AZB207" s="163"/>
      <c r="AZC207" s="163"/>
      <c r="AZD207" s="163"/>
      <c r="AZE207" s="163"/>
      <c r="AZF207" s="163"/>
      <c r="AZG207" s="163"/>
      <c r="AZH207" s="163"/>
      <c r="AZI207" s="163"/>
      <c r="AZJ207" s="163"/>
      <c r="AZK207" s="163"/>
      <c r="AZL207" s="163"/>
      <c r="AZM207" s="163"/>
      <c r="AZN207" s="163"/>
      <c r="AZO207" s="163"/>
      <c r="AZP207" s="163"/>
      <c r="AZQ207" s="163"/>
      <c r="AZR207" s="163"/>
      <c r="AZS207" s="163"/>
      <c r="AZT207" s="163"/>
      <c r="AZU207" s="163"/>
      <c r="AZV207" s="163"/>
      <c r="AZW207" s="163"/>
      <c r="AZX207" s="163"/>
      <c r="AZY207" s="163"/>
      <c r="AZZ207" s="163"/>
      <c r="BAA207" s="163"/>
      <c r="BAB207" s="163"/>
      <c r="BAC207" s="163"/>
      <c r="BAD207" s="163"/>
      <c r="BAE207" s="163"/>
      <c r="BAF207" s="163"/>
      <c r="BAG207" s="163"/>
      <c r="BAH207" s="163"/>
      <c r="BAI207" s="163"/>
      <c r="BAJ207" s="163"/>
      <c r="BAK207" s="163"/>
      <c r="BAL207" s="163"/>
      <c r="BAM207" s="163"/>
      <c r="BAN207" s="163"/>
      <c r="BAO207" s="163"/>
      <c r="BAP207" s="163"/>
      <c r="BAQ207" s="163"/>
      <c r="BAR207" s="163"/>
      <c r="BAS207" s="163"/>
      <c r="BAT207" s="163"/>
      <c r="BAU207" s="163"/>
      <c r="BAV207" s="163"/>
      <c r="BAW207" s="163"/>
      <c r="BAX207" s="163"/>
      <c r="BAY207" s="163"/>
      <c r="BAZ207" s="163"/>
      <c r="BBA207" s="163"/>
      <c r="BBB207" s="163"/>
      <c r="BBC207" s="163"/>
      <c r="BBD207" s="163"/>
      <c r="BBE207" s="163"/>
      <c r="BBF207" s="163"/>
      <c r="BBG207" s="163"/>
      <c r="BBH207" s="163"/>
      <c r="BBI207" s="163"/>
      <c r="BBJ207" s="163"/>
      <c r="BBK207" s="163"/>
      <c r="BBL207" s="163"/>
      <c r="BBM207" s="163"/>
      <c r="BBN207" s="163"/>
      <c r="BBO207" s="163"/>
      <c r="BBP207" s="163"/>
      <c r="BBQ207" s="163"/>
      <c r="BBR207" s="163"/>
      <c r="BBS207" s="163"/>
      <c r="BBT207" s="163"/>
      <c r="BBU207" s="163"/>
      <c r="BBV207" s="163"/>
      <c r="BBW207" s="163"/>
      <c r="BBX207" s="163"/>
      <c r="BBY207" s="163"/>
      <c r="BBZ207" s="163"/>
      <c r="BCA207" s="163"/>
      <c r="BCB207" s="163"/>
      <c r="BCC207" s="163"/>
      <c r="BCD207" s="163"/>
      <c r="BCE207" s="163"/>
      <c r="BCF207" s="163"/>
      <c r="BCG207" s="163"/>
      <c r="BCH207" s="163"/>
      <c r="BCI207" s="163"/>
      <c r="BCJ207" s="163"/>
      <c r="BCK207" s="163"/>
      <c r="BCL207" s="163"/>
      <c r="BCM207" s="163"/>
      <c r="BCN207" s="163"/>
      <c r="BCO207" s="163"/>
      <c r="BCP207" s="163"/>
      <c r="BCQ207" s="163"/>
      <c r="BCR207" s="163"/>
      <c r="BCS207" s="163"/>
      <c r="BCT207" s="163"/>
      <c r="BCU207" s="163"/>
      <c r="BCV207" s="163"/>
      <c r="BCW207" s="163"/>
      <c r="BCX207" s="163"/>
      <c r="BCY207" s="163"/>
      <c r="BCZ207" s="163"/>
      <c r="BDA207" s="163"/>
      <c r="BDB207" s="163"/>
      <c r="BDC207" s="163"/>
      <c r="BDD207" s="163"/>
      <c r="BDE207" s="163"/>
      <c r="BDF207" s="163"/>
      <c r="BDG207" s="163"/>
      <c r="BDH207" s="163"/>
      <c r="BDI207" s="163"/>
      <c r="BDJ207" s="163"/>
      <c r="BDK207" s="163"/>
      <c r="BDL207" s="163"/>
      <c r="BDM207" s="163"/>
      <c r="BDN207" s="163"/>
      <c r="BDO207" s="163"/>
      <c r="BDP207" s="163"/>
      <c r="BDQ207" s="163"/>
      <c r="BDR207" s="163"/>
      <c r="BDS207" s="163"/>
      <c r="BDT207" s="163"/>
      <c r="BDU207" s="163"/>
      <c r="BDV207" s="163"/>
      <c r="BDW207" s="163"/>
      <c r="BDX207" s="163"/>
      <c r="BDY207" s="163"/>
      <c r="BDZ207" s="163"/>
      <c r="BEA207" s="163"/>
      <c r="BEB207" s="163"/>
      <c r="BEC207" s="163"/>
      <c r="BED207" s="163"/>
      <c r="BEE207" s="163"/>
      <c r="BEF207" s="163"/>
      <c r="BEG207" s="163"/>
      <c r="BEH207" s="163"/>
      <c r="BEI207" s="163"/>
      <c r="BEJ207" s="163"/>
      <c r="BEK207" s="163"/>
      <c r="BEL207" s="163"/>
      <c r="BEM207" s="163"/>
      <c r="BEN207" s="163"/>
      <c r="BEO207" s="163"/>
      <c r="BEP207" s="163"/>
      <c r="BEQ207" s="163"/>
      <c r="BER207" s="163"/>
      <c r="BES207" s="163"/>
      <c r="BET207" s="163"/>
      <c r="BEU207" s="163"/>
      <c r="BEV207" s="163"/>
      <c r="BEW207" s="163"/>
      <c r="BEX207" s="163"/>
      <c r="BEY207" s="163"/>
      <c r="BEZ207" s="163"/>
      <c r="BFA207" s="163"/>
      <c r="BFB207" s="163"/>
      <c r="BFC207" s="163"/>
      <c r="BFD207" s="163"/>
      <c r="BFE207" s="163"/>
      <c r="BFF207" s="163"/>
      <c r="BFG207" s="163"/>
      <c r="BFH207" s="163"/>
      <c r="BFI207" s="163"/>
      <c r="BFJ207" s="163"/>
      <c r="BFK207" s="163"/>
      <c r="BFL207" s="163"/>
      <c r="BFM207" s="163"/>
      <c r="BFN207" s="163"/>
      <c r="BFO207" s="163"/>
      <c r="BFP207" s="163"/>
      <c r="BFQ207" s="163"/>
      <c r="BFR207" s="163"/>
      <c r="BFS207" s="163"/>
      <c r="BFT207" s="163"/>
      <c r="BFU207" s="163"/>
      <c r="BFV207" s="163"/>
      <c r="BFW207" s="163"/>
      <c r="BFX207" s="163"/>
      <c r="BFY207" s="163"/>
      <c r="BFZ207" s="163"/>
      <c r="BGA207" s="163"/>
      <c r="BGB207" s="163"/>
      <c r="BGC207" s="163"/>
      <c r="BGD207" s="163"/>
      <c r="BGE207" s="163"/>
      <c r="BGF207" s="163"/>
      <c r="BGG207" s="163"/>
      <c r="BGH207" s="163"/>
      <c r="BGI207" s="163"/>
      <c r="BGJ207" s="163"/>
      <c r="BGK207" s="163"/>
      <c r="BGL207" s="163"/>
      <c r="BGM207" s="163"/>
      <c r="BGN207" s="163"/>
      <c r="BGO207" s="163"/>
      <c r="BGP207" s="163"/>
      <c r="BGQ207" s="163"/>
      <c r="BGR207" s="163"/>
      <c r="BGS207" s="163"/>
      <c r="BGT207" s="163"/>
      <c r="BGU207" s="163"/>
      <c r="BGV207" s="163"/>
      <c r="BGW207" s="163"/>
      <c r="BGX207" s="163"/>
      <c r="BGY207" s="163"/>
      <c r="BGZ207" s="163"/>
      <c r="BHA207" s="163"/>
      <c r="BHB207" s="163"/>
      <c r="BHC207" s="163"/>
      <c r="BHD207" s="163"/>
      <c r="BHE207" s="163"/>
      <c r="BHF207" s="163"/>
      <c r="BHG207" s="163"/>
      <c r="BHH207" s="163"/>
      <c r="BHI207" s="163"/>
      <c r="BHJ207" s="163"/>
      <c r="BHK207" s="163"/>
      <c r="BHL207" s="163"/>
      <c r="BHM207" s="163"/>
      <c r="BHN207" s="163"/>
      <c r="BHO207" s="163"/>
      <c r="BHP207" s="163"/>
      <c r="BHQ207" s="163"/>
      <c r="BHR207" s="163"/>
      <c r="BHS207" s="163"/>
      <c r="BHT207" s="163"/>
      <c r="BHU207" s="163"/>
      <c r="BHV207" s="163"/>
      <c r="BHW207" s="163"/>
      <c r="BHX207" s="163"/>
      <c r="BHY207" s="163"/>
      <c r="BHZ207" s="163"/>
      <c r="BIA207" s="163"/>
      <c r="BIB207" s="163"/>
      <c r="BIC207" s="163"/>
      <c r="BID207" s="163"/>
      <c r="BIE207" s="163"/>
      <c r="BIF207" s="163"/>
      <c r="BIG207" s="163"/>
      <c r="BIH207" s="163"/>
      <c r="BII207" s="163"/>
      <c r="BIJ207" s="163"/>
      <c r="BIK207" s="163"/>
      <c r="BIL207" s="163"/>
      <c r="BIM207" s="163"/>
      <c r="BIN207" s="163"/>
      <c r="BIO207" s="163"/>
      <c r="BIP207" s="163"/>
      <c r="BIQ207" s="163"/>
      <c r="BIR207" s="163"/>
      <c r="BIS207" s="163"/>
      <c r="BIT207" s="163"/>
      <c r="BIU207" s="163"/>
      <c r="BIV207" s="163"/>
      <c r="BIW207" s="163"/>
      <c r="BIX207" s="163"/>
      <c r="BIY207" s="163"/>
      <c r="BIZ207" s="163"/>
      <c r="BJA207" s="163"/>
      <c r="BJB207" s="163"/>
      <c r="BJC207" s="163"/>
      <c r="BJD207" s="163"/>
      <c r="BJE207" s="163"/>
      <c r="BJF207" s="163"/>
      <c r="BJG207" s="163"/>
      <c r="BJH207" s="163"/>
      <c r="BJI207" s="163"/>
      <c r="BJJ207" s="163"/>
      <c r="BJK207" s="163"/>
      <c r="BJL207" s="163"/>
      <c r="BJM207" s="163"/>
      <c r="BJN207" s="163"/>
      <c r="BJO207" s="163"/>
      <c r="BJP207" s="163"/>
      <c r="BJQ207" s="163"/>
      <c r="BJR207" s="163"/>
      <c r="BJS207" s="163"/>
      <c r="BJT207" s="163"/>
      <c r="BJU207" s="163"/>
      <c r="BJV207" s="163"/>
      <c r="BJW207" s="163"/>
      <c r="BJX207" s="163"/>
      <c r="BJY207" s="163"/>
      <c r="BJZ207" s="163"/>
      <c r="BKA207" s="163"/>
      <c r="BKB207" s="163"/>
      <c r="BKC207" s="163"/>
      <c r="BKD207" s="163"/>
      <c r="BKE207" s="163"/>
      <c r="BKF207" s="163"/>
      <c r="BKG207" s="163"/>
      <c r="BKH207" s="163"/>
      <c r="BKI207" s="163"/>
      <c r="BKJ207" s="163"/>
      <c r="BKK207" s="163"/>
      <c r="BKL207" s="163"/>
      <c r="BKM207" s="163"/>
      <c r="BKN207" s="163"/>
      <c r="BKO207" s="163"/>
      <c r="BKP207" s="163"/>
      <c r="BKQ207" s="163"/>
      <c r="BKR207" s="163"/>
      <c r="BKS207" s="163"/>
      <c r="BKT207" s="163"/>
      <c r="BKU207" s="163"/>
      <c r="BKV207" s="163"/>
      <c r="BKW207" s="163"/>
      <c r="BKX207" s="163"/>
      <c r="BKY207" s="163"/>
      <c r="BKZ207" s="163"/>
      <c r="BLA207" s="163"/>
      <c r="BLB207" s="163"/>
      <c r="BLC207" s="163"/>
      <c r="BLD207" s="163"/>
      <c r="BLE207" s="163"/>
      <c r="BLF207" s="163"/>
      <c r="BLG207" s="163"/>
      <c r="BLH207" s="163"/>
      <c r="BLI207" s="163"/>
      <c r="BLJ207" s="163"/>
      <c r="BLK207" s="163"/>
      <c r="BLL207" s="163"/>
      <c r="BLM207" s="163"/>
      <c r="BLN207" s="163"/>
      <c r="BLO207" s="163"/>
      <c r="BLP207" s="163"/>
      <c r="BLQ207" s="163"/>
      <c r="BLR207" s="163"/>
      <c r="BLS207" s="163"/>
      <c r="BLT207" s="163"/>
      <c r="BLU207" s="163"/>
      <c r="BLV207" s="163"/>
      <c r="BLW207" s="163"/>
      <c r="BLX207" s="163"/>
      <c r="BLY207" s="163"/>
      <c r="BLZ207" s="163"/>
      <c r="BMA207" s="163"/>
      <c r="BMB207" s="163"/>
      <c r="BMC207" s="163"/>
      <c r="BMD207" s="163"/>
      <c r="BME207" s="163"/>
      <c r="BMF207" s="163"/>
      <c r="BMG207" s="163"/>
      <c r="BMH207" s="163"/>
      <c r="BMI207" s="163"/>
      <c r="BMJ207" s="163"/>
      <c r="BMK207" s="163"/>
      <c r="BML207" s="163"/>
      <c r="BMM207" s="163"/>
      <c r="BMN207" s="163"/>
      <c r="BMO207" s="163"/>
      <c r="BMP207" s="163"/>
      <c r="BMQ207" s="163"/>
      <c r="BMR207" s="163"/>
      <c r="BMS207" s="163"/>
      <c r="BMT207" s="163"/>
      <c r="BMU207" s="163"/>
      <c r="BMV207" s="163"/>
      <c r="BMW207" s="163"/>
      <c r="BMX207" s="163"/>
      <c r="BMY207" s="163"/>
      <c r="BMZ207" s="163"/>
      <c r="BNA207" s="163"/>
      <c r="BNB207" s="163"/>
      <c r="BNC207" s="163"/>
      <c r="BND207" s="163"/>
      <c r="BNE207" s="163"/>
      <c r="BNF207" s="163"/>
      <c r="BNG207" s="163"/>
      <c r="BNH207" s="163"/>
      <c r="BNI207" s="163"/>
      <c r="BNJ207" s="163"/>
      <c r="BNK207" s="163"/>
      <c r="BNL207" s="163"/>
      <c r="BNM207" s="163"/>
      <c r="BNN207" s="163"/>
      <c r="BNO207" s="163"/>
      <c r="BNP207" s="163"/>
      <c r="BNQ207" s="163"/>
      <c r="BNR207" s="163"/>
      <c r="BNS207" s="163"/>
      <c r="BNT207" s="163"/>
      <c r="BNU207" s="163"/>
      <c r="BNV207" s="163"/>
      <c r="BNW207" s="163"/>
      <c r="BNX207" s="163"/>
      <c r="BNY207" s="163"/>
      <c r="BNZ207" s="163"/>
      <c r="BOA207" s="163"/>
      <c r="BOB207" s="163"/>
      <c r="BOC207" s="163"/>
      <c r="BOD207" s="163"/>
      <c r="BOE207" s="163"/>
      <c r="BOF207" s="163"/>
      <c r="BOG207" s="163"/>
      <c r="BOH207" s="163"/>
      <c r="BOI207" s="163"/>
      <c r="BOJ207" s="163"/>
      <c r="BOK207" s="163"/>
      <c r="BOL207" s="163"/>
      <c r="BOM207" s="163"/>
      <c r="BON207" s="163"/>
      <c r="BOO207" s="163"/>
      <c r="BOP207" s="163"/>
      <c r="BOQ207" s="163"/>
      <c r="BOR207" s="163"/>
      <c r="BOS207" s="163"/>
      <c r="BOT207" s="163"/>
      <c r="BOU207" s="163"/>
      <c r="BOV207" s="163"/>
      <c r="BOW207" s="163"/>
      <c r="BOX207" s="163"/>
      <c r="BOY207" s="163"/>
      <c r="BOZ207" s="163"/>
      <c r="BPA207" s="163"/>
      <c r="BPB207" s="163"/>
      <c r="BPC207" s="163"/>
      <c r="BPD207" s="163"/>
      <c r="BPE207" s="163"/>
      <c r="BPF207" s="163"/>
      <c r="BPG207" s="163"/>
      <c r="BPH207" s="163"/>
      <c r="BPI207" s="163"/>
      <c r="BPJ207" s="163"/>
      <c r="BPK207" s="163"/>
      <c r="BPL207" s="163"/>
      <c r="BPM207" s="163"/>
      <c r="BPN207" s="163"/>
      <c r="BPO207" s="163"/>
      <c r="BPP207" s="163"/>
      <c r="BPQ207" s="163"/>
      <c r="BPR207" s="163"/>
      <c r="BPS207" s="163"/>
      <c r="BPT207" s="163"/>
      <c r="BPU207" s="163"/>
      <c r="BPV207" s="163"/>
      <c r="BPW207" s="163"/>
      <c r="BPX207" s="163"/>
      <c r="BPY207" s="163"/>
      <c r="BPZ207" s="163"/>
      <c r="BQA207" s="163"/>
      <c r="BQB207" s="163"/>
      <c r="BQC207" s="163"/>
      <c r="BQD207" s="163"/>
      <c r="BQE207" s="163"/>
      <c r="BQF207" s="163"/>
      <c r="BQG207" s="163"/>
      <c r="BQH207" s="163"/>
      <c r="BQI207" s="163"/>
      <c r="BQJ207" s="163"/>
      <c r="BQK207" s="163"/>
      <c r="BQL207" s="163"/>
      <c r="BQM207" s="163"/>
      <c r="BQN207" s="163"/>
      <c r="BQO207" s="163"/>
      <c r="BQP207" s="163"/>
      <c r="BQQ207" s="163"/>
      <c r="BQR207" s="163"/>
      <c r="BQS207" s="163"/>
      <c r="BQT207" s="163"/>
      <c r="BQU207" s="163"/>
      <c r="BQV207" s="163"/>
      <c r="BQW207" s="163"/>
    </row>
    <row r="208" spans="1:1817 16384:16384" ht="25.5" hidden="1" x14ac:dyDescent="0.25">
      <c r="A208" s="60" t="s">
        <v>292</v>
      </c>
      <c r="B208" s="60" t="s">
        <v>338</v>
      </c>
      <c r="C208" s="60" t="s">
        <v>16</v>
      </c>
      <c r="D208" s="55" t="s">
        <v>17</v>
      </c>
      <c r="E208" s="35" t="s">
        <v>18</v>
      </c>
      <c r="F208" s="55" t="s">
        <v>19</v>
      </c>
      <c r="G208" s="35">
        <v>127</v>
      </c>
      <c r="H208" s="56" t="s">
        <v>54</v>
      </c>
      <c r="I208" s="57">
        <v>351</v>
      </c>
      <c r="J208" s="58" t="s">
        <v>59</v>
      </c>
      <c r="K208" s="57">
        <v>121</v>
      </c>
      <c r="L208" s="63" t="s">
        <v>60</v>
      </c>
      <c r="M208" s="35"/>
      <c r="N208" s="57">
        <v>1000</v>
      </c>
      <c r="O208" s="57">
        <v>2</v>
      </c>
      <c r="P208" s="58" t="s">
        <v>273</v>
      </c>
      <c r="Q208" s="277" t="s">
        <v>34</v>
      </c>
      <c r="R208" s="64">
        <f>+W208</f>
        <v>0.05</v>
      </c>
      <c r="S208" s="64">
        <v>0.05</v>
      </c>
      <c r="T208" s="64">
        <v>0.05</v>
      </c>
      <c r="U208" s="64">
        <v>0.05</v>
      </c>
      <c r="V208" s="64">
        <v>0.05</v>
      </c>
      <c r="W208" s="64">
        <v>0.05</v>
      </c>
      <c r="X208" s="47">
        <v>0.05</v>
      </c>
      <c r="Y208" s="47">
        <v>0.05</v>
      </c>
      <c r="Z208" s="240">
        <f t="shared" ref="Z208:Z209" si="186">+Y208/T208</f>
        <v>1</v>
      </c>
      <c r="AA208" s="47"/>
      <c r="AB208" s="47"/>
      <c r="AC208" s="240"/>
      <c r="AD208" s="47"/>
      <c r="AE208" s="47"/>
      <c r="AF208" s="240"/>
      <c r="AG208" s="47">
        <v>0.05</v>
      </c>
      <c r="AJ208" s="47"/>
      <c r="AK208" s="47"/>
      <c r="AL208" s="47"/>
      <c r="AM208" s="47"/>
      <c r="AN208" s="47">
        <v>0.05</v>
      </c>
    </row>
    <row r="209" spans="1:1817" s="72" customFormat="1" ht="38.25" hidden="1" x14ac:dyDescent="0.25">
      <c r="A209" s="121" t="s">
        <v>292</v>
      </c>
      <c r="B209" s="121" t="s">
        <v>338</v>
      </c>
      <c r="C209" s="121" t="s">
        <v>16</v>
      </c>
      <c r="D209" s="122" t="s">
        <v>17</v>
      </c>
      <c r="E209" s="123" t="s">
        <v>18</v>
      </c>
      <c r="F209" s="122" t="s">
        <v>19</v>
      </c>
      <c r="G209" s="123">
        <v>127</v>
      </c>
      <c r="H209" s="124" t="s">
        <v>54</v>
      </c>
      <c r="I209" s="125">
        <v>351</v>
      </c>
      <c r="J209" s="126" t="s">
        <v>59</v>
      </c>
      <c r="K209" s="125">
        <v>121</v>
      </c>
      <c r="L209" s="129" t="s">
        <v>60</v>
      </c>
      <c r="M209" s="123"/>
      <c r="N209" s="125">
        <v>1000</v>
      </c>
      <c r="O209" s="125">
        <v>3</v>
      </c>
      <c r="P209" s="126" t="s">
        <v>274</v>
      </c>
      <c r="Q209" s="287" t="s">
        <v>26</v>
      </c>
      <c r="R209" s="128">
        <f t="shared" ref="R209:R210" si="187">+SUM(S209:W209)</f>
        <v>286</v>
      </c>
      <c r="S209" s="128">
        <v>45</v>
      </c>
      <c r="T209" s="128">
        <v>65</v>
      </c>
      <c r="U209" s="128">
        <v>70</v>
      </c>
      <c r="V209" s="128">
        <v>75</v>
      </c>
      <c r="W209" s="128">
        <v>31</v>
      </c>
      <c r="X209" s="139">
        <v>18</v>
      </c>
      <c r="Y209" s="139">
        <v>56</v>
      </c>
      <c r="Z209" s="241">
        <f t="shared" si="186"/>
        <v>0.86153846153846159</v>
      </c>
      <c r="AA209" s="139"/>
      <c r="AB209" s="139"/>
      <c r="AC209" s="241"/>
      <c r="AD209" s="139"/>
      <c r="AE209" s="139"/>
      <c r="AF209" s="241"/>
      <c r="AG209" s="139">
        <v>42</v>
      </c>
      <c r="AJ209" s="139"/>
      <c r="AK209" s="139"/>
      <c r="AL209" s="139"/>
      <c r="AM209" s="139"/>
      <c r="AN209" s="139">
        <v>65</v>
      </c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  <c r="IW209" s="97"/>
      <c r="IX209" s="97"/>
      <c r="IY209" s="97"/>
      <c r="IZ209" s="97"/>
      <c r="JA209" s="97"/>
      <c r="JB209" s="97"/>
      <c r="JC209" s="97"/>
      <c r="JD209" s="97"/>
      <c r="JE209" s="97"/>
      <c r="JF209" s="97"/>
      <c r="JG209" s="97"/>
      <c r="JH209" s="97"/>
      <c r="JI209" s="97"/>
      <c r="JJ209" s="97"/>
      <c r="JK209" s="97"/>
      <c r="JL209" s="97"/>
      <c r="JM209" s="97"/>
      <c r="JN209" s="97"/>
      <c r="JO209" s="97"/>
      <c r="JP209" s="97"/>
      <c r="JQ209" s="97"/>
      <c r="JR209" s="97"/>
      <c r="JS209" s="97"/>
      <c r="JT209" s="97"/>
      <c r="JU209" s="97"/>
      <c r="JV209" s="97"/>
      <c r="JW209" s="97"/>
      <c r="JX209" s="97"/>
      <c r="JY209" s="97"/>
      <c r="JZ209" s="97"/>
      <c r="KA209" s="97"/>
      <c r="KB209" s="97"/>
      <c r="KC209" s="97"/>
      <c r="KD209" s="97"/>
      <c r="KE209" s="97"/>
      <c r="KF209" s="97"/>
      <c r="KG209" s="97"/>
      <c r="KH209" s="97"/>
      <c r="KI209" s="97"/>
      <c r="KJ209" s="97"/>
      <c r="KK209" s="97"/>
      <c r="KL209" s="97"/>
      <c r="KM209" s="97"/>
      <c r="KN209" s="97"/>
      <c r="KO209" s="97"/>
      <c r="KP209" s="97"/>
      <c r="KQ209" s="97"/>
      <c r="KR209" s="97"/>
      <c r="KS209" s="97"/>
      <c r="KT209" s="97"/>
      <c r="KU209" s="97"/>
      <c r="KV209" s="97"/>
      <c r="KW209" s="97"/>
      <c r="KX209" s="97"/>
      <c r="KY209" s="97"/>
      <c r="KZ209" s="97"/>
      <c r="LA209" s="97"/>
      <c r="LB209" s="97"/>
      <c r="LC209" s="97"/>
      <c r="LD209" s="97"/>
      <c r="LE209" s="97"/>
      <c r="LF209" s="97"/>
      <c r="LG209" s="97"/>
      <c r="LH209" s="97"/>
      <c r="LI209" s="97"/>
      <c r="LJ209" s="97"/>
      <c r="LK209" s="97"/>
      <c r="LL209" s="97"/>
      <c r="LM209" s="97"/>
      <c r="LN209" s="97"/>
      <c r="LO209" s="97"/>
      <c r="LP209" s="97"/>
      <c r="LQ209" s="97"/>
      <c r="LR209" s="97"/>
      <c r="LS209" s="97"/>
      <c r="LT209" s="97"/>
      <c r="LU209" s="97"/>
      <c r="LV209" s="97"/>
      <c r="LW209" s="97"/>
      <c r="LX209" s="97"/>
      <c r="LY209" s="97"/>
      <c r="LZ209" s="97"/>
      <c r="MA209" s="97"/>
      <c r="MB209" s="97"/>
      <c r="MC209" s="97"/>
      <c r="MD209" s="97"/>
      <c r="ME209" s="97"/>
      <c r="MF209" s="97"/>
      <c r="MG209" s="97"/>
      <c r="MH209" s="97"/>
      <c r="MI209" s="97"/>
      <c r="MJ209" s="97"/>
      <c r="MK209" s="97"/>
      <c r="ML209" s="97"/>
      <c r="MM209" s="97"/>
      <c r="MN209" s="97"/>
      <c r="MO209" s="97"/>
      <c r="MP209" s="97"/>
      <c r="MQ209" s="97"/>
      <c r="MR209" s="97"/>
      <c r="MS209" s="97"/>
      <c r="MT209" s="97"/>
      <c r="MU209" s="97"/>
      <c r="MV209" s="97"/>
      <c r="MW209" s="97"/>
      <c r="MX209" s="97"/>
      <c r="MY209" s="97"/>
      <c r="MZ209" s="97"/>
      <c r="NA209" s="97"/>
      <c r="NB209" s="97"/>
      <c r="NC209" s="97"/>
      <c r="ND209" s="97"/>
      <c r="NE209" s="97"/>
      <c r="NF209" s="97"/>
      <c r="NG209" s="97"/>
      <c r="NH209" s="97"/>
      <c r="NI209" s="97"/>
      <c r="NJ209" s="97"/>
      <c r="NK209" s="97"/>
      <c r="NL209" s="97"/>
      <c r="NM209" s="97"/>
      <c r="NN209" s="97"/>
      <c r="NO209" s="97"/>
      <c r="NP209" s="97"/>
      <c r="NQ209" s="97"/>
      <c r="NR209" s="97"/>
      <c r="NS209" s="97"/>
      <c r="NT209" s="97"/>
      <c r="NU209" s="97"/>
      <c r="NV209" s="97"/>
      <c r="NW209" s="97"/>
      <c r="NX209" s="97"/>
      <c r="NY209" s="97"/>
      <c r="NZ209" s="97"/>
      <c r="OA209" s="97"/>
      <c r="OB209" s="97"/>
      <c r="OC209" s="97"/>
      <c r="OD209" s="97"/>
      <c r="OE209" s="97"/>
      <c r="OF209" s="97"/>
      <c r="OG209" s="97"/>
      <c r="OH209" s="97"/>
      <c r="OI209" s="97"/>
      <c r="OJ209" s="97"/>
      <c r="OK209" s="97"/>
      <c r="OL209" s="97"/>
      <c r="OM209" s="97"/>
      <c r="ON209" s="97"/>
      <c r="OO209" s="97"/>
      <c r="OP209" s="97"/>
      <c r="OQ209" s="97"/>
      <c r="OR209" s="97"/>
      <c r="OS209" s="97"/>
      <c r="OT209" s="97"/>
      <c r="OU209" s="97"/>
      <c r="OV209" s="97"/>
      <c r="OW209" s="97"/>
      <c r="OX209" s="97"/>
      <c r="OY209" s="97"/>
      <c r="OZ209" s="97"/>
      <c r="PA209" s="97"/>
      <c r="PB209" s="97"/>
      <c r="PC209" s="97"/>
      <c r="PD209" s="97"/>
      <c r="PE209" s="97"/>
      <c r="PF209" s="97"/>
      <c r="PG209" s="97"/>
      <c r="PH209" s="97"/>
      <c r="PI209" s="97"/>
      <c r="PJ209" s="97"/>
      <c r="PK209" s="97"/>
      <c r="PL209" s="97"/>
      <c r="PM209" s="97"/>
      <c r="PN209" s="97"/>
      <c r="PO209" s="97"/>
      <c r="PP209" s="97"/>
      <c r="PQ209" s="97"/>
      <c r="PR209" s="97"/>
      <c r="PS209" s="97"/>
      <c r="PT209" s="97"/>
      <c r="PU209" s="97"/>
      <c r="PV209" s="97"/>
      <c r="PW209" s="97"/>
      <c r="PX209" s="97"/>
      <c r="PY209" s="97"/>
      <c r="PZ209" s="97"/>
      <c r="QA209" s="97"/>
      <c r="QB209" s="97"/>
      <c r="QC209" s="97"/>
      <c r="QD209" s="97"/>
      <c r="QE209" s="97"/>
      <c r="QF209" s="97"/>
      <c r="QG209" s="97"/>
      <c r="QH209" s="97"/>
      <c r="QI209" s="97"/>
      <c r="QJ209" s="97"/>
      <c r="QK209" s="97"/>
      <c r="QL209" s="97"/>
      <c r="QM209" s="97"/>
      <c r="QN209" s="97"/>
      <c r="QO209" s="97"/>
      <c r="QP209" s="97"/>
      <c r="QQ209" s="97"/>
      <c r="QR209" s="97"/>
      <c r="QS209" s="97"/>
      <c r="QT209" s="97"/>
      <c r="QU209" s="97"/>
      <c r="QV209" s="97"/>
      <c r="QW209" s="97"/>
      <c r="QX209" s="97"/>
      <c r="QY209" s="97"/>
      <c r="QZ209" s="97"/>
      <c r="RA209" s="97"/>
      <c r="RB209" s="97"/>
      <c r="RC209" s="97"/>
      <c r="RD209" s="97"/>
      <c r="RE209" s="97"/>
      <c r="RF209" s="97"/>
      <c r="RG209" s="97"/>
      <c r="RH209" s="97"/>
      <c r="RI209" s="97"/>
      <c r="RJ209" s="97"/>
      <c r="RK209" s="97"/>
      <c r="RL209" s="97"/>
      <c r="RM209" s="97"/>
      <c r="RN209" s="97"/>
      <c r="RO209" s="97"/>
      <c r="RP209" s="97"/>
      <c r="RQ209" s="97"/>
      <c r="RR209" s="97"/>
      <c r="RS209" s="97"/>
      <c r="RT209" s="97"/>
      <c r="RU209" s="97"/>
      <c r="RV209" s="97"/>
      <c r="RW209" s="97"/>
      <c r="RX209" s="97"/>
      <c r="RY209" s="97"/>
      <c r="RZ209" s="97"/>
      <c r="SA209" s="97"/>
      <c r="SB209" s="97"/>
      <c r="SC209" s="97"/>
      <c r="SD209" s="97"/>
      <c r="SE209" s="97"/>
      <c r="SF209" s="97"/>
      <c r="SG209" s="97"/>
      <c r="SH209" s="97"/>
      <c r="SI209" s="97"/>
      <c r="SJ209" s="97"/>
      <c r="SK209" s="97"/>
      <c r="SL209" s="97"/>
      <c r="SM209" s="97"/>
      <c r="SN209" s="97"/>
      <c r="SO209" s="97"/>
      <c r="SP209" s="97"/>
      <c r="SQ209" s="97"/>
      <c r="SR209" s="97"/>
      <c r="SS209" s="97"/>
      <c r="ST209" s="97"/>
      <c r="SU209" s="97"/>
      <c r="SV209" s="97"/>
      <c r="SW209" s="97"/>
      <c r="SX209" s="97"/>
      <c r="SY209" s="97"/>
      <c r="SZ209" s="97"/>
      <c r="TA209" s="97"/>
      <c r="TB209" s="97"/>
      <c r="TC209" s="97"/>
      <c r="TD209" s="97"/>
      <c r="TE209" s="97"/>
      <c r="TF209" s="97"/>
      <c r="TG209" s="97"/>
      <c r="TH209" s="97"/>
      <c r="TI209" s="97"/>
      <c r="TJ209" s="97"/>
      <c r="TK209" s="97"/>
      <c r="TL209" s="97"/>
      <c r="TM209" s="97"/>
      <c r="TN209" s="97"/>
      <c r="TO209" s="97"/>
      <c r="TP209" s="97"/>
      <c r="TQ209" s="97"/>
      <c r="TR209" s="97"/>
      <c r="TS209" s="97"/>
      <c r="TT209" s="97"/>
      <c r="TU209" s="97"/>
      <c r="TV209" s="97"/>
      <c r="TW209" s="97"/>
      <c r="TX209" s="97"/>
      <c r="TY209" s="97"/>
      <c r="TZ209" s="97"/>
      <c r="UA209" s="97"/>
      <c r="UB209" s="97"/>
      <c r="UC209" s="97"/>
      <c r="UD209" s="97"/>
      <c r="UE209" s="97"/>
      <c r="UF209" s="97"/>
      <c r="UG209" s="97"/>
      <c r="UH209" s="97"/>
      <c r="UI209" s="97"/>
      <c r="UJ209" s="97"/>
      <c r="UK209" s="97"/>
      <c r="UL209" s="97"/>
      <c r="UM209" s="97"/>
      <c r="UN209" s="97"/>
      <c r="UO209" s="97"/>
      <c r="UP209" s="97"/>
      <c r="UQ209" s="97"/>
      <c r="UR209" s="97"/>
      <c r="US209" s="97"/>
      <c r="UT209" s="97"/>
      <c r="UU209" s="97"/>
      <c r="UV209" s="97"/>
      <c r="UW209" s="97"/>
      <c r="UX209" s="97"/>
      <c r="UY209" s="97"/>
      <c r="UZ209" s="97"/>
      <c r="VA209" s="97"/>
      <c r="VB209" s="97"/>
      <c r="VC209" s="97"/>
      <c r="VD209" s="97"/>
      <c r="VE209" s="97"/>
      <c r="VF209" s="97"/>
      <c r="VG209" s="97"/>
      <c r="VH209" s="97"/>
      <c r="VI209" s="97"/>
      <c r="VJ209" s="97"/>
      <c r="VK209" s="97"/>
      <c r="VL209" s="97"/>
      <c r="VM209" s="97"/>
      <c r="VN209" s="97"/>
      <c r="VO209" s="97"/>
      <c r="VP209" s="97"/>
      <c r="VQ209" s="97"/>
      <c r="VR209" s="97"/>
      <c r="VS209" s="97"/>
      <c r="VT209" s="97"/>
      <c r="VU209" s="97"/>
      <c r="VV209" s="97"/>
      <c r="VW209" s="97"/>
      <c r="VX209" s="97"/>
      <c r="VY209" s="97"/>
      <c r="VZ209" s="97"/>
      <c r="WA209" s="97"/>
      <c r="WB209" s="97"/>
      <c r="WC209" s="97"/>
      <c r="WD209" s="97"/>
      <c r="WE209" s="97"/>
      <c r="WF209" s="97"/>
      <c r="WG209" s="97"/>
      <c r="WH209" s="97"/>
      <c r="WI209" s="97"/>
      <c r="WJ209" s="97"/>
      <c r="WK209" s="97"/>
      <c r="WL209" s="97"/>
      <c r="WM209" s="97"/>
      <c r="WN209" s="97"/>
      <c r="WO209" s="97"/>
      <c r="WP209" s="97"/>
      <c r="WQ209" s="97"/>
      <c r="WR209" s="97"/>
      <c r="WS209" s="97"/>
      <c r="WT209" s="97"/>
      <c r="WU209" s="97"/>
      <c r="WV209" s="97"/>
      <c r="WW209" s="97"/>
      <c r="WX209" s="97"/>
      <c r="WY209" s="97"/>
      <c r="WZ209" s="97"/>
      <c r="XA209" s="97"/>
      <c r="XB209" s="97"/>
      <c r="XC209" s="97"/>
      <c r="XD209" s="97"/>
      <c r="XE209" s="97"/>
      <c r="XF209" s="97"/>
      <c r="XG209" s="97"/>
      <c r="XH209" s="97"/>
      <c r="XI209" s="97"/>
      <c r="XJ209" s="97"/>
      <c r="XK209" s="97"/>
      <c r="XL209" s="97"/>
      <c r="XM209" s="97"/>
      <c r="XN209" s="97"/>
      <c r="XO209" s="97"/>
      <c r="XP209" s="97"/>
      <c r="XQ209" s="97"/>
      <c r="XR209" s="97"/>
      <c r="XS209" s="97"/>
      <c r="XT209" s="97"/>
      <c r="XU209" s="97"/>
      <c r="XV209" s="97"/>
      <c r="XW209" s="97"/>
      <c r="XX209" s="97"/>
      <c r="XY209" s="97"/>
      <c r="XZ209" s="97"/>
      <c r="YA209" s="97"/>
      <c r="YB209" s="97"/>
      <c r="YC209" s="97"/>
      <c r="YD209" s="97"/>
      <c r="YE209" s="97"/>
      <c r="YF209" s="97"/>
      <c r="YG209" s="97"/>
      <c r="YH209" s="97"/>
      <c r="YI209" s="97"/>
      <c r="YJ209" s="97"/>
      <c r="YK209" s="97"/>
      <c r="YL209" s="97"/>
      <c r="YM209" s="97"/>
      <c r="YN209" s="97"/>
      <c r="YO209" s="97"/>
      <c r="YP209" s="97"/>
      <c r="YQ209" s="97"/>
      <c r="YR209" s="97"/>
      <c r="YS209" s="97"/>
      <c r="YT209" s="97"/>
      <c r="YU209" s="97"/>
      <c r="YV209" s="97"/>
      <c r="YW209" s="97"/>
      <c r="YX209" s="97"/>
      <c r="YY209" s="97"/>
      <c r="YZ209" s="97"/>
      <c r="ZA209" s="97"/>
      <c r="ZB209" s="97"/>
      <c r="ZC209" s="97"/>
      <c r="ZD209" s="97"/>
      <c r="ZE209" s="97"/>
      <c r="ZF209" s="97"/>
      <c r="ZG209" s="97"/>
      <c r="ZH209" s="97"/>
      <c r="ZI209" s="97"/>
      <c r="ZJ209" s="97"/>
      <c r="ZK209" s="97"/>
      <c r="ZL209" s="97"/>
      <c r="ZM209" s="97"/>
      <c r="ZN209" s="97"/>
      <c r="ZO209" s="97"/>
      <c r="ZP209" s="97"/>
      <c r="ZQ209" s="97"/>
      <c r="ZR209" s="97"/>
      <c r="ZS209" s="97"/>
      <c r="ZT209" s="97"/>
      <c r="ZU209" s="97"/>
      <c r="ZV209" s="97"/>
      <c r="ZW209" s="97"/>
      <c r="ZX209" s="97"/>
      <c r="ZY209" s="97"/>
      <c r="ZZ209" s="97"/>
      <c r="AAA209" s="97"/>
      <c r="AAB209" s="97"/>
      <c r="AAC209" s="97"/>
      <c r="AAD209" s="97"/>
      <c r="AAE209" s="97"/>
      <c r="AAF209" s="97"/>
      <c r="AAG209" s="97"/>
      <c r="AAH209" s="97"/>
      <c r="AAI209" s="97"/>
      <c r="AAJ209" s="97"/>
      <c r="AAK209" s="97"/>
      <c r="AAL209" s="97"/>
      <c r="AAM209" s="97"/>
      <c r="AAN209" s="97"/>
      <c r="AAO209" s="97"/>
      <c r="AAP209" s="97"/>
      <c r="AAQ209" s="97"/>
      <c r="AAR209" s="97"/>
      <c r="AAS209" s="97"/>
      <c r="AAT209" s="97"/>
      <c r="AAU209" s="97"/>
      <c r="AAV209" s="97"/>
      <c r="AAW209" s="97"/>
      <c r="AAX209" s="97"/>
      <c r="AAY209" s="97"/>
      <c r="AAZ209" s="97"/>
      <c r="ABA209" s="97"/>
      <c r="ABB209" s="97"/>
      <c r="ABC209" s="97"/>
      <c r="ABD209" s="97"/>
      <c r="ABE209" s="97"/>
      <c r="ABF209" s="97"/>
      <c r="ABG209" s="97"/>
      <c r="ABH209" s="97"/>
      <c r="ABI209" s="97"/>
      <c r="ABJ209" s="97"/>
      <c r="ABK209" s="97"/>
      <c r="ABL209" s="97"/>
      <c r="ABM209" s="97"/>
      <c r="ABN209" s="97"/>
      <c r="ABO209" s="97"/>
      <c r="ABP209" s="97"/>
      <c r="ABQ209" s="97"/>
      <c r="ABR209" s="97"/>
      <c r="ABS209" s="97"/>
      <c r="ABT209" s="97"/>
      <c r="ABU209" s="97"/>
      <c r="ABV209" s="97"/>
      <c r="ABW209" s="97"/>
      <c r="ABX209" s="97"/>
      <c r="ABY209" s="97"/>
      <c r="ABZ209" s="97"/>
      <c r="ACA209" s="97"/>
      <c r="ACB209" s="97"/>
      <c r="ACC209" s="97"/>
      <c r="ACD209" s="97"/>
      <c r="ACE209" s="97"/>
      <c r="ACF209" s="97"/>
      <c r="ACG209" s="97"/>
      <c r="ACH209" s="97"/>
      <c r="ACI209" s="97"/>
      <c r="ACJ209" s="97"/>
      <c r="ACK209" s="97"/>
      <c r="ACL209" s="97"/>
      <c r="ACM209" s="97"/>
      <c r="ACN209" s="97"/>
      <c r="ACO209" s="97"/>
      <c r="ACP209" s="97"/>
      <c r="ACQ209" s="97"/>
      <c r="ACR209" s="97"/>
      <c r="ACS209" s="97"/>
      <c r="ACT209" s="97"/>
      <c r="ACU209" s="97"/>
      <c r="ACV209" s="97"/>
      <c r="ACW209" s="97"/>
      <c r="ACX209" s="97"/>
      <c r="ACY209" s="97"/>
      <c r="ACZ209" s="97"/>
      <c r="ADA209" s="97"/>
      <c r="ADB209" s="97"/>
      <c r="ADC209" s="97"/>
      <c r="ADD209" s="97"/>
      <c r="ADE209" s="97"/>
      <c r="ADF209" s="97"/>
      <c r="ADG209" s="97"/>
      <c r="ADH209" s="97"/>
      <c r="ADI209" s="97"/>
      <c r="ADJ209" s="97"/>
      <c r="ADK209" s="97"/>
      <c r="ADL209" s="97"/>
      <c r="ADM209" s="97"/>
      <c r="ADN209" s="97"/>
      <c r="ADO209" s="97"/>
      <c r="ADP209" s="97"/>
      <c r="ADQ209" s="97"/>
      <c r="ADR209" s="97"/>
      <c r="ADS209" s="97"/>
      <c r="ADT209" s="97"/>
      <c r="ADU209" s="97"/>
      <c r="ADV209" s="97"/>
      <c r="ADW209" s="97"/>
      <c r="ADX209" s="97"/>
      <c r="ADY209" s="97"/>
      <c r="ADZ209" s="97"/>
      <c r="AEA209" s="97"/>
      <c r="AEB209" s="97"/>
      <c r="AEC209" s="97"/>
      <c r="AED209" s="97"/>
      <c r="AEE209" s="97"/>
      <c r="AEF209" s="97"/>
      <c r="AEG209" s="97"/>
      <c r="AEH209" s="97"/>
      <c r="AEI209" s="97"/>
      <c r="AEJ209" s="97"/>
      <c r="AEK209" s="97"/>
      <c r="AEL209" s="97"/>
      <c r="AEM209" s="97"/>
      <c r="AEN209" s="97"/>
      <c r="AEO209" s="97"/>
      <c r="AEP209" s="97"/>
      <c r="AEQ209" s="97"/>
      <c r="AER209" s="97"/>
      <c r="AES209" s="97"/>
      <c r="AET209" s="97"/>
      <c r="AEU209" s="97"/>
      <c r="AEV209" s="97"/>
      <c r="AEW209" s="97"/>
      <c r="AEX209" s="97"/>
      <c r="AEY209" s="97"/>
      <c r="AEZ209" s="97"/>
      <c r="AFA209" s="97"/>
      <c r="AFB209" s="97"/>
      <c r="AFC209" s="97"/>
      <c r="AFD209" s="97"/>
      <c r="AFE209" s="97"/>
      <c r="AFF209" s="97"/>
      <c r="AFG209" s="97"/>
      <c r="AFH209" s="97"/>
      <c r="AFI209" s="97"/>
      <c r="AFJ209" s="97"/>
      <c r="AFK209" s="97"/>
      <c r="AFL209" s="97"/>
      <c r="AFM209" s="97"/>
      <c r="AFN209" s="97"/>
      <c r="AFO209" s="97"/>
      <c r="AFP209" s="97"/>
      <c r="AFQ209" s="97"/>
      <c r="AFR209" s="97"/>
      <c r="AFS209" s="97"/>
      <c r="AFT209" s="97"/>
      <c r="AFU209" s="97"/>
      <c r="AFV209" s="97"/>
      <c r="AFW209" s="97"/>
      <c r="AFX209" s="97"/>
      <c r="AFY209" s="97"/>
      <c r="AFZ209" s="97"/>
      <c r="AGA209" s="97"/>
      <c r="AGB209" s="97"/>
      <c r="AGC209" s="97"/>
      <c r="AGD209" s="97"/>
      <c r="AGE209" s="97"/>
      <c r="AGF209" s="97"/>
      <c r="AGG209" s="97"/>
      <c r="AGH209" s="97"/>
      <c r="AGI209" s="97"/>
      <c r="AGJ209" s="97"/>
      <c r="AGK209" s="97"/>
      <c r="AGL209" s="97"/>
      <c r="AGM209" s="97"/>
      <c r="AGN209" s="97"/>
      <c r="AGO209" s="97"/>
      <c r="AGP209" s="97"/>
      <c r="AGQ209" s="97"/>
      <c r="AGR209" s="97"/>
      <c r="AGS209" s="97"/>
      <c r="AGT209" s="97"/>
      <c r="AGU209" s="97"/>
      <c r="AGV209" s="97"/>
      <c r="AGW209" s="97"/>
      <c r="AGX209" s="97"/>
      <c r="AGY209" s="97"/>
      <c r="AGZ209" s="97"/>
      <c r="AHA209" s="97"/>
      <c r="AHB209" s="97"/>
      <c r="AHC209" s="97"/>
      <c r="AHD209" s="97"/>
      <c r="AHE209" s="97"/>
      <c r="AHF209" s="97"/>
      <c r="AHG209" s="97"/>
      <c r="AHH209" s="97"/>
      <c r="AHI209" s="97"/>
      <c r="AHJ209" s="97"/>
      <c r="AHK209" s="97"/>
      <c r="AHL209" s="97"/>
      <c r="AHM209" s="97"/>
      <c r="AHN209" s="97"/>
      <c r="AHO209" s="97"/>
      <c r="AHP209" s="97"/>
      <c r="AHQ209" s="97"/>
      <c r="AHR209" s="97"/>
      <c r="AHS209" s="97"/>
      <c r="AHT209" s="97"/>
      <c r="AHU209" s="97"/>
      <c r="AHV209" s="97"/>
      <c r="AHW209" s="97"/>
      <c r="AHX209" s="97"/>
      <c r="AHY209" s="97"/>
      <c r="AHZ209" s="97"/>
      <c r="AIA209" s="97"/>
      <c r="AIB209" s="97"/>
      <c r="AIC209" s="97"/>
      <c r="AID209" s="97"/>
      <c r="AIE209" s="97"/>
      <c r="AIF209" s="97"/>
      <c r="AIG209" s="97"/>
      <c r="AIH209" s="97"/>
      <c r="AII209" s="97"/>
      <c r="AIJ209" s="97"/>
      <c r="AIK209" s="97"/>
      <c r="AIL209" s="97"/>
      <c r="AIM209" s="97"/>
      <c r="AIN209" s="97"/>
      <c r="AIO209" s="97"/>
      <c r="AIP209" s="97"/>
      <c r="AIQ209" s="97"/>
      <c r="AIR209" s="97"/>
      <c r="AIS209" s="97"/>
      <c r="AIT209" s="97"/>
      <c r="AIU209" s="97"/>
      <c r="AIV209" s="97"/>
      <c r="AIW209" s="97"/>
      <c r="AIX209" s="97"/>
      <c r="AIY209" s="97"/>
      <c r="AIZ209" s="97"/>
      <c r="AJA209" s="97"/>
      <c r="AJB209" s="97"/>
      <c r="AJC209" s="97"/>
      <c r="AJD209" s="97"/>
      <c r="AJE209" s="97"/>
      <c r="AJF209" s="97"/>
      <c r="AJG209" s="97"/>
      <c r="AJH209" s="97"/>
      <c r="AJI209" s="97"/>
      <c r="AJJ209" s="97"/>
      <c r="AJK209" s="97"/>
      <c r="AJL209" s="97"/>
      <c r="AJM209" s="97"/>
      <c r="AJN209" s="97"/>
      <c r="AJO209" s="97"/>
      <c r="AJP209" s="97"/>
      <c r="AJQ209" s="97"/>
      <c r="AJR209" s="97"/>
      <c r="AJS209" s="97"/>
      <c r="AJT209" s="97"/>
      <c r="AJU209" s="97"/>
      <c r="AJV209" s="97"/>
      <c r="AJW209" s="97"/>
      <c r="AJX209" s="97"/>
      <c r="AJY209" s="97"/>
      <c r="AJZ209" s="97"/>
      <c r="AKA209" s="97"/>
      <c r="AKB209" s="97"/>
      <c r="AKC209" s="97"/>
      <c r="AKD209" s="97"/>
      <c r="AKE209" s="97"/>
      <c r="AKF209" s="97"/>
      <c r="AKG209" s="97"/>
      <c r="AKH209" s="97"/>
      <c r="AKI209" s="97"/>
      <c r="AKJ209" s="97"/>
      <c r="AKK209" s="97"/>
      <c r="AKL209" s="97"/>
      <c r="AKM209" s="97"/>
      <c r="AKN209" s="97"/>
      <c r="AKO209" s="97"/>
      <c r="AKP209" s="97"/>
      <c r="AKQ209" s="97"/>
      <c r="AKR209" s="97"/>
      <c r="AKS209" s="97"/>
      <c r="AKT209" s="97"/>
      <c r="AKU209" s="97"/>
      <c r="AKV209" s="97"/>
      <c r="AKW209" s="97"/>
      <c r="AKX209" s="97"/>
      <c r="AKY209" s="97"/>
      <c r="AKZ209" s="97"/>
      <c r="ALA209" s="97"/>
      <c r="ALB209" s="97"/>
      <c r="ALC209" s="97"/>
      <c r="ALD209" s="97"/>
      <c r="ALE209" s="97"/>
      <c r="ALF209" s="97"/>
      <c r="ALG209" s="97"/>
      <c r="ALH209" s="97"/>
      <c r="ALI209" s="97"/>
      <c r="ALJ209" s="97"/>
      <c r="ALK209" s="97"/>
      <c r="ALL209" s="97"/>
      <c r="ALM209" s="97"/>
      <c r="ALN209" s="97"/>
      <c r="ALO209" s="97"/>
      <c r="ALP209" s="97"/>
      <c r="ALQ209" s="97"/>
      <c r="ALR209" s="97"/>
      <c r="ALS209" s="97"/>
      <c r="ALT209" s="97"/>
      <c r="ALU209" s="97"/>
      <c r="ALV209" s="97"/>
      <c r="ALW209" s="97"/>
      <c r="ALX209" s="97"/>
      <c r="ALY209" s="97"/>
      <c r="ALZ209" s="97"/>
      <c r="AMA209" s="97"/>
      <c r="AMB209" s="97"/>
      <c r="AMC209" s="97"/>
      <c r="AMD209" s="97"/>
      <c r="AME209" s="97"/>
      <c r="AMF209" s="97"/>
      <c r="AMG209" s="97"/>
      <c r="AMH209" s="97"/>
      <c r="AMI209" s="97"/>
      <c r="AMJ209" s="97"/>
      <c r="AMK209" s="97"/>
      <c r="AML209" s="97"/>
      <c r="AMM209" s="97"/>
      <c r="AMN209" s="97"/>
      <c r="AMO209" s="97"/>
      <c r="AMP209" s="97"/>
      <c r="AMQ209" s="97"/>
      <c r="AMR209" s="97"/>
      <c r="AMS209" s="97"/>
      <c r="AMT209" s="97"/>
      <c r="AMU209" s="97"/>
      <c r="AMV209" s="97"/>
      <c r="AMW209" s="97"/>
      <c r="AMX209" s="97"/>
      <c r="AMY209" s="97"/>
      <c r="AMZ209" s="97"/>
      <c r="ANA209" s="97"/>
      <c r="ANB209" s="97"/>
      <c r="ANC209" s="97"/>
      <c r="AND209" s="97"/>
      <c r="ANE209" s="97"/>
      <c r="ANF209" s="97"/>
      <c r="ANG209" s="97"/>
      <c r="ANH209" s="97"/>
      <c r="ANI209" s="97"/>
      <c r="ANJ209" s="97"/>
      <c r="ANK209" s="97"/>
      <c r="ANL209" s="97"/>
      <c r="ANM209" s="97"/>
      <c r="ANN209" s="97"/>
      <c r="ANO209" s="97"/>
      <c r="ANP209" s="97"/>
      <c r="ANQ209" s="97"/>
      <c r="ANR209" s="97"/>
      <c r="ANS209" s="97"/>
      <c r="ANT209" s="97"/>
      <c r="ANU209" s="97"/>
      <c r="ANV209" s="97"/>
      <c r="ANW209" s="97"/>
      <c r="ANX209" s="97"/>
      <c r="ANY209" s="97"/>
      <c r="ANZ209" s="97"/>
      <c r="AOA209" s="97"/>
      <c r="AOB209" s="97"/>
      <c r="AOC209" s="97"/>
      <c r="AOD209" s="97"/>
      <c r="AOE209" s="97"/>
      <c r="AOF209" s="97"/>
      <c r="AOG209" s="97"/>
      <c r="AOH209" s="97"/>
      <c r="AOI209" s="97"/>
      <c r="AOJ209" s="97"/>
      <c r="AOK209" s="97"/>
      <c r="AOL209" s="97"/>
      <c r="AOM209" s="97"/>
      <c r="AON209" s="97"/>
      <c r="AOO209" s="97"/>
      <c r="AOP209" s="97"/>
      <c r="AOQ209" s="97"/>
      <c r="AOR209" s="97"/>
      <c r="AOS209" s="97"/>
      <c r="AOT209" s="97"/>
      <c r="AOU209" s="97"/>
      <c r="AOV209" s="97"/>
      <c r="AOW209" s="97"/>
      <c r="AOX209" s="97"/>
      <c r="AOY209" s="97"/>
      <c r="AOZ209" s="97"/>
      <c r="APA209" s="97"/>
      <c r="APB209" s="97"/>
      <c r="APC209" s="97"/>
      <c r="APD209" s="97"/>
      <c r="APE209" s="97"/>
      <c r="APF209" s="97"/>
      <c r="APG209" s="97"/>
      <c r="APH209" s="97"/>
      <c r="API209" s="97"/>
      <c r="APJ209" s="97"/>
      <c r="APK209" s="97"/>
      <c r="APL209" s="97"/>
      <c r="APM209" s="97"/>
      <c r="APN209" s="97"/>
      <c r="APO209" s="97"/>
      <c r="APP209" s="97"/>
      <c r="APQ209" s="97"/>
      <c r="APR209" s="97"/>
      <c r="APS209" s="97"/>
      <c r="APT209" s="97"/>
      <c r="APU209" s="97"/>
      <c r="APV209" s="97"/>
      <c r="APW209" s="97"/>
      <c r="APX209" s="97"/>
      <c r="APY209" s="97"/>
      <c r="APZ209" s="97"/>
      <c r="AQA209" s="97"/>
      <c r="AQB209" s="97"/>
      <c r="AQC209" s="97"/>
      <c r="AQD209" s="97"/>
      <c r="AQE209" s="97"/>
      <c r="AQF209" s="97"/>
      <c r="AQG209" s="97"/>
      <c r="AQH209" s="97"/>
      <c r="AQI209" s="97"/>
      <c r="AQJ209" s="97"/>
      <c r="AQK209" s="97"/>
      <c r="AQL209" s="97"/>
      <c r="AQM209" s="97"/>
      <c r="AQN209" s="97"/>
      <c r="AQO209" s="97"/>
      <c r="AQP209" s="97"/>
      <c r="AQQ209" s="97"/>
      <c r="AQR209" s="97"/>
      <c r="AQS209" s="97"/>
      <c r="AQT209" s="97"/>
      <c r="AQU209" s="97"/>
      <c r="AQV209" s="97"/>
      <c r="AQW209" s="97"/>
      <c r="AQX209" s="97"/>
      <c r="AQY209" s="97"/>
      <c r="AQZ209" s="97"/>
      <c r="ARA209" s="97"/>
      <c r="ARB209" s="97"/>
      <c r="ARC209" s="97"/>
      <c r="ARD209" s="97"/>
      <c r="ARE209" s="97"/>
      <c r="ARF209" s="97"/>
      <c r="ARG209" s="97"/>
      <c r="ARH209" s="97"/>
      <c r="ARI209" s="97"/>
      <c r="ARJ209" s="97"/>
      <c r="ARK209" s="97"/>
      <c r="ARL209" s="97"/>
      <c r="ARM209" s="97"/>
      <c r="ARN209" s="97"/>
      <c r="ARO209" s="97"/>
      <c r="ARP209" s="97"/>
      <c r="ARQ209" s="97"/>
      <c r="ARR209" s="97"/>
      <c r="ARS209" s="97"/>
      <c r="ART209" s="97"/>
      <c r="ARU209" s="97"/>
      <c r="ARV209" s="97"/>
      <c r="ARW209" s="97"/>
      <c r="ARX209" s="97"/>
      <c r="ARY209" s="97"/>
      <c r="ARZ209" s="97"/>
      <c r="ASA209" s="97"/>
      <c r="ASB209" s="97"/>
      <c r="ASC209" s="97"/>
      <c r="ASD209" s="97"/>
      <c r="ASE209" s="97"/>
      <c r="ASF209" s="97"/>
      <c r="ASG209" s="97"/>
      <c r="ASH209" s="97"/>
      <c r="ASI209" s="97"/>
      <c r="ASJ209" s="97"/>
      <c r="ASK209" s="97"/>
      <c r="ASL209" s="97"/>
      <c r="ASM209" s="97"/>
      <c r="ASN209" s="97"/>
      <c r="ASO209" s="97"/>
      <c r="ASP209" s="97"/>
      <c r="ASQ209" s="97"/>
      <c r="ASR209" s="97"/>
      <c r="ASS209" s="97"/>
      <c r="AST209" s="97"/>
      <c r="ASU209" s="97"/>
      <c r="ASV209" s="97"/>
      <c r="ASW209" s="97"/>
      <c r="ASX209" s="97"/>
      <c r="ASY209" s="97"/>
      <c r="ASZ209" s="97"/>
      <c r="ATA209" s="97"/>
      <c r="ATB209" s="97"/>
      <c r="ATC209" s="97"/>
      <c r="ATD209" s="97"/>
      <c r="ATE209" s="97"/>
      <c r="ATF209" s="97"/>
      <c r="ATG209" s="97"/>
      <c r="ATH209" s="97"/>
      <c r="ATI209" s="97"/>
      <c r="ATJ209" s="97"/>
      <c r="ATK209" s="97"/>
      <c r="ATL209" s="97"/>
      <c r="ATM209" s="97"/>
      <c r="ATN209" s="97"/>
      <c r="ATO209" s="97"/>
      <c r="ATP209" s="97"/>
      <c r="ATQ209" s="97"/>
      <c r="ATR209" s="97"/>
      <c r="ATS209" s="97"/>
      <c r="ATT209" s="97"/>
      <c r="ATU209" s="97"/>
      <c r="ATV209" s="97"/>
      <c r="ATW209" s="97"/>
      <c r="ATX209" s="97"/>
      <c r="ATY209" s="97"/>
      <c r="ATZ209" s="97"/>
      <c r="AUA209" s="97"/>
      <c r="AUB209" s="97"/>
      <c r="AUC209" s="97"/>
      <c r="AUD209" s="97"/>
      <c r="AUE209" s="97"/>
      <c r="AUF209" s="97"/>
      <c r="AUG209" s="97"/>
      <c r="AUH209" s="97"/>
      <c r="AUI209" s="97"/>
      <c r="AUJ209" s="97"/>
      <c r="AUK209" s="97"/>
      <c r="AUL209" s="97"/>
      <c r="AUM209" s="97"/>
      <c r="AUN209" s="97"/>
      <c r="AUO209" s="97"/>
      <c r="AUP209" s="97"/>
      <c r="AUQ209" s="97"/>
      <c r="AUR209" s="97"/>
      <c r="AUS209" s="97"/>
      <c r="AUT209" s="97"/>
      <c r="AUU209" s="97"/>
      <c r="AUV209" s="97"/>
      <c r="AUW209" s="97"/>
      <c r="AUX209" s="97"/>
      <c r="AUY209" s="97"/>
      <c r="AUZ209" s="97"/>
      <c r="AVA209" s="97"/>
      <c r="AVB209" s="97"/>
      <c r="AVC209" s="97"/>
      <c r="AVD209" s="97"/>
      <c r="AVE209" s="97"/>
      <c r="AVF209" s="97"/>
      <c r="AVG209" s="97"/>
      <c r="AVH209" s="97"/>
      <c r="AVI209" s="97"/>
      <c r="AVJ209" s="97"/>
      <c r="AVK209" s="97"/>
      <c r="AVL209" s="97"/>
      <c r="AVM209" s="97"/>
      <c r="AVN209" s="97"/>
      <c r="AVO209" s="97"/>
      <c r="AVP209" s="97"/>
      <c r="AVQ209" s="97"/>
      <c r="AVR209" s="97"/>
      <c r="AVS209" s="97"/>
      <c r="AVT209" s="97"/>
      <c r="AVU209" s="97"/>
      <c r="AVV209" s="97"/>
      <c r="AVW209" s="97"/>
      <c r="AVX209" s="97"/>
      <c r="AVY209" s="97"/>
      <c r="AVZ209" s="97"/>
      <c r="AWA209" s="97"/>
      <c r="AWB209" s="97"/>
      <c r="AWC209" s="97"/>
      <c r="AWD209" s="97"/>
      <c r="AWE209" s="97"/>
      <c r="AWF209" s="97"/>
      <c r="AWG209" s="97"/>
      <c r="AWH209" s="97"/>
      <c r="AWI209" s="97"/>
      <c r="AWJ209" s="97"/>
      <c r="AWK209" s="97"/>
      <c r="AWL209" s="97"/>
      <c r="AWM209" s="97"/>
      <c r="AWN209" s="97"/>
      <c r="AWO209" s="97"/>
      <c r="AWP209" s="97"/>
      <c r="AWQ209" s="97"/>
      <c r="AWR209" s="97"/>
      <c r="AWS209" s="97"/>
      <c r="AWT209" s="97"/>
      <c r="AWU209" s="97"/>
      <c r="AWV209" s="97"/>
      <c r="AWW209" s="97"/>
      <c r="AWX209" s="97"/>
      <c r="AWY209" s="97"/>
      <c r="AWZ209" s="97"/>
      <c r="AXA209" s="97"/>
      <c r="AXB209" s="97"/>
      <c r="AXC209" s="97"/>
      <c r="AXD209" s="97"/>
      <c r="AXE209" s="97"/>
      <c r="AXF209" s="97"/>
      <c r="AXG209" s="97"/>
      <c r="AXH209" s="97"/>
      <c r="AXI209" s="97"/>
      <c r="AXJ209" s="97"/>
      <c r="AXK209" s="97"/>
      <c r="AXL209" s="97"/>
      <c r="AXM209" s="97"/>
      <c r="AXN209" s="97"/>
      <c r="AXO209" s="97"/>
      <c r="AXP209" s="97"/>
      <c r="AXQ209" s="97"/>
      <c r="AXR209" s="97"/>
      <c r="AXS209" s="97"/>
      <c r="AXT209" s="97"/>
      <c r="AXU209" s="97"/>
      <c r="AXV209" s="97"/>
      <c r="AXW209" s="97"/>
      <c r="AXX209" s="97"/>
      <c r="AXY209" s="97"/>
      <c r="AXZ209" s="97"/>
      <c r="AYA209" s="97"/>
      <c r="AYB209" s="97"/>
      <c r="AYC209" s="97"/>
      <c r="AYD209" s="97"/>
      <c r="AYE209" s="97"/>
      <c r="AYF209" s="97"/>
      <c r="AYG209" s="97"/>
      <c r="AYH209" s="97"/>
      <c r="AYI209" s="97"/>
      <c r="AYJ209" s="97"/>
      <c r="AYK209" s="97"/>
      <c r="AYL209" s="97"/>
      <c r="AYM209" s="97"/>
      <c r="AYN209" s="97"/>
      <c r="AYO209" s="97"/>
      <c r="AYP209" s="97"/>
      <c r="AYQ209" s="97"/>
      <c r="AYR209" s="97"/>
      <c r="AYS209" s="97"/>
      <c r="AYT209" s="97"/>
      <c r="AYU209" s="97"/>
      <c r="AYV209" s="97"/>
      <c r="AYW209" s="97"/>
      <c r="AYX209" s="97"/>
      <c r="AYY209" s="97"/>
      <c r="AYZ209" s="97"/>
      <c r="AZA209" s="97"/>
      <c r="AZB209" s="97"/>
      <c r="AZC209" s="97"/>
      <c r="AZD209" s="97"/>
      <c r="AZE209" s="97"/>
      <c r="AZF209" s="97"/>
      <c r="AZG209" s="97"/>
      <c r="AZH209" s="97"/>
      <c r="AZI209" s="97"/>
      <c r="AZJ209" s="97"/>
      <c r="AZK209" s="97"/>
      <c r="AZL209" s="97"/>
      <c r="AZM209" s="97"/>
      <c r="AZN209" s="97"/>
      <c r="AZO209" s="97"/>
      <c r="AZP209" s="97"/>
      <c r="AZQ209" s="97"/>
      <c r="AZR209" s="97"/>
      <c r="AZS209" s="97"/>
      <c r="AZT209" s="97"/>
      <c r="AZU209" s="97"/>
      <c r="AZV209" s="97"/>
      <c r="AZW209" s="97"/>
      <c r="AZX209" s="97"/>
      <c r="AZY209" s="97"/>
      <c r="AZZ209" s="97"/>
      <c r="BAA209" s="97"/>
      <c r="BAB209" s="97"/>
      <c r="BAC209" s="97"/>
      <c r="BAD209" s="97"/>
      <c r="BAE209" s="97"/>
      <c r="BAF209" s="97"/>
      <c r="BAG209" s="97"/>
      <c r="BAH209" s="97"/>
      <c r="BAI209" s="97"/>
      <c r="BAJ209" s="97"/>
      <c r="BAK209" s="97"/>
      <c r="BAL209" s="97"/>
      <c r="BAM209" s="97"/>
      <c r="BAN209" s="97"/>
      <c r="BAO209" s="97"/>
      <c r="BAP209" s="97"/>
      <c r="BAQ209" s="97"/>
      <c r="BAR209" s="97"/>
      <c r="BAS209" s="97"/>
      <c r="BAT209" s="97"/>
      <c r="BAU209" s="97"/>
      <c r="BAV209" s="97"/>
      <c r="BAW209" s="97"/>
      <c r="BAX209" s="97"/>
      <c r="BAY209" s="97"/>
      <c r="BAZ209" s="97"/>
      <c r="BBA209" s="97"/>
      <c r="BBB209" s="97"/>
      <c r="BBC209" s="97"/>
      <c r="BBD209" s="97"/>
      <c r="BBE209" s="97"/>
      <c r="BBF209" s="97"/>
      <c r="BBG209" s="97"/>
      <c r="BBH209" s="97"/>
      <c r="BBI209" s="97"/>
      <c r="BBJ209" s="97"/>
      <c r="BBK209" s="97"/>
      <c r="BBL209" s="97"/>
      <c r="BBM209" s="97"/>
      <c r="BBN209" s="97"/>
      <c r="BBO209" s="97"/>
      <c r="BBP209" s="97"/>
      <c r="BBQ209" s="97"/>
      <c r="BBR209" s="97"/>
      <c r="BBS209" s="97"/>
      <c r="BBT209" s="97"/>
      <c r="BBU209" s="97"/>
      <c r="BBV209" s="97"/>
      <c r="BBW209" s="97"/>
      <c r="BBX209" s="97"/>
      <c r="BBY209" s="97"/>
      <c r="BBZ209" s="97"/>
      <c r="BCA209" s="97"/>
      <c r="BCB209" s="97"/>
      <c r="BCC209" s="97"/>
      <c r="BCD209" s="97"/>
      <c r="BCE209" s="97"/>
      <c r="BCF209" s="97"/>
      <c r="BCG209" s="97"/>
      <c r="BCH209" s="97"/>
      <c r="BCI209" s="97"/>
      <c r="BCJ209" s="97"/>
      <c r="BCK209" s="97"/>
      <c r="BCL209" s="97"/>
      <c r="BCM209" s="97"/>
      <c r="BCN209" s="97"/>
      <c r="BCO209" s="97"/>
      <c r="BCP209" s="97"/>
      <c r="BCQ209" s="97"/>
      <c r="BCR209" s="97"/>
      <c r="BCS209" s="97"/>
      <c r="BCT209" s="97"/>
      <c r="BCU209" s="97"/>
      <c r="BCV209" s="97"/>
      <c r="BCW209" s="97"/>
      <c r="BCX209" s="97"/>
      <c r="BCY209" s="97"/>
      <c r="BCZ209" s="97"/>
      <c r="BDA209" s="97"/>
      <c r="BDB209" s="97"/>
      <c r="BDC209" s="97"/>
      <c r="BDD209" s="97"/>
      <c r="BDE209" s="97"/>
      <c r="BDF209" s="97"/>
      <c r="BDG209" s="97"/>
      <c r="BDH209" s="97"/>
      <c r="BDI209" s="97"/>
      <c r="BDJ209" s="97"/>
      <c r="BDK209" s="97"/>
      <c r="BDL209" s="97"/>
      <c r="BDM209" s="97"/>
      <c r="BDN209" s="97"/>
      <c r="BDO209" s="97"/>
      <c r="BDP209" s="97"/>
      <c r="BDQ209" s="97"/>
      <c r="BDR209" s="97"/>
      <c r="BDS209" s="97"/>
      <c r="BDT209" s="97"/>
      <c r="BDU209" s="97"/>
      <c r="BDV209" s="97"/>
      <c r="BDW209" s="97"/>
      <c r="BDX209" s="97"/>
      <c r="BDY209" s="97"/>
      <c r="BDZ209" s="97"/>
      <c r="BEA209" s="97"/>
      <c r="BEB209" s="97"/>
      <c r="BEC209" s="97"/>
      <c r="BED209" s="97"/>
      <c r="BEE209" s="97"/>
      <c r="BEF209" s="97"/>
      <c r="BEG209" s="97"/>
      <c r="BEH209" s="97"/>
      <c r="BEI209" s="97"/>
      <c r="BEJ209" s="97"/>
      <c r="BEK209" s="97"/>
      <c r="BEL209" s="97"/>
      <c r="BEM209" s="97"/>
      <c r="BEN209" s="97"/>
      <c r="BEO209" s="97"/>
      <c r="BEP209" s="97"/>
      <c r="BEQ209" s="97"/>
      <c r="BER209" s="97"/>
      <c r="BES209" s="97"/>
      <c r="BET209" s="97"/>
      <c r="BEU209" s="97"/>
      <c r="BEV209" s="97"/>
      <c r="BEW209" s="97"/>
      <c r="BEX209" s="97"/>
      <c r="BEY209" s="97"/>
      <c r="BEZ209" s="97"/>
      <c r="BFA209" s="97"/>
      <c r="BFB209" s="97"/>
      <c r="BFC209" s="97"/>
      <c r="BFD209" s="97"/>
      <c r="BFE209" s="97"/>
      <c r="BFF209" s="97"/>
      <c r="BFG209" s="97"/>
      <c r="BFH209" s="97"/>
      <c r="BFI209" s="97"/>
      <c r="BFJ209" s="97"/>
      <c r="BFK209" s="97"/>
      <c r="BFL209" s="97"/>
      <c r="BFM209" s="97"/>
      <c r="BFN209" s="97"/>
      <c r="BFO209" s="97"/>
      <c r="BFP209" s="97"/>
      <c r="BFQ209" s="97"/>
      <c r="BFR209" s="97"/>
      <c r="BFS209" s="97"/>
      <c r="BFT209" s="97"/>
      <c r="BFU209" s="97"/>
      <c r="BFV209" s="97"/>
      <c r="BFW209" s="97"/>
      <c r="BFX209" s="97"/>
      <c r="BFY209" s="97"/>
      <c r="BFZ209" s="97"/>
      <c r="BGA209" s="97"/>
      <c r="BGB209" s="97"/>
      <c r="BGC209" s="97"/>
      <c r="BGD209" s="97"/>
      <c r="BGE209" s="97"/>
      <c r="BGF209" s="97"/>
      <c r="BGG209" s="97"/>
      <c r="BGH209" s="97"/>
      <c r="BGI209" s="97"/>
      <c r="BGJ209" s="97"/>
      <c r="BGK209" s="97"/>
      <c r="BGL209" s="97"/>
      <c r="BGM209" s="97"/>
      <c r="BGN209" s="97"/>
      <c r="BGO209" s="97"/>
      <c r="BGP209" s="97"/>
      <c r="BGQ209" s="97"/>
      <c r="BGR209" s="97"/>
      <c r="BGS209" s="97"/>
      <c r="BGT209" s="97"/>
      <c r="BGU209" s="97"/>
      <c r="BGV209" s="97"/>
      <c r="BGW209" s="97"/>
      <c r="BGX209" s="97"/>
      <c r="BGY209" s="97"/>
      <c r="BGZ209" s="97"/>
      <c r="BHA209" s="97"/>
      <c r="BHB209" s="97"/>
      <c r="BHC209" s="97"/>
      <c r="BHD209" s="97"/>
      <c r="BHE209" s="97"/>
      <c r="BHF209" s="97"/>
      <c r="BHG209" s="97"/>
      <c r="BHH209" s="97"/>
      <c r="BHI209" s="97"/>
      <c r="BHJ209" s="97"/>
      <c r="BHK209" s="97"/>
      <c r="BHL209" s="97"/>
      <c r="BHM209" s="97"/>
      <c r="BHN209" s="97"/>
      <c r="BHO209" s="97"/>
      <c r="BHP209" s="97"/>
      <c r="BHQ209" s="97"/>
      <c r="BHR209" s="97"/>
      <c r="BHS209" s="97"/>
      <c r="BHT209" s="97"/>
      <c r="BHU209" s="97"/>
      <c r="BHV209" s="97"/>
      <c r="BHW209" s="97"/>
      <c r="BHX209" s="97"/>
      <c r="BHY209" s="97"/>
      <c r="BHZ209" s="97"/>
      <c r="BIA209" s="97"/>
      <c r="BIB209" s="97"/>
      <c r="BIC209" s="97"/>
      <c r="BID209" s="97"/>
      <c r="BIE209" s="97"/>
      <c r="BIF209" s="97"/>
      <c r="BIG209" s="97"/>
      <c r="BIH209" s="97"/>
      <c r="BII209" s="97"/>
      <c r="BIJ209" s="97"/>
      <c r="BIK209" s="97"/>
      <c r="BIL209" s="97"/>
      <c r="BIM209" s="97"/>
      <c r="BIN209" s="97"/>
      <c r="BIO209" s="97"/>
      <c r="BIP209" s="97"/>
      <c r="BIQ209" s="97"/>
      <c r="BIR209" s="97"/>
      <c r="BIS209" s="97"/>
      <c r="BIT209" s="97"/>
      <c r="BIU209" s="97"/>
      <c r="BIV209" s="97"/>
      <c r="BIW209" s="97"/>
      <c r="BIX209" s="97"/>
      <c r="BIY209" s="97"/>
      <c r="BIZ209" s="97"/>
      <c r="BJA209" s="97"/>
      <c r="BJB209" s="97"/>
      <c r="BJC209" s="97"/>
      <c r="BJD209" s="97"/>
      <c r="BJE209" s="97"/>
      <c r="BJF209" s="97"/>
      <c r="BJG209" s="97"/>
      <c r="BJH209" s="97"/>
      <c r="BJI209" s="97"/>
      <c r="BJJ209" s="97"/>
      <c r="BJK209" s="97"/>
      <c r="BJL209" s="97"/>
      <c r="BJM209" s="97"/>
      <c r="BJN209" s="97"/>
      <c r="BJO209" s="97"/>
      <c r="BJP209" s="97"/>
      <c r="BJQ209" s="97"/>
      <c r="BJR209" s="97"/>
      <c r="BJS209" s="97"/>
      <c r="BJT209" s="97"/>
      <c r="BJU209" s="97"/>
      <c r="BJV209" s="97"/>
      <c r="BJW209" s="97"/>
      <c r="BJX209" s="97"/>
      <c r="BJY209" s="97"/>
      <c r="BJZ209" s="97"/>
      <c r="BKA209" s="97"/>
      <c r="BKB209" s="97"/>
      <c r="BKC209" s="97"/>
      <c r="BKD209" s="97"/>
      <c r="BKE209" s="97"/>
      <c r="BKF209" s="97"/>
      <c r="BKG209" s="97"/>
      <c r="BKH209" s="97"/>
      <c r="BKI209" s="97"/>
      <c r="BKJ209" s="97"/>
      <c r="BKK209" s="97"/>
      <c r="BKL209" s="97"/>
      <c r="BKM209" s="97"/>
      <c r="BKN209" s="97"/>
      <c r="BKO209" s="97"/>
      <c r="BKP209" s="97"/>
      <c r="BKQ209" s="97"/>
      <c r="BKR209" s="97"/>
      <c r="BKS209" s="97"/>
      <c r="BKT209" s="97"/>
      <c r="BKU209" s="97"/>
      <c r="BKV209" s="97"/>
      <c r="BKW209" s="97"/>
      <c r="BKX209" s="97"/>
      <c r="BKY209" s="97"/>
      <c r="BKZ209" s="97"/>
      <c r="BLA209" s="97"/>
      <c r="BLB209" s="97"/>
      <c r="BLC209" s="97"/>
      <c r="BLD209" s="97"/>
      <c r="BLE209" s="97"/>
      <c r="BLF209" s="97"/>
      <c r="BLG209" s="97"/>
      <c r="BLH209" s="97"/>
      <c r="BLI209" s="97"/>
      <c r="BLJ209" s="97"/>
      <c r="BLK209" s="97"/>
      <c r="BLL209" s="97"/>
      <c r="BLM209" s="97"/>
      <c r="BLN209" s="97"/>
      <c r="BLO209" s="97"/>
      <c r="BLP209" s="97"/>
      <c r="BLQ209" s="97"/>
      <c r="BLR209" s="97"/>
      <c r="BLS209" s="97"/>
      <c r="BLT209" s="97"/>
      <c r="BLU209" s="97"/>
      <c r="BLV209" s="97"/>
      <c r="BLW209" s="97"/>
      <c r="BLX209" s="97"/>
      <c r="BLY209" s="97"/>
      <c r="BLZ209" s="97"/>
      <c r="BMA209" s="97"/>
      <c r="BMB209" s="97"/>
      <c r="BMC209" s="97"/>
      <c r="BMD209" s="97"/>
      <c r="BME209" s="97"/>
      <c r="BMF209" s="97"/>
      <c r="BMG209" s="97"/>
      <c r="BMH209" s="97"/>
      <c r="BMI209" s="97"/>
      <c r="BMJ209" s="97"/>
      <c r="BMK209" s="97"/>
      <c r="BML209" s="97"/>
      <c r="BMM209" s="97"/>
      <c r="BMN209" s="97"/>
      <c r="BMO209" s="97"/>
      <c r="BMP209" s="97"/>
      <c r="BMQ209" s="97"/>
      <c r="BMR209" s="97"/>
      <c r="BMS209" s="97"/>
      <c r="BMT209" s="97"/>
      <c r="BMU209" s="97"/>
      <c r="BMV209" s="97"/>
      <c r="BMW209" s="97"/>
      <c r="BMX209" s="97"/>
      <c r="BMY209" s="97"/>
      <c r="BMZ209" s="97"/>
      <c r="BNA209" s="97"/>
      <c r="BNB209" s="97"/>
      <c r="BNC209" s="97"/>
      <c r="BND209" s="97"/>
      <c r="BNE209" s="97"/>
      <c r="BNF209" s="97"/>
      <c r="BNG209" s="97"/>
      <c r="BNH209" s="97"/>
      <c r="BNI209" s="97"/>
      <c r="BNJ209" s="97"/>
      <c r="BNK209" s="97"/>
      <c r="BNL209" s="97"/>
      <c r="BNM209" s="97"/>
      <c r="BNN209" s="97"/>
      <c r="BNO209" s="97"/>
      <c r="BNP209" s="97"/>
      <c r="BNQ209" s="97"/>
      <c r="BNR209" s="97"/>
      <c r="BNS209" s="97"/>
      <c r="BNT209" s="97"/>
      <c r="BNU209" s="97"/>
      <c r="BNV209" s="97"/>
      <c r="BNW209" s="97"/>
      <c r="BNX209" s="97"/>
      <c r="BNY209" s="97"/>
      <c r="BNZ209" s="97"/>
      <c r="BOA209" s="97"/>
      <c r="BOB209" s="97"/>
      <c r="BOC209" s="97"/>
      <c r="BOD209" s="97"/>
      <c r="BOE209" s="97"/>
      <c r="BOF209" s="97"/>
      <c r="BOG209" s="97"/>
      <c r="BOH209" s="97"/>
      <c r="BOI209" s="97"/>
      <c r="BOJ209" s="97"/>
      <c r="BOK209" s="97"/>
      <c r="BOL209" s="97"/>
      <c r="BOM209" s="97"/>
      <c r="BON209" s="97"/>
      <c r="BOO209" s="97"/>
      <c r="BOP209" s="97"/>
      <c r="BOQ209" s="97"/>
      <c r="BOR209" s="97"/>
      <c r="BOS209" s="97"/>
      <c r="BOT209" s="97"/>
      <c r="BOU209" s="97"/>
      <c r="BOV209" s="97"/>
      <c r="BOW209" s="97"/>
      <c r="BOX209" s="97"/>
      <c r="BOY209" s="97"/>
      <c r="BOZ209" s="97"/>
      <c r="BPA209" s="97"/>
      <c r="BPB209" s="97"/>
      <c r="BPC209" s="97"/>
      <c r="BPD209" s="97"/>
      <c r="BPE209" s="97"/>
      <c r="BPF209" s="97"/>
      <c r="BPG209" s="97"/>
      <c r="BPH209" s="97"/>
      <c r="BPI209" s="97"/>
      <c r="BPJ209" s="97"/>
      <c r="BPK209" s="97"/>
      <c r="BPL209" s="97"/>
      <c r="BPM209" s="97"/>
      <c r="BPN209" s="97"/>
      <c r="BPO209" s="97"/>
      <c r="BPP209" s="97"/>
      <c r="BPQ209" s="97"/>
      <c r="BPR209" s="97"/>
      <c r="BPS209" s="97"/>
      <c r="BPT209" s="97"/>
      <c r="BPU209" s="97"/>
      <c r="BPV209" s="97"/>
      <c r="BPW209" s="97"/>
      <c r="BPX209" s="97"/>
      <c r="BPY209" s="97"/>
      <c r="BPZ209" s="97"/>
      <c r="BQA209" s="97"/>
      <c r="BQB209" s="97"/>
      <c r="BQC209" s="97"/>
      <c r="BQD209" s="97"/>
      <c r="BQE209" s="97"/>
      <c r="BQF209" s="97"/>
      <c r="BQG209" s="97"/>
      <c r="BQH209" s="97"/>
      <c r="BQI209" s="97"/>
      <c r="BQJ209" s="97"/>
      <c r="BQK209" s="97"/>
      <c r="BQL209" s="97"/>
      <c r="BQM209" s="97"/>
      <c r="BQN209" s="97"/>
      <c r="BQO209" s="97"/>
      <c r="BQP209" s="97"/>
      <c r="BQQ209" s="97"/>
      <c r="BQR209" s="97"/>
      <c r="BQS209" s="97"/>
      <c r="BQT209" s="97"/>
      <c r="BQU209" s="97"/>
      <c r="BQV209" s="97"/>
      <c r="BQW209" s="97"/>
    </row>
    <row r="210" spans="1:1817" s="164" customFormat="1" ht="25.5" hidden="1" x14ac:dyDescent="0.25">
      <c r="A210" s="74" t="s">
        <v>292</v>
      </c>
      <c r="B210" s="73" t="s">
        <v>336</v>
      </c>
      <c r="C210" s="74" t="s">
        <v>16</v>
      </c>
      <c r="D210" s="84" t="s">
        <v>17</v>
      </c>
      <c r="E210" s="74" t="s">
        <v>18</v>
      </c>
      <c r="F210" s="84" t="s">
        <v>19</v>
      </c>
      <c r="G210" s="74">
        <v>127</v>
      </c>
      <c r="H210" s="84" t="s">
        <v>54</v>
      </c>
      <c r="I210" s="85">
        <v>351</v>
      </c>
      <c r="J210" s="86" t="s">
        <v>59</v>
      </c>
      <c r="K210" s="85">
        <v>121</v>
      </c>
      <c r="L210" s="88" t="s">
        <v>60</v>
      </c>
      <c r="M210" s="74"/>
      <c r="N210" s="85"/>
      <c r="O210" s="85"/>
      <c r="P210" s="86"/>
      <c r="Q210" s="282" t="s">
        <v>26</v>
      </c>
      <c r="R210" s="87">
        <f t="shared" si="187"/>
        <v>286</v>
      </c>
      <c r="S210" s="87">
        <f t="shared" ref="S210:W210" si="188">+S209</f>
        <v>45</v>
      </c>
      <c r="T210" s="87">
        <f t="shared" si="188"/>
        <v>65</v>
      </c>
      <c r="U210" s="87">
        <f t="shared" si="188"/>
        <v>70</v>
      </c>
      <c r="V210" s="87">
        <f t="shared" si="188"/>
        <v>75</v>
      </c>
      <c r="W210" s="87">
        <f t="shared" si="188"/>
        <v>31</v>
      </c>
      <c r="X210" s="301">
        <f>+X209</f>
        <v>18</v>
      </c>
      <c r="Y210" s="219">
        <f t="shared" ref="Y210:AA210" si="189">+Y209</f>
        <v>56</v>
      </c>
      <c r="Z210" s="246">
        <f t="shared" si="189"/>
        <v>0.86153846153846159</v>
      </c>
      <c r="AA210" s="219">
        <f t="shared" si="189"/>
        <v>0</v>
      </c>
      <c r="AB210" s="219"/>
      <c r="AC210" s="246"/>
      <c r="AD210" s="219">
        <f>+AD209</f>
        <v>0</v>
      </c>
      <c r="AE210" s="219"/>
      <c r="AF210" s="246"/>
      <c r="AG210" s="219">
        <v>42</v>
      </c>
      <c r="AJ210" s="166"/>
      <c r="AK210" s="166"/>
      <c r="AL210" s="219"/>
      <c r="AM210" s="166"/>
      <c r="AN210" s="219">
        <v>65</v>
      </c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3"/>
      <c r="CN210" s="163"/>
      <c r="CO210" s="163"/>
      <c r="CP210" s="163"/>
      <c r="CQ210" s="163"/>
      <c r="CR210" s="163"/>
      <c r="CS210" s="163"/>
      <c r="CT210" s="163"/>
      <c r="CU210" s="163"/>
      <c r="CV210" s="163"/>
      <c r="CW210" s="163"/>
      <c r="CX210" s="163"/>
      <c r="CY210" s="163"/>
      <c r="CZ210" s="163"/>
      <c r="DA210" s="163"/>
      <c r="DB210" s="163"/>
      <c r="DC210" s="163"/>
      <c r="DD210" s="163"/>
      <c r="DE210" s="163"/>
      <c r="DF210" s="163"/>
      <c r="DG210" s="163"/>
      <c r="DH210" s="163"/>
      <c r="DI210" s="163"/>
      <c r="DJ210" s="163"/>
      <c r="DK210" s="163"/>
      <c r="DL210" s="163"/>
      <c r="DM210" s="163"/>
      <c r="DN210" s="163"/>
      <c r="DO210" s="163"/>
      <c r="DP210" s="163"/>
      <c r="DQ210" s="163"/>
      <c r="DR210" s="163"/>
      <c r="DS210" s="163"/>
      <c r="DT210" s="163"/>
      <c r="DU210" s="163"/>
      <c r="DV210" s="163"/>
      <c r="DW210" s="163"/>
      <c r="DX210" s="163"/>
      <c r="DY210" s="163"/>
      <c r="DZ210" s="163"/>
      <c r="EA210" s="163"/>
      <c r="EB210" s="163"/>
      <c r="EC210" s="163"/>
      <c r="ED210" s="163"/>
      <c r="EE210" s="163"/>
      <c r="EF210" s="163"/>
      <c r="EG210" s="163"/>
      <c r="EH210" s="163"/>
      <c r="EI210" s="163"/>
      <c r="EJ210" s="163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  <c r="FH210" s="163"/>
      <c r="FI210" s="163"/>
      <c r="FJ210" s="163"/>
      <c r="FK210" s="163"/>
      <c r="FL210" s="163"/>
      <c r="FM210" s="163"/>
      <c r="FN210" s="163"/>
      <c r="FO210" s="163"/>
      <c r="FP210" s="163"/>
      <c r="FQ210" s="163"/>
      <c r="FR210" s="163"/>
      <c r="FS210" s="163"/>
      <c r="FT210" s="163"/>
      <c r="FU210" s="163"/>
      <c r="FV210" s="163"/>
      <c r="FW210" s="163"/>
      <c r="FX210" s="163"/>
      <c r="FY210" s="163"/>
      <c r="FZ210" s="163"/>
      <c r="GA210" s="163"/>
      <c r="GB210" s="163"/>
      <c r="GC210" s="163"/>
      <c r="GD210" s="163"/>
      <c r="GE210" s="163"/>
      <c r="GF210" s="163"/>
      <c r="GG210" s="163"/>
      <c r="GH210" s="163"/>
      <c r="GI210" s="163"/>
      <c r="GJ210" s="163"/>
      <c r="GK210" s="163"/>
      <c r="GL210" s="163"/>
      <c r="GM210" s="163"/>
      <c r="GN210" s="163"/>
      <c r="GO210" s="163"/>
      <c r="GP210" s="163"/>
      <c r="GQ210" s="163"/>
      <c r="GR210" s="163"/>
      <c r="GS210" s="163"/>
      <c r="GT210" s="163"/>
      <c r="GU210" s="163"/>
      <c r="GV210" s="163"/>
      <c r="GW210" s="163"/>
      <c r="GX210" s="163"/>
      <c r="GY210" s="163"/>
      <c r="GZ210" s="163"/>
      <c r="HA210" s="163"/>
      <c r="HB210" s="163"/>
      <c r="HC210" s="163"/>
      <c r="HD210" s="163"/>
      <c r="HE210" s="163"/>
      <c r="HF210" s="163"/>
      <c r="HG210" s="163"/>
      <c r="HH210" s="163"/>
      <c r="HI210" s="163"/>
      <c r="HJ210" s="163"/>
      <c r="HK210" s="163"/>
      <c r="HL210" s="163"/>
      <c r="HM210" s="163"/>
      <c r="HN210" s="163"/>
      <c r="HO210" s="163"/>
      <c r="HP210" s="163"/>
      <c r="HQ210" s="163"/>
      <c r="HR210" s="163"/>
      <c r="HS210" s="163"/>
      <c r="HT210" s="163"/>
      <c r="HU210" s="163"/>
      <c r="HV210" s="163"/>
      <c r="HW210" s="163"/>
      <c r="HX210" s="163"/>
      <c r="HY210" s="163"/>
      <c r="HZ210" s="163"/>
      <c r="IA210" s="163"/>
      <c r="IB210" s="163"/>
      <c r="IC210" s="163"/>
      <c r="ID210" s="163"/>
      <c r="IE210" s="163"/>
      <c r="IF210" s="163"/>
      <c r="IG210" s="163"/>
      <c r="IH210" s="163"/>
      <c r="II210" s="163"/>
      <c r="IJ210" s="163"/>
      <c r="IK210" s="163"/>
      <c r="IL210" s="163"/>
      <c r="IM210" s="163"/>
      <c r="IN210" s="163"/>
      <c r="IO210" s="163"/>
      <c r="IP210" s="163"/>
      <c r="IQ210" s="163"/>
      <c r="IR210" s="163"/>
      <c r="IS210" s="163"/>
      <c r="IT210" s="163"/>
      <c r="IU210" s="163"/>
      <c r="IV210" s="163"/>
      <c r="IW210" s="163"/>
      <c r="IX210" s="163"/>
      <c r="IY210" s="163"/>
      <c r="IZ210" s="163"/>
      <c r="JA210" s="163"/>
      <c r="JB210" s="163"/>
      <c r="JC210" s="163"/>
      <c r="JD210" s="163"/>
      <c r="JE210" s="163"/>
      <c r="JF210" s="163"/>
      <c r="JG210" s="163"/>
      <c r="JH210" s="163"/>
      <c r="JI210" s="163"/>
      <c r="JJ210" s="163"/>
      <c r="JK210" s="163"/>
      <c r="JL210" s="163"/>
      <c r="JM210" s="163"/>
      <c r="JN210" s="163"/>
      <c r="JO210" s="163"/>
      <c r="JP210" s="163"/>
      <c r="JQ210" s="163"/>
      <c r="JR210" s="163"/>
      <c r="JS210" s="163"/>
      <c r="JT210" s="163"/>
      <c r="JU210" s="163"/>
      <c r="JV210" s="163"/>
      <c r="JW210" s="163"/>
      <c r="JX210" s="163"/>
      <c r="JY210" s="163"/>
      <c r="JZ210" s="163"/>
      <c r="KA210" s="163"/>
      <c r="KB210" s="163"/>
      <c r="KC210" s="163"/>
      <c r="KD210" s="163"/>
      <c r="KE210" s="163"/>
      <c r="KF210" s="163"/>
      <c r="KG210" s="163"/>
      <c r="KH210" s="163"/>
      <c r="KI210" s="163"/>
      <c r="KJ210" s="163"/>
      <c r="KK210" s="163"/>
      <c r="KL210" s="163"/>
      <c r="KM210" s="163"/>
      <c r="KN210" s="163"/>
      <c r="KO210" s="163"/>
      <c r="KP210" s="163"/>
      <c r="KQ210" s="163"/>
      <c r="KR210" s="163"/>
      <c r="KS210" s="163"/>
      <c r="KT210" s="163"/>
      <c r="KU210" s="163"/>
      <c r="KV210" s="163"/>
      <c r="KW210" s="163"/>
      <c r="KX210" s="163"/>
      <c r="KY210" s="163"/>
      <c r="KZ210" s="163"/>
      <c r="LA210" s="163"/>
      <c r="LB210" s="163"/>
      <c r="LC210" s="163"/>
      <c r="LD210" s="163"/>
      <c r="LE210" s="163"/>
      <c r="LF210" s="163"/>
      <c r="LG210" s="163"/>
      <c r="LH210" s="163"/>
      <c r="LI210" s="163"/>
      <c r="LJ210" s="163"/>
      <c r="LK210" s="163"/>
      <c r="LL210" s="163"/>
      <c r="LM210" s="163"/>
      <c r="LN210" s="163"/>
      <c r="LO210" s="163"/>
      <c r="LP210" s="163"/>
      <c r="LQ210" s="163"/>
      <c r="LR210" s="163"/>
      <c r="LS210" s="163"/>
      <c r="LT210" s="163"/>
      <c r="LU210" s="163"/>
      <c r="LV210" s="163"/>
      <c r="LW210" s="163"/>
      <c r="LX210" s="163"/>
      <c r="LY210" s="163"/>
      <c r="LZ210" s="163"/>
      <c r="MA210" s="163"/>
      <c r="MB210" s="163"/>
      <c r="MC210" s="163"/>
      <c r="MD210" s="163"/>
      <c r="ME210" s="163"/>
      <c r="MF210" s="163"/>
      <c r="MG210" s="163"/>
      <c r="MH210" s="163"/>
      <c r="MI210" s="163"/>
      <c r="MJ210" s="163"/>
      <c r="MK210" s="163"/>
      <c r="ML210" s="163"/>
      <c r="MM210" s="163"/>
      <c r="MN210" s="163"/>
      <c r="MO210" s="163"/>
      <c r="MP210" s="163"/>
      <c r="MQ210" s="163"/>
      <c r="MR210" s="163"/>
      <c r="MS210" s="163"/>
      <c r="MT210" s="163"/>
      <c r="MU210" s="163"/>
      <c r="MV210" s="163"/>
      <c r="MW210" s="163"/>
      <c r="MX210" s="163"/>
      <c r="MY210" s="163"/>
      <c r="MZ210" s="163"/>
      <c r="NA210" s="163"/>
      <c r="NB210" s="163"/>
      <c r="NC210" s="163"/>
      <c r="ND210" s="163"/>
      <c r="NE210" s="163"/>
      <c r="NF210" s="163"/>
      <c r="NG210" s="163"/>
      <c r="NH210" s="163"/>
      <c r="NI210" s="163"/>
      <c r="NJ210" s="163"/>
      <c r="NK210" s="163"/>
      <c r="NL210" s="163"/>
      <c r="NM210" s="163"/>
      <c r="NN210" s="163"/>
      <c r="NO210" s="163"/>
      <c r="NP210" s="163"/>
      <c r="NQ210" s="163"/>
      <c r="NR210" s="163"/>
      <c r="NS210" s="163"/>
      <c r="NT210" s="163"/>
      <c r="NU210" s="163"/>
      <c r="NV210" s="163"/>
      <c r="NW210" s="163"/>
      <c r="NX210" s="163"/>
      <c r="NY210" s="163"/>
      <c r="NZ210" s="163"/>
      <c r="OA210" s="163"/>
      <c r="OB210" s="163"/>
      <c r="OC210" s="163"/>
      <c r="OD210" s="163"/>
      <c r="OE210" s="163"/>
      <c r="OF210" s="163"/>
      <c r="OG210" s="163"/>
      <c r="OH210" s="163"/>
      <c r="OI210" s="163"/>
      <c r="OJ210" s="163"/>
      <c r="OK210" s="163"/>
      <c r="OL210" s="163"/>
      <c r="OM210" s="163"/>
      <c r="ON210" s="163"/>
      <c r="OO210" s="163"/>
      <c r="OP210" s="163"/>
      <c r="OQ210" s="163"/>
      <c r="OR210" s="163"/>
      <c r="OS210" s="163"/>
      <c r="OT210" s="163"/>
      <c r="OU210" s="163"/>
      <c r="OV210" s="163"/>
      <c r="OW210" s="163"/>
      <c r="OX210" s="163"/>
      <c r="OY210" s="163"/>
      <c r="OZ210" s="163"/>
      <c r="PA210" s="163"/>
      <c r="PB210" s="163"/>
      <c r="PC210" s="163"/>
      <c r="PD210" s="163"/>
      <c r="PE210" s="163"/>
      <c r="PF210" s="163"/>
      <c r="PG210" s="163"/>
      <c r="PH210" s="163"/>
      <c r="PI210" s="163"/>
      <c r="PJ210" s="163"/>
      <c r="PK210" s="163"/>
      <c r="PL210" s="163"/>
      <c r="PM210" s="163"/>
      <c r="PN210" s="163"/>
      <c r="PO210" s="163"/>
      <c r="PP210" s="163"/>
      <c r="PQ210" s="163"/>
      <c r="PR210" s="163"/>
      <c r="PS210" s="163"/>
      <c r="PT210" s="163"/>
      <c r="PU210" s="163"/>
      <c r="PV210" s="163"/>
      <c r="PW210" s="163"/>
      <c r="PX210" s="163"/>
      <c r="PY210" s="163"/>
      <c r="PZ210" s="163"/>
      <c r="QA210" s="163"/>
      <c r="QB210" s="163"/>
      <c r="QC210" s="163"/>
      <c r="QD210" s="163"/>
      <c r="QE210" s="163"/>
      <c r="QF210" s="163"/>
      <c r="QG210" s="163"/>
      <c r="QH210" s="163"/>
      <c r="QI210" s="163"/>
      <c r="QJ210" s="163"/>
      <c r="QK210" s="163"/>
      <c r="QL210" s="163"/>
      <c r="QM210" s="163"/>
      <c r="QN210" s="163"/>
      <c r="QO210" s="163"/>
      <c r="QP210" s="163"/>
      <c r="QQ210" s="163"/>
      <c r="QR210" s="163"/>
      <c r="QS210" s="163"/>
      <c r="QT210" s="163"/>
      <c r="QU210" s="163"/>
      <c r="QV210" s="163"/>
      <c r="QW210" s="163"/>
      <c r="QX210" s="163"/>
      <c r="QY210" s="163"/>
      <c r="QZ210" s="163"/>
      <c r="RA210" s="163"/>
      <c r="RB210" s="163"/>
      <c r="RC210" s="163"/>
      <c r="RD210" s="163"/>
      <c r="RE210" s="163"/>
      <c r="RF210" s="163"/>
      <c r="RG210" s="163"/>
      <c r="RH210" s="163"/>
      <c r="RI210" s="163"/>
      <c r="RJ210" s="163"/>
      <c r="RK210" s="163"/>
      <c r="RL210" s="163"/>
      <c r="RM210" s="163"/>
      <c r="RN210" s="163"/>
      <c r="RO210" s="163"/>
      <c r="RP210" s="163"/>
      <c r="RQ210" s="163"/>
      <c r="RR210" s="163"/>
      <c r="RS210" s="163"/>
      <c r="RT210" s="163"/>
      <c r="RU210" s="163"/>
      <c r="RV210" s="163"/>
      <c r="RW210" s="163"/>
      <c r="RX210" s="163"/>
      <c r="RY210" s="163"/>
      <c r="RZ210" s="163"/>
      <c r="SA210" s="163"/>
      <c r="SB210" s="163"/>
      <c r="SC210" s="163"/>
      <c r="SD210" s="163"/>
      <c r="SE210" s="163"/>
      <c r="SF210" s="163"/>
      <c r="SG210" s="163"/>
      <c r="SH210" s="163"/>
      <c r="SI210" s="163"/>
      <c r="SJ210" s="163"/>
      <c r="SK210" s="163"/>
      <c r="SL210" s="163"/>
      <c r="SM210" s="163"/>
      <c r="SN210" s="163"/>
      <c r="SO210" s="163"/>
      <c r="SP210" s="163"/>
      <c r="SQ210" s="163"/>
      <c r="SR210" s="163"/>
      <c r="SS210" s="163"/>
      <c r="ST210" s="163"/>
      <c r="SU210" s="163"/>
      <c r="SV210" s="163"/>
      <c r="SW210" s="163"/>
      <c r="SX210" s="163"/>
      <c r="SY210" s="163"/>
      <c r="SZ210" s="163"/>
      <c r="TA210" s="163"/>
      <c r="TB210" s="163"/>
      <c r="TC210" s="163"/>
      <c r="TD210" s="163"/>
      <c r="TE210" s="163"/>
      <c r="TF210" s="163"/>
      <c r="TG210" s="163"/>
      <c r="TH210" s="163"/>
      <c r="TI210" s="163"/>
      <c r="TJ210" s="163"/>
      <c r="TK210" s="163"/>
      <c r="TL210" s="163"/>
      <c r="TM210" s="163"/>
      <c r="TN210" s="163"/>
      <c r="TO210" s="163"/>
      <c r="TP210" s="163"/>
      <c r="TQ210" s="163"/>
      <c r="TR210" s="163"/>
      <c r="TS210" s="163"/>
      <c r="TT210" s="163"/>
      <c r="TU210" s="163"/>
      <c r="TV210" s="163"/>
      <c r="TW210" s="163"/>
      <c r="TX210" s="163"/>
      <c r="TY210" s="163"/>
      <c r="TZ210" s="163"/>
      <c r="UA210" s="163"/>
      <c r="UB210" s="163"/>
      <c r="UC210" s="163"/>
      <c r="UD210" s="163"/>
      <c r="UE210" s="163"/>
      <c r="UF210" s="163"/>
      <c r="UG210" s="163"/>
      <c r="UH210" s="163"/>
      <c r="UI210" s="163"/>
      <c r="UJ210" s="163"/>
      <c r="UK210" s="163"/>
      <c r="UL210" s="163"/>
      <c r="UM210" s="163"/>
      <c r="UN210" s="163"/>
      <c r="UO210" s="163"/>
      <c r="UP210" s="163"/>
      <c r="UQ210" s="163"/>
      <c r="UR210" s="163"/>
      <c r="US210" s="163"/>
      <c r="UT210" s="163"/>
      <c r="UU210" s="163"/>
      <c r="UV210" s="163"/>
      <c r="UW210" s="163"/>
      <c r="UX210" s="163"/>
      <c r="UY210" s="163"/>
      <c r="UZ210" s="163"/>
      <c r="VA210" s="163"/>
      <c r="VB210" s="163"/>
      <c r="VC210" s="163"/>
      <c r="VD210" s="163"/>
      <c r="VE210" s="163"/>
      <c r="VF210" s="163"/>
      <c r="VG210" s="163"/>
      <c r="VH210" s="163"/>
      <c r="VI210" s="163"/>
      <c r="VJ210" s="163"/>
      <c r="VK210" s="163"/>
      <c r="VL210" s="163"/>
      <c r="VM210" s="163"/>
      <c r="VN210" s="163"/>
      <c r="VO210" s="163"/>
      <c r="VP210" s="163"/>
      <c r="VQ210" s="163"/>
      <c r="VR210" s="163"/>
      <c r="VS210" s="163"/>
      <c r="VT210" s="163"/>
      <c r="VU210" s="163"/>
      <c r="VV210" s="163"/>
      <c r="VW210" s="163"/>
      <c r="VX210" s="163"/>
      <c r="VY210" s="163"/>
      <c r="VZ210" s="163"/>
      <c r="WA210" s="163"/>
      <c r="WB210" s="163"/>
      <c r="WC210" s="163"/>
      <c r="WD210" s="163"/>
      <c r="WE210" s="163"/>
      <c r="WF210" s="163"/>
      <c r="WG210" s="163"/>
      <c r="WH210" s="163"/>
      <c r="WI210" s="163"/>
      <c r="WJ210" s="163"/>
      <c r="WK210" s="163"/>
      <c r="WL210" s="163"/>
      <c r="WM210" s="163"/>
      <c r="WN210" s="163"/>
      <c r="WO210" s="163"/>
      <c r="WP210" s="163"/>
      <c r="WQ210" s="163"/>
      <c r="WR210" s="163"/>
      <c r="WS210" s="163"/>
      <c r="WT210" s="163"/>
      <c r="WU210" s="163"/>
      <c r="WV210" s="163"/>
      <c r="WW210" s="163"/>
      <c r="WX210" s="163"/>
      <c r="WY210" s="163"/>
      <c r="WZ210" s="163"/>
      <c r="XA210" s="163"/>
      <c r="XB210" s="163"/>
      <c r="XC210" s="163"/>
      <c r="XD210" s="163"/>
      <c r="XE210" s="163"/>
      <c r="XF210" s="163"/>
      <c r="XG210" s="163"/>
      <c r="XH210" s="163"/>
      <c r="XI210" s="163"/>
      <c r="XJ210" s="163"/>
      <c r="XK210" s="163"/>
      <c r="XL210" s="163"/>
      <c r="XM210" s="163"/>
      <c r="XN210" s="163"/>
      <c r="XO210" s="163"/>
      <c r="XP210" s="163"/>
      <c r="XQ210" s="163"/>
      <c r="XR210" s="163"/>
      <c r="XS210" s="163"/>
      <c r="XT210" s="163"/>
      <c r="XU210" s="163"/>
      <c r="XV210" s="163"/>
      <c r="XW210" s="163"/>
      <c r="XX210" s="163"/>
      <c r="XY210" s="163"/>
      <c r="XZ210" s="163"/>
      <c r="YA210" s="163"/>
      <c r="YB210" s="163"/>
      <c r="YC210" s="163"/>
      <c r="YD210" s="163"/>
      <c r="YE210" s="163"/>
      <c r="YF210" s="163"/>
      <c r="YG210" s="163"/>
      <c r="YH210" s="163"/>
      <c r="YI210" s="163"/>
      <c r="YJ210" s="163"/>
      <c r="YK210" s="163"/>
      <c r="YL210" s="163"/>
      <c r="YM210" s="163"/>
      <c r="YN210" s="163"/>
      <c r="YO210" s="163"/>
      <c r="YP210" s="163"/>
      <c r="YQ210" s="163"/>
      <c r="YR210" s="163"/>
      <c r="YS210" s="163"/>
      <c r="YT210" s="163"/>
      <c r="YU210" s="163"/>
      <c r="YV210" s="163"/>
      <c r="YW210" s="163"/>
      <c r="YX210" s="163"/>
      <c r="YY210" s="163"/>
      <c r="YZ210" s="163"/>
      <c r="ZA210" s="163"/>
      <c r="ZB210" s="163"/>
      <c r="ZC210" s="163"/>
      <c r="ZD210" s="163"/>
      <c r="ZE210" s="163"/>
      <c r="ZF210" s="163"/>
      <c r="ZG210" s="163"/>
      <c r="ZH210" s="163"/>
      <c r="ZI210" s="163"/>
      <c r="ZJ210" s="163"/>
      <c r="ZK210" s="163"/>
      <c r="ZL210" s="163"/>
      <c r="ZM210" s="163"/>
      <c r="ZN210" s="163"/>
      <c r="ZO210" s="163"/>
      <c r="ZP210" s="163"/>
      <c r="ZQ210" s="163"/>
      <c r="ZR210" s="163"/>
      <c r="ZS210" s="163"/>
      <c r="ZT210" s="163"/>
      <c r="ZU210" s="163"/>
      <c r="ZV210" s="163"/>
      <c r="ZW210" s="163"/>
      <c r="ZX210" s="163"/>
      <c r="ZY210" s="163"/>
      <c r="ZZ210" s="163"/>
      <c r="AAA210" s="163"/>
      <c r="AAB210" s="163"/>
      <c r="AAC210" s="163"/>
      <c r="AAD210" s="163"/>
      <c r="AAE210" s="163"/>
      <c r="AAF210" s="163"/>
      <c r="AAG210" s="163"/>
      <c r="AAH210" s="163"/>
      <c r="AAI210" s="163"/>
      <c r="AAJ210" s="163"/>
      <c r="AAK210" s="163"/>
      <c r="AAL210" s="163"/>
      <c r="AAM210" s="163"/>
      <c r="AAN210" s="163"/>
      <c r="AAO210" s="163"/>
      <c r="AAP210" s="163"/>
      <c r="AAQ210" s="163"/>
      <c r="AAR210" s="163"/>
      <c r="AAS210" s="163"/>
      <c r="AAT210" s="163"/>
      <c r="AAU210" s="163"/>
      <c r="AAV210" s="163"/>
      <c r="AAW210" s="163"/>
      <c r="AAX210" s="163"/>
      <c r="AAY210" s="163"/>
      <c r="AAZ210" s="163"/>
      <c r="ABA210" s="163"/>
      <c r="ABB210" s="163"/>
      <c r="ABC210" s="163"/>
      <c r="ABD210" s="163"/>
      <c r="ABE210" s="163"/>
      <c r="ABF210" s="163"/>
      <c r="ABG210" s="163"/>
      <c r="ABH210" s="163"/>
      <c r="ABI210" s="163"/>
      <c r="ABJ210" s="163"/>
      <c r="ABK210" s="163"/>
      <c r="ABL210" s="163"/>
      <c r="ABM210" s="163"/>
      <c r="ABN210" s="163"/>
      <c r="ABO210" s="163"/>
      <c r="ABP210" s="163"/>
      <c r="ABQ210" s="163"/>
      <c r="ABR210" s="163"/>
      <c r="ABS210" s="163"/>
      <c r="ABT210" s="163"/>
      <c r="ABU210" s="163"/>
      <c r="ABV210" s="163"/>
      <c r="ABW210" s="163"/>
      <c r="ABX210" s="163"/>
      <c r="ABY210" s="163"/>
      <c r="ABZ210" s="163"/>
      <c r="ACA210" s="163"/>
      <c r="ACB210" s="163"/>
      <c r="ACC210" s="163"/>
      <c r="ACD210" s="163"/>
      <c r="ACE210" s="163"/>
      <c r="ACF210" s="163"/>
      <c r="ACG210" s="163"/>
      <c r="ACH210" s="163"/>
      <c r="ACI210" s="163"/>
      <c r="ACJ210" s="163"/>
      <c r="ACK210" s="163"/>
      <c r="ACL210" s="163"/>
      <c r="ACM210" s="163"/>
      <c r="ACN210" s="163"/>
      <c r="ACO210" s="163"/>
      <c r="ACP210" s="163"/>
      <c r="ACQ210" s="163"/>
      <c r="ACR210" s="163"/>
      <c r="ACS210" s="163"/>
      <c r="ACT210" s="163"/>
      <c r="ACU210" s="163"/>
      <c r="ACV210" s="163"/>
      <c r="ACW210" s="163"/>
      <c r="ACX210" s="163"/>
      <c r="ACY210" s="163"/>
      <c r="ACZ210" s="163"/>
      <c r="ADA210" s="163"/>
      <c r="ADB210" s="163"/>
      <c r="ADC210" s="163"/>
      <c r="ADD210" s="163"/>
      <c r="ADE210" s="163"/>
      <c r="ADF210" s="163"/>
      <c r="ADG210" s="163"/>
      <c r="ADH210" s="163"/>
      <c r="ADI210" s="163"/>
      <c r="ADJ210" s="163"/>
      <c r="ADK210" s="163"/>
      <c r="ADL210" s="163"/>
      <c r="ADM210" s="163"/>
      <c r="ADN210" s="163"/>
      <c r="ADO210" s="163"/>
      <c r="ADP210" s="163"/>
      <c r="ADQ210" s="163"/>
      <c r="ADR210" s="163"/>
      <c r="ADS210" s="163"/>
      <c r="ADT210" s="163"/>
      <c r="ADU210" s="163"/>
      <c r="ADV210" s="163"/>
      <c r="ADW210" s="163"/>
      <c r="ADX210" s="163"/>
      <c r="ADY210" s="163"/>
      <c r="ADZ210" s="163"/>
      <c r="AEA210" s="163"/>
      <c r="AEB210" s="163"/>
      <c r="AEC210" s="163"/>
      <c r="AED210" s="163"/>
      <c r="AEE210" s="163"/>
      <c r="AEF210" s="163"/>
      <c r="AEG210" s="163"/>
      <c r="AEH210" s="163"/>
      <c r="AEI210" s="163"/>
      <c r="AEJ210" s="163"/>
      <c r="AEK210" s="163"/>
      <c r="AEL210" s="163"/>
      <c r="AEM210" s="163"/>
      <c r="AEN210" s="163"/>
      <c r="AEO210" s="163"/>
      <c r="AEP210" s="163"/>
      <c r="AEQ210" s="163"/>
      <c r="AER210" s="163"/>
      <c r="AES210" s="163"/>
      <c r="AET210" s="163"/>
      <c r="AEU210" s="163"/>
      <c r="AEV210" s="163"/>
      <c r="AEW210" s="163"/>
      <c r="AEX210" s="163"/>
      <c r="AEY210" s="163"/>
      <c r="AEZ210" s="163"/>
      <c r="AFA210" s="163"/>
      <c r="AFB210" s="163"/>
      <c r="AFC210" s="163"/>
      <c r="AFD210" s="163"/>
      <c r="AFE210" s="163"/>
      <c r="AFF210" s="163"/>
      <c r="AFG210" s="163"/>
      <c r="AFH210" s="163"/>
      <c r="AFI210" s="163"/>
      <c r="AFJ210" s="163"/>
      <c r="AFK210" s="163"/>
      <c r="AFL210" s="163"/>
      <c r="AFM210" s="163"/>
      <c r="AFN210" s="163"/>
      <c r="AFO210" s="163"/>
      <c r="AFP210" s="163"/>
      <c r="AFQ210" s="163"/>
      <c r="AFR210" s="163"/>
      <c r="AFS210" s="163"/>
      <c r="AFT210" s="163"/>
      <c r="AFU210" s="163"/>
      <c r="AFV210" s="163"/>
      <c r="AFW210" s="163"/>
      <c r="AFX210" s="163"/>
      <c r="AFY210" s="163"/>
      <c r="AFZ210" s="163"/>
      <c r="AGA210" s="163"/>
      <c r="AGB210" s="163"/>
      <c r="AGC210" s="163"/>
      <c r="AGD210" s="163"/>
      <c r="AGE210" s="163"/>
      <c r="AGF210" s="163"/>
      <c r="AGG210" s="163"/>
      <c r="AGH210" s="163"/>
      <c r="AGI210" s="163"/>
      <c r="AGJ210" s="163"/>
      <c r="AGK210" s="163"/>
      <c r="AGL210" s="163"/>
      <c r="AGM210" s="163"/>
      <c r="AGN210" s="163"/>
      <c r="AGO210" s="163"/>
      <c r="AGP210" s="163"/>
      <c r="AGQ210" s="163"/>
      <c r="AGR210" s="163"/>
      <c r="AGS210" s="163"/>
      <c r="AGT210" s="163"/>
      <c r="AGU210" s="163"/>
      <c r="AGV210" s="163"/>
      <c r="AGW210" s="163"/>
      <c r="AGX210" s="163"/>
      <c r="AGY210" s="163"/>
      <c r="AGZ210" s="163"/>
      <c r="AHA210" s="163"/>
      <c r="AHB210" s="163"/>
      <c r="AHC210" s="163"/>
      <c r="AHD210" s="163"/>
      <c r="AHE210" s="163"/>
      <c r="AHF210" s="163"/>
      <c r="AHG210" s="163"/>
      <c r="AHH210" s="163"/>
      <c r="AHI210" s="163"/>
      <c r="AHJ210" s="163"/>
      <c r="AHK210" s="163"/>
      <c r="AHL210" s="163"/>
      <c r="AHM210" s="163"/>
      <c r="AHN210" s="163"/>
      <c r="AHO210" s="163"/>
      <c r="AHP210" s="163"/>
      <c r="AHQ210" s="163"/>
      <c r="AHR210" s="163"/>
      <c r="AHS210" s="163"/>
      <c r="AHT210" s="163"/>
      <c r="AHU210" s="163"/>
      <c r="AHV210" s="163"/>
      <c r="AHW210" s="163"/>
      <c r="AHX210" s="163"/>
      <c r="AHY210" s="163"/>
      <c r="AHZ210" s="163"/>
      <c r="AIA210" s="163"/>
      <c r="AIB210" s="163"/>
      <c r="AIC210" s="163"/>
      <c r="AID210" s="163"/>
      <c r="AIE210" s="163"/>
      <c r="AIF210" s="163"/>
      <c r="AIG210" s="163"/>
      <c r="AIH210" s="163"/>
      <c r="AII210" s="163"/>
      <c r="AIJ210" s="163"/>
      <c r="AIK210" s="163"/>
      <c r="AIL210" s="163"/>
      <c r="AIM210" s="163"/>
      <c r="AIN210" s="163"/>
      <c r="AIO210" s="163"/>
      <c r="AIP210" s="163"/>
      <c r="AIQ210" s="163"/>
      <c r="AIR210" s="163"/>
      <c r="AIS210" s="163"/>
      <c r="AIT210" s="163"/>
      <c r="AIU210" s="163"/>
      <c r="AIV210" s="163"/>
      <c r="AIW210" s="163"/>
      <c r="AIX210" s="163"/>
      <c r="AIY210" s="163"/>
      <c r="AIZ210" s="163"/>
      <c r="AJA210" s="163"/>
      <c r="AJB210" s="163"/>
      <c r="AJC210" s="163"/>
      <c r="AJD210" s="163"/>
      <c r="AJE210" s="163"/>
      <c r="AJF210" s="163"/>
      <c r="AJG210" s="163"/>
      <c r="AJH210" s="163"/>
      <c r="AJI210" s="163"/>
      <c r="AJJ210" s="163"/>
      <c r="AJK210" s="163"/>
      <c r="AJL210" s="163"/>
      <c r="AJM210" s="163"/>
      <c r="AJN210" s="163"/>
      <c r="AJO210" s="163"/>
      <c r="AJP210" s="163"/>
      <c r="AJQ210" s="163"/>
      <c r="AJR210" s="163"/>
      <c r="AJS210" s="163"/>
      <c r="AJT210" s="163"/>
      <c r="AJU210" s="163"/>
      <c r="AJV210" s="163"/>
      <c r="AJW210" s="163"/>
      <c r="AJX210" s="163"/>
      <c r="AJY210" s="163"/>
      <c r="AJZ210" s="163"/>
      <c r="AKA210" s="163"/>
      <c r="AKB210" s="163"/>
      <c r="AKC210" s="163"/>
      <c r="AKD210" s="163"/>
      <c r="AKE210" s="163"/>
      <c r="AKF210" s="163"/>
      <c r="AKG210" s="163"/>
      <c r="AKH210" s="163"/>
      <c r="AKI210" s="163"/>
      <c r="AKJ210" s="163"/>
      <c r="AKK210" s="163"/>
      <c r="AKL210" s="163"/>
      <c r="AKM210" s="163"/>
      <c r="AKN210" s="163"/>
      <c r="AKO210" s="163"/>
      <c r="AKP210" s="163"/>
      <c r="AKQ210" s="163"/>
      <c r="AKR210" s="163"/>
      <c r="AKS210" s="163"/>
      <c r="AKT210" s="163"/>
      <c r="AKU210" s="163"/>
      <c r="AKV210" s="163"/>
      <c r="AKW210" s="163"/>
      <c r="AKX210" s="163"/>
      <c r="AKY210" s="163"/>
      <c r="AKZ210" s="163"/>
      <c r="ALA210" s="163"/>
      <c r="ALB210" s="163"/>
      <c r="ALC210" s="163"/>
      <c r="ALD210" s="163"/>
      <c r="ALE210" s="163"/>
      <c r="ALF210" s="163"/>
      <c r="ALG210" s="163"/>
      <c r="ALH210" s="163"/>
      <c r="ALI210" s="163"/>
      <c r="ALJ210" s="163"/>
      <c r="ALK210" s="163"/>
      <c r="ALL210" s="163"/>
      <c r="ALM210" s="163"/>
      <c r="ALN210" s="163"/>
      <c r="ALO210" s="163"/>
      <c r="ALP210" s="163"/>
      <c r="ALQ210" s="163"/>
      <c r="ALR210" s="163"/>
      <c r="ALS210" s="163"/>
      <c r="ALT210" s="163"/>
      <c r="ALU210" s="163"/>
      <c r="ALV210" s="163"/>
      <c r="ALW210" s="163"/>
      <c r="ALX210" s="163"/>
      <c r="ALY210" s="163"/>
      <c r="ALZ210" s="163"/>
      <c r="AMA210" s="163"/>
      <c r="AMB210" s="163"/>
      <c r="AMC210" s="163"/>
      <c r="AMD210" s="163"/>
      <c r="AME210" s="163"/>
      <c r="AMF210" s="163"/>
      <c r="AMG210" s="163"/>
      <c r="AMH210" s="163"/>
      <c r="AMI210" s="163"/>
      <c r="AMJ210" s="163"/>
      <c r="AMK210" s="163"/>
      <c r="AML210" s="163"/>
      <c r="AMM210" s="163"/>
      <c r="AMN210" s="163"/>
      <c r="AMO210" s="163"/>
      <c r="AMP210" s="163"/>
      <c r="AMQ210" s="163"/>
      <c r="AMR210" s="163"/>
      <c r="AMS210" s="163"/>
      <c r="AMT210" s="163"/>
      <c r="AMU210" s="163"/>
      <c r="AMV210" s="163"/>
      <c r="AMW210" s="163"/>
      <c r="AMX210" s="163"/>
      <c r="AMY210" s="163"/>
      <c r="AMZ210" s="163"/>
      <c r="ANA210" s="163"/>
      <c r="ANB210" s="163"/>
      <c r="ANC210" s="163"/>
      <c r="AND210" s="163"/>
      <c r="ANE210" s="163"/>
      <c r="ANF210" s="163"/>
      <c r="ANG210" s="163"/>
      <c r="ANH210" s="163"/>
      <c r="ANI210" s="163"/>
      <c r="ANJ210" s="163"/>
      <c r="ANK210" s="163"/>
      <c r="ANL210" s="163"/>
      <c r="ANM210" s="163"/>
      <c r="ANN210" s="163"/>
      <c r="ANO210" s="163"/>
      <c r="ANP210" s="163"/>
      <c r="ANQ210" s="163"/>
      <c r="ANR210" s="163"/>
      <c r="ANS210" s="163"/>
      <c r="ANT210" s="163"/>
      <c r="ANU210" s="163"/>
      <c r="ANV210" s="163"/>
      <c r="ANW210" s="163"/>
      <c r="ANX210" s="163"/>
      <c r="ANY210" s="163"/>
      <c r="ANZ210" s="163"/>
      <c r="AOA210" s="163"/>
      <c r="AOB210" s="163"/>
      <c r="AOC210" s="163"/>
      <c r="AOD210" s="163"/>
      <c r="AOE210" s="163"/>
      <c r="AOF210" s="163"/>
      <c r="AOG210" s="163"/>
      <c r="AOH210" s="163"/>
      <c r="AOI210" s="163"/>
      <c r="AOJ210" s="163"/>
      <c r="AOK210" s="163"/>
      <c r="AOL210" s="163"/>
      <c r="AOM210" s="163"/>
      <c r="AON210" s="163"/>
      <c r="AOO210" s="163"/>
      <c r="AOP210" s="163"/>
      <c r="AOQ210" s="163"/>
      <c r="AOR210" s="163"/>
      <c r="AOS210" s="163"/>
      <c r="AOT210" s="163"/>
      <c r="AOU210" s="163"/>
      <c r="AOV210" s="163"/>
      <c r="AOW210" s="163"/>
      <c r="AOX210" s="163"/>
      <c r="AOY210" s="163"/>
      <c r="AOZ210" s="163"/>
      <c r="APA210" s="163"/>
      <c r="APB210" s="163"/>
      <c r="APC210" s="163"/>
      <c r="APD210" s="163"/>
      <c r="APE210" s="163"/>
      <c r="APF210" s="163"/>
      <c r="APG210" s="163"/>
      <c r="APH210" s="163"/>
      <c r="API210" s="163"/>
      <c r="APJ210" s="163"/>
      <c r="APK210" s="163"/>
      <c r="APL210" s="163"/>
      <c r="APM210" s="163"/>
      <c r="APN210" s="163"/>
      <c r="APO210" s="163"/>
      <c r="APP210" s="163"/>
      <c r="APQ210" s="163"/>
      <c r="APR210" s="163"/>
      <c r="APS210" s="163"/>
      <c r="APT210" s="163"/>
      <c r="APU210" s="163"/>
      <c r="APV210" s="163"/>
      <c r="APW210" s="163"/>
      <c r="APX210" s="163"/>
      <c r="APY210" s="163"/>
      <c r="APZ210" s="163"/>
      <c r="AQA210" s="163"/>
      <c r="AQB210" s="163"/>
      <c r="AQC210" s="163"/>
      <c r="AQD210" s="163"/>
      <c r="AQE210" s="163"/>
      <c r="AQF210" s="163"/>
      <c r="AQG210" s="163"/>
      <c r="AQH210" s="163"/>
      <c r="AQI210" s="163"/>
      <c r="AQJ210" s="163"/>
      <c r="AQK210" s="163"/>
      <c r="AQL210" s="163"/>
      <c r="AQM210" s="163"/>
      <c r="AQN210" s="163"/>
      <c r="AQO210" s="163"/>
      <c r="AQP210" s="163"/>
      <c r="AQQ210" s="163"/>
      <c r="AQR210" s="163"/>
      <c r="AQS210" s="163"/>
      <c r="AQT210" s="163"/>
      <c r="AQU210" s="163"/>
      <c r="AQV210" s="163"/>
      <c r="AQW210" s="163"/>
      <c r="AQX210" s="163"/>
      <c r="AQY210" s="163"/>
      <c r="AQZ210" s="163"/>
      <c r="ARA210" s="163"/>
      <c r="ARB210" s="163"/>
      <c r="ARC210" s="163"/>
      <c r="ARD210" s="163"/>
      <c r="ARE210" s="163"/>
      <c r="ARF210" s="163"/>
      <c r="ARG210" s="163"/>
      <c r="ARH210" s="163"/>
      <c r="ARI210" s="163"/>
      <c r="ARJ210" s="163"/>
      <c r="ARK210" s="163"/>
      <c r="ARL210" s="163"/>
      <c r="ARM210" s="163"/>
      <c r="ARN210" s="163"/>
      <c r="ARO210" s="163"/>
      <c r="ARP210" s="163"/>
      <c r="ARQ210" s="163"/>
      <c r="ARR210" s="163"/>
      <c r="ARS210" s="163"/>
      <c r="ART210" s="163"/>
      <c r="ARU210" s="163"/>
      <c r="ARV210" s="163"/>
      <c r="ARW210" s="163"/>
      <c r="ARX210" s="163"/>
      <c r="ARY210" s="163"/>
      <c r="ARZ210" s="163"/>
      <c r="ASA210" s="163"/>
      <c r="ASB210" s="163"/>
      <c r="ASC210" s="163"/>
      <c r="ASD210" s="163"/>
      <c r="ASE210" s="163"/>
      <c r="ASF210" s="163"/>
      <c r="ASG210" s="163"/>
      <c r="ASH210" s="163"/>
      <c r="ASI210" s="163"/>
      <c r="ASJ210" s="163"/>
      <c r="ASK210" s="163"/>
      <c r="ASL210" s="163"/>
      <c r="ASM210" s="163"/>
      <c r="ASN210" s="163"/>
      <c r="ASO210" s="163"/>
      <c r="ASP210" s="163"/>
      <c r="ASQ210" s="163"/>
      <c r="ASR210" s="163"/>
      <c r="ASS210" s="163"/>
      <c r="AST210" s="163"/>
      <c r="ASU210" s="163"/>
      <c r="ASV210" s="163"/>
      <c r="ASW210" s="163"/>
      <c r="ASX210" s="163"/>
      <c r="ASY210" s="163"/>
      <c r="ASZ210" s="163"/>
      <c r="ATA210" s="163"/>
      <c r="ATB210" s="163"/>
      <c r="ATC210" s="163"/>
      <c r="ATD210" s="163"/>
      <c r="ATE210" s="163"/>
      <c r="ATF210" s="163"/>
      <c r="ATG210" s="163"/>
      <c r="ATH210" s="163"/>
      <c r="ATI210" s="163"/>
      <c r="ATJ210" s="163"/>
      <c r="ATK210" s="163"/>
      <c r="ATL210" s="163"/>
      <c r="ATM210" s="163"/>
      <c r="ATN210" s="163"/>
      <c r="ATO210" s="163"/>
      <c r="ATP210" s="163"/>
      <c r="ATQ210" s="163"/>
      <c r="ATR210" s="163"/>
      <c r="ATS210" s="163"/>
      <c r="ATT210" s="163"/>
      <c r="ATU210" s="163"/>
      <c r="ATV210" s="163"/>
      <c r="ATW210" s="163"/>
      <c r="ATX210" s="163"/>
      <c r="ATY210" s="163"/>
      <c r="ATZ210" s="163"/>
      <c r="AUA210" s="163"/>
      <c r="AUB210" s="163"/>
      <c r="AUC210" s="163"/>
      <c r="AUD210" s="163"/>
      <c r="AUE210" s="163"/>
      <c r="AUF210" s="163"/>
      <c r="AUG210" s="163"/>
      <c r="AUH210" s="163"/>
      <c r="AUI210" s="163"/>
      <c r="AUJ210" s="163"/>
      <c r="AUK210" s="163"/>
      <c r="AUL210" s="163"/>
      <c r="AUM210" s="163"/>
      <c r="AUN210" s="163"/>
      <c r="AUO210" s="163"/>
      <c r="AUP210" s="163"/>
      <c r="AUQ210" s="163"/>
      <c r="AUR210" s="163"/>
      <c r="AUS210" s="163"/>
      <c r="AUT210" s="163"/>
      <c r="AUU210" s="163"/>
      <c r="AUV210" s="163"/>
      <c r="AUW210" s="163"/>
      <c r="AUX210" s="163"/>
      <c r="AUY210" s="163"/>
      <c r="AUZ210" s="163"/>
      <c r="AVA210" s="163"/>
      <c r="AVB210" s="163"/>
      <c r="AVC210" s="163"/>
      <c r="AVD210" s="163"/>
      <c r="AVE210" s="163"/>
      <c r="AVF210" s="163"/>
      <c r="AVG210" s="163"/>
      <c r="AVH210" s="163"/>
      <c r="AVI210" s="163"/>
      <c r="AVJ210" s="163"/>
      <c r="AVK210" s="163"/>
      <c r="AVL210" s="163"/>
      <c r="AVM210" s="163"/>
      <c r="AVN210" s="163"/>
      <c r="AVO210" s="163"/>
      <c r="AVP210" s="163"/>
      <c r="AVQ210" s="163"/>
      <c r="AVR210" s="163"/>
      <c r="AVS210" s="163"/>
      <c r="AVT210" s="163"/>
      <c r="AVU210" s="163"/>
      <c r="AVV210" s="163"/>
      <c r="AVW210" s="163"/>
      <c r="AVX210" s="163"/>
      <c r="AVY210" s="163"/>
      <c r="AVZ210" s="163"/>
      <c r="AWA210" s="163"/>
      <c r="AWB210" s="163"/>
      <c r="AWC210" s="163"/>
      <c r="AWD210" s="163"/>
      <c r="AWE210" s="163"/>
      <c r="AWF210" s="163"/>
      <c r="AWG210" s="163"/>
      <c r="AWH210" s="163"/>
      <c r="AWI210" s="163"/>
      <c r="AWJ210" s="163"/>
      <c r="AWK210" s="163"/>
      <c r="AWL210" s="163"/>
      <c r="AWM210" s="163"/>
      <c r="AWN210" s="163"/>
      <c r="AWO210" s="163"/>
      <c r="AWP210" s="163"/>
      <c r="AWQ210" s="163"/>
      <c r="AWR210" s="163"/>
      <c r="AWS210" s="163"/>
      <c r="AWT210" s="163"/>
      <c r="AWU210" s="163"/>
      <c r="AWV210" s="163"/>
      <c r="AWW210" s="163"/>
      <c r="AWX210" s="163"/>
      <c r="AWY210" s="163"/>
      <c r="AWZ210" s="163"/>
      <c r="AXA210" s="163"/>
      <c r="AXB210" s="163"/>
      <c r="AXC210" s="163"/>
      <c r="AXD210" s="163"/>
      <c r="AXE210" s="163"/>
      <c r="AXF210" s="163"/>
      <c r="AXG210" s="163"/>
      <c r="AXH210" s="163"/>
      <c r="AXI210" s="163"/>
      <c r="AXJ210" s="163"/>
      <c r="AXK210" s="163"/>
      <c r="AXL210" s="163"/>
      <c r="AXM210" s="163"/>
      <c r="AXN210" s="163"/>
      <c r="AXO210" s="163"/>
      <c r="AXP210" s="163"/>
      <c r="AXQ210" s="163"/>
      <c r="AXR210" s="163"/>
      <c r="AXS210" s="163"/>
      <c r="AXT210" s="163"/>
      <c r="AXU210" s="163"/>
      <c r="AXV210" s="163"/>
      <c r="AXW210" s="163"/>
      <c r="AXX210" s="163"/>
      <c r="AXY210" s="163"/>
      <c r="AXZ210" s="163"/>
      <c r="AYA210" s="163"/>
      <c r="AYB210" s="163"/>
      <c r="AYC210" s="163"/>
      <c r="AYD210" s="163"/>
      <c r="AYE210" s="163"/>
      <c r="AYF210" s="163"/>
      <c r="AYG210" s="163"/>
      <c r="AYH210" s="163"/>
      <c r="AYI210" s="163"/>
      <c r="AYJ210" s="163"/>
      <c r="AYK210" s="163"/>
      <c r="AYL210" s="163"/>
      <c r="AYM210" s="163"/>
      <c r="AYN210" s="163"/>
      <c r="AYO210" s="163"/>
      <c r="AYP210" s="163"/>
      <c r="AYQ210" s="163"/>
      <c r="AYR210" s="163"/>
      <c r="AYS210" s="163"/>
      <c r="AYT210" s="163"/>
      <c r="AYU210" s="163"/>
      <c r="AYV210" s="163"/>
      <c r="AYW210" s="163"/>
      <c r="AYX210" s="163"/>
      <c r="AYY210" s="163"/>
      <c r="AYZ210" s="163"/>
      <c r="AZA210" s="163"/>
      <c r="AZB210" s="163"/>
      <c r="AZC210" s="163"/>
      <c r="AZD210" s="163"/>
      <c r="AZE210" s="163"/>
      <c r="AZF210" s="163"/>
      <c r="AZG210" s="163"/>
      <c r="AZH210" s="163"/>
      <c r="AZI210" s="163"/>
      <c r="AZJ210" s="163"/>
      <c r="AZK210" s="163"/>
      <c r="AZL210" s="163"/>
      <c r="AZM210" s="163"/>
      <c r="AZN210" s="163"/>
      <c r="AZO210" s="163"/>
      <c r="AZP210" s="163"/>
      <c r="AZQ210" s="163"/>
      <c r="AZR210" s="163"/>
      <c r="AZS210" s="163"/>
      <c r="AZT210" s="163"/>
      <c r="AZU210" s="163"/>
      <c r="AZV210" s="163"/>
      <c r="AZW210" s="163"/>
      <c r="AZX210" s="163"/>
      <c r="AZY210" s="163"/>
      <c r="AZZ210" s="163"/>
      <c r="BAA210" s="163"/>
      <c r="BAB210" s="163"/>
      <c r="BAC210" s="163"/>
      <c r="BAD210" s="163"/>
      <c r="BAE210" s="163"/>
      <c r="BAF210" s="163"/>
      <c r="BAG210" s="163"/>
      <c r="BAH210" s="163"/>
      <c r="BAI210" s="163"/>
      <c r="BAJ210" s="163"/>
      <c r="BAK210" s="163"/>
      <c r="BAL210" s="163"/>
      <c r="BAM210" s="163"/>
      <c r="BAN210" s="163"/>
      <c r="BAO210" s="163"/>
      <c r="BAP210" s="163"/>
      <c r="BAQ210" s="163"/>
      <c r="BAR210" s="163"/>
      <c r="BAS210" s="163"/>
      <c r="BAT210" s="163"/>
      <c r="BAU210" s="163"/>
      <c r="BAV210" s="163"/>
      <c r="BAW210" s="163"/>
      <c r="BAX210" s="163"/>
      <c r="BAY210" s="163"/>
      <c r="BAZ210" s="163"/>
      <c r="BBA210" s="163"/>
      <c r="BBB210" s="163"/>
      <c r="BBC210" s="163"/>
      <c r="BBD210" s="163"/>
      <c r="BBE210" s="163"/>
      <c r="BBF210" s="163"/>
      <c r="BBG210" s="163"/>
      <c r="BBH210" s="163"/>
      <c r="BBI210" s="163"/>
      <c r="BBJ210" s="163"/>
      <c r="BBK210" s="163"/>
      <c r="BBL210" s="163"/>
      <c r="BBM210" s="163"/>
      <c r="BBN210" s="163"/>
      <c r="BBO210" s="163"/>
      <c r="BBP210" s="163"/>
      <c r="BBQ210" s="163"/>
      <c r="BBR210" s="163"/>
      <c r="BBS210" s="163"/>
      <c r="BBT210" s="163"/>
      <c r="BBU210" s="163"/>
      <c r="BBV210" s="163"/>
      <c r="BBW210" s="163"/>
      <c r="BBX210" s="163"/>
      <c r="BBY210" s="163"/>
      <c r="BBZ210" s="163"/>
      <c r="BCA210" s="163"/>
      <c r="BCB210" s="163"/>
      <c r="BCC210" s="163"/>
      <c r="BCD210" s="163"/>
      <c r="BCE210" s="163"/>
      <c r="BCF210" s="163"/>
      <c r="BCG210" s="163"/>
      <c r="BCH210" s="163"/>
      <c r="BCI210" s="163"/>
      <c r="BCJ210" s="163"/>
      <c r="BCK210" s="163"/>
      <c r="BCL210" s="163"/>
      <c r="BCM210" s="163"/>
      <c r="BCN210" s="163"/>
      <c r="BCO210" s="163"/>
      <c r="BCP210" s="163"/>
      <c r="BCQ210" s="163"/>
      <c r="BCR210" s="163"/>
      <c r="BCS210" s="163"/>
      <c r="BCT210" s="163"/>
      <c r="BCU210" s="163"/>
      <c r="BCV210" s="163"/>
      <c r="BCW210" s="163"/>
      <c r="BCX210" s="163"/>
      <c r="BCY210" s="163"/>
      <c r="BCZ210" s="163"/>
      <c r="BDA210" s="163"/>
      <c r="BDB210" s="163"/>
      <c r="BDC210" s="163"/>
      <c r="BDD210" s="163"/>
      <c r="BDE210" s="163"/>
      <c r="BDF210" s="163"/>
      <c r="BDG210" s="163"/>
      <c r="BDH210" s="163"/>
      <c r="BDI210" s="163"/>
      <c r="BDJ210" s="163"/>
      <c r="BDK210" s="163"/>
      <c r="BDL210" s="163"/>
      <c r="BDM210" s="163"/>
      <c r="BDN210" s="163"/>
      <c r="BDO210" s="163"/>
      <c r="BDP210" s="163"/>
      <c r="BDQ210" s="163"/>
      <c r="BDR210" s="163"/>
      <c r="BDS210" s="163"/>
      <c r="BDT210" s="163"/>
      <c r="BDU210" s="163"/>
      <c r="BDV210" s="163"/>
      <c r="BDW210" s="163"/>
      <c r="BDX210" s="163"/>
      <c r="BDY210" s="163"/>
      <c r="BDZ210" s="163"/>
      <c r="BEA210" s="163"/>
      <c r="BEB210" s="163"/>
      <c r="BEC210" s="163"/>
      <c r="BED210" s="163"/>
      <c r="BEE210" s="163"/>
      <c r="BEF210" s="163"/>
      <c r="BEG210" s="163"/>
      <c r="BEH210" s="163"/>
      <c r="BEI210" s="163"/>
      <c r="BEJ210" s="163"/>
      <c r="BEK210" s="163"/>
      <c r="BEL210" s="163"/>
      <c r="BEM210" s="163"/>
      <c r="BEN210" s="163"/>
      <c r="BEO210" s="163"/>
      <c r="BEP210" s="163"/>
      <c r="BEQ210" s="163"/>
      <c r="BER210" s="163"/>
      <c r="BES210" s="163"/>
      <c r="BET210" s="163"/>
      <c r="BEU210" s="163"/>
      <c r="BEV210" s="163"/>
      <c r="BEW210" s="163"/>
      <c r="BEX210" s="163"/>
      <c r="BEY210" s="163"/>
      <c r="BEZ210" s="163"/>
      <c r="BFA210" s="163"/>
      <c r="BFB210" s="163"/>
      <c r="BFC210" s="163"/>
      <c r="BFD210" s="163"/>
      <c r="BFE210" s="163"/>
      <c r="BFF210" s="163"/>
      <c r="BFG210" s="163"/>
      <c r="BFH210" s="163"/>
      <c r="BFI210" s="163"/>
      <c r="BFJ210" s="163"/>
      <c r="BFK210" s="163"/>
      <c r="BFL210" s="163"/>
      <c r="BFM210" s="163"/>
      <c r="BFN210" s="163"/>
      <c r="BFO210" s="163"/>
      <c r="BFP210" s="163"/>
      <c r="BFQ210" s="163"/>
      <c r="BFR210" s="163"/>
      <c r="BFS210" s="163"/>
      <c r="BFT210" s="163"/>
      <c r="BFU210" s="163"/>
      <c r="BFV210" s="163"/>
      <c r="BFW210" s="163"/>
      <c r="BFX210" s="163"/>
      <c r="BFY210" s="163"/>
      <c r="BFZ210" s="163"/>
      <c r="BGA210" s="163"/>
      <c r="BGB210" s="163"/>
      <c r="BGC210" s="163"/>
      <c r="BGD210" s="163"/>
      <c r="BGE210" s="163"/>
      <c r="BGF210" s="163"/>
      <c r="BGG210" s="163"/>
      <c r="BGH210" s="163"/>
      <c r="BGI210" s="163"/>
      <c r="BGJ210" s="163"/>
      <c r="BGK210" s="163"/>
      <c r="BGL210" s="163"/>
      <c r="BGM210" s="163"/>
      <c r="BGN210" s="163"/>
      <c r="BGO210" s="163"/>
      <c r="BGP210" s="163"/>
      <c r="BGQ210" s="163"/>
      <c r="BGR210" s="163"/>
      <c r="BGS210" s="163"/>
      <c r="BGT210" s="163"/>
      <c r="BGU210" s="163"/>
      <c r="BGV210" s="163"/>
      <c r="BGW210" s="163"/>
      <c r="BGX210" s="163"/>
      <c r="BGY210" s="163"/>
      <c r="BGZ210" s="163"/>
      <c r="BHA210" s="163"/>
      <c r="BHB210" s="163"/>
      <c r="BHC210" s="163"/>
      <c r="BHD210" s="163"/>
      <c r="BHE210" s="163"/>
      <c r="BHF210" s="163"/>
      <c r="BHG210" s="163"/>
      <c r="BHH210" s="163"/>
      <c r="BHI210" s="163"/>
      <c r="BHJ210" s="163"/>
      <c r="BHK210" s="163"/>
      <c r="BHL210" s="163"/>
      <c r="BHM210" s="163"/>
      <c r="BHN210" s="163"/>
      <c r="BHO210" s="163"/>
      <c r="BHP210" s="163"/>
      <c r="BHQ210" s="163"/>
      <c r="BHR210" s="163"/>
      <c r="BHS210" s="163"/>
      <c r="BHT210" s="163"/>
      <c r="BHU210" s="163"/>
      <c r="BHV210" s="163"/>
      <c r="BHW210" s="163"/>
      <c r="BHX210" s="163"/>
      <c r="BHY210" s="163"/>
      <c r="BHZ210" s="163"/>
      <c r="BIA210" s="163"/>
      <c r="BIB210" s="163"/>
      <c r="BIC210" s="163"/>
      <c r="BID210" s="163"/>
      <c r="BIE210" s="163"/>
      <c r="BIF210" s="163"/>
      <c r="BIG210" s="163"/>
      <c r="BIH210" s="163"/>
      <c r="BII210" s="163"/>
      <c r="BIJ210" s="163"/>
      <c r="BIK210" s="163"/>
      <c r="BIL210" s="163"/>
      <c r="BIM210" s="163"/>
      <c r="BIN210" s="163"/>
      <c r="BIO210" s="163"/>
      <c r="BIP210" s="163"/>
      <c r="BIQ210" s="163"/>
      <c r="BIR210" s="163"/>
      <c r="BIS210" s="163"/>
      <c r="BIT210" s="163"/>
      <c r="BIU210" s="163"/>
      <c r="BIV210" s="163"/>
      <c r="BIW210" s="163"/>
      <c r="BIX210" s="163"/>
      <c r="BIY210" s="163"/>
      <c r="BIZ210" s="163"/>
      <c r="BJA210" s="163"/>
      <c r="BJB210" s="163"/>
      <c r="BJC210" s="163"/>
      <c r="BJD210" s="163"/>
      <c r="BJE210" s="163"/>
      <c r="BJF210" s="163"/>
      <c r="BJG210" s="163"/>
      <c r="BJH210" s="163"/>
      <c r="BJI210" s="163"/>
      <c r="BJJ210" s="163"/>
      <c r="BJK210" s="163"/>
      <c r="BJL210" s="163"/>
      <c r="BJM210" s="163"/>
      <c r="BJN210" s="163"/>
      <c r="BJO210" s="163"/>
      <c r="BJP210" s="163"/>
      <c r="BJQ210" s="163"/>
      <c r="BJR210" s="163"/>
      <c r="BJS210" s="163"/>
      <c r="BJT210" s="163"/>
      <c r="BJU210" s="163"/>
      <c r="BJV210" s="163"/>
      <c r="BJW210" s="163"/>
      <c r="BJX210" s="163"/>
      <c r="BJY210" s="163"/>
      <c r="BJZ210" s="163"/>
      <c r="BKA210" s="163"/>
      <c r="BKB210" s="163"/>
      <c r="BKC210" s="163"/>
      <c r="BKD210" s="163"/>
      <c r="BKE210" s="163"/>
      <c r="BKF210" s="163"/>
      <c r="BKG210" s="163"/>
      <c r="BKH210" s="163"/>
      <c r="BKI210" s="163"/>
      <c r="BKJ210" s="163"/>
      <c r="BKK210" s="163"/>
      <c r="BKL210" s="163"/>
      <c r="BKM210" s="163"/>
      <c r="BKN210" s="163"/>
      <c r="BKO210" s="163"/>
      <c r="BKP210" s="163"/>
      <c r="BKQ210" s="163"/>
      <c r="BKR210" s="163"/>
      <c r="BKS210" s="163"/>
      <c r="BKT210" s="163"/>
      <c r="BKU210" s="163"/>
      <c r="BKV210" s="163"/>
      <c r="BKW210" s="163"/>
      <c r="BKX210" s="163"/>
      <c r="BKY210" s="163"/>
      <c r="BKZ210" s="163"/>
      <c r="BLA210" s="163"/>
      <c r="BLB210" s="163"/>
      <c r="BLC210" s="163"/>
      <c r="BLD210" s="163"/>
      <c r="BLE210" s="163"/>
      <c r="BLF210" s="163"/>
      <c r="BLG210" s="163"/>
      <c r="BLH210" s="163"/>
      <c r="BLI210" s="163"/>
      <c r="BLJ210" s="163"/>
      <c r="BLK210" s="163"/>
      <c r="BLL210" s="163"/>
      <c r="BLM210" s="163"/>
      <c r="BLN210" s="163"/>
      <c r="BLO210" s="163"/>
      <c r="BLP210" s="163"/>
      <c r="BLQ210" s="163"/>
      <c r="BLR210" s="163"/>
      <c r="BLS210" s="163"/>
      <c r="BLT210" s="163"/>
      <c r="BLU210" s="163"/>
      <c r="BLV210" s="163"/>
      <c r="BLW210" s="163"/>
      <c r="BLX210" s="163"/>
      <c r="BLY210" s="163"/>
      <c r="BLZ210" s="163"/>
      <c r="BMA210" s="163"/>
      <c r="BMB210" s="163"/>
      <c r="BMC210" s="163"/>
      <c r="BMD210" s="163"/>
      <c r="BME210" s="163"/>
      <c r="BMF210" s="163"/>
      <c r="BMG210" s="163"/>
      <c r="BMH210" s="163"/>
      <c r="BMI210" s="163"/>
      <c r="BMJ210" s="163"/>
      <c r="BMK210" s="163"/>
      <c r="BML210" s="163"/>
      <c r="BMM210" s="163"/>
      <c r="BMN210" s="163"/>
      <c r="BMO210" s="163"/>
      <c r="BMP210" s="163"/>
      <c r="BMQ210" s="163"/>
      <c r="BMR210" s="163"/>
      <c r="BMS210" s="163"/>
      <c r="BMT210" s="163"/>
      <c r="BMU210" s="163"/>
      <c r="BMV210" s="163"/>
      <c r="BMW210" s="163"/>
      <c r="BMX210" s="163"/>
      <c r="BMY210" s="163"/>
      <c r="BMZ210" s="163"/>
      <c r="BNA210" s="163"/>
      <c r="BNB210" s="163"/>
      <c r="BNC210" s="163"/>
      <c r="BND210" s="163"/>
      <c r="BNE210" s="163"/>
      <c r="BNF210" s="163"/>
      <c r="BNG210" s="163"/>
      <c r="BNH210" s="163"/>
      <c r="BNI210" s="163"/>
      <c r="BNJ210" s="163"/>
      <c r="BNK210" s="163"/>
      <c r="BNL210" s="163"/>
      <c r="BNM210" s="163"/>
      <c r="BNN210" s="163"/>
      <c r="BNO210" s="163"/>
      <c r="BNP210" s="163"/>
      <c r="BNQ210" s="163"/>
      <c r="BNR210" s="163"/>
      <c r="BNS210" s="163"/>
      <c r="BNT210" s="163"/>
      <c r="BNU210" s="163"/>
      <c r="BNV210" s="163"/>
      <c r="BNW210" s="163"/>
      <c r="BNX210" s="163"/>
      <c r="BNY210" s="163"/>
      <c r="BNZ210" s="163"/>
      <c r="BOA210" s="163"/>
      <c r="BOB210" s="163"/>
      <c r="BOC210" s="163"/>
      <c r="BOD210" s="163"/>
      <c r="BOE210" s="163"/>
      <c r="BOF210" s="163"/>
      <c r="BOG210" s="163"/>
      <c r="BOH210" s="163"/>
      <c r="BOI210" s="163"/>
      <c r="BOJ210" s="163"/>
      <c r="BOK210" s="163"/>
      <c r="BOL210" s="163"/>
      <c r="BOM210" s="163"/>
      <c r="BON210" s="163"/>
      <c r="BOO210" s="163"/>
      <c r="BOP210" s="163"/>
      <c r="BOQ210" s="163"/>
      <c r="BOR210" s="163"/>
      <c r="BOS210" s="163"/>
      <c r="BOT210" s="163"/>
      <c r="BOU210" s="163"/>
      <c r="BOV210" s="163"/>
      <c r="BOW210" s="163"/>
      <c r="BOX210" s="163"/>
      <c r="BOY210" s="163"/>
      <c r="BOZ210" s="163"/>
      <c r="BPA210" s="163"/>
      <c r="BPB210" s="163"/>
      <c r="BPC210" s="163"/>
      <c r="BPD210" s="163"/>
      <c r="BPE210" s="163"/>
      <c r="BPF210" s="163"/>
      <c r="BPG210" s="163"/>
      <c r="BPH210" s="163"/>
      <c r="BPI210" s="163"/>
      <c r="BPJ210" s="163"/>
      <c r="BPK210" s="163"/>
      <c r="BPL210" s="163"/>
      <c r="BPM210" s="163"/>
      <c r="BPN210" s="163"/>
      <c r="BPO210" s="163"/>
      <c r="BPP210" s="163"/>
      <c r="BPQ210" s="163"/>
      <c r="BPR210" s="163"/>
      <c r="BPS210" s="163"/>
      <c r="BPT210" s="163"/>
      <c r="BPU210" s="163"/>
      <c r="BPV210" s="163"/>
      <c r="BPW210" s="163"/>
      <c r="BPX210" s="163"/>
      <c r="BPY210" s="163"/>
      <c r="BPZ210" s="163"/>
      <c r="BQA210" s="163"/>
      <c r="BQB210" s="163"/>
      <c r="BQC210" s="163"/>
      <c r="BQD210" s="163"/>
      <c r="BQE210" s="163"/>
      <c r="BQF210" s="163"/>
      <c r="BQG210" s="163"/>
      <c r="BQH210" s="163"/>
      <c r="BQI210" s="163"/>
      <c r="BQJ210" s="163"/>
      <c r="BQK210" s="163"/>
      <c r="BQL210" s="163"/>
      <c r="BQM210" s="163"/>
      <c r="BQN210" s="163"/>
      <c r="BQO210" s="163"/>
      <c r="BQP210" s="163"/>
      <c r="BQQ210" s="163"/>
      <c r="BQR210" s="163"/>
      <c r="BQS210" s="163"/>
      <c r="BQT210" s="163"/>
      <c r="BQU210" s="163"/>
      <c r="BQV210" s="163"/>
      <c r="BQW210" s="163"/>
    </row>
    <row r="211" spans="1:1817" s="72" customFormat="1" ht="51" hidden="1" x14ac:dyDescent="0.25">
      <c r="A211" s="121" t="s">
        <v>292</v>
      </c>
      <c r="B211" s="121" t="s">
        <v>338</v>
      </c>
      <c r="C211" s="121" t="s">
        <v>86</v>
      </c>
      <c r="D211" s="122" t="s">
        <v>87</v>
      </c>
      <c r="E211" s="123" t="s">
        <v>88</v>
      </c>
      <c r="F211" s="122" t="s">
        <v>89</v>
      </c>
      <c r="G211" s="123">
        <v>139</v>
      </c>
      <c r="H211" s="122" t="s">
        <v>91</v>
      </c>
      <c r="I211" s="123">
        <v>365</v>
      </c>
      <c r="J211" s="122" t="s">
        <v>195</v>
      </c>
      <c r="K211" s="123">
        <v>162</v>
      </c>
      <c r="L211" s="122" t="s">
        <v>196</v>
      </c>
      <c r="M211" s="123"/>
      <c r="N211" s="125">
        <v>1010</v>
      </c>
      <c r="O211" s="125">
        <v>1</v>
      </c>
      <c r="P211" s="126" t="s">
        <v>275</v>
      </c>
      <c r="Q211" s="287" t="s">
        <v>26</v>
      </c>
      <c r="R211" s="131">
        <f t="shared" si="167"/>
        <v>2</v>
      </c>
      <c r="S211" s="131">
        <v>0.57999999999999996</v>
      </c>
      <c r="T211" s="131">
        <v>0.6</v>
      </c>
      <c r="U211" s="131">
        <v>0.52</v>
      </c>
      <c r="V211" s="131">
        <v>0.3</v>
      </c>
      <c r="W211" s="131">
        <v>0</v>
      </c>
      <c r="X211" s="189">
        <f>0.17+0.05</f>
        <v>0.22000000000000003</v>
      </c>
      <c r="Y211" s="189">
        <v>0.36</v>
      </c>
      <c r="Z211" s="241">
        <f>+Y211/T211</f>
        <v>0.6</v>
      </c>
      <c r="AA211" s="189"/>
      <c r="AB211" s="189"/>
      <c r="AC211" s="241"/>
      <c r="AD211" s="189"/>
      <c r="AE211" s="189"/>
      <c r="AF211" s="241"/>
      <c r="AG211" s="189">
        <v>0.3</v>
      </c>
      <c r="AJ211" s="189"/>
      <c r="AK211" s="189"/>
      <c r="AL211" s="189"/>
      <c r="AM211" s="189"/>
      <c r="AN211" s="189">
        <v>0.6</v>
      </c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  <c r="IW211" s="97"/>
      <c r="IX211" s="97"/>
      <c r="IY211" s="97"/>
      <c r="IZ211" s="97"/>
      <c r="JA211" s="97"/>
      <c r="JB211" s="97"/>
      <c r="JC211" s="97"/>
      <c r="JD211" s="97"/>
      <c r="JE211" s="97"/>
      <c r="JF211" s="97"/>
      <c r="JG211" s="97"/>
      <c r="JH211" s="97"/>
      <c r="JI211" s="97"/>
      <c r="JJ211" s="97"/>
      <c r="JK211" s="97"/>
      <c r="JL211" s="97"/>
      <c r="JM211" s="97"/>
      <c r="JN211" s="97"/>
      <c r="JO211" s="97"/>
      <c r="JP211" s="97"/>
      <c r="JQ211" s="97"/>
      <c r="JR211" s="97"/>
      <c r="JS211" s="97"/>
      <c r="JT211" s="97"/>
      <c r="JU211" s="97"/>
      <c r="JV211" s="97"/>
      <c r="JW211" s="97"/>
      <c r="JX211" s="97"/>
      <c r="JY211" s="97"/>
      <c r="JZ211" s="97"/>
      <c r="KA211" s="97"/>
      <c r="KB211" s="97"/>
      <c r="KC211" s="97"/>
      <c r="KD211" s="97"/>
      <c r="KE211" s="97"/>
      <c r="KF211" s="97"/>
      <c r="KG211" s="97"/>
      <c r="KH211" s="97"/>
      <c r="KI211" s="97"/>
      <c r="KJ211" s="97"/>
      <c r="KK211" s="97"/>
      <c r="KL211" s="97"/>
      <c r="KM211" s="97"/>
      <c r="KN211" s="97"/>
      <c r="KO211" s="97"/>
      <c r="KP211" s="97"/>
      <c r="KQ211" s="97"/>
      <c r="KR211" s="97"/>
      <c r="KS211" s="97"/>
      <c r="KT211" s="97"/>
      <c r="KU211" s="97"/>
      <c r="KV211" s="97"/>
      <c r="KW211" s="97"/>
      <c r="KX211" s="97"/>
      <c r="KY211" s="97"/>
      <c r="KZ211" s="97"/>
      <c r="LA211" s="97"/>
      <c r="LB211" s="97"/>
      <c r="LC211" s="97"/>
      <c r="LD211" s="97"/>
      <c r="LE211" s="97"/>
      <c r="LF211" s="97"/>
      <c r="LG211" s="97"/>
      <c r="LH211" s="97"/>
      <c r="LI211" s="97"/>
      <c r="LJ211" s="97"/>
      <c r="LK211" s="97"/>
      <c r="LL211" s="97"/>
      <c r="LM211" s="97"/>
      <c r="LN211" s="97"/>
      <c r="LO211" s="97"/>
      <c r="LP211" s="97"/>
      <c r="LQ211" s="97"/>
      <c r="LR211" s="97"/>
      <c r="LS211" s="97"/>
      <c r="LT211" s="97"/>
      <c r="LU211" s="97"/>
      <c r="LV211" s="97"/>
      <c r="LW211" s="97"/>
      <c r="LX211" s="97"/>
      <c r="LY211" s="97"/>
      <c r="LZ211" s="97"/>
      <c r="MA211" s="97"/>
      <c r="MB211" s="97"/>
      <c r="MC211" s="97"/>
      <c r="MD211" s="97"/>
      <c r="ME211" s="97"/>
      <c r="MF211" s="97"/>
      <c r="MG211" s="97"/>
      <c r="MH211" s="97"/>
      <c r="MI211" s="97"/>
      <c r="MJ211" s="97"/>
      <c r="MK211" s="97"/>
      <c r="ML211" s="97"/>
      <c r="MM211" s="97"/>
      <c r="MN211" s="97"/>
      <c r="MO211" s="97"/>
      <c r="MP211" s="97"/>
      <c r="MQ211" s="97"/>
      <c r="MR211" s="97"/>
      <c r="MS211" s="97"/>
      <c r="MT211" s="97"/>
      <c r="MU211" s="97"/>
      <c r="MV211" s="97"/>
      <c r="MW211" s="97"/>
      <c r="MX211" s="97"/>
      <c r="MY211" s="97"/>
      <c r="MZ211" s="97"/>
      <c r="NA211" s="97"/>
      <c r="NB211" s="97"/>
      <c r="NC211" s="97"/>
      <c r="ND211" s="97"/>
      <c r="NE211" s="97"/>
      <c r="NF211" s="97"/>
      <c r="NG211" s="97"/>
      <c r="NH211" s="97"/>
      <c r="NI211" s="97"/>
      <c r="NJ211" s="97"/>
      <c r="NK211" s="97"/>
      <c r="NL211" s="97"/>
      <c r="NM211" s="97"/>
      <c r="NN211" s="97"/>
      <c r="NO211" s="97"/>
      <c r="NP211" s="97"/>
      <c r="NQ211" s="97"/>
      <c r="NR211" s="97"/>
      <c r="NS211" s="97"/>
      <c r="NT211" s="97"/>
      <c r="NU211" s="97"/>
      <c r="NV211" s="97"/>
      <c r="NW211" s="97"/>
      <c r="NX211" s="97"/>
      <c r="NY211" s="97"/>
      <c r="NZ211" s="97"/>
      <c r="OA211" s="97"/>
      <c r="OB211" s="97"/>
      <c r="OC211" s="97"/>
      <c r="OD211" s="97"/>
      <c r="OE211" s="97"/>
      <c r="OF211" s="97"/>
      <c r="OG211" s="97"/>
      <c r="OH211" s="97"/>
      <c r="OI211" s="97"/>
      <c r="OJ211" s="97"/>
      <c r="OK211" s="97"/>
      <c r="OL211" s="97"/>
      <c r="OM211" s="97"/>
      <c r="ON211" s="97"/>
      <c r="OO211" s="97"/>
      <c r="OP211" s="97"/>
      <c r="OQ211" s="97"/>
      <c r="OR211" s="97"/>
      <c r="OS211" s="97"/>
      <c r="OT211" s="97"/>
      <c r="OU211" s="97"/>
      <c r="OV211" s="97"/>
      <c r="OW211" s="97"/>
      <c r="OX211" s="97"/>
      <c r="OY211" s="97"/>
      <c r="OZ211" s="97"/>
      <c r="PA211" s="97"/>
      <c r="PB211" s="97"/>
      <c r="PC211" s="97"/>
      <c r="PD211" s="97"/>
      <c r="PE211" s="97"/>
      <c r="PF211" s="97"/>
      <c r="PG211" s="97"/>
      <c r="PH211" s="97"/>
      <c r="PI211" s="97"/>
      <c r="PJ211" s="97"/>
      <c r="PK211" s="97"/>
      <c r="PL211" s="97"/>
      <c r="PM211" s="97"/>
      <c r="PN211" s="97"/>
      <c r="PO211" s="97"/>
      <c r="PP211" s="97"/>
      <c r="PQ211" s="97"/>
      <c r="PR211" s="97"/>
      <c r="PS211" s="97"/>
      <c r="PT211" s="97"/>
      <c r="PU211" s="97"/>
      <c r="PV211" s="97"/>
      <c r="PW211" s="97"/>
      <c r="PX211" s="97"/>
      <c r="PY211" s="97"/>
      <c r="PZ211" s="97"/>
      <c r="QA211" s="97"/>
      <c r="QB211" s="97"/>
      <c r="QC211" s="97"/>
      <c r="QD211" s="97"/>
      <c r="QE211" s="97"/>
      <c r="QF211" s="97"/>
      <c r="QG211" s="97"/>
      <c r="QH211" s="97"/>
      <c r="QI211" s="97"/>
      <c r="QJ211" s="97"/>
      <c r="QK211" s="97"/>
      <c r="QL211" s="97"/>
      <c r="QM211" s="97"/>
      <c r="QN211" s="97"/>
      <c r="QO211" s="97"/>
      <c r="QP211" s="97"/>
      <c r="QQ211" s="97"/>
      <c r="QR211" s="97"/>
      <c r="QS211" s="97"/>
      <c r="QT211" s="97"/>
      <c r="QU211" s="97"/>
      <c r="QV211" s="97"/>
      <c r="QW211" s="97"/>
      <c r="QX211" s="97"/>
      <c r="QY211" s="97"/>
      <c r="QZ211" s="97"/>
      <c r="RA211" s="97"/>
      <c r="RB211" s="97"/>
      <c r="RC211" s="97"/>
      <c r="RD211" s="97"/>
      <c r="RE211" s="97"/>
      <c r="RF211" s="97"/>
      <c r="RG211" s="97"/>
      <c r="RH211" s="97"/>
      <c r="RI211" s="97"/>
      <c r="RJ211" s="97"/>
      <c r="RK211" s="97"/>
      <c r="RL211" s="97"/>
      <c r="RM211" s="97"/>
      <c r="RN211" s="97"/>
      <c r="RO211" s="97"/>
      <c r="RP211" s="97"/>
      <c r="RQ211" s="97"/>
      <c r="RR211" s="97"/>
      <c r="RS211" s="97"/>
      <c r="RT211" s="97"/>
      <c r="RU211" s="97"/>
      <c r="RV211" s="97"/>
      <c r="RW211" s="97"/>
      <c r="RX211" s="97"/>
      <c r="RY211" s="97"/>
      <c r="RZ211" s="97"/>
      <c r="SA211" s="97"/>
      <c r="SB211" s="97"/>
      <c r="SC211" s="97"/>
      <c r="SD211" s="97"/>
      <c r="SE211" s="97"/>
      <c r="SF211" s="97"/>
      <c r="SG211" s="97"/>
      <c r="SH211" s="97"/>
      <c r="SI211" s="97"/>
      <c r="SJ211" s="97"/>
      <c r="SK211" s="97"/>
      <c r="SL211" s="97"/>
      <c r="SM211" s="97"/>
      <c r="SN211" s="97"/>
      <c r="SO211" s="97"/>
      <c r="SP211" s="97"/>
      <c r="SQ211" s="97"/>
      <c r="SR211" s="97"/>
      <c r="SS211" s="97"/>
      <c r="ST211" s="97"/>
      <c r="SU211" s="97"/>
      <c r="SV211" s="97"/>
      <c r="SW211" s="97"/>
      <c r="SX211" s="97"/>
      <c r="SY211" s="97"/>
      <c r="SZ211" s="97"/>
      <c r="TA211" s="97"/>
      <c r="TB211" s="97"/>
      <c r="TC211" s="97"/>
      <c r="TD211" s="97"/>
      <c r="TE211" s="97"/>
      <c r="TF211" s="97"/>
      <c r="TG211" s="97"/>
      <c r="TH211" s="97"/>
      <c r="TI211" s="97"/>
      <c r="TJ211" s="97"/>
      <c r="TK211" s="97"/>
      <c r="TL211" s="97"/>
      <c r="TM211" s="97"/>
      <c r="TN211" s="97"/>
      <c r="TO211" s="97"/>
      <c r="TP211" s="97"/>
      <c r="TQ211" s="97"/>
      <c r="TR211" s="97"/>
      <c r="TS211" s="97"/>
      <c r="TT211" s="97"/>
      <c r="TU211" s="97"/>
      <c r="TV211" s="97"/>
      <c r="TW211" s="97"/>
      <c r="TX211" s="97"/>
      <c r="TY211" s="97"/>
      <c r="TZ211" s="97"/>
      <c r="UA211" s="97"/>
      <c r="UB211" s="97"/>
      <c r="UC211" s="97"/>
      <c r="UD211" s="97"/>
      <c r="UE211" s="97"/>
      <c r="UF211" s="97"/>
      <c r="UG211" s="97"/>
      <c r="UH211" s="97"/>
      <c r="UI211" s="97"/>
      <c r="UJ211" s="97"/>
      <c r="UK211" s="97"/>
      <c r="UL211" s="97"/>
      <c r="UM211" s="97"/>
      <c r="UN211" s="97"/>
      <c r="UO211" s="97"/>
      <c r="UP211" s="97"/>
      <c r="UQ211" s="97"/>
      <c r="UR211" s="97"/>
      <c r="US211" s="97"/>
      <c r="UT211" s="97"/>
      <c r="UU211" s="97"/>
      <c r="UV211" s="97"/>
      <c r="UW211" s="97"/>
      <c r="UX211" s="97"/>
      <c r="UY211" s="97"/>
      <c r="UZ211" s="97"/>
      <c r="VA211" s="97"/>
      <c r="VB211" s="97"/>
      <c r="VC211" s="97"/>
      <c r="VD211" s="97"/>
      <c r="VE211" s="97"/>
      <c r="VF211" s="97"/>
      <c r="VG211" s="97"/>
      <c r="VH211" s="97"/>
      <c r="VI211" s="97"/>
      <c r="VJ211" s="97"/>
      <c r="VK211" s="97"/>
      <c r="VL211" s="97"/>
      <c r="VM211" s="97"/>
      <c r="VN211" s="97"/>
      <c r="VO211" s="97"/>
      <c r="VP211" s="97"/>
      <c r="VQ211" s="97"/>
      <c r="VR211" s="97"/>
      <c r="VS211" s="97"/>
      <c r="VT211" s="97"/>
      <c r="VU211" s="97"/>
      <c r="VV211" s="97"/>
      <c r="VW211" s="97"/>
      <c r="VX211" s="97"/>
      <c r="VY211" s="97"/>
      <c r="VZ211" s="97"/>
      <c r="WA211" s="97"/>
      <c r="WB211" s="97"/>
      <c r="WC211" s="97"/>
      <c r="WD211" s="97"/>
      <c r="WE211" s="97"/>
      <c r="WF211" s="97"/>
      <c r="WG211" s="97"/>
      <c r="WH211" s="97"/>
      <c r="WI211" s="97"/>
      <c r="WJ211" s="97"/>
      <c r="WK211" s="97"/>
      <c r="WL211" s="97"/>
      <c r="WM211" s="97"/>
      <c r="WN211" s="97"/>
      <c r="WO211" s="97"/>
      <c r="WP211" s="97"/>
      <c r="WQ211" s="97"/>
      <c r="WR211" s="97"/>
      <c r="WS211" s="97"/>
      <c r="WT211" s="97"/>
      <c r="WU211" s="97"/>
      <c r="WV211" s="97"/>
      <c r="WW211" s="97"/>
      <c r="WX211" s="97"/>
      <c r="WY211" s="97"/>
      <c r="WZ211" s="97"/>
      <c r="XA211" s="97"/>
      <c r="XB211" s="97"/>
      <c r="XC211" s="97"/>
      <c r="XD211" s="97"/>
      <c r="XE211" s="97"/>
      <c r="XF211" s="97"/>
      <c r="XG211" s="97"/>
      <c r="XH211" s="97"/>
      <c r="XI211" s="97"/>
      <c r="XJ211" s="97"/>
      <c r="XK211" s="97"/>
      <c r="XL211" s="97"/>
      <c r="XM211" s="97"/>
      <c r="XN211" s="97"/>
      <c r="XO211" s="97"/>
      <c r="XP211" s="97"/>
      <c r="XQ211" s="97"/>
      <c r="XR211" s="97"/>
      <c r="XS211" s="97"/>
      <c r="XT211" s="97"/>
      <c r="XU211" s="97"/>
      <c r="XV211" s="97"/>
      <c r="XW211" s="97"/>
      <c r="XX211" s="97"/>
      <c r="XY211" s="97"/>
      <c r="XZ211" s="97"/>
      <c r="YA211" s="97"/>
      <c r="YB211" s="97"/>
      <c r="YC211" s="97"/>
      <c r="YD211" s="97"/>
      <c r="YE211" s="97"/>
      <c r="YF211" s="97"/>
      <c r="YG211" s="97"/>
      <c r="YH211" s="97"/>
      <c r="YI211" s="97"/>
      <c r="YJ211" s="97"/>
      <c r="YK211" s="97"/>
      <c r="YL211" s="97"/>
      <c r="YM211" s="97"/>
      <c r="YN211" s="97"/>
      <c r="YO211" s="97"/>
      <c r="YP211" s="97"/>
      <c r="YQ211" s="97"/>
      <c r="YR211" s="97"/>
      <c r="YS211" s="97"/>
      <c r="YT211" s="97"/>
      <c r="YU211" s="97"/>
      <c r="YV211" s="97"/>
      <c r="YW211" s="97"/>
      <c r="YX211" s="97"/>
      <c r="YY211" s="97"/>
      <c r="YZ211" s="97"/>
      <c r="ZA211" s="97"/>
      <c r="ZB211" s="97"/>
      <c r="ZC211" s="97"/>
      <c r="ZD211" s="97"/>
      <c r="ZE211" s="97"/>
      <c r="ZF211" s="97"/>
      <c r="ZG211" s="97"/>
      <c r="ZH211" s="97"/>
      <c r="ZI211" s="97"/>
      <c r="ZJ211" s="97"/>
      <c r="ZK211" s="97"/>
      <c r="ZL211" s="97"/>
      <c r="ZM211" s="97"/>
      <c r="ZN211" s="97"/>
      <c r="ZO211" s="97"/>
      <c r="ZP211" s="97"/>
      <c r="ZQ211" s="97"/>
      <c r="ZR211" s="97"/>
      <c r="ZS211" s="97"/>
      <c r="ZT211" s="97"/>
      <c r="ZU211" s="97"/>
      <c r="ZV211" s="97"/>
      <c r="ZW211" s="97"/>
      <c r="ZX211" s="97"/>
      <c r="ZY211" s="97"/>
      <c r="ZZ211" s="97"/>
      <c r="AAA211" s="97"/>
      <c r="AAB211" s="97"/>
      <c r="AAC211" s="97"/>
      <c r="AAD211" s="97"/>
      <c r="AAE211" s="97"/>
      <c r="AAF211" s="97"/>
      <c r="AAG211" s="97"/>
      <c r="AAH211" s="97"/>
      <c r="AAI211" s="97"/>
      <c r="AAJ211" s="97"/>
      <c r="AAK211" s="97"/>
      <c r="AAL211" s="97"/>
      <c r="AAM211" s="97"/>
      <c r="AAN211" s="97"/>
      <c r="AAO211" s="97"/>
      <c r="AAP211" s="97"/>
      <c r="AAQ211" s="97"/>
      <c r="AAR211" s="97"/>
      <c r="AAS211" s="97"/>
      <c r="AAT211" s="97"/>
      <c r="AAU211" s="97"/>
      <c r="AAV211" s="97"/>
      <c r="AAW211" s="97"/>
      <c r="AAX211" s="97"/>
      <c r="AAY211" s="97"/>
      <c r="AAZ211" s="97"/>
      <c r="ABA211" s="97"/>
      <c r="ABB211" s="97"/>
      <c r="ABC211" s="97"/>
      <c r="ABD211" s="97"/>
      <c r="ABE211" s="97"/>
      <c r="ABF211" s="97"/>
      <c r="ABG211" s="97"/>
      <c r="ABH211" s="97"/>
      <c r="ABI211" s="97"/>
      <c r="ABJ211" s="97"/>
      <c r="ABK211" s="97"/>
      <c r="ABL211" s="97"/>
      <c r="ABM211" s="97"/>
      <c r="ABN211" s="97"/>
      <c r="ABO211" s="97"/>
      <c r="ABP211" s="97"/>
      <c r="ABQ211" s="97"/>
      <c r="ABR211" s="97"/>
      <c r="ABS211" s="97"/>
      <c r="ABT211" s="97"/>
      <c r="ABU211" s="97"/>
      <c r="ABV211" s="97"/>
      <c r="ABW211" s="97"/>
      <c r="ABX211" s="97"/>
      <c r="ABY211" s="97"/>
      <c r="ABZ211" s="97"/>
      <c r="ACA211" s="97"/>
      <c r="ACB211" s="97"/>
      <c r="ACC211" s="97"/>
      <c r="ACD211" s="97"/>
      <c r="ACE211" s="97"/>
      <c r="ACF211" s="97"/>
      <c r="ACG211" s="97"/>
      <c r="ACH211" s="97"/>
      <c r="ACI211" s="97"/>
      <c r="ACJ211" s="97"/>
      <c r="ACK211" s="97"/>
      <c r="ACL211" s="97"/>
      <c r="ACM211" s="97"/>
      <c r="ACN211" s="97"/>
      <c r="ACO211" s="97"/>
      <c r="ACP211" s="97"/>
      <c r="ACQ211" s="97"/>
      <c r="ACR211" s="97"/>
      <c r="ACS211" s="97"/>
      <c r="ACT211" s="97"/>
      <c r="ACU211" s="97"/>
      <c r="ACV211" s="97"/>
      <c r="ACW211" s="97"/>
      <c r="ACX211" s="97"/>
      <c r="ACY211" s="97"/>
      <c r="ACZ211" s="97"/>
      <c r="ADA211" s="97"/>
      <c r="ADB211" s="97"/>
      <c r="ADC211" s="97"/>
      <c r="ADD211" s="97"/>
      <c r="ADE211" s="97"/>
      <c r="ADF211" s="97"/>
      <c r="ADG211" s="97"/>
      <c r="ADH211" s="97"/>
      <c r="ADI211" s="97"/>
      <c r="ADJ211" s="97"/>
      <c r="ADK211" s="97"/>
      <c r="ADL211" s="97"/>
      <c r="ADM211" s="97"/>
      <c r="ADN211" s="97"/>
      <c r="ADO211" s="97"/>
      <c r="ADP211" s="97"/>
      <c r="ADQ211" s="97"/>
      <c r="ADR211" s="97"/>
      <c r="ADS211" s="97"/>
      <c r="ADT211" s="97"/>
      <c r="ADU211" s="97"/>
      <c r="ADV211" s="97"/>
      <c r="ADW211" s="97"/>
      <c r="ADX211" s="97"/>
      <c r="ADY211" s="97"/>
      <c r="ADZ211" s="97"/>
      <c r="AEA211" s="97"/>
      <c r="AEB211" s="97"/>
      <c r="AEC211" s="97"/>
      <c r="AED211" s="97"/>
      <c r="AEE211" s="97"/>
      <c r="AEF211" s="97"/>
      <c r="AEG211" s="97"/>
      <c r="AEH211" s="97"/>
      <c r="AEI211" s="97"/>
      <c r="AEJ211" s="97"/>
      <c r="AEK211" s="97"/>
      <c r="AEL211" s="97"/>
      <c r="AEM211" s="97"/>
      <c r="AEN211" s="97"/>
      <c r="AEO211" s="97"/>
      <c r="AEP211" s="97"/>
      <c r="AEQ211" s="97"/>
      <c r="AER211" s="97"/>
      <c r="AES211" s="97"/>
      <c r="AET211" s="97"/>
      <c r="AEU211" s="97"/>
      <c r="AEV211" s="97"/>
      <c r="AEW211" s="97"/>
      <c r="AEX211" s="97"/>
      <c r="AEY211" s="97"/>
      <c r="AEZ211" s="97"/>
      <c r="AFA211" s="97"/>
      <c r="AFB211" s="97"/>
      <c r="AFC211" s="97"/>
      <c r="AFD211" s="97"/>
      <c r="AFE211" s="97"/>
      <c r="AFF211" s="97"/>
      <c r="AFG211" s="97"/>
      <c r="AFH211" s="97"/>
      <c r="AFI211" s="97"/>
      <c r="AFJ211" s="97"/>
      <c r="AFK211" s="97"/>
      <c r="AFL211" s="97"/>
      <c r="AFM211" s="97"/>
      <c r="AFN211" s="97"/>
      <c r="AFO211" s="97"/>
      <c r="AFP211" s="97"/>
      <c r="AFQ211" s="97"/>
      <c r="AFR211" s="97"/>
      <c r="AFS211" s="97"/>
      <c r="AFT211" s="97"/>
      <c r="AFU211" s="97"/>
      <c r="AFV211" s="97"/>
      <c r="AFW211" s="97"/>
      <c r="AFX211" s="97"/>
      <c r="AFY211" s="97"/>
      <c r="AFZ211" s="97"/>
      <c r="AGA211" s="97"/>
      <c r="AGB211" s="97"/>
      <c r="AGC211" s="97"/>
      <c r="AGD211" s="97"/>
      <c r="AGE211" s="97"/>
      <c r="AGF211" s="97"/>
      <c r="AGG211" s="97"/>
      <c r="AGH211" s="97"/>
      <c r="AGI211" s="97"/>
      <c r="AGJ211" s="97"/>
      <c r="AGK211" s="97"/>
      <c r="AGL211" s="97"/>
      <c r="AGM211" s="97"/>
      <c r="AGN211" s="97"/>
      <c r="AGO211" s="97"/>
      <c r="AGP211" s="97"/>
      <c r="AGQ211" s="97"/>
      <c r="AGR211" s="97"/>
      <c r="AGS211" s="97"/>
      <c r="AGT211" s="97"/>
      <c r="AGU211" s="97"/>
      <c r="AGV211" s="97"/>
      <c r="AGW211" s="97"/>
      <c r="AGX211" s="97"/>
      <c r="AGY211" s="97"/>
      <c r="AGZ211" s="97"/>
      <c r="AHA211" s="97"/>
      <c r="AHB211" s="97"/>
      <c r="AHC211" s="97"/>
      <c r="AHD211" s="97"/>
      <c r="AHE211" s="97"/>
      <c r="AHF211" s="97"/>
      <c r="AHG211" s="97"/>
      <c r="AHH211" s="97"/>
      <c r="AHI211" s="97"/>
      <c r="AHJ211" s="97"/>
      <c r="AHK211" s="97"/>
      <c r="AHL211" s="97"/>
      <c r="AHM211" s="97"/>
      <c r="AHN211" s="97"/>
      <c r="AHO211" s="97"/>
      <c r="AHP211" s="97"/>
      <c r="AHQ211" s="97"/>
      <c r="AHR211" s="97"/>
      <c r="AHS211" s="97"/>
      <c r="AHT211" s="97"/>
      <c r="AHU211" s="97"/>
      <c r="AHV211" s="97"/>
      <c r="AHW211" s="97"/>
      <c r="AHX211" s="97"/>
      <c r="AHY211" s="97"/>
      <c r="AHZ211" s="97"/>
      <c r="AIA211" s="97"/>
      <c r="AIB211" s="97"/>
      <c r="AIC211" s="97"/>
      <c r="AID211" s="97"/>
      <c r="AIE211" s="97"/>
      <c r="AIF211" s="97"/>
      <c r="AIG211" s="97"/>
      <c r="AIH211" s="97"/>
      <c r="AII211" s="97"/>
      <c r="AIJ211" s="97"/>
      <c r="AIK211" s="97"/>
      <c r="AIL211" s="97"/>
      <c r="AIM211" s="97"/>
      <c r="AIN211" s="97"/>
      <c r="AIO211" s="97"/>
      <c r="AIP211" s="97"/>
      <c r="AIQ211" s="97"/>
      <c r="AIR211" s="97"/>
      <c r="AIS211" s="97"/>
      <c r="AIT211" s="97"/>
      <c r="AIU211" s="97"/>
      <c r="AIV211" s="97"/>
      <c r="AIW211" s="97"/>
      <c r="AIX211" s="97"/>
      <c r="AIY211" s="97"/>
      <c r="AIZ211" s="97"/>
      <c r="AJA211" s="97"/>
      <c r="AJB211" s="97"/>
      <c r="AJC211" s="97"/>
      <c r="AJD211" s="97"/>
      <c r="AJE211" s="97"/>
      <c r="AJF211" s="97"/>
      <c r="AJG211" s="97"/>
      <c r="AJH211" s="97"/>
      <c r="AJI211" s="97"/>
      <c r="AJJ211" s="97"/>
      <c r="AJK211" s="97"/>
      <c r="AJL211" s="97"/>
      <c r="AJM211" s="97"/>
      <c r="AJN211" s="97"/>
      <c r="AJO211" s="97"/>
      <c r="AJP211" s="97"/>
      <c r="AJQ211" s="97"/>
      <c r="AJR211" s="97"/>
      <c r="AJS211" s="97"/>
      <c r="AJT211" s="97"/>
      <c r="AJU211" s="97"/>
      <c r="AJV211" s="97"/>
      <c r="AJW211" s="97"/>
      <c r="AJX211" s="97"/>
      <c r="AJY211" s="97"/>
      <c r="AJZ211" s="97"/>
      <c r="AKA211" s="97"/>
      <c r="AKB211" s="97"/>
      <c r="AKC211" s="97"/>
      <c r="AKD211" s="97"/>
      <c r="AKE211" s="97"/>
      <c r="AKF211" s="97"/>
      <c r="AKG211" s="97"/>
      <c r="AKH211" s="97"/>
      <c r="AKI211" s="97"/>
      <c r="AKJ211" s="97"/>
      <c r="AKK211" s="97"/>
      <c r="AKL211" s="97"/>
      <c r="AKM211" s="97"/>
      <c r="AKN211" s="97"/>
      <c r="AKO211" s="97"/>
      <c r="AKP211" s="97"/>
      <c r="AKQ211" s="97"/>
      <c r="AKR211" s="97"/>
      <c r="AKS211" s="97"/>
      <c r="AKT211" s="97"/>
      <c r="AKU211" s="97"/>
      <c r="AKV211" s="97"/>
      <c r="AKW211" s="97"/>
      <c r="AKX211" s="97"/>
      <c r="AKY211" s="97"/>
      <c r="AKZ211" s="97"/>
      <c r="ALA211" s="97"/>
      <c r="ALB211" s="97"/>
      <c r="ALC211" s="97"/>
      <c r="ALD211" s="97"/>
      <c r="ALE211" s="97"/>
      <c r="ALF211" s="97"/>
      <c r="ALG211" s="97"/>
      <c r="ALH211" s="97"/>
      <c r="ALI211" s="97"/>
      <c r="ALJ211" s="97"/>
      <c r="ALK211" s="97"/>
      <c r="ALL211" s="97"/>
      <c r="ALM211" s="97"/>
      <c r="ALN211" s="97"/>
      <c r="ALO211" s="97"/>
      <c r="ALP211" s="97"/>
      <c r="ALQ211" s="97"/>
      <c r="ALR211" s="97"/>
      <c r="ALS211" s="97"/>
      <c r="ALT211" s="97"/>
      <c r="ALU211" s="97"/>
      <c r="ALV211" s="97"/>
      <c r="ALW211" s="97"/>
      <c r="ALX211" s="97"/>
      <c r="ALY211" s="97"/>
      <c r="ALZ211" s="97"/>
      <c r="AMA211" s="97"/>
      <c r="AMB211" s="97"/>
      <c r="AMC211" s="97"/>
      <c r="AMD211" s="97"/>
      <c r="AME211" s="97"/>
      <c r="AMF211" s="97"/>
      <c r="AMG211" s="97"/>
      <c r="AMH211" s="97"/>
      <c r="AMI211" s="97"/>
      <c r="AMJ211" s="97"/>
      <c r="AMK211" s="97"/>
      <c r="AML211" s="97"/>
      <c r="AMM211" s="97"/>
      <c r="AMN211" s="97"/>
      <c r="AMO211" s="97"/>
      <c r="AMP211" s="97"/>
      <c r="AMQ211" s="97"/>
      <c r="AMR211" s="97"/>
      <c r="AMS211" s="97"/>
      <c r="AMT211" s="97"/>
      <c r="AMU211" s="97"/>
      <c r="AMV211" s="97"/>
      <c r="AMW211" s="97"/>
      <c r="AMX211" s="97"/>
      <c r="AMY211" s="97"/>
      <c r="AMZ211" s="97"/>
      <c r="ANA211" s="97"/>
      <c r="ANB211" s="97"/>
      <c r="ANC211" s="97"/>
      <c r="AND211" s="97"/>
      <c r="ANE211" s="97"/>
      <c r="ANF211" s="97"/>
      <c r="ANG211" s="97"/>
      <c r="ANH211" s="97"/>
      <c r="ANI211" s="97"/>
      <c r="ANJ211" s="97"/>
      <c r="ANK211" s="97"/>
      <c r="ANL211" s="97"/>
      <c r="ANM211" s="97"/>
      <c r="ANN211" s="97"/>
      <c r="ANO211" s="97"/>
      <c r="ANP211" s="97"/>
      <c r="ANQ211" s="97"/>
      <c r="ANR211" s="97"/>
      <c r="ANS211" s="97"/>
      <c r="ANT211" s="97"/>
      <c r="ANU211" s="97"/>
      <c r="ANV211" s="97"/>
      <c r="ANW211" s="97"/>
      <c r="ANX211" s="97"/>
      <c r="ANY211" s="97"/>
      <c r="ANZ211" s="97"/>
      <c r="AOA211" s="97"/>
      <c r="AOB211" s="97"/>
      <c r="AOC211" s="97"/>
      <c r="AOD211" s="97"/>
      <c r="AOE211" s="97"/>
      <c r="AOF211" s="97"/>
      <c r="AOG211" s="97"/>
      <c r="AOH211" s="97"/>
      <c r="AOI211" s="97"/>
      <c r="AOJ211" s="97"/>
      <c r="AOK211" s="97"/>
      <c r="AOL211" s="97"/>
      <c r="AOM211" s="97"/>
      <c r="AON211" s="97"/>
      <c r="AOO211" s="97"/>
      <c r="AOP211" s="97"/>
      <c r="AOQ211" s="97"/>
      <c r="AOR211" s="97"/>
      <c r="AOS211" s="97"/>
      <c r="AOT211" s="97"/>
      <c r="AOU211" s="97"/>
      <c r="AOV211" s="97"/>
      <c r="AOW211" s="97"/>
      <c r="AOX211" s="97"/>
      <c r="AOY211" s="97"/>
      <c r="AOZ211" s="97"/>
      <c r="APA211" s="97"/>
      <c r="APB211" s="97"/>
      <c r="APC211" s="97"/>
      <c r="APD211" s="97"/>
      <c r="APE211" s="97"/>
      <c r="APF211" s="97"/>
      <c r="APG211" s="97"/>
      <c r="APH211" s="97"/>
      <c r="API211" s="97"/>
      <c r="APJ211" s="97"/>
      <c r="APK211" s="97"/>
      <c r="APL211" s="97"/>
      <c r="APM211" s="97"/>
      <c r="APN211" s="97"/>
      <c r="APO211" s="97"/>
      <c r="APP211" s="97"/>
      <c r="APQ211" s="97"/>
      <c r="APR211" s="97"/>
      <c r="APS211" s="97"/>
      <c r="APT211" s="97"/>
      <c r="APU211" s="97"/>
      <c r="APV211" s="97"/>
      <c r="APW211" s="97"/>
      <c r="APX211" s="97"/>
      <c r="APY211" s="97"/>
      <c r="APZ211" s="97"/>
      <c r="AQA211" s="97"/>
      <c r="AQB211" s="97"/>
      <c r="AQC211" s="97"/>
      <c r="AQD211" s="97"/>
      <c r="AQE211" s="97"/>
      <c r="AQF211" s="97"/>
      <c r="AQG211" s="97"/>
      <c r="AQH211" s="97"/>
      <c r="AQI211" s="97"/>
      <c r="AQJ211" s="97"/>
      <c r="AQK211" s="97"/>
      <c r="AQL211" s="97"/>
      <c r="AQM211" s="97"/>
      <c r="AQN211" s="97"/>
      <c r="AQO211" s="97"/>
      <c r="AQP211" s="97"/>
      <c r="AQQ211" s="97"/>
      <c r="AQR211" s="97"/>
      <c r="AQS211" s="97"/>
      <c r="AQT211" s="97"/>
      <c r="AQU211" s="97"/>
      <c r="AQV211" s="97"/>
      <c r="AQW211" s="97"/>
      <c r="AQX211" s="97"/>
      <c r="AQY211" s="97"/>
      <c r="AQZ211" s="97"/>
      <c r="ARA211" s="97"/>
      <c r="ARB211" s="97"/>
      <c r="ARC211" s="97"/>
      <c r="ARD211" s="97"/>
      <c r="ARE211" s="97"/>
      <c r="ARF211" s="97"/>
      <c r="ARG211" s="97"/>
      <c r="ARH211" s="97"/>
      <c r="ARI211" s="97"/>
      <c r="ARJ211" s="97"/>
      <c r="ARK211" s="97"/>
      <c r="ARL211" s="97"/>
      <c r="ARM211" s="97"/>
      <c r="ARN211" s="97"/>
      <c r="ARO211" s="97"/>
      <c r="ARP211" s="97"/>
      <c r="ARQ211" s="97"/>
      <c r="ARR211" s="97"/>
      <c r="ARS211" s="97"/>
      <c r="ART211" s="97"/>
      <c r="ARU211" s="97"/>
      <c r="ARV211" s="97"/>
      <c r="ARW211" s="97"/>
      <c r="ARX211" s="97"/>
      <c r="ARY211" s="97"/>
      <c r="ARZ211" s="97"/>
      <c r="ASA211" s="97"/>
      <c r="ASB211" s="97"/>
      <c r="ASC211" s="97"/>
      <c r="ASD211" s="97"/>
      <c r="ASE211" s="97"/>
      <c r="ASF211" s="97"/>
      <c r="ASG211" s="97"/>
      <c r="ASH211" s="97"/>
      <c r="ASI211" s="97"/>
      <c r="ASJ211" s="97"/>
      <c r="ASK211" s="97"/>
      <c r="ASL211" s="97"/>
      <c r="ASM211" s="97"/>
      <c r="ASN211" s="97"/>
      <c r="ASO211" s="97"/>
      <c r="ASP211" s="97"/>
      <c r="ASQ211" s="97"/>
      <c r="ASR211" s="97"/>
      <c r="ASS211" s="97"/>
      <c r="AST211" s="97"/>
      <c r="ASU211" s="97"/>
      <c r="ASV211" s="97"/>
      <c r="ASW211" s="97"/>
      <c r="ASX211" s="97"/>
      <c r="ASY211" s="97"/>
      <c r="ASZ211" s="97"/>
      <c r="ATA211" s="97"/>
      <c r="ATB211" s="97"/>
      <c r="ATC211" s="97"/>
      <c r="ATD211" s="97"/>
      <c r="ATE211" s="97"/>
      <c r="ATF211" s="97"/>
      <c r="ATG211" s="97"/>
      <c r="ATH211" s="97"/>
      <c r="ATI211" s="97"/>
      <c r="ATJ211" s="97"/>
      <c r="ATK211" s="97"/>
      <c r="ATL211" s="97"/>
      <c r="ATM211" s="97"/>
      <c r="ATN211" s="97"/>
      <c r="ATO211" s="97"/>
      <c r="ATP211" s="97"/>
      <c r="ATQ211" s="97"/>
      <c r="ATR211" s="97"/>
      <c r="ATS211" s="97"/>
      <c r="ATT211" s="97"/>
      <c r="ATU211" s="97"/>
      <c r="ATV211" s="97"/>
      <c r="ATW211" s="97"/>
      <c r="ATX211" s="97"/>
      <c r="ATY211" s="97"/>
      <c r="ATZ211" s="97"/>
      <c r="AUA211" s="97"/>
      <c r="AUB211" s="97"/>
      <c r="AUC211" s="97"/>
      <c r="AUD211" s="97"/>
      <c r="AUE211" s="97"/>
      <c r="AUF211" s="97"/>
      <c r="AUG211" s="97"/>
      <c r="AUH211" s="97"/>
      <c r="AUI211" s="97"/>
      <c r="AUJ211" s="97"/>
      <c r="AUK211" s="97"/>
      <c r="AUL211" s="97"/>
      <c r="AUM211" s="97"/>
      <c r="AUN211" s="97"/>
      <c r="AUO211" s="97"/>
      <c r="AUP211" s="97"/>
      <c r="AUQ211" s="97"/>
      <c r="AUR211" s="97"/>
      <c r="AUS211" s="97"/>
      <c r="AUT211" s="97"/>
      <c r="AUU211" s="97"/>
      <c r="AUV211" s="97"/>
      <c r="AUW211" s="97"/>
      <c r="AUX211" s="97"/>
      <c r="AUY211" s="97"/>
      <c r="AUZ211" s="97"/>
      <c r="AVA211" s="97"/>
      <c r="AVB211" s="97"/>
      <c r="AVC211" s="97"/>
      <c r="AVD211" s="97"/>
      <c r="AVE211" s="97"/>
      <c r="AVF211" s="97"/>
      <c r="AVG211" s="97"/>
      <c r="AVH211" s="97"/>
      <c r="AVI211" s="97"/>
      <c r="AVJ211" s="97"/>
      <c r="AVK211" s="97"/>
      <c r="AVL211" s="97"/>
      <c r="AVM211" s="97"/>
      <c r="AVN211" s="97"/>
      <c r="AVO211" s="97"/>
      <c r="AVP211" s="97"/>
      <c r="AVQ211" s="97"/>
      <c r="AVR211" s="97"/>
      <c r="AVS211" s="97"/>
      <c r="AVT211" s="97"/>
      <c r="AVU211" s="97"/>
      <c r="AVV211" s="97"/>
      <c r="AVW211" s="97"/>
      <c r="AVX211" s="97"/>
      <c r="AVY211" s="97"/>
      <c r="AVZ211" s="97"/>
      <c r="AWA211" s="97"/>
      <c r="AWB211" s="97"/>
      <c r="AWC211" s="97"/>
      <c r="AWD211" s="97"/>
      <c r="AWE211" s="97"/>
      <c r="AWF211" s="97"/>
      <c r="AWG211" s="97"/>
      <c r="AWH211" s="97"/>
      <c r="AWI211" s="97"/>
      <c r="AWJ211" s="97"/>
      <c r="AWK211" s="97"/>
      <c r="AWL211" s="97"/>
      <c r="AWM211" s="97"/>
      <c r="AWN211" s="97"/>
      <c r="AWO211" s="97"/>
      <c r="AWP211" s="97"/>
      <c r="AWQ211" s="97"/>
      <c r="AWR211" s="97"/>
      <c r="AWS211" s="97"/>
      <c r="AWT211" s="97"/>
      <c r="AWU211" s="97"/>
      <c r="AWV211" s="97"/>
      <c r="AWW211" s="97"/>
      <c r="AWX211" s="97"/>
      <c r="AWY211" s="97"/>
      <c r="AWZ211" s="97"/>
      <c r="AXA211" s="97"/>
      <c r="AXB211" s="97"/>
      <c r="AXC211" s="97"/>
      <c r="AXD211" s="97"/>
      <c r="AXE211" s="97"/>
      <c r="AXF211" s="97"/>
      <c r="AXG211" s="97"/>
      <c r="AXH211" s="97"/>
      <c r="AXI211" s="97"/>
      <c r="AXJ211" s="97"/>
      <c r="AXK211" s="97"/>
      <c r="AXL211" s="97"/>
      <c r="AXM211" s="97"/>
      <c r="AXN211" s="97"/>
      <c r="AXO211" s="97"/>
      <c r="AXP211" s="97"/>
      <c r="AXQ211" s="97"/>
      <c r="AXR211" s="97"/>
      <c r="AXS211" s="97"/>
      <c r="AXT211" s="97"/>
      <c r="AXU211" s="97"/>
      <c r="AXV211" s="97"/>
      <c r="AXW211" s="97"/>
      <c r="AXX211" s="97"/>
      <c r="AXY211" s="97"/>
      <c r="AXZ211" s="97"/>
      <c r="AYA211" s="97"/>
      <c r="AYB211" s="97"/>
      <c r="AYC211" s="97"/>
      <c r="AYD211" s="97"/>
      <c r="AYE211" s="97"/>
      <c r="AYF211" s="97"/>
      <c r="AYG211" s="97"/>
      <c r="AYH211" s="97"/>
      <c r="AYI211" s="97"/>
      <c r="AYJ211" s="97"/>
      <c r="AYK211" s="97"/>
      <c r="AYL211" s="97"/>
      <c r="AYM211" s="97"/>
      <c r="AYN211" s="97"/>
      <c r="AYO211" s="97"/>
      <c r="AYP211" s="97"/>
      <c r="AYQ211" s="97"/>
      <c r="AYR211" s="97"/>
      <c r="AYS211" s="97"/>
      <c r="AYT211" s="97"/>
      <c r="AYU211" s="97"/>
      <c r="AYV211" s="97"/>
      <c r="AYW211" s="97"/>
      <c r="AYX211" s="97"/>
      <c r="AYY211" s="97"/>
      <c r="AYZ211" s="97"/>
      <c r="AZA211" s="97"/>
      <c r="AZB211" s="97"/>
      <c r="AZC211" s="97"/>
      <c r="AZD211" s="97"/>
      <c r="AZE211" s="97"/>
      <c r="AZF211" s="97"/>
      <c r="AZG211" s="97"/>
      <c r="AZH211" s="97"/>
      <c r="AZI211" s="97"/>
      <c r="AZJ211" s="97"/>
      <c r="AZK211" s="97"/>
      <c r="AZL211" s="97"/>
      <c r="AZM211" s="97"/>
      <c r="AZN211" s="97"/>
      <c r="AZO211" s="97"/>
      <c r="AZP211" s="97"/>
      <c r="AZQ211" s="97"/>
      <c r="AZR211" s="97"/>
      <c r="AZS211" s="97"/>
      <c r="AZT211" s="97"/>
      <c r="AZU211" s="97"/>
      <c r="AZV211" s="97"/>
      <c r="AZW211" s="97"/>
      <c r="AZX211" s="97"/>
      <c r="AZY211" s="97"/>
      <c r="AZZ211" s="97"/>
      <c r="BAA211" s="97"/>
      <c r="BAB211" s="97"/>
      <c r="BAC211" s="97"/>
      <c r="BAD211" s="97"/>
      <c r="BAE211" s="97"/>
      <c r="BAF211" s="97"/>
      <c r="BAG211" s="97"/>
      <c r="BAH211" s="97"/>
      <c r="BAI211" s="97"/>
      <c r="BAJ211" s="97"/>
      <c r="BAK211" s="97"/>
      <c r="BAL211" s="97"/>
      <c r="BAM211" s="97"/>
      <c r="BAN211" s="97"/>
      <c r="BAO211" s="97"/>
      <c r="BAP211" s="97"/>
      <c r="BAQ211" s="97"/>
      <c r="BAR211" s="97"/>
      <c r="BAS211" s="97"/>
      <c r="BAT211" s="97"/>
      <c r="BAU211" s="97"/>
      <c r="BAV211" s="97"/>
      <c r="BAW211" s="97"/>
      <c r="BAX211" s="97"/>
      <c r="BAY211" s="97"/>
      <c r="BAZ211" s="97"/>
      <c r="BBA211" s="97"/>
      <c r="BBB211" s="97"/>
      <c r="BBC211" s="97"/>
      <c r="BBD211" s="97"/>
      <c r="BBE211" s="97"/>
      <c r="BBF211" s="97"/>
      <c r="BBG211" s="97"/>
      <c r="BBH211" s="97"/>
      <c r="BBI211" s="97"/>
      <c r="BBJ211" s="97"/>
      <c r="BBK211" s="97"/>
      <c r="BBL211" s="97"/>
      <c r="BBM211" s="97"/>
      <c r="BBN211" s="97"/>
      <c r="BBO211" s="97"/>
      <c r="BBP211" s="97"/>
      <c r="BBQ211" s="97"/>
      <c r="BBR211" s="97"/>
      <c r="BBS211" s="97"/>
      <c r="BBT211" s="97"/>
      <c r="BBU211" s="97"/>
      <c r="BBV211" s="97"/>
      <c r="BBW211" s="97"/>
      <c r="BBX211" s="97"/>
      <c r="BBY211" s="97"/>
      <c r="BBZ211" s="97"/>
      <c r="BCA211" s="97"/>
      <c r="BCB211" s="97"/>
      <c r="BCC211" s="97"/>
      <c r="BCD211" s="97"/>
      <c r="BCE211" s="97"/>
      <c r="BCF211" s="97"/>
      <c r="BCG211" s="97"/>
      <c r="BCH211" s="97"/>
      <c r="BCI211" s="97"/>
      <c r="BCJ211" s="97"/>
      <c r="BCK211" s="97"/>
      <c r="BCL211" s="97"/>
      <c r="BCM211" s="97"/>
      <c r="BCN211" s="97"/>
      <c r="BCO211" s="97"/>
      <c r="BCP211" s="97"/>
      <c r="BCQ211" s="97"/>
      <c r="BCR211" s="97"/>
      <c r="BCS211" s="97"/>
      <c r="BCT211" s="97"/>
      <c r="BCU211" s="97"/>
      <c r="BCV211" s="97"/>
      <c r="BCW211" s="97"/>
      <c r="BCX211" s="97"/>
      <c r="BCY211" s="97"/>
      <c r="BCZ211" s="97"/>
      <c r="BDA211" s="97"/>
      <c r="BDB211" s="97"/>
      <c r="BDC211" s="97"/>
      <c r="BDD211" s="97"/>
      <c r="BDE211" s="97"/>
      <c r="BDF211" s="97"/>
      <c r="BDG211" s="97"/>
      <c r="BDH211" s="97"/>
      <c r="BDI211" s="97"/>
      <c r="BDJ211" s="97"/>
      <c r="BDK211" s="97"/>
      <c r="BDL211" s="97"/>
      <c r="BDM211" s="97"/>
      <c r="BDN211" s="97"/>
      <c r="BDO211" s="97"/>
      <c r="BDP211" s="97"/>
      <c r="BDQ211" s="97"/>
      <c r="BDR211" s="97"/>
      <c r="BDS211" s="97"/>
      <c r="BDT211" s="97"/>
      <c r="BDU211" s="97"/>
      <c r="BDV211" s="97"/>
      <c r="BDW211" s="97"/>
      <c r="BDX211" s="97"/>
      <c r="BDY211" s="97"/>
      <c r="BDZ211" s="97"/>
      <c r="BEA211" s="97"/>
      <c r="BEB211" s="97"/>
      <c r="BEC211" s="97"/>
      <c r="BED211" s="97"/>
      <c r="BEE211" s="97"/>
      <c r="BEF211" s="97"/>
      <c r="BEG211" s="97"/>
      <c r="BEH211" s="97"/>
      <c r="BEI211" s="97"/>
      <c r="BEJ211" s="97"/>
      <c r="BEK211" s="97"/>
      <c r="BEL211" s="97"/>
      <c r="BEM211" s="97"/>
      <c r="BEN211" s="97"/>
      <c r="BEO211" s="97"/>
      <c r="BEP211" s="97"/>
      <c r="BEQ211" s="97"/>
      <c r="BER211" s="97"/>
      <c r="BES211" s="97"/>
      <c r="BET211" s="97"/>
      <c r="BEU211" s="97"/>
      <c r="BEV211" s="97"/>
      <c r="BEW211" s="97"/>
      <c r="BEX211" s="97"/>
      <c r="BEY211" s="97"/>
      <c r="BEZ211" s="97"/>
      <c r="BFA211" s="97"/>
      <c r="BFB211" s="97"/>
      <c r="BFC211" s="97"/>
      <c r="BFD211" s="97"/>
      <c r="BFE211" s="97"/>
      <c r="BFF211" s="97"/>
      <c r="BFG211" s="97"/>
      <c r="BFH211" s="97"/>
      <c r="BFI211" s="97"/>
      <c r="BFJ211" s="97"/>
      <c r="BFK211" s="97"/>
      <c r="BFL211" s="97"/>
      <c r="BFM211" s="97"/>
      <c r="BFN211" s="97"/>
      <c r="BFO211" s="97"/>
      <c r="BFP211" s="97"/>
      <c r="BFQ211" s="97"/>
      <c r="BFR211" s="97"/>
      <c r="BFS211" s="97"/>
      <c r="BFT211" s="97"/>
      <c r="BFU211" s="97"/>
      <c r="BFV211" s="97"/>
      <c r="BFW211" s="97"/>
      <c r="BFX211" s="97"/>
      <c r="BFY211" s="97"/>
      <c r="BFZ211" s="97"/>
      <c r="BGA211" s="97"/>
      <c r="BGB211" s="97"/>
      <c r="BGC211" s="97"/>
      <c r="BGD211" s="97"/>
      <c r="BGE211" s="97"/>
      <c r="BGF211" s="97"/>
      <c r="BGG211" s="97"/>
      <c r="BGH211" s="97"/>
      <c r="BGI211" s="97"/>
      <c r="BGJ211" s="97"/>
      <c r="BGK211" s="97"/>
      <c r="BGL211" s="97"/>
      <c r="BGM211" s="97"/>
      <c r="BGN211" s="97"/>
      <c r="BGO211" s="97"/>
      <c r="BGP211" s="97"/>
      <c r="BGQ211" s="97"/>
      <c r="BGR211" s="97"/>
      <c r="BGS211" s="97"/>
      <c r="BGT211" s="97"/>
      <c r="BGU211" s="97"/>
      <c r="BGV211" s="97"/>
      <c r="BGW211" s="97"/>
      <c r="BGX211" s="97"/>
      <c r="BGY211" s="97"/>
      <c r="BGZ211" s="97"/>
      <c r="BHA211" s="97"/>
      <c r="BHB211" s="97"/>
      <c r="BHC211" s="97"/>
      <c r="BHD211" s="97"/>
      <c r="BHE211" s="97"/>
      <c r="BHF211" s="97"/>
      <c r="BHG211" s="97"/>
      <c r="BHH211" s="97"/>
      <c r="BHI211" s="97"/>
      <c r="BHJ211" s="97"/>
      <c r="BHK211" s="97"/>
      <c r="BHL211" s="97"/>
      <c r="BHM211" s="97"/>
      <c r="BHN211" s="97"/>
      <c r="BHO211" s="97"/>
      <c r="BHP211" s="97"/>
      <c r="BHQ211" s="97"/>
      <c r="BHR211" s="97"/>
      <c r="BHS211" s="97"/>
      <c r="BHT211" s="97"/>
      <c r="BHU211" s="97"/>
      <c r="BHV211" s="97"/>
      <c r="BHW211" s="97"/>
      <c r="BHX211" s="97"/>
      <c r="BHY211" s="97"/>
      <c r="BHZ211" s="97"/>
      <c r="BIA211" s="97"/>
      <c r="BIB211" s="97"/>
      <c r="BIC211" s="97"/>
      <c r="BID211" s="97"/>
      <c r="BIE211" s="97"/>
      <c r="BIF211" s="97"/>
      <c r="BIG211" s="97"/>
      <c r="BIH211" s="97"/>
      <c r="BII211" s="97"/>
      <c r="BIJ211" s="97"/>
      <c r="BIK211" s="97"/>
      <c r="BIL211" s="97"/>
      <c r="BIM211" s="97"/>
      <c r="BIN211" s="97"/>
      <c r="BIO211" s="97"/>
      <c r="BIP211" s="97"/>
      <c r="BIQ211" s="97"/>
      <c r="BIR211" s="97"/>
      <c r="BIS211" s="97"/>
      <c r="BIT211" s="97"/>
      <c r="BIU211" s="97"/>
      <c r="BIV211" s="97"/>
      <c r="BIW211" s="97"/>
      <c r="BIX211" s="97"/>
      <c r="BIY211" s="97"/>
      <c r="BIZ211" s="97"/>
      <c r="BJA211" s="97"/>
      <c r="BJB211" s="97"/>
      <c r="BJC211" s="97"/>
      <c r="BJD211" s="97"/>
      <c r="BJE211" s="97"/>
      <c r="BJF211" s="97"/>
      <c r="BJG211" s="97"/>
      <c r="BJH211" s="97"/>
      <c r="BJI211" s="97"/>
      <c r="BJJ211" s="97"/>
      <c r="BJK211" s="97"/>
      <c r="BJL211" s="97"/>
      <c r="BJM211" s="97"/>
      <c r="BJN211" s="97"/>
      <c r="BJO211" s="97"/>
      <c r="BJP211" s="97"/>
      <c r="BJQ211" s="97"/>
      <c r="BJR211" s="97"/>
      <c r="BJS211" s="97"/>
      <c r="BJT211" s="97"/>
      <c r="BJU211" s="97"/>
      <c r="BJV211" s="97"/>
      <c r="BJW211" s="97"/>
      <c r="BJX211" s="97"/>
      <c r="BJY211" s="97"/>
      <c r="BJZ211" s="97"/>
      <c r="BKA211" s="97"/>
      <c r="BKB211" s="97"/>
      <c r="BKC211" s="97"/>
      <c r="BKD211" s="97"/>
      <c r="BKE211" s="97"/>
      <c r="BKF211" s="97"/>
      <c r="BKG211" s="97"/>
      <c r="BKH211" s="97"/>
      <c r="BKI211" s="97"/>
      <c r="BKJ211" s="97"/>
      <c r="BKK211" s="97"/>
      <c r="BKL211" s="97"/>
      <c r="BKM211" s="97"/>
      <c r="BKN211" s="97"/>
      <c r="BKO211" s="97"/>
      <c r="BKP211" s="97"/>
      <c r="BKQ211" s="97"/>
      <c r="BKR211" s="97"/>
      <c r="BKS211" s="97"/>
      <c r="BKT211" s="97"/>
      <c r="BKU211" s="97"/>
      <c r="BKV211" s="97"/>
      <c r="BKW211" s="97"/>
      <c r="BKX211" s="97"/>
      <c r="BKY211" s="97"/>
      <c r="BKZ211" s="97"/>
      <c r="BLA211" s="97"/>
      <c r="BLB211" s="97"/>
      <c r="BLC211" s="97"/>
      <c r="BLD211" s="97"/>
      <c r="BLE211" s="97"/>
      <c r="BLF211" s="97"/>
      <c r="BLG211" s="97"/>
      <c r="BLH211" s="97"/>
      <c r="BLI211" s="97"/>
      <c r="BLJ211" s="97"/>
      <c r="BLK211" s="97"/>
      <c r="BLL211" s="97"/>
      <c r="BLM211" s="97"/>
      <c r="BLN211" s="97"/>
      <c r="BLO211" s="97"/>
      <c r="BLP211" s="97"/>
      <c r="BLQ211" s="97"/>
      <c r="BLR211" s="97"/>
      <c r="BLS211" s="97"/>
      <c r="BLT211" s="97"/>
      <c r="BLU211" s="97"/>
      <c r="BLV211" s="97"/>
      <c r="BLW211" s="97"/>
      <c r="BLX211" s="97"/>
      <c r="BLY211" s="97"/>
      <c r="BLZ211" s="97"/>
      <c r="BMA211" s="97"/>
      <c r="BMB211" s="97"/>
      <c r="BMC211" s="97"/>
      <c r="BMD211" s="97"/>
      <c r="BME211" s="97"/>
      <c r="BMF211" s="97"/>
      <c r="BMG211" s="97"/>
      <c r="BMH211" s="97"/>
      <c r="BMI211" s="97"/>
      <c r="BMJ211" s="97"/>
      <c r="BMK211" s="97"/>
      <c r="BML211" s="97"/>
      <c r="BMM211" s="97"/>
      <c r="BMN211" s="97"/>
      <c r="BMO211" s="97"/>
      <c r="BMP211" s="97"/>
      <c r="BMQ211" s="97"/>
      <c r="BMR211" s="97"/>
      <c r="BMS211" s="97"/>
      <c r="BMT211" s="97"/>
      <c r="BMU211" s="97"/>
      <c r="BMV211" s="97"/>
      <c r="BMW211" s="97"/>
      <c r="BMX211" s="97"/>
      <c r="BMY211" s="97"/>
      <c r="BMZ211" s="97"/>
      <c r="BNA211" s="97"/>
      <c r="BNB211" s="97"/>
      <c r="BNC211" s="97"/>
      <c r="BND211" s="97"/>
      <c r="BNE211" s="97"/>
      <c r="BNF211" s="97"/>
      <c r="BNG211" s="97"/>
      <c r="BNH211" s="97"/>
      <c r="BNI211" s="97"/>
      <c r="BNJ211" s="97"/>
      <c r="BNK211" s="97"/>
      <c r="BNL211" s="97"/>
      <c r="BNM211" s="97"/>
      <c r="BNN211" s="97"/>
      <c r="BNO211" s="97"/>
      <c r="BNP211" s="97"/>
      <c r="BNQ211" s="97"/>
      <c r="BNR211" s="97"/>
      <c r="BNS211" s="97"/>
      <c r="BNT211" s="97"/>
      <c r="BNU211" s="97"/>
      <c r="BNV211" s="97"/>
      <c r="BNW211" s="97"/>
      <c r="BNX211" s="97"/>
      <c r="BNY211" s="97"/>
      <c r="BNZ211" s="97"/>
      <c r="BOA211" s="97"/>
      <c r="BOB211" s="97"/>
      <c r="BOC211" s="97"/>
      <c r="BOD211" s="97"/>
      <c r="BOE211" s="97"/>
      <c r="BOF211" s="97"/>
      <c r="BOG211" s="97"/>
      <c r="BOH211" s="97"/>
      <c r="BOI211" s="97"/>
      <c r="BOJ211" s="97"/>
      <c r="BOK211" s="97"/>
      <c r="BOL211" s="97"/>
      <c r="BOM211" s="97"/>
      <c r="BON211" s="97"/>
      <c r="BOO211" s="97"/>
      <c r="BOP211" s="97"/>
      <c r="BOQ211" s="97"/>
      <c r="BOR211" s="97"/>
      <c r="BOS211" s="97"/>
      <c r="BOT211" s="97"/>
      <c r="BOU211" s="97"/>
      <c r="BOV211" s="97"/>
      <c r="BOW211" s="97"/>
      <c r="BOX211" s="97"/>
      <c r="BOY211" s="97"/>
      <c r="BOZ211" s="97"/>
      <c r="BPA211" s="97"/>
      <c r="BPB211" s="97"/>
      <c r="BPC211" s="97"/>
      <c r="BPD211" s="97"/>
      <c r="BPE211" s="97"/>
      <c r="BPF211" s="97"/>
      <c r="BPG211" s="97"/>
      <c r="BPH211" s="97"/>
      <c r="BPI211" s="97"/>
      <c r="BPJ211" s="97"/>
      <c r="BPK211" s="97"/>
      <c r="BPL211" s="97"/>
      <c r="BPM211" s="97"/>
      <c r="BPN211" s="97"/>
      <c r="BPO211" s="97"/>
      <c r="BPP211" s="97"/>
      <c r="BPQ211" s="97"/>
      <c r="BPR211" s="97"/>
      <c r="BPS211" s="97"/>
      <c r="BPT211" s="97"/>
      <c r="BPU211" s="97"/>
      <c r="BPV211" s="97"/>
      <c r="BPW211" s="97"/>
      <c r="BPX211" s="97"/>
      <c r="BPY211" s="97"/>
      <c r="BPZ211" s="97"/>
      <c r="BQA211" s="97"/>
      <c r="BQB211" s="97"/>
      <c r="BQC211" s="97"/>
      <c r="BQD211" s="97"/>
      <c r="BQE211" s="97"/>
      <c r="BQF211" s="97"/>
      <c r="BQG211" s="97"/>
      <c r="BQH211" s="97"/>
      <c r="BQI211" s="97"/>
      <c r="BQJ211" s="97"/>
      <c r="BQK211" s="97"/>
      <c r="BQL211" s="97"/>
      <c r="BQM211" s="97"/>
      <c r="BQN211" s="97"/>
      <c r="BQO211" s="97"/>
      <c r="BQP211" s="97"/>
      <c r="BQQ211" s="97"/>
      <c r="BQR211" s="97"/>
      <c r="BQS211" s="97"/>
      <c r="BQT211" s="97"/>
      <c r="BQU211" s="97"/>
      <c r="BQV211" s="97"/>
      <c r="BQW211" s="97"/>
    </row>
    <row r="212" spans="1:1817" s="164" customFormat="1" ht="38.25" hidden="1" x14ac:dyDescent="0.25">
      <c r="A212" s="74" t="s">
        <v>292</v>
      </c>
      <c r="B212" s="73" t="s">
        <v>336</v>
      </c>
      <c r="C212" s="74" t="s">
        <v>86</v>
      </c>
      <c r="D212" s="84" t="s">
        <v>87</v>
      </c>
      <c r="E212" s="74" t="s">
        <v>88</v>
      </c>
      <c r="F212" s="84" t="s">
        <v>89</v>
      </c>
      <c r="G212" s="74">
        <v>139</v>
      </c>
      <c r="H212" s="84" t="s">
        <v>91</v>
      </c>
      <c r="I212" s="85">
        <v>365</v>
      </c>
      <c r="J212" s="86" t="s">
        <v>195</v>
      </c>
      <c r="K212" s="85">
        <v>162</v>
      </c>
      <c r="L212" s="85" t="s">
        <v>196</v>
      </c>
      <c r="M212" s="74"/>
      <c r="N212" s="85"/>
      <c r="O212" s="85"/>
      <c r="P212" s="86"/>
      <c r="Q212" s="282" t="s">
        <v>26</v>
      </c>
      <c r="R212" s="89">
        <f>+SUM(S212:W212)</f>
        <v>2</v>
      </c>
      <c r="S212" s="89">
        <v>0.12</v>
      </c>
      <c r="T212" s="89">
        <v>1.07</v>
      </c>
      <c r="U212" s="89">
        <v>0.51</v>
      </c>
      <c r="V212" s="89">
        <v>0.3</v>
      </c>
      <c r="W212" s="89">
        <v>0</v>
      </c>
      <c r="X212" s="310">
        <f>+X211</f>
        <v>0.22000000000000003</v>
      </c>
      <c r="Y212" s="225">
        <v>0.83</v>
      </c>
      <c r="Z212" s="246">
        <f>+Y212/T212</f>
        <v>0.77570093457943912</v>
      </c>
      <c r="AA212" s="225">
        <f t="shared" ref="AA212" si="190">+AA211</f>
        <v>0</v>
      </c>
      <c r="AB212" s="225"/>
      <c r="AC212" s="246"/>
      <c r="AD212" s="225">
        <f>+AD211</f>
        <v>0</v>
      </c>
      <c r="AE212" s="225"/>
      <c r="AF212" s="246"/>
      <c r="AG212" s="225">
        <v>0.3</v>
      </c>
      <c r="AJ212" s="166"/>
      <c r="AK212" s="166"/>
      <c r="AL212" s="225"/>
      <c r="AM212" s="166"/>
      <c r="AN212" s="225">
        <v>0.6</v>
      </c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  <c r="CI212" s="163"/>
      <c r="CJ212" s="163"/>
      <c r="CK212" s="163"/>
      <c r="CL212" s="163"/>
      <c r="CM212" s="163"/>
      <c r="CN212" s="163"/>
      <c r="CO212" s="163"/>
      <c r="CP212" s="163"/>
      <c r="CQ212" s="163"/>
      <c r="CR212" s="163"/>
      <c r="CS212" s="163"/>
      <c r="CT212" s="163"/>
      <c r="CU212" s="163"/>
      <c r="CV212" s="163"/>
      <c r="CW212" s="163"/>
      <c r="CX212" s="163"/>
      <c r="CY212" s="163"/>
      <c r="CZ212" s="163"/>
      <c r="DA212" s="163"/>
      <c r="DB212" s="163"/>
      <c r="DC212" s="163"/>
      <c r="DD212" s="163"/>
      <c r="DE212" s="163"/>
      <c r="DF212" s="163"/>
      <c r="DG212" s="163"/>
      <c r="DH212" s="163"/>
      <c r="DI212" s="163"/>
      <c r="DJ212" s="163"/>
      <c r="DK212" s="163"/>
      <c r="DL212" s="163"/>
      <c r="DM212" s="163"/>
      <c r="DN212" s="163"/>
      <c r="DO212" s="163"/>
      <c r="DP212" s="163"/>
      <c r="DQ212" s="163"/>
      <c r="DR212" s="163"/>
      <c r="DS212" s="163"/>
      <c r="DT212" s="163"/>
      <c r="DU212" s="163"/>
      <c r="DV212" s="163"/>
      <c r="DW212" s="163"/>
      <c r="DX212" s="163"/>
      <c r="DY212" s="163"/>
      <c r="DZ212" s="163"/>
      <c r="EA212" s="163"/>
      <c r="EB212" s="163"/>
      <c r="EC212" s="163"/>
      <c r="ED212" s="163"/>
      <c r="EE212" s="163"/>
      <c r="EF212" s="163"/>
      <c r="EG212" s="163"/>
      <c r="EH212" s="163"/>
      <c r="EI212" s="163"/>
      <c r="EJ212" s="163"/>
      <c r="EK212" s="163"/>
      <c r="EL212" s="163"/>
      <c r="EM212" s="163"/>
      <c r="EN212" s="163"/>
      <c r="EO212" s="163"/>
      <c r="EP212" s="163"/>
      <c r="EQ212" s="163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  <c r="FH212" s="163"/>
      <c r="FI212" s="163"/>
      <c r="FJ212" s="163"/>
      <c r="FK212" s="163"/>
      <c r="FL212" s="163"/>
      <c r="FM212" s="163"/>
      <c r="FN212" s="163"/>
      <c r="FO212" s="163"/>
      <c r="FP212" s="163"/>
      <c r="FQ212" s="163"/>
      <c r="FR212" s="163"/>
      <c r="FS212" s="163"/>
      <c r="FT212" s="163"/>
      <c r="FU212" s="163"/>
      <c r="FV212" s="163"/>
      <c r="FW212" s="163"/>
      <c r="FX212" s="163"/>
      <c r="FY212" s="163"/>
      <c r="FZ212" s="163"/>
      <c r="GA212" s="163"/>
      <c r="GB212" s="163"/>
      <c r="GC212" s="163"/>
      <c r="GD212" s="163"/>
      <c r="GE212" s="163"/>
      <c r="GF212" s="163"/>
      <c r="GG212" s="163"/>
      <c r="GH212" s="163"/>
      <c r="GI212" s="163"/>
      <c r="GJ212" s="163"/>
      <c r="GK212" s="163"/>
      <c r="GL212" s="163"/>
      <c r="GM212" s="163"/>
      <c r="GN212" s="163"/>
      <c r="GO212" s="163"/>
      <c r="GP212" s="163"/>
      <c r="GQ212" s="163"/>
      <c r="GR212" s="163"/>
      <c r="GS212" s="163"/>
      <c r="GT212" s="163"/>
      <c r="GU212" s="163"/>
      <c r="GV212" s="163"/>
      <c r="GW212" s="163"/>
      <c r="GX212" s="163"/>
      <c r="GY212" s="163"/>
      <c r="GZ212" s="163"/>
      <c r="HA212" s="163"/>
      <c r="HB212" s="163"/>
      <c r="HC212" s="163"/>
      <c r="HD212" s="163"/>
      <c r="HE212" s="163"/>
      <c r="HF212" s="163"/>
      <c r="HG212" s="163"/>
      <c r="HH212" s="163"/>
      <c r="HI212" s="163"/>
      <c r="HJ212" s="163"/>
      <c r="HK212" s="163"/>
      <c r="HL212" s="163"/>
      <c r="HM212" s="163"/>
      <c r="HN212" s="163"/>
      <c r="HO212" s="163"/>
      <c r="HP212" s="163"/>
      <c r="HQ212" s="163"/>
      <c r="HR212" s="163"/>
      <c r="HS212" s="163"/>
      <c r="HT212" s="163"/>
      <c r="HU212" s="163"/>
      <c r="HV212" s="163"/>
      <c r="HW212" s="163"/>
      <c r="HX212" s="163"/>
      <c r="HY212" s="163"/>
      <c r="HZ212" s="163"/>
      <c r="IA212" s="163"/>
      <c r="IB212" s="163"/>
      <c r="IC212" s="163"/>
      <c r="ID212" s="163"/>
      <c r="IE212" s="163"/>
      <c r="IF212" s="163"/>
      <c r="IG212" s="163"/>
      <c r="IH212" s="163"/>
      <c r="II212" s="163"/>
      <c r="IJ212" s="163"/>
      <c r="IK212" s="163"/>
      <c r="IL212" s="163"/>
      <c r="IM212" s="163"/>
      <c r="IN212" s="163"/>
      <c r="IO212" s="163"/>
      <c r="IP212" s="163"/>
      <c r="IQ212" s="163"/>
      <c r="IR212" s="163"/>
      <c r="IS212" s="163"/>
      <c r="IT212" s="163"/>
      <c r="IU212" s="163"/>
      <c r="IV212" s="163"/>
      <c r="IW212" s="163"/>
      <c r="IX212" s="163"/>
      <c r="IY212" s="163"/>
      <c r="IZ212" s="163"/>
      <c r="JA212" s="163"/>
      <c r="JB212" s="163"/>
      <c r="JC212" s="163"/>
      <c r="JD212" s="163"/>
      <c r="JE212" s="163"/>
      <c r="JF212" s="163"/>
      <c r="JG212" s="163"/>
      <c r="JH212" s="163"/>
      <c r="JI212" s="163"/>
      <c r="JJ212" s="163"/>
      <c r="JK212" s="163"/>
      <c r="JL212" s="163"/>
      <c r="JM212" s="163"/>
      <c r="JN212" s="163"/>
      <c r="JO212" s="163"/>
      <c r="JP212" s="163"/>
      <c r="JQ212" s="163"/>
      <c r="JR212" s="163"/>
      <c r="JS212" s="163"/>
      <c r="JT212" s="163"/>
      <c r="JU212" s="163"/>
      <c r="JV212" s="163"/>
      <c r="JW212" s="163"/>
      <c r="JX212" s="163"/>
      <c r="JY212" s="163"/>
      <c r="JZ212" s="163"/>
      <c r="KA212" s="163"/>
      <c r="KB212" s="163"/>
      <c r="KC212" s="163"/>
      <c r="KD212" s="163"/>
      <c r="KE212" s="163"/>
      <c r="KF212" s="163"/>
      <c r="KG212" s="163"/>
      <c r="KH212" s="163"/>
      <c r="KI212" s="163"/>
      <c r="KJ212" s="163"/>
      <c r="KK212" s="163"/>
      <c r="KL212" s="163"/>
      <c r="KM212" s="163"/>
      <c r="KN212" s="163"/>
      <c r="KO212" s="163"/>
      <c r="KP212" s="163"/>
      <c r="KQ212" s="163"/>
      <c r="KR212" s="163"/>
      <c r="KS212" s="163"/>
      <c r="KT212" s="163"/>
      <c r="KU212" s="163"/>
      <c r="KV212" s="163"/>
      <c r="KW212" s="163"/>
      <c r="KX212" s="163"/>
      <c r="KY212" s="163"/>
      <c r="KZ212" s="163"/>
      <c r="LA212" s="163"/>
      <c r="LB212" s="163"/>
      <c r="LC212" s="163"/>
      <c r="LD212" s="163"/>
      <c r="LE212" s="163"/>
      <c r="LF212" s="163"/>
      <c r="LG212" s="163"/>
      <c r="LH212" s="163"/>
      <c r="LI212" s="163"/>
      <c r="LJ212" s="163"/>
      <c r="LK212" s="163"/>
      <c r="LL212" s="163"/>
      <c r="LM212" s="163"/>
      <c r="LN212" s="163"/>
      <c r="LO212" s="163"/>
      <c r="LP212" s="163"/>
      <c r="LQ212" s="163"/>
      <c r="LR212" s="163"/>
      <c r="LS212" s="163"/>
      <c r="LT212" s="163"/>
      <c r="LU212" s="163"/>
      <c r="LV212" s="163"/>
      <c r="LW212" s="163"/>
      <c r="LX212" s="163"/>
      <c r="LY212" s="163"/>
      <c r="LZ212" s="163"/>
      <c r="MA212" s="163"/>
      <c r="MB212" s="163"/>
      <c r="MC212" s="163"/>
      <c r="MD212" s="163"/>
      <c r="ME212" s="163"/>
      <c r="MF212" s="163"/>
      <c r="MG212" s="163"/>
      <c r="MH212" s="163"/>
      <c r="MI212" s="163"/>
      <c r="MJ212" s="163"/>
      <c r="MK212" s="163"/>
      <c r="ML212" s="163"/>
      <c r="MM212" s="163"/>
      <c r="MN212" s="163"/>
      <c r="MO212" s="163"/>
      <c r="MP212" s="163"/>
      <c r="MQ212" s="163"/>
      <c r="MR212" s="163"/>
      <c r="MS212" s="163"/>
      <c r="MT212" s="163"/>
      <c r="MU212" s="163"/>
      <c r="MV212" s="163"/>
      <c r="MW212" s="163"/>
      <c r="MX212" s="163"/>
      <c r="MY212" s="163"/>
      <c r="MZ212" s="163"/>
      <c r="NA212" s="163"/>
      <c r="NB212" s="163"/>
      <c r="NC212" s="163"/>
      <c r="ND212" s="163"/>
      <c r="NE212" s="163"/>
      <c r="NF212" s="163"/>
      <c r="NG212" s="163"/>
      <c r="NH212" s="163"/>
      <c r="NI212" s="163"/>
      <c r="NJ212" s="163"/>
      <c r="NK212" s="163"/>
      <c r="NL212" s="163"/>
      <c r="NM212" s="163"/>
      <c r="NN212" s="163"/>
      <c r="NO212" s="163"/>
      <c r="NP212" s="163"/>
      <c r="NQ212" s="163"/>
      <c r="NR212" s="163"/>
      <c r="NS212" s="163"/>
      <c r="NT212" s="163"/>
      <c r="NU212" s="163"/>
      <c r="NV212" s="163"/>
      <c r="NW212" s="163"/>
      <c r="NX212" s="163"/>
      <c r="NY212" s="163"/>
      <c r="NZ212" s="163"/>
      <c r="OA212" s="163"/>
      <c r="OB212" s="163"/>
      <c r="OC212" s="163"/>
      <c r="OD212" s="163"/>
      <c r="OE212" s="163"/>
      <c r="OF212" s="163"/>
      <c r="OG212" s="163"/>
      <c r="OH212" s="163"/>
      <c r="OI212" s="163"/>
      <c r="OJ212" s="163"/>
      <c r="OK212" s="163"/>
      <c r="OL212" s="163"/>
      <c r="OM212" s="163"/>
      <c r="ON212" s="163"/>
      <c r="OO212" s="163"/>
      <c r="OP212" s="163"/>
      <c r="OQ212" s="163"/>
      <c r="OR212" s="163"/>
      <c r="OS212" s="163"/>
      <c r="OT212" s="163"/>
      <c r="OU212" s="163"/>
      <c r="OV212" s="163"/>
      <c r="OW212" s="163"/>
      <c r="OX212" s="163"/>
      <c r="OY212" s="163"/>
      <c r="OZ212" s="163"/>
      <c r="PA212" s="163"/>
      <c r="PB212" s="163"/>
      <c r="PC212" s="163"/>
      <c r="PD212" s="163"/>
      <c r="PE212" s="163"/>
      <c r="PF212" s="163"/>
      <c r="PG212" s="163"/>
      <c r="PH212" s="163"/>
      <c r="PI212" s="163"/>
      <c r="PJ212" s="163"/>
      <c r="PK212" s="163"/>
      <c r="PL212" s="163"/>
      <c r="PM212" s="163"/>
      <c r="PN212" s="163"/>
      <c r="PO212" s="163"/>
      <c r="PP212" s="163"/>
      <c r="PQ212" s="163"/>
      <c r="PR212" s="163"/>
      <c r="PS212" s="163"/>
      <c r="PT212" s="163"/>
      <c r="PU212" s="163"/>
      <c r="PV212" s="163"/>
      <c r="PW212" s="163"/>
      <c r="PX212" s="163"/>
      <c r="PY212" s="163"/>
      <c r="PZ212" s="163"/>
      <c r="QA212" s="163"/>
      <c r="QB212" s="163"/>
      <c r="QC212" s="163"/>
      <c r="QD212" s="163"/>
      <c r="QE212" s="163"/>
      <c r="QF212" s="163"/>
      <c r="QG212" s="163"/>
      <c r="QH212" s="163"/>
      <c r="QI212" s="163"/>
      <c r="QJ212" s="163"/>
      <c r="QK212" s="163"/>
      <c r="QL212" s="163"/>
      <c r="QM212" s="163"/>
      <c r="QN212" s="163"/>
      <c r="QO212" s="163"/>
      <c r="QP212" s="163"/>
      <c r="QQ212" s="163"/>
      <c r="QR212" s="163"/>
      <c r="QS212" s="163"/>
      <c r="QT212" s="163"/>
      <c r="QU212" s="163"/>
      <c r="QV212" s="163"/>
      <c r="QW212" s="163"/>
      <c r="QX212" s="163"/>
      <c r="QY212" s="163"/>
      <c r="QZ212" s="163"/>
      <c r="RA212" s="163"/>
      <c r="RB212" s="163"/>
      <c r="RC212" s="163"/>
      <c r="RD212" s="163"/>
      <c r="RE212" s="163"/>
      <c r="RF212" s="163"/>
      <c r="RG212" s="163"/>
      <c r="RH212" s="163"/>
      <c r="RI212" s="163"/>
      <c r="RJ212" s="163"/>
      <c r="RK212" s="163"/>
      <c r="RL212" s="163"/>
      <c r="RM212" s="163"/>
      <c r="RN212" s="163"/>
      <c r="RO212" s="163"/>
      <c r="RP212" s="163"/>
      <c r="RQ212" s="163"/>
      <c r="RR212" s="163"/>
      <c r="RS212" s="163"/>
      <c r="RT212" s="163"/>
      <c r="RU212" s="163"/>
      <c r="RV212" s="163"/>
      <c r="RW212" s="163"/>
      <c r="RX212" s="163"/>
      <c r="RY212" s="163"/>
      <c r="RZ212" s="163"/>
      <c r="SA212" s="163"/>
      <c r="SB212" s="163"/>
      <c r="SC212" s="163"/>
      <c r="SD212" s="163"/>
      <c r="SE212" s="163"/>
      <c r="SF212" s="163"/>
      <c r="SG212" s="163"/>
      <c r="SH212" s="163"/>
      <c r="SI212" s="163"/>
      <c r="SJ212" s="163"/>
      <c r="SK212" s="163"/>
      <c r="SL212" s="163"/>
      <c r="SM212" s="163"/>
      <c r="SN212" s="163"/>
      <c r="SO212" s="163"/>
      <c r="SP212" s="163"/>
      <c r="SQ212" s="163"/>
      <c r="SR212" s="163"/>
      <c r="SS212" s="163"/>
      <c r="ST212" s="163"/>
      <c r="SU212" s="163"/>
      <c r="SV212" s="163"/>
      <c r="SW212" s="163"/>
      <c r="SX212" s="163"/>
      <c r="SY212" s="163"/>
      <c r="SZ212" s="163"/>
      <c r="TA212" s="163"/>
      <c r="TB212" s="163"/>
      <c r="TC212" s="163"/>
      <c r="TD212" s="163"/>
      <c r="TE212" s="163"/>
      <c r="TF212" s="163"/>
      <c r="TG212" s="163"/>
      <c r="TH212" s="163"/>
      <c r="TI212" s="163"/>
      <c r="TJ212" s="163"/>
      <c r="TK212" s="163"/>
      <c r="TL212" s="163"/>
      <c r="TM212" s="163"/>
      <c r="TN212" s="163"/>
      <c r="TO212" s="163"/>
      <c r="TP212" s="163"/>
      <c r="TQ212" s="163"/>
      <c r="TR212" s="163"/>
      <c r="TS212" s="163"/>
      <c r="TT212" s="163"/>
      <c r="TU212" s="163"/>
      <c r="TV212" s="163"/>
      <c r="TW212" s="163"/>
      <c r="TX212" s="163"/>
      <c r="TY212" s="163"/>
      <c r="TZ212" s="163"/>
      <c r="UA212" s="163"/>
      <c r="UB212" s="163"/>
      <c r="UC212" s="163"/>
      <c r="UD212" s="163"/>
      <c r="UE212" s="163"/>
      <c r="UF212" s="163"/>
      <c r="UG212" s="163"/>
      <c r="UH212" s="163"/>
      <c r="UI212" s="163"/>
      <c r="UJ212" s="163"/>
      <c r="UK212" s="163"/>
      <c r="UL212" s="163"/>
      <c r="UM212" s="163"/>
      <c r="UN212" s="163"/>
      <c r="UO212" s="163"/>
      <c r="UP212" s="163"/>
      <c r="UQ212" s="163"/>
      <c r="UR212" s="163"/>
      <c r="US212" s="163"/>
      <c r="UT212" s="163"/>
      <c r="UU212" s="163"/>
      <c r="UV212" s="163"/>
      <c r="UW212" s="163"/>
      <c r="UX212" s="163"/>
      <c r="UY212" s="163"/>
      <c r="UZ212" s="163"/>
      <c r="VA212" s="163"/>
      <c r="VB212" s="163"/>
      <c r="VC212" s="163"/>
      <c r="VD212" s="163"/>
      <c r="VE212" s="163"/>
      <c r="VF212" s="163"/>
      <c r="VG212" s="163"/>
      <c r="VH212" s="163"/>
      <c r="VI212" s="163"/>
      <c r="VJ212" s="163"/>
      <c r="VK212" s="163"/>
      <c r="VL212" s="163"/>
      <c r="VM212" s="163"/>
      <c r="VN212" s="163"/>
      <c r="VO212" s="163"/>
      <c r="VP212" s="163"/>
      <c r="VQ212" s="163"/>
      <c r="VR212" s="163"/>
      <c r="VS212" s="163"/>
      <c r="VT212" s="163"/>
      <c r="VU212" s="163"/>
      <c r="VV212" s="163"/>
      <c r="VW212" s="163"/>
      <c r="VX212" s="163"/>
      <c r="VY212" s="163"/>
      <c r="VZ212" s="163"/>
      <c r="WA212" s="163"/>
      <c r="WB212" s="163"/>
      <c r="WC212" s="163"/>
      <c r="WD212" s="163"/>
      <c r="WE212" s="163"/>
      <c r="WF212" s="163"/>
      <c r="WG212" s="163"/>
      <c r="WH212" s="163"/>
      <c r="WI212" s="163"/>
      <c r="WJ212" s="163"/>
      <c r="WK212" s="163"/>
      <c r="WL212" s="163"/>
      <c r="WM212" s="163"/>
      <c r="WN212" s="163"/>
      <c r="WO212" s="163"/>
      <c r="WP212" s="163"/>
      <c r="WQ212" s="163"/>
      <c r="WR212" s="163"/>
      <c r="WS212" s="163"/>
      <c r="WT212" s="163"/>
      <c r="WU212" s="163"/>
      <c r="WV212" s="163"/>
      <c r="WW212" s="163"/>
      <c r="WX212" s="163"/>
      <c r="WY212" s="163"/>
      <c r="WZ212" s="163"/>
      <c r="XA212" s="163"/>
      <c r="XB212" s="163"/>
      <c r="XC212" s="163"/>
      <c r="XD212" s="163"/>
      <c r="XE212" s="163"/>
      <c r="XF212" s="163"/>
      <c r="XG212" s="163"/>
      <c r="XH212" s="163"/>
      <c r="XI212" s="163"/>
      <c r="XJ212" s="163"/>
      <c r="XK212" s="163"/>
      <c r="XL212" s="163"/>
      <c r="XM212" s="163"/>
      <c r="XN212" s="163"/>
      <c r="XO212" s="163"/>
      <c r="XP212" s="163"/>
      <c r="XQ212" s="163"/>
      <c r="XR212" s="163"/>
      <c r="XS212" s="163"/>
      <c r="XT212" s="163"/>
      <c r="XU212" s="163"/>
      <c r="XV212" s="163"/>
      <c r="XW212" s="163"/>
      <c r="XX212" s="163"/>
      <c r="XY212" s="163"/>
      <c r="XZ212" s="163"/>
      <c r="YA212" s="163"/>
      <c r="YB212" s="163"/>
      <c r="YC212" s="163"/>
      <c r="YD212" s="163"/>
      <c r="YE212" s="163"/>
      <c r="YF212" s="163"/>
      <c r="YG212" s="163"/>
      <c r="YH212" s="163"/>
      <c r="YI212" s="163"/>
      <c r="YJ212" s="163"/>
      <c r="YK212" s="163"/>
      <c r="YL212" s="163"/>
      <c r="YM212" s="163"/>
      <c r="YN212" s="163"/>
      <c r="YO212" s="163"/>
      <c r="YP212" s="163"/>
      <c r="YQ212" s="163"/>
      <c r="YR212" s="163"/>
      <c r="YS212" s="163"/>
      <c r="YT212" s="163"/>
      <c r="YU212" s="163"/>
      <c r="YV212" s="163"/>
      <c r="YW212" s="163"/>
      <c r="YX212" s="163"/>
      <c r="YY212" s="163"/>
      <c r="YZ212" s="163"/>
      <c r="ZA212" s="163"/>
      <c r="ZB212" s="163"/>
      <c r="ZC212" s="163"/>
      <c r="ZD212" s="163"/>
      <c r="ZE212" s="163"/>
      <c r="ZF212" s="163"/>
      <c r="ZG212" s="163"/>
      <c r="ZH212" s="163"/>
      <c r="ZI212" s="163"/>
      <c r="ZJ212" s="163"/>
      <c r="ZK212" s="163"/>
      <c r="ZL212" s="163"/>
      <c r="ZM212" s="163"/>
      <c r="ZN212" s="163"/>
      <c r="ZO212" s="163"/>
      <c r="ZP212" s="163"/>
      <c r="ZQ212" s="163"/>
      <c r="ZR212" s="163"/>
      <c r="ZS212" s="163"/>
      <c r="ZT212" s="163"/>
      <c r="ZU212" s="163"/>
      <c r="ZV212" s="163"/>
      <c r="ZW212" s="163"/>
      <c r="ZX212" s="163"/>
      <c r="ZY212" s="163"/>
      <c r="ZZ212" s="163"/>
      <c r="AAA212" s="163"/>
      <c r="AAB212" s="163"/>
      <c r="AAC212" s="163"/>
      <c r="AAD212" s="163"/>
      <c r="AAE212" s="163"/>
      <c r="AAF212" s="163"/>
      <c r="AAG212" s="163"/>
      <c r="AAH212" s="163"/>
      <c r="AAI212" s="163"/>
      <c r="AAJ212" s="163"/>
      <c r="AAK212" s="163"/>
      <c r="AAL212" s="163"/>
      <c r="AAM212" s="163"/>
      <c r="AAN212" s="163"/>
      <c r="AAO212" s="163"/>
      <c r="AAP212" s="163"/>
      <c r="AAQ212" s="163"/>
      <c r="AAR212" s="163"/>
      <c r="AAS212" s="163"/>
      <c r="AAT212" s="163"/>
      <c r="AAU212" s="163"/>
      <c r="AAV212" s="163"/>
      <c r="AAW212" s="163"/>
      <c r="AAX212" s="163"/>
      <c r="AAY212" s="163"/>
      <c r="AAZ212" s="163"/>
      <c r="ABA212" s="163"/>
      <c r="ABB212" s="163"/>
      <c r="ABC212" s="163"/>
      <c r="ABD212" s="163"/>
      <c r="ABE212" s="163"/>
      <c r="ABF212" s="163"/>
      <c r="ABG212" s="163"/>
      <c r="ABH212" s="163"/>
      <c r="ABI212" s="163"/>
      <c r="ABJ212" s="163"/>
      <c r="ABK212" s="163"/>
      <c r="ABL212" s="163"/>
      <c r="ABM212" s="163"/>
      <c r="ABN212" s="163"/>
      <c r="ABO212" s="163"/>
      <c r="ABP212" s="163"/>
      <c r="ABQ212" s="163"/>
      <c r="ABR212" s="163"/>
      <c r="ABS212" s="163"/>
      <c r="ABT212" s="163"/>
      <c r="ABU212" s="163"/>
      <c r="ABV212" s="163"/>
      <c r="ABW212" s="163"/>
      <c r="ABX212" s="163"/>
      <c r="ABY212" s="163"/>
      <c r="ABZ212" s="163"/>
      <c r="ACA212" s="163"/>
      <c r="ACB212" s="163"/>
      <c r="ACC212" s="163"/>
      <c r="ACD212" s="163"/>
      <c r="ACE212" s="163"/>
      <c r="ACF212" s="163"/>
      <c r="ACG212" s="163"/>
      <c r="ACH212" s="163"/>
      <c r="ACI212" s="163"/>
      <c r="ACJ212" s="163"/>
      <c r="ACK212" s="163"/>
      <c r="ACL212" s="163"/>
      <c r="ACM212" s="163"/>
      <c r="ACN212" s="163"/>
      <c r="ACO212" s="163"/>
      <c r="ACP212" s="163"/>
      <c r="ACQ212" s="163"/>
      <c r="ACR212" s="163"/>
      <c r="ACS212" s="163"/>
      <c r="ACT212" s="163"/>
      <c r="ACU212" s="163"/>
      <c r="ACV212" s="163"/>
      <c r="ACW212" s="163"/>
      <c r="ACX212" s="163"/>
      <c r="ACY212" s="163"/>
      <c r="ACZ212" s="163"/>
      <c r="ADA212" s="163"/>
      <c r="ADB212" s="163"/>
      <c r="ADC212" s="163"/>
      <c r="ADD212" s="163"/>
      <c r="ADE212" s="163"/>
      <c r="ADF212" s="163"/>
      <c r="ADG212" s="163"/>
      <c r="ADH212" s="163"/>
      <c r="ADI212" s="163"/>
      <c r="ADJ212" s="163"/>
      <c r="ADK212" s="163"/>
      <c r="ADL212" s="163"/>
      <c r="ADM212" s="163"/>
      <c r="ADN212" s="163"/>
      <c r="ADO212" s="163"/>
      <c r="ADP212" s="163"/>
      <c r="ADQ212" s="163"/>
      <c r="ADR212" s="163"/>
      <c r="ADS212" s="163"/>
      <c r="ADT212" s="163"/>
      <c r="ADU212" s="163"/>
      <c r="ADV212" s="163"/>
      <c r="ADW212" s="163"/>
      <c r="ADX212" s="163"/>
      <c r="ADY212" s="163"/>
      <c r="ADZ212" s="163"/>
      <c r="AEA212" s="163"/>
      <c r="AEB212" s="163"/>
      <c r="AEC212" s="163"/>
      <c r="AED212" s="163"/>
      <c r="AEE212" s="163"/>
      <c r="AEF212" s="163"/>
      <c r="AEG212" s="163"/>
      <c r="AEH212" s="163"/>
      <c r="AEI212" s="163"/>
      <c r="AEJ212" s="163"/>
      <c r="AEK212" s="163"/>
      <c r="AEL212" s="163"/>
      <c r="AEM212" s="163"/>
      <c r="AEN212" s="163"/>
      <c r="AEO212" s="163"/>
      <c r="AEP212" s="163"/>
      <c r="AEQ212" s="163"/>
      <c r="AER212" s="163"/>
      <c r="AES212" s="163"/>
      <c r="AET212" s="163"/>
      <c r="AEU212" s="163"/>
      <c r="AEV212" s="163"/>
      <c r="AEW212" s="163"/>
      <c r="AEX212" s="163"/>
      <c r="AEY212" s="163"/>
      <c r="AEZ212" s="163"/>
      <c r="AFA212" s="163"/>
      <c r="AFB212" s="163"/>
      <c r="AFC212" s="163"/>
      <c r="AFD212" s="163"/>
      <c r="AFE212" s="163"/>
      <c r="AFF212" s="163"/>
      <c r="AFG212" s="163"/>
      <c r="AFH212" s="163"/>
      <c r="AFI212" s="163"/>
      <c r="AFJ212" s="163"/>
      <c r="AFK212" s="163"/>
      <c r="AFL212" s="163"/>
      <c r="AFM212" s="163"/>
      <c r="AFN212" s="163"/>
      <c r="AFO212" s="163"/>
      <c r="AFP212" s="163"/>
      <c r="AFQ212" s="163"/>
      <c r="AFR212" s="163"/>
      <c r="AFS212" s="163"/>
      <c r="AFT212" s="163"/>
      <c r="AFU212" s="163"/>
      <c r="AFV212" s="163"/>
      <c r="AFW212" s="163"/>
      <c r="AFX212" s="163"/>
      <c r="AFY212" s="163"/>
      <c r="AFZ212" s="163"/>
      <c r="AGA212" s="163"/>
      <c r="AGB212" s="163"/>
      <c r="AGC212" s="163"/>
      <c r="AGD212" s="163"/>
      <c r="AGE212" s="163"/>
      <c r="AGF212" s="163"/>
      <c r="AGG212" s="163"/>
      <c r="AGH212" s="163"/>
      <c r="AGI212" s="163"/>
      <c r="AGJ212" s="163"/>
      <c r="AGK212" s="163"/>
      <c r="AGL212" s="163"/>
      <c r="AGM212" s="163"/>
      <c r="AGN212" s="163"/>
      <c r="AGO212" s="163"/>
      <c r="AGP212" s="163"/>
      <c r="AGQ212" s="163"/>
      <c r="AGR212" s="163"/>
      <c r="AGS212" s="163"/>
      <c r="AGT212" s="163"/>
      <c r="AGU212" s="163"/>
      <c r="AGV212" s="163"/>
      <c r="AGW212" s="163"/>
      <c r="AGX212" s="163"/>
      <c r="AGY212" s="163"/>
      <c r="AGZ212" s="163"/>
      <c r="AHA212" s="163"/>
      <c r="AHB212" s="163"/>
      <c r="AHC212" s="163"/>
      <c r="AHD212" s="163"/>
      <c r="AHE212" s="163"/>
      <c r="AHF212" s="163"/>
      <c r="AHG212" s="163"/>
      <c r="AHH212" s="163"/>
      <c r="AHI212" s="163"/>
      <c r="AHJ212" s="163"/>
      <c r="AHK212" s="163"/>
      <c r="AHL212" s="163"/>
      <c r="AHM212" s="163"/>
      <c r="AHN212" s="163"/>
      <c r="AHO212" s="163"/>
      <c r="AHP212" s="163"/>
      <c r="AHQ212" s="163"/>
      <c r="AHR212" s="163"/>
      <c r="AHS212" s="163"/>
      <c r="AHT212" s="163"/>
      <c r="AHU212" s="163"/>
      <c r="AHV212" s="163"/>
      <c r="AHW212" s="163"/>
      <c r="AHX212" s="163"/>
      <c r="AHY212" s="163"/>
      <c r="AHZ212" s="163"/>
      <c r="AIA212" s="163"/>
      <c r="AIB212" s="163"/>
      <c r="AIC212" s="163"/>
      <c r="AID212" s="163"/>
      <c r="AIE212" s="163"/>
      <c r="AIF212" s="163"/>
      <c r="AIG212" s="163"/>
      <c r="AIH212" s="163"/>
      <c r="AII212" s="163"/>
      <c r="AIJ212" s="163"/>
      <c r="AIK212" s="163"/>
      <c r="AIL212" s="163"/>
      <c r="AIM212" s="163"/>
      <c r="AIN212" s="163"/>
      <c r="AIO212" s="163"/>
      <c r="AIP212" s="163"/>
      <c r="AIQ212" s="163"/>
      <c r="AIR212" s="163"/>
      <c r="AIS212" s="163"/>
      <c r="AIT212" s="163"/>
      <c r="AIU212" s="163"/>
      <c r="AIV212" s="163"/>
      <c r="AIW212" s="163"/>
      <c r="AIX212" s="163"/>
      <c r="AIY212" s="163"/>
      <c r="AIZ212" s="163"/>
      <c r="AJA212" s="163"/>
      <c r="AJB212" s="163"/>
      <c r="AJC212" s="163"/>
      <c r="AJD212" s="163"/>
      <c r="AJE212" s="163"/>
      <c r="AJF212" s="163"/>
      <c r="AJG212" s="163"/>
      <c r="AJH212" s="163"/>
      <c r="AJI212" s="163"/>
      <c r="AJJ212" s="163"/>
      <c r="AJK212" s="163"/>
      <c r="AJL212" s="163"/>
      <c r="AJM212" s="163"/>
      <c r="AJN212" s="163"/>
      <c r="AJO212" s="163"/>
      <c r="AJP212" s="163"/>
      <c r="AJQ212" s="163"/>
      <c r="AJR212" s="163"/>
      <c r="AJS212" s="163"/>
      <c r="AJT212" s="163"/>
      <c r="AJU212" s="163"/>
      <c r="AJV212" s="163"/>
      <c r="AJW212" s="163"/>
      <c r="AJX212" s="163"/>
      <c r="AJY212" s="163"/>
      <c r="AJZ212" s="163"/>
      <c r="AKA212" s="163"/>
      <c r="AKB212" s="163"/>
      <c r="AKC212" s="163"/>
      <c r="AKD212" s="163"/>
      <c r="AKE212" s="163"/>
      <c r="AKF212" s="163"/>
      <c r="AKG212" s="163"/>
      <c r="AKH212" s="163"/>
      <c r="AKI212" s="163"/>
      <c r="AKJ212" s="163"/>
      <c r="AKK212" s="163"/>
      <c r="AKL212" s="163"/>
      <c r="AKM212" s="163"/>
      <c r="AKN212" s="163"/>
      <c r="AKO212" s="163"/>
      <c r="AKP212" s="163"/>
      <c r="AKQ212" s="163"/>
      <c r="AKR212" s="163"/>
      <c r="AKS212" s="163"/>
      <c r="AKT212" s="163"/>
      <c r="AKU212" s="163"/>
      <c r="AKV212" s="163"/>
      <c r="AKW212" s="163"/>
      <c r="AKX212" s="163"/>
      <c r="AKY212" s="163"/>
      <c r="AKZ212" s="163"/>
      <c r="ALA212" s="163"/>
      <c r="ALB212" s="163"/>
      <c r="ALC212" s="163"/>
      <c r="ALD212" s="163"/>
      <c r="ALE212" s="163"/>
      <c r="ALF212" s="163"/>
      <c r="ALG212" s="163"/>
      <c r="ALH212" s="163"/>
      <c r="ALI212" s="163"/>
      <c r="ALJ212" s="163"/>
      <c r="ALK212" s="163"/>
      <c r="ALL212" s="163"/>
      <c r="ALM212" s="163"/>
      <c r="ALN212" s="163"/>
      <c r="ALO212" s="163"/>
      <c r="ALP212" s="163"/>
      <c r="ALQ212" s="163"/>
      <c r="ALR212" s="163"/>
      <c r="ALS212" s="163"/>
      <c r="ALT212" s="163"/>
      <c r="ALU212" s="163"/>
      <c r="ALV212" s="163"/>
      <c r="ALW212" s="163"/>
      <c r="ALX212" s="163"/>
      <c r="ALY212" s="163"/>
      <c r="ALZ212" s="163"/>
      <c r="AMA212" s="163"/>
      <c r="AMB212" s="163"/>
      <c r="AMC212" s="163"/>
      <c r="AMD212" s="163"/>
      <c r="AME212" s="163"/>
      <c r="AMF212" s="163"/>
      <c r="AMG212" s="163"/>
      <c r="AMH212" s="163"/>
      <c r="AMI212" s="163"/>
      <c r="AMJ212" s="163"/>
      <c r="AMK212" s="163"/>
      <c r="AML212" s="163"/>
      <c r="AMM212" s="163"/>
      <c r="AMN212" s="163"/>
      <c r="AMO212" s="163"/>
      <c r="AMP212" s="163"/>
      <c r="AMQ212" s="163"/>
      <c r="AMR212" s="163"/>
      <c r="AMS212" s="163"/>
      <c r="AMT212" s="163"/>
      <c r="AMU212" s="163"/>
      <c r="AMV212" s="163"/>
      <c r="AMW212" s="163"/>
      <c r="AMX212" s="163"/>
      <c r="AMY212" s="163"/>
      <c r="AMZ212" s="163"/>
      <c r="ANA212" s="163"/>
      <c r="ANB212" s="163"/>
      <c r="ANC212" s="163"/>
      <c r="AND212" s="163"/>
      <c r="ANE212" s="163"/>
      <c r="ANF212" s="163"/>
      <c r="ANG212" s="163"/>
      <c r="ANH212" s="163"/>
      <c r="ANI212" s="163"/>
      <c r="ANJ212" s="163"/>
      <c r="ANK212" s="163"/>
      <c r="ANL212" s="163"/>
      <c r="ANM212" s="163"/>
      <c r="ANN212" s="163"/>
      <c r="ANO212" s="163"/>
      <c r="ANP212" s="163"/>
      <c r="ANQ212" s="163"/>
      <c r="ANR212" s="163"/>
      <c r="ANS212" s="163"/>
      <c r="ANT212" s="163"/>
      <c r="ANU212" s="163"/>
      <c r="ANV212" s="163"/>
      <c r="ANW212" s="163"/>
      <c r="ANX212" s="163"/>
      <c r="ANY212" s="163"/>
      <c r="ANZ212" s="163"/>
      <c r="AOA212" s="163"/>
      <c r="AOB212" s="163"/>
      <c r="AOC212" s="163"/>
      <c r="AOD212" s="163"/>
      <c r="AOE212" s="163"/>
      <c r="AOF212" s="163"/>
      <c r="AOG212" s="163"/>
      <c r="AOH212" s="163"/>
      <c r="AOI212" s="163"/>
      <c r="AOJ212" s="163"/>
      <c r="AOK212" s="163"/>
      <c r="AOL212" s="163"/>
      <c r="AOM212" s="163"/>
      <c r="AON212" s="163"/>
      <c r="AOO212" s="163"/>
      <c r="AOP212" s="163"/>
      <c r="AOQ212" s="163"/>
      <c r="AOR212" s="163"/>
      <c r="AOS212" s="163"/>
      <c r="AOT212" s="163"/>
      <c r="AOU212" s="163"/>
      <c r="AOV212" s="163"/>
      <c r="AOW212" s="163"/>
      <c r="AOX212" s="163"/>
      <c r="AOY212" s="163"/>
      <c r="AOZ212" s="163"/>
      <c r="APA212" s="163"/>
      <c r="APB212" s="163"/>
      <c r="APC212" s="163"/>
      <c r="APD212" s="163"/>
      <c r="APE212" s="163"/>
      <c r="APF212" s="163"/>
      <c r="APG212" s="163"/>
      <c r="APH212" s="163"/>
      <c r="API212" s="163"/>
      <c r="APJ212" s="163"/>
      <c r="APK212" s="163"/>
      <c r="APL212" s="163"/>
      <c r="APM212" s="163"/>
      <c r="APN212" s="163"/>
      <c r="APO212" s="163"/>
      <c r="APP212" s="163"/>
      <c r="APQ212" s="163"/>
      <c r="APR212" s="163"/>
      <c r="APS212" s="163"/>
      <c r="APT212" s="163"/>
      <c r="APU212" s="163"/>
      <c r="APV212" s="163"/>
      <c r="APW212" s="163"/>
      <c r="APX212" s="163"/>
      <c r="APY212" s="163"/>
      <c r="APZ212" s="163"/>
      <c r="AQA212" s="163"/>
      <c r="AQB212" s="163"/>
      <c r="AQC212" s="163"/>
      <c r="AQD212" s="163"/>
      <c r="AQE212" s="163"/>
      <c r="AQF212" s="163"/>
      <c r="AQG212" s="163"/>
      <c r="AQH212" s="163"/>
      <c r="AQI212" s="163"/>
      <c r="AQJ212" s="163"/>
      <c r="AQK212" s="163"/>
      <c r="AQL212" s="163"/>
      <c r="AQM212" s="163"/>
      <c r="AQN212" s="163"/>
      <c r="AQO212" s="163"/>
      <c r="AQP212" s="163"/>
      <c r="AQQ212" s="163"/>
      <c r="AQR212" s="163"/>
      <c r="AQS212" s="163"/>
      <c r="AQT212" s="163"/>
      <c r="AQU212" s="163"/>
      <c r="AQV212" s="163"/>
      <c r="AQW212" s="163"/>
      <c r="AQX212" s="163"/>
      <c r="AQY212" s="163"/>
      <c r="AQZ212" s="163"/>
      <c r="ARA212" s="163"/>
      <c r="ARB212" s="163"/>
      <c r="ARC212" s="163"/>
      <c r="ARD212" s="163"/>
      <c r="ARE212" s="163"/>
      <c r="ARF212" s="163"/>
      <c r="ARG212" s="163"/>
      <c r="ARH212" s="163"/>
      <c r="ARI212" s="163"/>
      <c r="ARJ212" s="163"/>
      <c r="ARK212" s="163"/>
      <c r="ARL212" s="163"/>
      <c r="ARM212" s="163"/>
      <c r="ARN212" s="163"/>
      <c r="ARO212" s="163"/>
      <c r="ARP212" s="163"/>
      <c r="ARQ212" s="163"/>
      <c r="ARR212" s="163"/>
      <c r="ARS212" s="163"/>
      <c r="ART212" s="163"/>
      <c r="ARU212" s="163"/>
      <c r="ARV212" s="163"/>
      <c r="ARW212" s="163"/>
      <c r="ARX212" s="163"/>
      <c r="ARY212" s="163"/>
      <c r="ARZ212" s="163"/>
      <c r="ASA212" s="163"/>
      <c r="ASB212" s="163"/>
      <c r="ASC212" s="163"/>
      <c r="ASD212" s="163"/>
      <c r="ASE212" s="163"/>
      <c r="ASF212" s="163"/>
      <c r="ASG212" s="163"/>
      <c r="ASH212" s="163"/>
      <c r="ASI212" s="163"/>
      <c r="ASJ212" s="163"/>
      <c r="ASK212" s="163"/>
      <c r="ASL212" s="163"/>
      <c r="ASM212" s="163"/>
      <c r="ASN212" s="163"/>
      <c r="ASO212" s="163"/>
      <c r="ASP212" s="163"/>
      <c r="ASQ212" s="163"/>
      <c r="ASR212" s="163"/>
      <c r="ASS212" s="163"/>
      <c r="AST212" s="163"/>
      <c r="ASU212" s="163"/>
      <c r="ASV212" s="163"/>
      <c r="ASW212" s="163"/>
      <c r="ASX212" s="163"/>
      <c r="ASY212" s="163"/>
      <c r="ASZ212" s="163"/>
      <c r="ATA212" s="163"/>
      <c r="ATB212" s="163"/>
      <c r="ATC212" s="163"/>
      <c r="ATD212" s="163"/>
      <c r="ATE212" s="163"/>
      <c r="ATF212" s="163"/>
      <c r="ATG212" s="163"/>
      <c r="ATH212" s="163"/>
      <c r="ATI212" s="163"/>
      <c r="ATJ212" s="163"/>
      <c r="ATK212" s="163"/>
      <c r="ATL212" s="163"/>
      <c r="ATM212" s="163"/>
      <c r="ATN212" s="163"/>
      <c r="ATO212" s="163"/>
      <c r="ATP212" s="163"/>
      <c r="ATQ212" s="163"/>
      <c r="ATR212" s="163"/>
      <c r="ATS212" s="163"/>
      <c r="ATT212" s="163"/>
      <c r="ATU212" s="163"/>
      <c r="ATV212" s="163"/>
      <c r="ATW212" s="163"/>
      <c r="ATX212" s="163"/>
      <c r="ATY212" s="163"/>
      <c r="ATZ212" s="163"/>
      <c r="AUA212" s="163"/>
      <c r="AUB212" s="163"/>
      <c r="AUC212" s="163"/>
      <c r="AUD212" s="163"/>
      <c r="AUE212" s="163"/>
      <c r="AUF212" s="163"/>
      <c r="AUG212" s="163"/>
      <c r="AUH212" s="163"/>
      <c r="AUI212" s="163"/>
      <c r="AUJ212" s="163"/>
      <c r="AUK212" s="163"/>
      <c r="AUL212" s="163"/>
      <c r="AUM212" s="163"/>
      <c r="AUN212" s="163"/>
      <c r="AUO212" s="163"/>
      <c r="AUP212" s="163"/>
      <c r="AUQ212" s="163"/>
      <c r="AUR212" s="163"/>
      <c r="AUS212" s="163"/>
      <c r="AUT212" s="163"/>
      <c r="AUU212" s="163"/>
      <c r="AUV212" s="163"/>
      <c r="AUW212" s="163"/>
      <c r="AUX212" s="163"/>
      <c r="AUY212" s="163"/>
      <c r="AUZ212" s="163"/>
      <c r="AVA212" s="163"/>
      <c r="AVB212" s="163"/>
      <c r="AVC212" s="163"/>
      <c r="AVD212" s="163"/>
      <c r="AVE212" s="163"/>
      <c r="AVF212" s="163"/>
      <c r="AVG212" s="163"/>
      <c r="AVH212" s="163"/>
      <c r="AVI212" s="163"/>
      <c r="AVJ212" s="163"/>
      <c r="AVK212" s="163"/>
      <c r="AVL212" s="163"/>
      <c r="AVM212" s="163"/>
      <c r="AVN212" s="163"/>
      <c r="AVO212" s="163"/>
      <c r="AVP212" s="163"/>
      <c r="AVQ212" s="163"/>
      <c r="AVR212" s="163"/>
      <c r="AVS212" s="163"/>
      <c r="AVT212" s="163"/>
      <c r="AVU212" s="163"/>
      <c r="AVV212" s="163"/>
      <c r="AVW212" s="163"/>
      <c r="AVX212" s="163"/>
      <c r="AVY212" s="163"/>
      <c r="AVZ212" s="163"/>
      <c r="AWA212" s="163"/>
      <c r="AWB212" s="163"/>
      <c r="AWC212" s="163"/>
      <c r="AWD212" s="163"/>
      <c r="AWE212" s="163"/>
      <c r="AWF212" s="163"/>
      <c r="AWG212" s="163"/>
      <c r="AWH212" s="163"/>
      <c r="AWI212" s="163"/>
      <c r="AWJ212" s="163"/>
      <c r="AWK212" s="163"/>
      <c r="AWL212" s="163"/>
      <c r="AWM212" s="163"/>
      <c r="AWN212" s="163"/>
      <c r="AWO212" s="163"/>
      <c r="AWP212" s="163"/>
      <c r="AWQ212" s="163"/>
      <c r="AWR212" s="163"/>
      <c r="AWS212" s="163"/>
      <c r="AWT212" s="163"/>
      <c r="AWU212" s="163"/>
      <c r="AWV212" s="163"/>
      <c r="AWW212" s="163"/>
      <c r="AWX212" s="163"/>
      <c r="AWY212" s="163"/>
      <c r="AWZ212" s="163"/>
      <c r="AXA212" s="163"/>
      <c r="AXB212" s="163"/>
      <c r="AXC212" s="163"/>
      <c r="AXD212" s="163"/>
      <c r="AXE212" s="163"/>
      <c r="AXF212" s="163"/>
      <c r="AXG212" s="163"/>
      <c r="AXH212" s="163"/>
      <c r="AXI212" s="163"/>
      <c r="AXJ212" s="163"/>
      <c r="AXK212" s="163"/>
      <c r="AXL212" s="163"/>
      <c r="AXM212" s="163"/>
      <c r="AXN212" s="163"/>
      <c r="AXO212" s="163"/>
      <c r="AXP212" s="163"/>
      <c r="AXQ212" s="163"/>
      <c r="AXR212" s="163"/>
      <c r="AXS212" s="163"/>
      <c r="AXT212" s="163"/>
      <c r="AXU212" s="163"/>
      <c r="AXV212" s="163"/>
      <c r="AXW212" s="163"/>
      <c r="AXX212" s="163"/>
      <c r="AXY212" s="163"/>
      <c r="AXZ212" s="163"/>
      <c r="AYA212" s="163"/>
      <c r="AYB212" s="163"/>
      <c r="AYC212" s="163"/>
      <c r="AYD212" s="163"/>
      <c r="AYE212" s="163"/>
      <c r="AYF212" s="163"/>
      <c r="AYG212" s="163"/>
      <c r="AYH212" s="163"/>
      <c r="AYI212" s="163"/>
      <c r="AYJ212" s="163"/>
      <c r="AYK212" s="163"/>
      <c r="AYL212" s="163"/>
      <c r="AYM212" s="163"/>
      <c r="AYN212" s="163"/>
      <c r="AYO212" s="163"/>
      <c r="AYP212" s="163"/>
      <c r="AYQ212" s="163"/>
      <c r="AYR212" s="163"/>
      <c r="AYS212" s="163"/>
      <c r="AYT212" s="163"/>
      <c r="AYU212" s="163"/>
      <c r="AYV212" s="163"/>
      <c r="AYW212" s="163"/>
      <c r="AYX212" s="163"/>
      <c r="AYY212" s="163"/>
      <c r="AYZ212" s="163"/>
      <c r="AZA212" s="163"/>
      <c r="AZB212" s="163"/>
      <c r="AZC212" s="163"/>
      <c r="AZD212" s="163"/>
      <c r="AZE212" s="163"/>
      <c r="AZF212" s="163"/>
      <c r="AZG212" s="163"/>
      <c r="AZH212" s="163"/>
      <c r="AZI212" s="163"/>
      <c r="AZJ212" s="163"/>
      <c r="AZK212" s="163"/>
      <c r="AZL212" s="163"/>
      <c r="AZM212" s="163"/>
      <c r="AZN212" s="163"/>
      <c r="AZO212" s="163"/>
      <c r="AZP212" s="163"/>
      <c r="AZQ212" s="163"/>
      <c r="AZR212" s="163"/>
      <c r="AZS212" s="163"/>
      <c r="AZT212" s="163"/>
      <c r="AZU212" s="163"/>
      <c r="AZV212" s="163"/>
      <c r="AZW212" s="163"/>
      <c r="AZX212" s="163"/>
      <c r="AZY212" s="163"/>
      <c r="AZZ212" s="163"/>
      <c r="BAA212" s="163"/>
      <c r="BAB212" s="163"/>
      <c r="BAC212" s="163"/>
      <c r="BAD212" s="163"/>
      <c r="BAE212" s="163"/>
      <c r="BAF212" s="163"/>
      <c r="BAG212" s="163"/>
      <c r="BAH212" s="163"/>
      <c r="BAI212" s="163"/>
      <c r="BAJ212" s="163"/>
      <c r="BAK212" s="163"/>
      <c r="BAL212" s="163"/>
      <c r="BAM212" s="163"/>
      <c r="BAN212" s="163"/>
      <c r="BAO212" s="163"/>
      <c r="BAP212" s="163"/>
      <c r="BAQ212" s="163"/>
      <c r="BAR212" s="163"/>
      <c r="BAS212" s="163"/>
      <c r="BAT212" s="163"/>
      <c r="BAU212" s="163"/>
      <c r="BAV212" s="163"/>
      <c r="BAW212" s="163"/>
      <c r="BAX212" s="163"/>
      <c r="BAY212" s="163"/>
      <c r="BAZ212" s="163"/>
      <c r="BBA212" s="163"/>
      <c r="BBB212" s="163"/>
      <c r="BBC212" s="163"/>
      <c r="BBD212" s="163"/>
      <c r="BBE212" s="163"/>
      <c r="BBF212" s="163"/>
      <c r="BBG212" s="163"/>
      <c r="BBH212" s="163"/>
      <c r="BBI212" s="163"/>
      <c r="BBJ212" s="163"/>
      <c r="BBK212" s="163"/>
      <c r="BBL212" s="163"/>
      <c r="BBM212" s="163"/>
      <c r="BBN212" s="163"/>
      <c r="BBO212" s="163"/>
      <c r="BBP212" s="163"/>
      <c r="BBQ212" s="163"/>
      <c r="BBR212" s="163"/>
      <c r="BBS212" s="163"/>
      <c r="BBT212" s="163"/>
      <c r="BBU212" s="163"/>
      <c r="BBV212" s="163"/>
      <c r="BBW212" s="163"/>
      <c r="BBX212" s="163"/>
      <c r="BBY212" s="163"/>
      <c r="BBZ212" s="163"/>
      <c r="BCA212" s="163"/>
      <c r="BCB212" s="163"/>
      <c r="BCC212" s="163"/>
      <c r="BCD212" s="163"/>
      <c r="BCE212" s="163"/>
      <c r="BCF212" s="163"/>
      <c r="BCG212" s="163"/>
      <c r="BCH212" s="163"/>
      <c r="BCI212" s="163"/>
      <c r="BCJ212" s="163"/>
      <c r="BCK212" s="163"/>
      <c r="BCL212" s="163"/>
      <c r="BCM212" s="163"/>
      <c r="BCN212" s="163"/>
      <c r="BCO212" s="163"/>
      <c r="BCP212" s="163"/>
      <c r="BCQ212" s="163"/>
      <c r="BCR212" s="163"/>
      <c r="BCS212" s="163"/>
      <c r="BCT212" s="163"/>
      <c r="BCU212" s="163"/>
      <c r="BCV212" s="163"/>
      <c r="BCW212" s="163"/>
      <c r="BCX212" s="163"/>
      <c r="BCY212" s="163"/>
      <c r="BCZ212" s="163"/>
      <c r="BDA212" s="163"/>
      <c r="BDB212" s="163"/>
      <c r="BDC212" s="163"/>
      <c r="BDD212" s="163"/>
      <c r="BDE212" s="163"/>
      <c r="BDF212" s="163"/>
      <c r="BDG212" s="163"/>
      <c r="BDH212" s="163"/>
      <c r="BDI212" s="163"/>
      <c r="BDJ212" s="163"/>
      <c r="BDK212" s="163"/>
      <c r="BDL212" s="163"/>
      <c r="BDM212" s="163"/>
      <c r="BDN212" s="163"/>
      <c r="BDO212" s="163"/>
      <c r="BDP212" s="163"/>
      <c r="BDQ212" s="163"/>
      <c r="BDR212" s="163"/>
      <c r="BDS212" s="163"/>
      <c r="BDT212" s="163"/>
      <c r="BDU212" s="163"/>
      <c r="BDV212" s="163"/>
      <c r="BDW212" s="163"/>
      <c r="BDX212" s="163"/>
      <c r="BDY212" s="163"/>
      <c r="BDZ212" s="163"/>
      <c r="BEA212" s="163"/>
      <c r="BEB212" s="163"/>
      <c r="BEC212" s="163"/>
      <c r="BED212" s="163"/>
      <c r="BEE212" s="163"/>
      <c r="BEF212" s="163"/>
      <c r="BEG212" s="163"/>
      <c r="BEH212" s="163"/>
      <c r="BEI212" s="163"/>
      <c r="BEJ212" s="163"/>
      <c r="BEK212" s="163"/>
      <c r="BEL212" s="163"/>
      <c r="BEM212" s="163"/>
      <c r="BEN212" s="163"/>
      <c r="BEO212" s="163"/>
      <c r="BEP212" s="163"/>
      <c r="BEQ212" s="163"/>
      <c r="BER212" s="163"/>
      <c r="BES212" s="163"/>
      <c r="BET212" s="163"/>
      <c r="BEU212" s="163"/>
      <c r="BEV212" s="163"/>
      <c r="BEW212" s="163"/>
      <c r="BEX212" s="163"/>
      <c r="BEY212" s="163"/>
      <c r="BEZ212" s="163"/>
      <c r="BFA212" s="163"/>
      <c r="BFB212" s="163"/>
      <c r="BFC212" s="163"/>
      <c r="BFD212" s="163"/>
      <c r="BFE212" s="163"/>
      <c r="BFF212" s="163"/>
      <c r="BFG212" s="163"/>
      <c r="BFH212" s="163"/>
      <c r="BFI212" s="163"/>
      <c r="BFJ212" s="163"/>
      <c r="BFK212" s="163"/>
      <c r="BFL212" s="163"/>
      <c r="BFM212" s="163"/>
      <c r="BFN212" s="163"/>
      <c r="BFO212" s="163"/>
      <c r="BFP212" s="163"/>
      <c r="BFQ212" s="163"/>
      <c r="BFR212" s="163"/>
      <c r="BFS212" s="163"/>
      <c r="BFT212" s="163"/>
      <c r="BFU212" s="163"/>
      <c r="BFV212" s="163"/>
      <c r="BFW212" s="163"/>
      <c r="BFX212" s="163"/>
      <c r="BFY212" s="163"/>
      <c r="BFZ212" s="163"/>
      <c r="BGA212" s="163"/>
      <c r="BGB212" s="163"/>
      <c r="BGC212" s="163"/>
      <c r="BGD212" s="163"/>
      <c r="BGE212" s="163"/>
      <c r="BGF212" s="163"/>
      <c r="BGG212" s="163"/>
      <c r="BGH212" s="163"/>
      <c r="BGI212" s="163"/>
      <c r="BGJ212" s="163"/>
      <c r="BGK212" s="163"/>
      <c r="BGL212" s="163"/>
      <c r="BGM212" s="163"/>
      <c r="BGN212" s="163"/>
      <c r="BGO212" s="163"/>
      <c r="BGP212" s="163"/>
      <c r="BGQ212" s="163"/>
      <c r="BGR212" s="163"/>
      <c r="BGS212" s="163"/>
      <c r="BGT212" s="163"/>
      <c r="BGU212" s="163"/>
      <c r="BGV212" s="163"/>
      <c r="BGW212" s="163"/>
      <c r="BGX212" s="163"/>
      <c r="BGY212" s="163"/>
      <c r="BGZ212" s="163"/>
      <c r="BHA212" s="163"/>
      <c r="BHB212" s="163"/>
      <c r="BHC212" s="163"/>
      <c r="BHD212" s="163"/>
      <c r="BHE212" s="163"/>
      <c r="BHF212" s="163"/>
      <c r="BHG212" s="163"/>
      <c r="BHH212" s="163"/>
      <c r="BHI212" s="163"/>
      <c r="BHJ212" s="163"/>
      <c r="BHK212" s="163"/>
      <c r="BHL212" s="163"/>
      <c r="BHM212" s="163"/>
      <c r="BHN212" s="163"/>
      <c r="BHO212" s="163"/>
      <c r="BHP212" s="163"/>
      <c r="BHQ212" s="163"/>
      <c r="BHR212" s="163"/>
      <c r="BHS212" s="163"/>
      <c r="BHT212" s="163"/>
      <c r="BHU212" s="163"/>
      <c r="BHV212" s="163"/>
      <c r="BHW212" s="163"/>
      <c r="BHX212" s="163"/>
      <c r="BHY212" s="163"/>
      <c r="BHZ212" s="163"/>
      <c r="BIA212" s="163"/>
      <c r="BIB212" s="163"/>
      <c r="BIC212" s="163"/>
      <c r="BID212" s="163"/>
      <c r="BIE212" s="163"/>
      <c r="BIF212" s="163"/>
      <c r="BIG212" s="163"/>
      <c r="BIH212" s="163"/>
      <c r="BII212" s="163"/>
      <c r="BIJ212" s="163"/>
      <c r="BIK212" s="163"/>
      <c r="BIL212" s="163"/>
      <c r="BIM212" s="163"/>
      <c r="BIN212" s="163"/>
      <c r="BIO212" s="163"/>
      <c r="BIP212" s="163"/>
      <c r="BIQ212" s="163"/>
      <c r="BIR212" s="163"/>
      <c r="BIS212" s="163"/>
      <c r="BIT212" s="163"/>
      <c r="BIU212" s="163"/>
      <c r="BIV212" s="163"/>
      <c r="BIW212" s="163"/>
      <c r="BIX212" s="163"/>
      <c r="BIY212" s="163"/>
      <c r="BIZ212" s="163"/>
      <c r="BJA212" s="163"/>
      <c r="BJB212" s="163"/>
      <c r="BJC212" s="163"/>
      <c r="BJD212" s="163"/>
      <c r="BJE212" s="163"/>
      <c r="BJF212" s="163"/>
      <c r="BJG212" s="163"/>
      <c r="BJH212" s="163"/>
      <c r="BJI212" s="163"/>
      <c r="BJJ212" s="163"/>
      <c r="BJK212" s="163"/>
      <c r="BJL212" s="163"/>
      <c r="BJM212" s="163"/>
      <c r="BJN212" s="163"/>
      <c r="BJO212" s="163"/>
      <c r="BJP212" s="163"/>
      <c r="BJQ212" s="163"/>
      <c r="BJR212" s="163"/>
      <c r="BJS212" s="163"/>
      <c r="BJT212" s="163"/>
      <c r="BJU212" s="163"/>
      <c r="BJV212" s="163"/>
      <c r="BJW212" s="163"/>
      <c r="BJX212" s="163"/>
      <c r="BJY212" s="163"/>
      <c r="BJZ212" s="163"/>
      <c r="BKA212" s="163"/>
      <c r="BKB212" s="163"/>
      <c r="BKC212" s="163"/>
      <c r="BKD212" s="163"/>
      <c r="BKE212" s="163"/>
      <c r="BKF212" s="163"/>
      <c r="BKG212" s="163"/>
      <c r="BKH212" s="163"/>
      <c r="BKI212" s="163"/>
      <c r="BKJ212" s="163"/>
      <c r="BKK212" s="163"/>
      <c r="BKL212" s="163"/>
      <c r="BKM212" s="163"/>
      <c r="BKN212" s="163"/>
      <c r="BKO212" s="163"/>
      <c r="BKP212" s="163"/>
      <c r="BKQ212" s="163"/>
      <c r="BKR212" s="163"/>
      <c r="BKS212" s="163"/>
      <c r="BKT212" s="163"/>
      <c r="BKU212" s="163"/>
      <c r="BKV212" s="163"/>
      <c r="BKW212" s="163"/>
      <c r="BKX212" s="163"/>
      <c r="BKY212" s="163"/>
      <c r="BKZ212" s="163"/>
      <c r="BLA212" s="163"/>
      <c r="BLB212" s="163"/>
      <c r="BLC212" s="163"/>
      <c r="BLD212" s="163"/>
      <c r="BLE212" s="163"/>
      <c r="BLF212" s="163"/>
      <c r="BLG212" s="163"/>
      <c r="BLH212" s="163"/>
      <c r="BLI212" s="163"/>
      <c r="BLJ212" s="163"/>
      <c r="BLK212" s="163"/>
      <c r="BLL212" s="163"/>
      <c r="BLM212" s="163"/>
      <c r="BLN212" s="163"/>
      <c r="BLO212" s="163"/>
      <c r="BLP212" s="163"/>
      <c r="BLQ212" s="163"/>
      <c r="BLR212" s="163"/>
      <c r="BLS212" s="163"/>
      <c r="BLT212" s="163"/>
      <c r="BLU212" s="163"/>
      <c r="BLV212" s="163"/>
      <c r="BLW212" s="163"/>
      <c r="BLX212" s="163"/>
      <c r="BLY212" s="163"/>
      <c r="BLZ212" s="163"/>
      <c r="BMA212" s="163"/>
      <c r="BMB212" s="163"/>
      <c r="BMC212" s="163"/>
      <c r="BMD212" s="163"/>
      <c r="BME212" s="163"/>
      <c r="BMF212" s="163"/>
      <c r="BMG212" s="163"/>
      <c r="BMH212" s="163"/>
      <c r="BMI212" s="163"/>
      <c r="BMJ212" s="163"/>
      <c r="BMK212" s="163"/>
      <c r="BML212" s="163"/>
      <c r="BMM212" s="163"/>
      <c r="BMN212" s="163"/>
      <c r="BMO212" s="163"/>
      <c r="BMP212" s="163"/>
      <c r="BMQ212" s="163"/>
      <c r="BMR212" s="163"/>
      <c r="BMS212" s="163"/>
      <c r="BMT212" s="163"/>
      <c r="BMU212" s="163"/>
      <c r="BMV212" s="163"/>
      <c r="BMW212" s="163"/>
      <c r="BMX212" s="163"/>
      <c r="BMY212" s="163"/>
      <c r="BMZ212" s="163"/>
      <c r="BNA212" s="163"/>
      <c r="BNB212" s="163"/>
      <c r="BNC212" s="163"/>
      <c r="BND212" s="163"/>
      <c r="BNE212" s="163"/>
      <c r="BNF212" s="163"/>
      <c r="BNG212" s="163"/>
      <c r="BNH212" s="163"/>
      <c r="BNI212" s="163"/>
      <c r="BNJ212" s="163"/>
      <c r="BNK212" s="163"/>
      <c r="BNL212" s="163"/>
      <c r="BNM212" s="163"/>
      <c r="BNN212" s="163"/>
      <c r="BNO212" s="163"/>
      <c r="BNP212" s="163"/>
      <c r="BNQ212" s="163"/>
      <c r="BNR212" s="163"/>
      <c r="BNS212" s="163"/>
      <c r="BNT212" s="163"/>
      <c r="BNU212" s="163"/>
      <c r="BNV212" s="163"/>
      <c r="BNW212" s="163"/>
      <c r="BNX212" s="163"/>
      <c r="BNY212" s="163"/>
      <c r="BNZ212" s="163"/>
      <c r="BOA212" s="163"/>
      <c r="BOB212" s="163"/>
      <c r="BOC212" s="163"/>
      <c r="BOD212" s="163"/>
      <c r="BOE212" s="163"/>
      <c r="BOF212" s="163"/>
      <c r="BOG212" s="163"/>
      <c r="BOH212" s="163"/>
      <c r="BOI212" s="163"/>
      <c r="BOJ212" s="163"/>
      <c r="BOK212" s="163"/>
      <c r="BOL212" s="163"/>
      <c r="BOM212" s="163"/>
      <c r="BON212" s="163"/>
      <c r="BOO212" s="163"/>
      <c r="BOP212" s="163"/>
      <c r="BOQ212" s="163"/>
      <c r="BOR212" s="163"/>
      <c r="BOS212" s="163"/>
      <c r="BOT212" s="163"/>
      <c r="BOU212" s="163"/>
      <c r="BOV212" s="163"/>
      <c r="BOW212" s="163"/>
      <c r="BOX212" s="163"/>
      <c r="BOY212" s="163"/>
      <c r="BOZ212" s="163"/>
      <c r="BPA212" s="163"/>
      <c r="BPB212" s="163"/>
      <c r="BPC212" s="163"/>
      <c r="BPD212" s="163"/>
      <c r="BPE212" s="163"/>
      <c r="BPF212" s="163"/>
      <c r="BPG212" s="163"/>
      <c r="BPH212" s="163"/>
      <c r="BPI212" s="163"/>
      <c r="BPJ212" s="163"/>
      <c r="BPK212" s="163"/>
      <c r="BPL212" s="163"/>
      <c r="BPM212" s="163"/>
      <c r="BPN212" s="163"/>
      <c r="BPO212" s="163"/>
      <c r="BPP212" s="163"/>
      <c r="BPQ212" s="163"/>
      <c r="BPR212" s="163"/>
      <c r="BPS212" s="163"/>
      <c r="BPT212" s="163"/>
      <c r="BPU212" s="163"/>
      <c r="BPV212" s="163"/>
      <c r="BPW212" s="163"/>
      <c r="BPX212" s="163"/>
      <c r="BPY212" s="163"/>
      <c r="BPZ212" s="163"/>
      <c r="BQA212" s="163"/>
      <c r="BQB212" s="163"/>
      <c r="BQC212" s="163"/>
      <c r="BQD212" s="163"/>
      <c r="BQE212" s="163"/>
      <c r="BQF212" s="163"/>
      <c r="BQG212" s="163"/>
      <c r="BQH212" s="163"/>
      <c r="BQI212" s="163"/>
      <c r="BQJ212" s="163"/>
      <c r="BQK212" s="163"/>
      <c r="BQL212" s="163"/>
      <c r="BQM212" s="163"/>
      <c r="BQN212" s="163"/>
      <c r="BQO212" s="163"/>
      <c r="BQP212" s="163"/>
      <c r="BQQ212" s="163"/>
      <c r="BQR212" s="163"/>
      <c r="BQS212" s="163"/>
      <c r="BQT212" s="163"/>
      <c r="BQU212" s="163"/>
      <c r="BQV212" s="163"/>
      <c r="BQW212" s="163"/>
    </row>
    <row r="213" spans="1:1817" ht="51" hidden="1" x14ac:dyDescent="0.25">
      <c r="A213" s="60" t="s">
        <v>292</v>
      </c>
      <c r="B213" s="60" t="s">
        <v>338</v>
      </c>
      <c r="C213" s="60" t="s">
        <v>86</v>
      </c>
      <c r="D213" s="55" t="s">
        <v>87</v>
      </c>
      <c r="E213" s="35" t="s">
        <v>88</v>
      </c>
      <c r="F213" s="55" t="s">
        <v>89</v>
      </c>
      <c r="G213" s="35">
        <v>139</v>
      </c>
      <c r="H213" s="55" t="s">
        <v>91</v>
      </c>
      <c r="I213" s="35">
        <v>366</v>
      </c>
      <c r="J213" s="55" t="s">
        <v>198</v>
      </c>
      <c r="K213" s="35">
        <v>163</v>
      </c>
      <c r="L213" s="55" t="s">
        <v>93</v>
      </c>
      <c r="M213" s="35"/>
      <c r="N213" s="57">
        <v>999</v>
      </c>
      <c r="O213" s="57">
        <v>1</v>
      </c>
      <c r="P213" s="58" t="s">
        <v>276</v>
      </c>
      <c r="Q213" s="277" t="s">
        <v>31</v>
      </c>
      <c r="R213" s="65">
        <f>+W213</f>
        <v>14</v>
      </c>
      <c r="S213" s="65">
        <v>10</v>
      </c>
      <c r="T213" s="65">
        <v>11</v>
      </c>
      <c r="U213" s="65">
        <v>12</v>
      </c>
      <c r="V213" s="65">
        <v>13</v>
      </c>
      <c r="W213" s="65">
        <v>14</v>
      </c>
      <c r="X213" s="47">
        <v>10</v>
      </c>
      <c r="Y213" s="47">
        <v>10</v>
      </c>
      <c r="Z213" s="240">
        <f t="shared" ref="Z213:Z219" si="191">+Y213/T213</f>
        <v>0.90909090909090906</v>
      </c>
      <c r="AA213" s="47"/>
      <c r="AB213" s="47"/>
      <c r="AC213" s="240"/>
      <c r="AD213" s="47"/>
      <c r="AE213" s="47"/>
      <c r="AF213" s="240"/>
      <c r="AG213" s="47">
        <v>11</v>
      </c>
      <c r="AJ213" s="47"/>
      <c r="AK213" s="47"/>
      <c r="AL213" s="47"/>
      <c r="AM213" s="47"/>
      <c r="AN213" s="47">
        <v>11</v>
      </c>
    </row>
    <row r="214" spans="1:1817" ht="51" hidden="1" x14ac:dyDescent="0.25">
      <c r="A214" s="66" t="s">
        <v>292</v>
      </c>
      <c r="B214" s="66" t="s">
        <v>338</v>
      </c>
      <c r="C214" s="66" t="s">
        <v>86</v>
      </c>
      <c r="D214" s="67" t="s">
        <v>87</v>
      </c>
      <c r="E214" s="12" t="s">
        <v>88</v>
      </c>
      <c r="F214" s="67" t="s">
        <v>89</v>
      </c>
      <c r="G214" s="12">
        <v>139</v>
      </c>
      <c r="H214" s="67" t="s">
        <v>91</v>
      </c>
      <c r="I214" s="12">
        <v>366</v>
      </c>
      <c r="J214" s="67" t="s">
        <v>198</v>
      </c>
      <c r="K214" s="12">
        <v>163</v>
      </c>
      <c r="L214" s="67" t="s">
        <v>93</v>
      </c>
      <c r="M214" s="35"/>
      <c r="N214" s="57">
        <v>999</v>
      </c>
      <c r="O214" s="57">
        <v>2</v>
      </c>
      <c r="P214" s="58" t="s">
        <v>347</v>
      </c>
      <c r="Q214" s="277" t="s">
        <v>26</v>
      </c>
      <c r="R214" s="68">
        <f>+SUM(S214:W214)</f>
        <v>5600</v>
      </c>
      <c r="S214" s="68">
        <v>963</v>
      </c>
      <c r="T214" s="68">
        <v>1400</v>
      </c>
      <c r="U214" s="68">
        <v>1400</v>
      </c>
      <c r="V214" s="68">
        <v>1400</v>
      </c>
      <c r="W214" s="68">
        <v>437</v>
      </c>
      <c r="X214" s="47">
        <v>301</v>
      </c>
      <c r="Y214" s="47">
        <v>372</v>
      </c>
      <c r="Z214" s="240">
        <f t="shared" si="191"/>
        <v>0.26571428571428574</v>
      </c>
      <c r="AA214" s="47"/>
      <c r="AB214" s="47"/>
      <c r="AC214" s="240"/>
      <c r="AD214" s="47"/>
      <c r="AE214" s="47"/>
      <c r="AF214" s="240"/>
      <c r="AG214" s="47">
        <v>769</v>
      </c>
      <c r="AJ214" s="47"/>
      <c r="AK214" s="47"/>
      <c r="AL214" s="47"/>
      <c r="AM214" s="47"/>
      <c r="AN214" s="47">
        <v>1400</v>
      </c>
    </row>
    <row r="215" spans="1:1817" ht="51" hidden="1" x14ac:dyDescent="0.25">
      <c r="A215" s="66" t="s">
        <v>292</v>
      </c>
      <c r="B215" s="66" t="s">
        <v>338</v>
      </c>
      <c r="C215" s="66" t="s">
        <v>86</v>
      </c>
      <c r="D215" s="67" t="s">
        <v>87</v>
      </c>
      <c r="E215" s="12" t="s">
        <v>88</v>
      </c>
      <c r="F215" s="67" t="s">
        <v>89</v>
      </c>
      <c r="G215" s="12">
        <v>139</v>
      </c>
      <c r="H215" s="67" t="s">
        <v>91</v>
      </c>
      <c r="I215" s="12">
        <v>366</v>
      </c>
      <c r="J215" s="67" t="s">
        <v>198</v>
      </c>
      <c r="K215" s="12">
        <v>163</v>
      </c>
      <c r="L215" s="67" t="s">
        <v>93</v>
      </c>
      <c r="M215" s="35"/>
      <c r="N215" s="57">
        <v>999</v>
      </c>
      <c r="O215" s="57">
        <v>3</v>
      </c>
      <c r="P215" s="58" t="s">
        <v>277</v>
      </c>
      <c r="Q215" s="277" t="s">
        <v>26</v>
      </c>
      <c r="R215" s="68">
        <f t="shared" ref="R215:R216" si="192">+SUM(S215:W215)</f>
        <v>1900000</v>
      </c>
      <c r="S215" s="68">
        <v>249891</v>
      </c>
      <c r="T215" s="68">
        <v>400000</v>
      </c>
      <c r="U215" s="68">
        <v>500000</v>
      </c>
      <c r="V215" s="68">
        <v>500000</v>
      </c>
      <c r="W215" s="68">
        <v>250109</v>
      </c>
      <c r="X215" s="227">
        <v>170736</v>
      </c>
      <c r="Y215" s="227">
        <v>169796</v>
      </c>
      <c r="Z215" s="240">
        <f t="shared" si="191"/>
        <v>0.42448999999999998</v>
      </c>
      <c r="AA215" s="47"/>
      <c r="AB215" s="227"/>
      <c r="AC215" s="240"/>
      <c r="AD215" s="47"/>
      <c r="AE215" s="227"/>
      <c r="AF215" s="240"/>
      <c r="AG215" s="227">
        <v>246736</v>
      </c>
      <c r="AJ215" s="47"/>
      <c r="AK215" s="47"/>
      <c r="AL215" s="227"/>
      <c r="AM215" s="47"/>
      <c r="AN215" s="227">
        <v>400000</v>
      </c>
    </row>
    <row r="216" spans="1:1817" ht="51" hidden="1" x14ac:dyDescent="0.25">
      <c r="A216" s="66" t="s">
        <v>292</v>
      </c>
      <c r="B216" s="66" t="s">
        <v>338</v>
      </c>
      <c r="C216" s="66" t="s">
        <v>86</v>
      </c>
      <c r="D216" s="67" t="s">
        <v>87</v>
      </c>
      <c r="E216" s="12" t="s">
        <v>88</v>
      </c>
      <c r="F216" s="67" t="s">
        <v>89</v>
      </c>
      <c r="G216" s="12">
        <v>139</v>
      </c>
      <c r="H216" s="67" t="s">
        <v>91</v>
      </c>
      <c r="I216" s="12">
        <v>366</v>
      </c>
      <c r="J216" s="67" t="s">
        <v>198</v>
      </c>
      <c r="K216" s="12">
        <v>163</v>
      </c>
      <c r="L216" s="67" t="s">
        <v>93</v>
      </c>
      <c r="M216" s="35"/>
      <c r="N216" s="57">
        <v>999</v>
      </c>
      <c r="O216" s="57">
        <v>4</v>
      </c>
      <c r="P216" s="58" t="s">
        <v>348</v>
      </c>
      <c r="Q216" s="277" t="s">
        <v>26</v>
      </c>
      <c r="R216" s="68">
        <f t="shared" si="192"/>
        <v>10</v>
      </c>
      <c r="S216" s="68">
        <v>0.9</v>
      </c>
      <c r="T216" s="68">
        <v>3.1</v>
      </c>
      <c r="U216" s="68">
        <v>3</v>
      </c>
      <c r="V216" s="68">
        <v>1</v>
      </c>
      <c r="W216" s="68">
        <v>2</v>
      </c>
      <c r="X216" s="226">
        <v>0.1</v>
      </c>
      <c r="Y216" s="226">
        <v>0.5</v>
      </c>
      <c r="Z216" s="240">
        <f t="shared" si="191"/>
        <v>0.16129032258064516</v>
      </c>
      <c r="AA216" s="226"/>
      <c r="AB216" s="226"/>
      <c r="AC216" s="240"/>
      <c r="AD216" s="226"/>
      <c r="AE216" s="226"/>
      <c r="AF216" s="240"/>
      <c r="AG216" s="226">
        <v>1.1000000000000001</v>
      </c>
      <c r="AJ216" s="226"/>
      <c r="AK216" s="226"/>
      <c r="AL216" s="226"/>
      <c r="AM216" s="226"/>
      <c r="AN216" s="226">
        <v>3.1</v>
      </c>
    </row>
    <row r="217" spans="1:1817" ht="51" hidden="1" x14ac:dyDescent="0.25">
      <c r="A217" s="66" t="s">
        <v>292</v>
      </c>
      <c r="B217" s="66" t="s">
        <v>338</v>
      </c>
      <c r="C217" s="66" t="s">
        <v>86</v>
      </c>
      <c r="D217" s="67" t="s">
        <v>87</v>
      </c>
      <c r="E217" s="12" t="s">
        <v>88</v>
      </c>
      <c r="F217" s="67" t="s">
        <v>89</v>
      </c>
      <c r="G217" s="12">
        <v>139</v>
      </c>
      <c r="H217" s="67" t="s">
        <v>91</v>
      </c>
      <c r="I217" s="12">
        <v>366</v>
      </c>
      <c r="J217" s="67" t="s">
        <v>198</v>
      </c>
      <c r="K217" s="12">
        <v>163</v>
      </c>
      <c r="L217" s="67" t="s">
        <v>93</v>
      </c>
      <c r="M217" s="35"/>
      <c r="N217" s="57">
        <v>999</v>
      </c>
      <c r="O217" s="57">
        <v>5</v>
      </c>
      <c r="P217" s="58" t="s">
        <v>278</v>
      </c>
      <c r="Q217" s="277" t="s">
        <v>34</v>
      </c>
      <c r="R217" s="68">
        <f>+W217</f>
        <v>0.03</v>
      </c>
      <c r="S217" s="68">
        <v>0.03</v>
      </c>
      <c r="T217" s="68">
        <v>0.03</v>
      </c>
      <c r="U217" s="68">
        <v>0.03</v>
      </c>
      <c r="V217" s="68">
        <v>0.03</v>
      </c>
      <c r="W217" s="68">
        <v>0.03</v>
      </c>
      <c r="X217" s="47">
        <v>0.03</v>
      </c>
      <c r="Y217" s="47">
        <v>0.01</v>
      </c>
      <c r="Z217" s="240">
        <f t="shared" si="191"/>
        <v>0.33333333333333337</v>
      </c>
      <c r="AA217" s="47"/>
      <c r="AB217" s="47"/>
      <c r="AC217" s="240"/>
      <c r="AD217" s="47"/>
      <c r="AE217" s="47"/>
      <c r="AF217" s="240"/>
      <c r="AG217" s="47">
        <v>0.03</v>
      </c>
      <c r="AJ217" s="47"/>
      <c r="AK217" s="47"/>
      <c r="AL217" s="47"/>
      <c r="AM217" s="47"/>
      <c r="AN217" s="47">
        <v>0.03</v>
      </c>
    </row>
    <row r="218" spans="1:1817" ht="51" hidden="1" x14ac:dyDescent="0.25">
      <c r="A218" s="66" t="s">
        <v>292</v>
      </c>
      <c r="B218" s="66" t="s">
        <v>338</v>
      </c>
      <c r="C218" s="66" t="s">
        <v>86</v>
      </c>
      <c r="D218" s="67" t="s">
        <v>87</v>
      </c>
      <c r="E218" s="12" t="s">
        <v>88</v>
      </c>
      <c r="F218" s="67" t="s">
        <v>89</v>
      </c>
      <c r="G218" s="12">
        <v>139</v>
      </c>
      <c r="H218" s="67" t="s">
        <v>91</v>
      </c>
      <c r="I218" s="12">
        <v>366</v>
      </c>
      <c r="J218" s="67" t="s">
        <v>198</v>
      </c>
      <c r="K218" s="12">
        <v>163</v>
      </c>
      <c r="L218" s="67" t="s">
        <v>93</v>
      </c>
      <c r="M218" s="35"/>
      <c r="N218" s="57">
        <v>1010</v>
      </c>
      <c r="O218" s="57">
        <v>3</v>
      </c>
      <c r="P218" s="58" t="s">
        <v>279</v>
      </c>
      <c r="Q218" s="277" t="s">
        <v>31</v>
      </c>
      <c r="R218" s="68">
        <f>+W218</f>
        <v>12</v>
      </c>
      <c r="S218" s="68">
        <v>9</v>
      </c>
      <c r="T218" s="68">
        <v>9</v>
      </c>
      <c r="U218" s="68">
        <v>10</v>
      </c>
      <c r="V218" s="68">
        <v>11</v>
      </c>
      <c r="W218" s="68">
        <v>12</v>
      </c>
      <c r="X218" s="47">
        <v>6</v>
      </c>
      <c r="Y218" s="47">
        <v>6</v>
      </c>
      <c r="Z218" s="240">
        <f t="shared" si="191"/>
        <v>0.66666666666666663</v>
      </c>
      <c r="AA218" s="47"/>
      <c r="AB218" s="47"/>
      <c r="AC218" s="240"/>
      <c r="AD218" s="47"/>
      <c r="AE218" s="47"/>
      <c r="AF218" s="240"/>
      <c r="AG218" s="47">
        <v>7</v>
      </c>
      <c r="AJ218" s="47"/>
      <c r="AK218" s="47"/>
      <c r="AL218" s="47"/>
      <c r="AM218" s="47"/>
      <c r="AN218" s="47">
        <v>9</v>
      </c>
    </row>
    <row r="219" spans="1:1817" s="72" customFormat="1" ht="51" hidden="1" x14ac:dyDescent="0.25">
      <c r="A219" s="121" t="s">
        <v>292</v>
      </c>
      <c r="B219" s="121" t="s">
        <v>338</v>
      </c>
      <c r="C219" s="121" t="s">
        <v>86</v>
      </c>
      <c r="D219" s="122" t="s">
        <v>87</v>
      </c>
      <c r="E219" s="123" t="s">
        <v>88</v>
      </c>
      <c r="F219" s="122" t="s">
        <v>89</v>
      </c>
      <c r="G219" s="123">
        <v>139</v>
      </c>
      <c r="H219" s="122" t="s">
        <v>91</v>
      </c>
      <c r="I219" s="123">
        <v>366</v>
      </c>
      <c r="J219" s="122" t="s">
        <v>198</v>
      </c>
      <c r="K219" s="123">
        <v>163</v>
      </c>
      <c r="L219" s="122" t="s">
        <v>93</v>
      </c>
      <c r="M219" s="123"/>
      <c r="N219" s="125">
        <v>1010</v>
      </c>
      <c r="O219" s="125">
        <v>4</v>
      </c>
      <c r="P219" s="126" t="s">
        <v>280</v>
      </c>
      <c r="Q219" s="287" t="s">
        <v>26</v>
      </c>
      <c r="R219" s="131">
        <f t="shared" ref="R219" si="193">+SUM(S219:W219)</f>
        <v>5</v>
      </c>
      <c r="S219" s="131">
        <v>0.2</v>
      </c>
      <c r="T219" s="131">
        <v>1.8</v>
      </c>
      <c r="U219" s="131">
        <v>1</v>
      </c>
      <c r="V219" s="131">
        <v>1</v>
      </c>
      <c r="W219" s="131">
        <v>1</v>
      </c>
      <c r="X219" s="139">
        <v>0.8</v>
      </c>
      <c r="Y219" s="139">
        <v>0.69</v>
      </c>
      <c r="Z219" s="241">
        <f t="shared" si="191"/>
        <v>0.3833333333333333</v>
      </c>
      <c r="AA219" s="139"/>
      <c r="AB219" s="139"/>
      <c r="AC219" s="241"/>
      <c r="AD219" s="139"/>
      <c r="AE219" s="139"/>
      <c r="AF219" s="241"/>
      <c r="AG219" s="139">
        <v>1.3</v>
      </c>
      <c r="AJ219" s="139"/>
      <c r="AK219" s="139"/>
      <c r="AL219" s="139"/>
      <c r="AM219" s="139"/>
      <c r="AN219" s="139">
        <v>1.8</v>
      </c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  <c r="IW219" s="97"/>
      <c r="IX219" s="97"/>
      <c r="IY219" s="97"/>
      <c r="IZ219" s="97"/>
      <c r="JA219" s="97"/>
      <c r="JB219" s="97"/>
      <c r="JC219" s="97"/>
      <c r="JD219" s="97"/>
      <c r="JE219" s="97"/>
      <c r="JF219" s="97"/>
      <c r="JG219" s="97"/>
      <c r="JH219" s="97"/>
      <c r="JI219" s="97"/>
      <c r="JJ219" s="97"/>
      <c r="JK219" s="97"/>
      <c r="JL219" s="97"/>
      <c r="JM219" s="97"/>
      <c r="JN219" s="97"/>
      <c r="JO219" s="97"/>
      <c r="JP219" s="97"/>
      <c r="JQ219" s="97"/>
      <c r="JR219" s="97"/>
      <c r="JS219" s="97"/>
      <c r="JT219" s="97"/>
      <c r="JU219" s="97"/>
      <c r="JV219" s="97"/>
      <c r="JW219" s="97"/>
      <c r="JX219" s="97"/>
      <c r="JY219" s="97"/>
      <c r="JZ219" s="97"/>
      <c r="KA219" s="97"/>
      <c r="KB219" s="97"/>
      <c r="KC219" s="97"/>
      <c r="KD219" s="97"/>
      <c r="KE219" s="97"/>
      <c r="KF219" s="97"/>
      <c r="KG219" s="97"/>
      <c r="KH219" s="97"/>
      <c r="KI219" s="97"/>
      <c r="KJ219" s="97"/>
      <c r="KK219" s="97"/>
      <c r="KL219" s="97"/>
      <c r="KM219" s="97"/>
      <c r="KN219" s="97"/>
      <c r="KO219" s="97"/>
      <c r="KP219" s="97"/>
      <c r="KQ219" s="97"/>
      <c r="KR219" s="97"/>
      <c r="KS219" s="97"/>
      <c r="KT219" s="97"/>
      <c r="KU219" s="97"/>
      <c r="KV219" s="97"/>
      <c r="KW219" s="97"/>
      <c r="KX219" s="97"/>
      <c r="KY219" s="97"/>
      <c r="KZ219" s="97"/>
      <c r="LA219" s="97"/>
      <c r="LB219" s="97"/>
      <c r="LC219" s="97"/>
      <c r="LD219" s="97"/>
      <c r="LE219" s="97"/>
      <c r="LF219" s="97"/>
      <c r="LG219" s="97"/>
      <c r="LH219" s="97"/>
      <c r="LI219" s="97"/>
      <c r="LJ219" s="97"/>
      <c r="LK219" s="97"/>
      <c r="LL219" s="97"/>
      <c r="LM219" s="97"/>
      <c r="LN219" s="97"/>
      <c r="LO219" s="97"/>
      <c r="LP219" s="97"/>
      <c r="LQ219" s="97"/>
      <c r="LR219" s="97"/>
      <c r="LS219" s="97"/>
      <c r="LT219" s="97"/>
      <c r="LU219" s="97"/>
      <c r="LV219" s="97"/>
      <c r="LW219" s="97"/>
      <c r="LX219" s="97"/>
      <c r="LY219" s="97"/>
      <c r="LZ219" s="97"/>
      <c r="MA219" s="97"/>
      <c r="MB219" s="97"/>
      <c r="MC219" s="97"/>
      <c r="MD219" s="97"/>
      <c r="ME219" s="97"/>
      <c r="MF219" s="97"/>
      <c r="MG219" s="97"/>
      <c r="MH219" s="97"/>
      <c r="MI219" s="97"/>
      <c r="MJ219" s="97"/>
      <c r="MK219" s="97"/>
      <c r="ML219" s="97"/>
      <c r="MM219" s="97"/>
      <c r="MN219" s="97"/>
      <c r="MO219" s="97"/>
      <c r="MP219" s="97"/>
      <c r="MQ219" s="97"/>
      <c r="MR219" s="97"/>
      <c r="MS219" s="97"/>
      <c r="MT219" s="97"/>
      <c r="MU219" s="97"/>
      <c r="MV219" s="97"/>
      <c r="MW219" s="97"/>
      <c r="MX219" s="97"/>
      <c r="MY219" s="97"/>
      <c r="MZ219" s="97"/>
      <c r="NA219" s="97"/>
      <c r="NB219" s="97"/>
      <c r="NC219" s="97"/>
      <c r="ND219" s="97"/>
      <c r="NE219" s="97"/>
      <c r="NF219" s="97"/>
      <c r="NG219" s="97"/>
      <c r="NH219" s="97"/>
      <c r="NI219" s="97"/>
      <c r="NJ219" s="97"/>
      <c r="NK219" s="97"/>
      <c r="NL219" s="97"/>
      <c r="NM219" s="97"/>
      <c r="NN219" s="97"/>
      <c r="NO219" s="97"/>
      <c r="NP219" s="97"/>
      <c r="NQ219" s="97"/>
      <c r="NR219" s="97"/>
      <c r="NS219" s="97"/>
      <c r="NT219" s="97"/>
      <c r="NU219" s="97"/>
      <c r="NV219" s="97"/>
      <c r="NW219" s="97"/>
      <c r="NX219" s="97"/>
      <c r="NY219" s="97"/>
      <c r="NZ219" s="97"/>
      <c r="OA219" s="97"/>
      <c r="OB219" s="97"/>
      <c r="OC219" s="97"/>
      <c r="OD219" s="97"/>
      <c r="OE219" s="97"/>
      <c r="OF219" s="97"/>
      <c r="OG219" s="97"/>
      <c r="OH219" s="97"/>
      <c r="OI219" s="97"/>
      <c r="OJ219" s="97"/>
      <c r="OK219" s="97"/>
      <c r="OL219" s="97"/>
      <c r="OM219" s="97"/>
      <c r="ON219" s="97"/>
      <c r="OO219" s="97"/>
      <c r="OP219" s="97"/>
      <c r="OQ219" s="97"/>
      <c r="OR219" s="97"/>
      <c r="OS219" s="97"/>
      <c r="OT219" s="97"/>
      <c r="OU219" s="97"/>
      <c r="OV219" s="97"/>
      <c r="OW219" s="97"/>
      <c r="OX219" s="97"/>
      <c r="OY219" s="97"/>
      <c r="OZ219" s="97"/>
      <c r="PA219" s="97"/>
      <c r="PB219" s="97"/>
      <c r="PC219" s="97"/>
      <c r="PD219" s="97"/>
      <c r="PE219" s="97"/>
      <c r="PF219" s="97"/>
      <c r="PG219" s="97"/>
      <c r="PH219" s="97"/>
      <c r="PI219" s="97"/>
      <c r="PJ219" s="97"/>
      <c r="PK219" s="97"/>
      <c r="PL219" s="97"/>
      <c r="PM219" s="97"/>
      <c r="PN219" s="97"/>
      <c r="PO219" s="97"/>
      <c r="PP219" s="97"/>
      <c r="PQ219" s="97"/>
      <c r="PR219" s="97"/>
      <c r="PS219" s="97"/>
      <c r="PT219" s="97"/>
      <c r="PU219" s="97"/>
      <c r="PV219" s="97"/>
      <c r="PW219" s="97"/>
      <c r="PX219" s="97"/>
      <c r="PY219" s="97"/>
      <c r="PZ219" s="97"/>
      <c r="QA219" s="97"/>
      <c r="QB219" s="97"/>
      <c r="QC219" s="97"/>
      <c r="QD219" s="97"/>
      <c r="QE219" s="97"/>
      <c r="QF219" s="97"/>
      <c r="QG219" s="97"/>
      <c r="QH219" s="97"/>
      <c r="QI219" s="97"/>
      <c r="QJ219" s="97"/>
      <c r="QK219" s="97"/>
      <c r="QL219" s="97"/>
      <c r="QM219" s="97"/>
      <c r="QN219" s="97"/>
      <c r="QO219" s="97"/>
      <c r="QP219" s="97"/>
      <c r="QQ219" s="97"/>
      <c r="QR219" s="97"/>
      <c r="QS219" s="97"/>
      <c r="QT219" s="97"/>
      <c r="QU219" s="97"/>
      <c r="QV219" s="97"/>
      <c r="QW219" s="97"/>
      <c r="QX219" s="97"/>
      <c r="QY219" s="97"/>
      <c r="QZ219" s="97"/>
      <c r="RA219" s="97"/>
      <c r="RB219" s="97"/>
      <c r="RC219" s="97"/>
      <c r="RD219" s="97"/>
      <c r="RE219" s="97"/>
      <c r="RF219" s="97"/>
      <c r="RG219" s="97"/>
      <c r="RH219" s="97"/>
      <c r="RI219" s="97"/>
      <c r="RJ219" s="97"/>
      <c r="RK219" s="97"/>
      <c r="RL219" s="97"/>
      <c r="RM219" s="97"/>
      <c r="RN219" s="97"/>
      <c r="RO219" s="97"/>
      <c r="RP219" s="97"/>
      <c r="RQ219" s="97"/>
      <c r="RR219" s="97"/>
      <c r="RS219" s="97"/>
      <c r="RT219" s="97"/>
      <c r="RU219" s="97"/>
      <c r="RV219" s="97"/>
      <c r="RW219" s="97"/>
      <c r="RX219" s="97"/>
      <c r="RY219" s="97"/>
      <c r="RZ219" s="97"/>
      <c r="SA219" s="97"/>
      <c r="SB219" s="97"/>
      <c r="SC219" s="97"/>
      <c r="SD219" s="97"/>
      <c r="SE219" s="97"/>
      <c r="SF219" s="97"/>
      <c r="SG219" s="97"/>
      <c r="SH219" s="97"/>
      <c r="SI219" s="97"/>
      <c r="SJ219" s="97"/>
      <c r="SK219" s="97"/>
      <c r="SL219" s="97"/>
      <c r="SM219" s="97"/>
      <c r="SN219" s="97"/>
      <c r="SO219" s="97"/>
      <c r="SP219" s="97"/>
      <c r="SQ219" s="97"/>
      <c r="SR219" s="97"/>
      <c r="SS219" s="97"/>
      <c r="ST219" s="97"/>
      <c r="SU219" s="97"/>
      <c r="SV219" s="97"/>
      <c r="SW219" s="97"/>
      <c r="SX219" s="97"/>
      <c r="SY219" s="97"/>
      <c r="SZ219" s="97"/>
      <c r="TA219" s="97"/>
      <c r="TB219" s="97"/>
      <c r="TC219" s="97"/>
      <c r="TD219" s="97"/>
      <c r="TE219" s="97"/>
      <c r="TF219" s="97"/>
      <c r="TG219" s="97"/>
      <c r="TH219" s="97"/>
      <c r="TI219" s="97"/>
      <c r="TJ219" s="97"/>
      <c r="TK219" s="97"/>
      <c r="TL219" s="97"/>
      <c r="TM219" s="97"/>
      <c r="TN219" s="97"/>
      <c r="TO219" s="97"/>
      <c r="TP219" s="97"/>
      <c r="TQ219" s="97"/>
      <c r="TR219" s="97"/>
      <c r="TS219" s="97"/>
      <c r="TT219" s="97"/>
      <c r="TU219" s="97"/>
      <c r="TV219" s="97"/>
      <c r="TW219" s="97"/>
      <c r="TX219" s="97"/>
      <c r="TY219" s="97"/>
      <c r="TZ219" s="97"/>
      <c r="UA219" s="97"/>
      <c r="UB219" s="97"/>
      <c r="UC219" s="97"/>
      <c r="UD219" s="97"/>
      <c r="UE219" s="97"/>
      <c r="UF219" s="97"/>
      <c r="UG219" s="97"/>
      <c r="UH219" s="97"/>
      <c r="UI219" s="97"/>
      <c r="UJ219" s="97"/>
      <c r="UK219" s="97"/>
      <c r="UL219" s="97"/>
      <c r="UM219" s="97"/>
      <c r="UN219" s="97"/>
      <c r="UO219" s="97"/>
      <c r="UP219" s="97"/>
      <c r="UQ219" s="97"/>
      <c r="UR219" s="97"/>
      <c r="US219" s="97"/>
      <c r="UT219" s="97"/>
      <c r="UU219" s="97"/>
      <c r="UV219" s="97"/>
      <c r="UW219" s="97"/>
      <c r="UX219" s="97"/>
      <c r="UY219" s="97"/>
      <c r="UZ219" s="97"/>
      <c r="VA219" s="97"/>
      <c r="VB219" s="97"/>
      <c r="VC219" s="97"/>
      <c r="VD219" s="97"/>
      <c r="VE219" s="97"/>
      <c r="VF219" s="97"/>
      <c r="VG219" s="97"/>
      <c r="VH219" s="97"/>
      <c r="VI219" s="97"/>
      <c r="VJ219" s="97"/>
      <c r="VK219" s="97"/>
      <c r="VL219" s="97"/>
      <c r="VM219" s="97"/>
      <c r="VN219" s="97"/>
      <c r="VO219" s="97"/>
      <c r="VP219" s="97"/>
      <c r="VQ219" s="97"/>
      <c r="VR219" s="97"/>
      <c r="VS219" s="97"/>
      <c r="VT219" s="97"/>
      <c r="VU219" s="97"/>
      <c r="VV219" s="97"/>
      <c r="VW219" s="97"/>
      <c r="VX219" s="97"/>
      <c r="VY219" s="97"/>
      <c r="VZ219" s="97"/>
      <c r="WA219" s="97"/>
      <c r="WB219" s="97"/>
      <c r="WC219" s="97"/>
      <c r="WD219" s="97"/>
      <c r="WE219" s="97"/>
      <c r="WF219" s="97"/>
      <c r="WG219" s="97"/>
      <c r="WH219" s="97"/>
      <c r="WI219" s="97"/>
      <c r="WJ219" s="97"/>
      <c r="WK219" s="97"/>
      <c r="WL219" s="97"/>
      <c r="WM219" s="97"/>
      <c r="WN219" s="97"/>
      <c r="WO219" s="97"/>
      <c r="WP219" s="97"/>
      <c r="WQ219" s="97"/>
      <c r="WR219" s="97"/>
      <c r="WS219" s="97"/>
      <c r="WT219" s="97"/>
      <c r="WU219" s="97"/>
      <c r="WV219" s="97"/>
      <c r="WW219" s="97"/>
      <c r="WX219" s="97"/>
      <c r="WY219" s="97"/>
      <c r="WZ219" s="97"/>
      <c r="XA219" s="97"/>
      <c r="XB219" s="97"/>
      <c r="XC219" s="97"/>
      <c r="XD219" s="97"/>
      <c r="XE219" s="97"/>
      <c r="XF219" s="97"/>
      <c r="XG219" s="97"/>
      <c r="XH219" s="97"/>
      <c r="XI219" s="97"/>
      <c r="XJ219" s="97"/>
      <c r="XK219" s="97"/>
      <c r="XL219" s="97"/>
      <c r="XM219" s="97"/>
      <c r="XN219" s="97"/>
      <c r="XO219" s="97"/>
      <c r="XP219" s="97"/>
      <c r="XQ219" s="97"/>
      <c r="XR219" s="97"/>
      <c r="XS219" s="97"/>
      <c r="XT219" s="97"/>
      <c r="XU219" s="97"/>
      <c r="XV219" s="97"/>
      <c r="XW219" s="97"/>
      <c r="XX219" s="97"/>
      <c r="XY219" s="97"/>
      <c r="XZ219" s="97"/>
      <c r="YA219" s="97"/>
      <c r="YB219" s="97"/>
      <c r="YC219" s="97"/>
      <c r="YD219" s="97"/>
      <c r="YE219" s="97"/>
      <c r="YF219" s="97"/>
      <c r="YG219" s="97"/>
      <c r="YH219" s="97"/>
      <c r="YI219" s="97"/>
      <c r="YJ219" s="97"/>
      <c r="YK219" s="97"/>
      <c r="YL219" s="97"/>
      <c r="YM219" s="97"/>
      <c r="YN219" s="97"/>
      <c r="YO219" s="97"/>
      <c r="YP219" s="97"/>
      <c r="YQ219" s="97"/>
      <c r="YR219" s="97"/>
      <c r="YS219" s="97"/>
      <c r="YT219" s="97"/>
      <c r="YU219" s="97"/>
      <c r="YV219" s="97"/>
      <c r="YW219" s="97"/>
      <c r="YX219" s="97"/>
      <c r="YY219" s="97"/>
      <c r="YZ219" s="97"/>
      <c r="ZA219" s="97"/>
      <c r="ZB219" s="97"/>
      <c r="ZC219" s="97"/>
      <c r="ZD219" s="97"/>
      <c r="ZE219" s="97"/>
      <c r="ZF219" s="97"/>
      <c r="ZG219" s="97"/>
      <c r="ZH219" s="97"/>
      <c r="ZI219" s="97"/>
      <c r="ZJ219" s="97"/>
      <c r="ZK219" s="97"/>
      <c r="ZL219" s="97"/>
      <c r="ZM219" s="97"/>
      <c r="ZN219" s="97"/>
      <c r="ZO219" s="97"/>
      <c r="ZP219" s="97"/>
      <c r="ZQ219" s="97"/>
      <c r="ZR219" s="97"/>
      <c r="ZS219" s="97"/>
      <c r="ZT219" s="97"/>
      <c r="ZU219" s="97"/>
      <c r="ZV219" s="97"/>
      <c r="ZW219" s="97"/>
      <c r="ZX219" s="97"/>
      <c r="ZY219" s="97"/>
      <c r="ZZ219" s="97"/>
      <c r="AAA219" s="97"/>
      <c r="AAB219" s="97"/>
      <c r="AAC219" s="97"/>
      <c r="AAD219" s="97"/>
      <c r="AAE219" s="97"/>
      <c r="AAF219" s="97"/>
      <c r="AAG219" s="97"/>
      <c r="AAH219" s="97"/>
      <c r="AAI219" s="97"/>
      <c r="AAJ219" s="97"/>
      <c r="AAK219" s="97"/>
      <c r="AAL219" s="97"/>
      <c r="AAM219" s="97"/>
      <c r="AAN219" s="97"/>
      <c r="AAO219" s="97"/>
      <c r="AAP219" s="97"/>
      <c r="AAQ219" s="97"/>
      <c r="AAR219" s="97"/>
      <c r="AAS219" s="97"/>
      <c r="AAT219" s="97"/>
      <c r="AAU219" s="97"/>
      <c r="AAV219" s="97"/>
      <c r="AAW219" s="97"/>
      <c r="AAX219" s="97"/>
      <c r="AAY219" s="97"/>
      <c r="AAZ219" s="97"/>
      <c r="ABA219" s="97"/>
      <c r="ABB219" s="97"/>
      <c r="ABC219" s="97"/>
      <c r="ABD219" s="97"/>
      <c r="ABE219" s="97"/>
      <c r="ABF219" s="97"/>
      <c r="ABG219" s="97"/>
      <c r="ABH219" s="97"/>
      <c r="ABI219" s="97"/>
      <c r="ABJ219" s="97"/>
      <c r="ABK219" s="97"/>
      <c r="ABL219" s="97"/>
      <c r="ABM219" s="97"/>
      <c r="ABN219" s="97"/>
      <c r="ABO219" s="97"/>
      <c r="ABP219" s="97"/>
      <c r="ABQ219" s="97"/>
      <c r="ABR219" s="97"/>
      <c r="ABS219" s="97"/>
      <c r="ABT219" s="97"/>
      <c r="ABU219" s="97"/>
      <c r="ABV219" s="97"/>
      <c r="ABW219" s="97"/>
      <c r="ABX219" s="97"/>
      <c r="ABY219" s="97"/>
      <c r="ABZ219" s="97"/>
      <c r="ACA219" s="97"/>
      <c r="ACB219" s="97"/>
      <c r="ACC219" s="97"/>
      <c r="ACD219" s="97"/>
      <c r="ACE219" s="97"/>
      <c r="ACF219" s="97"/>
      <c r="ACG219" s="97"/>
      <c r="ACH219" s="97"/>
      <c r="ACI219" s="97"/>
      <c r="ACJ219" s="97"/>
      <c r="ACK219" s="97"/>
      <c r="ACL219" s="97"/>
      <c r="ACM219" s="97"/>
      <c r="ACN219" s="97"/>
      <c r="ACO219" s="97"/>
      <c r="ACP219" s="97"/>
      <c r="ACQ219" s="97"/>
      <c r="ACR219" s="97"/>
      <c r="ACS219" s="97"/>
      <c r="ACT219" s="97"/>
      <c r="ACU219" s="97"/>
      <c r="ACV219" s="97"/>
      <c r="ACW219" s="97"/>
      <c r="ACX219" s="97"/>
      <c r="ACY219" s="97"/>
      <c r="ACZ219" s="97"/>
      <c r="ADA219" s="97"/>
      <c r="ADB219" s="97"/>
      <c r="ADC219" s="97"/>
      <c r="ADD219" s="97"/>
      <c r="ADE219" s="97"/>
      <c r="ADF219" s="97"/>
      <c r="ADG219" s="97"/>
      <c r="ADH219" s="97"/>
      <c r="ADI219" s="97"/>
      <c r="ADJ219" s="97"/>
      <c r="ADK219" s="97"/>
      <c r="ADL219" s="97"/>
      <c r="ADM219" s="97"/>
      <c r="ADN219" s="97"/>
      <c r="ADO219" s="97"/>
      <c r="ADP219" s="97"/>
      <c r="ADQ219" s="97"/>
      <c r="ADR219" s="97"/>
      <c r="ADS219" s="97"/>
      <c r="ADT219" s="97"/>
      <c r="ADU219" s="97"/>
      <c r="ADV219" s="97"/>
      <c r="ADW219" s="97"/>
      <c r="ADX219" s="97"/>
      <c r="ADY219" s="97"/>
      <c r="ADZ219" s="97"/>
      <c r="AEA219" s="97"/>
      <c r="AEB219" s="97"/>
      <c r="AEC219" s="97"/>
      <c r="AED219" s="97"/>
      <c r="AEE219" s="97"/>
      <c r="AEF219" s="97"/>
      <c r="AEG219" s="97"/>
      <c r="AEH219" s="97"/>
      <c r="AEI219" s="97"/>
      <c r="AEJ219" s="97"/>
      <c r="AEK219" s="97"/>
      <c r="AEL219" s="97"/>
      <c r="AEM219" s="97"/>
      <c r="AEN219" s="97"/>
      <c r="AEO219" s="97"/>
      <c r="AEP219" s="97"/>
      <c r="AEQ219" s="97"/>
      <c r="AER219" s="97"/>
      <c r="AES219" s="97"/>
      <c r="AET219" s="97"/>
      <c r="AEU219" s="97"/>
      <c r="AEV219" s="97"/>
      <c r="AEW219" s="97"/>
      <c r="AEX219" s="97"/>
      <c r="AEY219" s="97"/>
      <c r="AEZ219" s="97"/>
      <c r="AFA219" s="97"/>
      <c r="AFB219" s="97"/>
      <c r="AFC219" s="97"/>
      <c r="AFD219" s="97"/>
      <c r="AFE219" s="97"/>
      <c r="AFF219" s="97"/>
      <c r="AFG219" s="97"/>
      <c r="AFH219" s="97"/>
      <c r="AFI219" s="97"/>
      <c r="AFJ219" s="97"/>
      <c r="AFK219" s="97"/>
      <c r="AFL219" s="97"/>
      <c r="AFM219" s="97"/>
      <c r="AFN219" s="97"/>
      <c r="AFO219" s="97"/>
      <c r="AFP219" s="97"/>
      <c r="AFQ219" s="97"/>
      <c r="AFR219" s="97"/>
      <c r="AFS219" s="97"/>
      <c r="AFT219" s="97"/>
      <c r="AFU219" s="97"/>
      <c r="AFV219" s="97"/>
      <c r="AFW219" s="97"/>
      <c r="AFX219" s="97"/>
      <c r="AFY219" s="97"/>
      <c r="AFZ219" s="97"/>
      <c r="AGA219" s="97"/>
      <c r="AGB219" s="97"/>
      <c r="AGC219" s="97"/>
      <c r="AGD219" s="97"/>
      <c r="AGE219" s="97"/>
      <c r="AGF219" s="97"/>
      <c r="AGG219" s="97"/>
      <c r="AGH219" s="97"/>
      <c r="AGI219" s="97"/>
      <c r="AGJ219" s="97"/>
      <c r="AGK219" s="97"/>
      <c r="AGL219" s="97"/>
      <c r="AGM219" s="97"/>
      <c r="AGN219" s="97"/>
      <c r="AGO219" s="97"/>
      <c r="AGP219" s="97"/>
      <c r="AGQ219" s="97"/>
      <c r="AGR219" s="97"/>
      <c r="AGS219" s="97"/>
      <c r="AGT219" s="97"/>
      <c r="AGU219" s="97"/>
      <c r="AGV219" s="97"/>
      <c r="AGW219" s="97"/>
      <c r="AGX219" s="97"/>
      <c r="AGY219" s="97"/>
      <c r="AGZ219" s="97"/>
      <c r="AHA219" s="97"/>
      <c r="AHB219" s="97"/>
      <c r="AHC219" s="97"/>
      <c r="AHD219" s="97"/>
      <c r="AHE219" s="97"/>
      <c r="AHF219" s="97"/>
      <c r="AHG219" s="97"/>
      <c r="AHH219" s="97"/>
      <c r="AHI219" s="97"/>
      <c r="AHJ219" s="97"/>
      <c r="AHK219" s="97"/>
      <c r="AHL219" s="97"/>
      <c r="AHM219" s="97"/>
      <c r="AHN219" s="97"/>
      <c r="AHO219" s="97"/>
      <c r="AHP219" s="97"/>
      <c r="AHQ219" s="97"/>
      <c r="AHR219" s="97"/>
      <c r="AHS219" s="97"/>
      <c r="AHT219" s="97"/>
      <c r="AHU219" s="97"/>
      <c r="AHV219" s="97"/>
      <c r="AHW219" s="97"/>
      <c r="AHX219" s="97"/>
      <c r="AHY219" s="97"/>
      <c r="AHZ219" s="97"/>
      <c r="AIA219" s="97"/>
      <c r="AIB219" s="97"/>
      <c r="AIC219" s="97"/>
      <c r="AID219" s="97"/>
      <c r="AIE219" s="97"/>
      <c r="AIF219" s="97"/>
      <c r="AIG219" s="97"/>
      <c r="AIH219" s="97"/>
      <c r="AII219" s="97"/>
      <c r="AIJ219" s="97"/>
      <c r="AIK219" s="97"/>
      <c r="AIL219" s="97"/>
      <c r="AIM219" s="97"/>
      <c r="AIN219" s="97"/>
      <c r="AIO219" s="97"/>
      <c r="AIP219" s="97"/>
      <c r="AIQ219" s="97"/>
      <c r="AIR219" s="97"/>
      <c r="AIS219" s="97"/>
      <c r="AIT219" s="97"/>
      <c r="AIU219" s="97"/>
      <c r="AIV219" s="97"/>
      <c r="AIW219" s="97"/>
      <c r="AIX219" s="97"/>
      <c r="AIY219" s="97"/>
      <c r="AIZ219" s="97"/>
      <c r="AJA219" s="97"/>
      <c r="AJB219" s="97"/>
      <c r="AJC219" s="97"/>
      <c r="AJD219" s="97"/>
      <c r="AJE219" s="97"/>
      <c r="AJF219" s="97"/>
      <c r="AJG219" s="97"/>
      <c r="AJH219" s="97"/>
      <c r="AJI219" s="97"/>
      <c r="AJJ219" s="97"/>
      <c r="AJK219" s="97"/>
      <c r="AJL219" s="97"/>
      <c r="AJM219" s="97"/>
      <c r="AJN219" s="97"/>
      <c r="AJO219" s="97"/>
      <c r="AJP219" s="97"/>
      <c r="AJQ219" s="97"/>
      <c r="AJR219" s="97"/>
      <c r="AJS219" s="97"/>
      <c r="AJT219" s="97"/>
      <c r="AJU219" s="97"/>
      <c r="AJV219" s="97"/>
      <c r="AJW219" s="97"/>
      <c r="AJX219" s="97"/>
      <c r="AJY219" s="97"/>
      <c r="AJZ219" s="97"/>
      <c r="AKA219" s="97"/>
      <c r="AKB219" s="97"/>
      <c r="AKC219" s="97"/>
      <c r="AKD219" s="97"/>
      <c r="AKE219" s="97"/>
      <c r="AKF219" s="97"/>
      <c r="AKG219" s="97"/>
      <c r="AKH219" s="97"/>
      <c r="AKI219" s="97"/>
      <c r="AKJ219" s="97"/>
      <c r="AKK219" s="97"/>
      <c r="AKL219" s="97"/>
      <c r="AKM219" s="97"/>
      <c r="AKN219" s="97"/>
      <c r="AKO219" s="97"/>
      <c r="AKP219" s="97"/>
      <c r="AKQ219" s="97"/>
      <c r="AKR219" s="97"/>
      <c r="AKS219" s="97"/>
      <c r="AKT219" s="97"/>
      <c r="AKU219" s="97"/>
      <c r="AKV219" s="97"/>
      <c r="AKW219" s="97"/>
      <c r="AKX219" s="97"/>
      <c r="AKY219" s="97"/>
      <c r="AKZ219" s="97"/>
      <c r="ALA219" s="97"/>
      <c r="ALB219" s="97"/>
      <c r="ALC219" s="97"/>
      <c r="ALD219" s="97"/>
      <c r="ALE219" s="97"/>
      <c r="ALF219" s="97"/>
      <c r="ALG219" s="97"/>
      <c r="ALH219" s="97"/>
      <c r="ALI219" s="97"/>
      <c r="ALJ219" s="97"/>
      <c r="ALK219" s="97"/>
      <c r="ALL219" s="97"/>
      <c r="ALM219" s="97"/>
      <c r="ALN219" s="97"/>
      <c r="ALO219" s="97"/>
      <c r="ALP219" s="97"/>
      <c r="ALQ219" s="97"/>
      <c r="ALR219" s="97"/>
      <c r="ALS219" s="97"/>
      <c r="ALT219" s="97"/>
      <c r="ALU219" s="97"/>
      <c r="ALV219" s="97"/>
      <c r="ALW219" s="97"/>
      <c r="ALX219" s="97"/>
      <c r="ALY219" s="97"/>
      <c r="ALZ219" s="97"/>
      <c r="AMA219" s="97"/>
      <c r="AMB219" s="97"/>
      <c r="AMC219" s="97"/>
      <c r="AMD219" s="97"/>
      <c r="AME219" s="97"/>
      <c r="AMF219" s="97"/>
      <c r="AMG219" s="97"/>
      <c r="AMH219" s="97"/>
      <c r="AMI219" s="97"/>
      <c r="AMJ219" s="97"/>
      <c r="AMK219" s="97"/>
      <c r="AML219" s="97"/>
      <c r="AMM219" s="97"/>
      <c r="AMN219" s="97"/>
      <c r="AMO219" s="97"/>
      <c r="AMP219" s="97"/>
      <c r="AMQ219" s="97"/>
      <c r="AMR219" s="97"/>
      <c r="AMS219" s="97"/>
      <c r="AMT219" s="97"/>
      <c r="AMU219" s="97"/>
      <c r="AMV219" s="97"/>
      <c r="AMW219" s="97"/>
      <c r="AMX219" s="97"/>
      <c r="AMY219" s="97"/>
      <c r="AMZ219" s="97"/>
      <c r="ANA219" s="97"/>
      <c r="ANB219" s="97"/>
      <c r="ANC219" s="97"/>
      <c r="AND219" s="97"/>
      <c r="ANE219" s="97"/>
      <c r="ANF219" s="97"/>
      <c r="ANG219" s="97"/>
      <c r="ANH219" s="97"/>
      <c r="ANI219" s="97"/>
      <c r="ANJ219" s="97"/>
      <c r="ANK219" s="97"/>
      <c r="ANL219" s="97"/>
      <c r="ANM219" s="97"/>
      <c r="ANN219" s="97"/>
      <c r="ANO219" s="97"/>
      <c r="ANP219" s="97"/>
      <c r="ANQ219" s="97"/>
      <c r="ANR219" s="97"/>
      <c r="ANS219" s="97"/>
      <c r="ANT219" s="97"/>
      <c r="ANU219" s="97"/>
      <c r="ANV219" s="97"/>
      <c r="ANW219" s="97"/>
      <c r="ANX219" s="97"/>
      <c r="ANY219" s="97"/>
      <c r="ANZ219" s="97"/>
      <c r="AOA219" s="97"/>
      <c r="AOB219" s="97"/>
      <c r="AOC219" s="97"/>
      <c r="AOD219" s="97"/>
      <c r="AOE219" s="97"/>
      <c r="AOF219" s="97"/>
      <c r="AOG219" s="97"/>
      <c r="AOH219" s="97"/>
      <c r="AOI219" s="97"/>
      <c r="AOJ219" s="97"/>
      <c r="AOK219" s="97"/>
      <c r="AOL219" s="97"/>
      <c r="AOM219" s="97"/>
      <c r="AON219" s="97"/>
      <c r="AOO219" s="97"/>
      <c r="AOP219" s="97"/>
      <c r="AOQ219" s="97"/>
      <c r="AOR219" s="97"/>
      <c r="AOS219" s="97"/>
      <c r="AOT219" s="97"/>
      <c r="AOU219" s="97"/>
      <c r="AOV219" s="97"/>
      <c r="AOW219" s="97"/>
      <c r="AOX219" s="97"/>
      <c r="AOY219" s="97"/>
      <c r="AOZ219" s="97"/>
      <c r="APA219" s="97"/>
      <c r="APB219" s="97"/>
      <c r="APC219" s="97"/>
      <c r="APD219" s="97"/>
      <c r="APE219" s="97"/>
      <c r="APF219" s="97"/>
      <c r="APG219" s="97"/>
      <c r="APH219" s="97"/>
      <c r="API219" s="97"/>
      <c r="APJ219" s="97"/>
      <c r="APK219" s="97"/>
      <c r="APL219" s="97"/>
      <c r="APM219" s="97"/>
      <c r="APN219" s="97"/>
      <c r="APO219" s="97"/>
      <c r="APP219" s="97"/>
      <c r="APQ219" s="97"/>
      <c r="APR219" s="97"/>
      <c r="APS219" s="97"/>
      <c r="APT219" s="97"/>
      <c r="APU219" s="97"/>
      <c r="APV219" s="97"/>
      <c r="APW219" s="97"/>
      <c r="APX219" s="97"/>
      <c r="APY219" s="97"/>
      <c r="APZ219" s="97"/>
      <c r="AQA219" s="97"/>
      <c r="AQB219" s="97"/>
      <c r="AQC219" s="97"/>
      <c r="AQD219" s="97"/>
      <c r="AQE219" s="97"/>
      <c r="AQF219" s="97"/>
      <c r="AQG219" s="97"/>
      <c r="AQH219" s="97"/>
      <c r="AQI219" s="97"/>
      <c r="AQJ219" s="97"/>
      <c r="AQK219" s="97"/>
      <c r="AQL219" s="97"/>
      <c r="AQM219" s="97"/>
      <c r="AQN219" s="97"/>
      <c r="AQO219" s="97"/>
      <c r="AQP219" s="97"/>
      <c r="AQQ219" s="97"/>
      <c r="AQR219" s="97"/>
      <c r="AQS219" s="97"/>
      <c r="AQT219" s="97"/>
      <c r="AQU219" s="97"/>
      <c r="AQV219" s="97"/>
      <c r="AQW219" s="97"/>
      <c r="AQX219" s="97"/>
      <c r="AQY219" s="97"/>
      <c r="AQZ219" s="97"/>
      <c r="ARA219" s="97"/>
      <c r="ARB219" s="97"/>
      <c r="ARC219" s="97"/>
      <c r="ARD219" s="97"/>
      <c r="ARE219" s="97"/>
      <c r="ARF219" s="97"/>
      <c r="ARG219" s="97"/>
      <c r="ARH219" s="97"/>
      <c r="ARI219" s="97"/>
      <c r="ARJ219" s="97"/>
      <c r="ARK219" s="97"/>
      <c r="ARL219" s="97"/>
      <c r="ARM219" s="97"/>
      <c r="ARN219" s="97"/>
      <c r="ARO219" s="97"/>
      <c r="ARP219" s="97"/>
      <c r="ARQ219" s="97"/>
      <c r="ARR219" s="97"/>
      <c r="ARS219" s="97"/>
      <c r="ART219" s="97"/>
      <c r="ARU219" s="97"/>
      <c r="ARV219" s="97"/>
      <c r="ARW219" s="97"/>
      <c r="ARX219" s="97"/>
      <c r="ARY219" s="97"/>
      <c r="ARZ219" s="97"/>
      <c r="ASA219" s="97"/>
      <c r="ASB219" s="97"/>
      <c r="ASC219" s="97"/>
      <c r="ASD219" s="97"/>
      <c r="ASE219" s="97"/>
      <c r="ASF219" s="97"/>
      <c r="ASG219" s="97"/>
      <c r="ASH219" s="97"/>
      <c r="ASI219" s="97"/>
      <c r="ASJ219" s="97"/>
      <c r="ASK219" s="97"/>
      <c r="ASL219" s="97"/>
      <c r="ASM219" s="97"/>
      <c r="ASN219" s="97"/>
      <c r="ASO219" s="97"/>
      <c r="ASP219" s="97"/>
      <c r="ASQ219" s="97"/>
      <c r="ASR219" s="97"/>
      <c r="ASS219" s="97"/>
      <c r="AST219" s="97"/>
      <c r="ASU219" s="97"/>
      <c r="ASV219" s="97"/>
      <c r="ASW219" s="97"/>
      <c r="ASX219" s="97"/>
      <c r="ASY219" s="97"/>
      <c r="ASZ219" s="97"/>
      <c r="ATA219" s="97"/>
      <c r="ATB219" s="97"/>
      <c r="ATC219" s="97"/>
      <c r="ATD219" s="97"/>
      <c r="ATE219" s="97"/>
      <c r="ATF219" s="97"/>
      <c r="ATG219" s="97"/>
      <c r="ATH219" s="97"/>
      <c r="ATI219" s="97"/>
      <c r="ATJ219" s="97"/>
      <c r="ATK219" s="97"/>
      <c r="ATL219" s="97"/>
      <c r="ATM219" s="97"/>
      <c r="ATN219" s="97"/>
      <c r="ATO219" s="97"/>
      <c r="ATP219" s="97"/>
      <c r="ATQ219" s="97"/>
      <c r="ATR219" s="97"/>
      <c r="ATS219" s="97"/>
      <c r="ATT219" s="97"/>
      <c r="ATU219" s="97"/>
      <c r="ATV219" s="97"/>
      <c r="ATW219" s="97"/>
      <c r="ATX219" s="97"/>
      <c r="ATY219" s="97"/>
      <c r="ATZ219" s="97"/>
      <c r="AUA219" s="97"/>
      <c r="AUB219" s="97"/>
      <c r="AUC219" s="97"/>
      <c r="AUD219" s="97"/>
      <c r="AUE219" s="97"/>
      <c r="AUF219" s="97"/>
      <c r="AUG219" s="97"/>
      <c r="AUH219" s="97"/>
      <c r="AUI219" s="97"/>
      <c r="AUJ219" s="97"/>
      <c r="AUK219" s="97"/>
      <c r="AUL219" s="97"/>
      <c r="AUM219" s="97"/>
      <c r="AUN219" s="97"/>
      <c r="AUO219" s="97"/>
      <c r="AUP219" s="97"/>
      <c r="AUQ219" s="97"/>
      <c r="AUR219" s="97"/>
      <c r="AUS219" s="97"/>
      <c r="AUT219" s="97"/>
      <c r="AUU219" s="97"/>
      <c r="AUV219" s="97"/>
      <c r="AUW219" s="97"/>
      <c r="AUX219" s="97"/>
      <c r="AUY219" s="97"/>
      <c r="AUZ219" s="97"/>
      <c r="AVA219" s="97"/>
      <c r="AVB219" s="97"/>
      <c r="AVC219" s="97"/>
      <c r="AVD219" s="97"/>
      <c r="AVE219" s="97"/>
      <c r="AVF219" s="97"/>
      <c r="AVG219" s="97"/>
      <c r="AVH219" s="97"/>
      <c r="AVI219" s="97"/>
      <c r="AVJ219" s="97"/>
      <c r="AVK219" s="97"/>
      <c r="AVL219" s="97"/>
      <c r="AVM219" s="97"/>
      <c r="AVN219" s="97"/>
      <c r="AVO219" s="97"/>
      <c r="AVP219" s="97"/>
      <c r="AVQ219" s="97"/>
      <c r="AVR219" s="97"/>
      <c r="AVS219" s="97"/>
      <c r="AVT219" s="97"/>
      <c r="AVU219" s="97"/>
      <c r="AVV219" s="97"/>
      <c r="AVW219" s="97"/>
      <c r="AVX219" s="97"/>
      <c r="AVY219" s="97"/>
      <c r="AVZ219" s="97"/>
      <c r="AWA219" s="97"/>
      <c r="AWB219" s="97"/>
      <c r="AWC219" s="97"/>
      <c r="AWD219" s="97"/>
      <c r="AWE219" s="97"/>
      <c r="AWF219" s="97"/>
      <c r="AWG219" s="97"/>
      <c r="AWH219" s="97"/>
      <c r="AWI219" s="97"/>
      <c r="AWJ219" s="97"/>
      <c r="AWK219" s="97"/>
      <c r="AWL219" s="97"/>
      <c r="AWM219" s="97"/>
      <c r="AWN219" s="97"/>
      <c r="AWO219" s="97"/>
      <c r="AWP219" s="97"/>
      <c r="AWQ219" s="97"/>
      <c r="AWR219" s="97"/>
      <c r="AWS219" s="97"/>
      <c r="AWT219" s="97"/>
      <c r="AWU219" s="97"/>
      <c r="AWV219" s="97"/>
      <c r="AWW219" s="97"/>
      <c r="AWX219" s="97"/>
      <c r="AWY219" s="97"/>
      <c r="AWZ219" s="97"/>
      <c r="AXA219" s="97"/>
      <c r="AXB219" s="97"/>
      <c r="AXC219" s="97"/>
      <c r="AXD219" s="97"/>
      <c r="AXE219" s="97"/>
      <c r="AXF219" s="97"/>
      <c r="AXG219" s="97"/>
      <c r="AXH219" s="97"/>
      <c r="AXI219" s="97"/>
      <c r="AXJ219" s="97"/>
      <c r="AXK219" s="97"/>
      <c r="AXL219" s="97"/>
      <c r="AXM219" s="97"/>
      <c r="AXN219" s="97"/>
      <c r="AXO219" s="97"/>
      <c r="AXP219" s="97"/>
      <c r="AXQ219" s="97"/>
      <c r="AXR219" s="97"/>
      <c r="AXS219" s="97"/>
      <c r="AXT219" s="97"/>
      <c r="AXU219" s="97"/>
      <c r="AXV219" s="97"/>
      <c r="AXW219" s="97"/>
      <c r="AXX219" s="97"/>
      <c r="AXY219" s="97"/>
      <c r="AXZ219" s="97"/>
      <c r="AYA219" s="97"/>
      <c r="AYB219" s="97"/>
      <c r="AYC219" s="97"/>
      <c r="AYD219" s="97"/>
      <c r="AYE219" s="97"/>
      <c r="AYF219" s="97"/>
      <c r="AYG219" s="97"/>
      <c r="AYH219" s="97"/>
      <c r="AYI219" s="97"/>
      <c r="AYJ219" s="97"/>
      <c r="AYK219" s="97"/>
      <c r="AYL219" s="97"/>
      <c r="AYM219" s="97"/>
      <c r="AYN219" s="97"/>
      <c r="AYO219" s="97"/>
      <c r="AYP219" s="97"/>
      <c r="AYQ219" s="97"/>
      <c r="AYR219" s="97"/>
      <c r="AYS219" s="97"/>
      <c r="AYT219" s="97"/>
      <c r="AYU219" s="97"/>
      <c r="AYV219" s="97"/>
      <c r="AYW219" s="97"/>
      <c r="AYX219" s="97"/>
      <c r="AYY219" s="97"/>
      <c r="AYZ219" s="97"/>
      <c r="AZA219" s="97"/>
      <c r="AZB219" s="97"/>
      <c r="AZC219" s="97"/>
      <c r="AZD219" s="97"/>
      <c r="AZE219" s="97"/>
      <c r="AZF219" s="97"/>
      <c r="AZG219" s="97"/>
      <c r="AZH219" s="97"/>
      <c r="AZI219" s="97"/>
      <c r="AZJ219" s="97"/>
      <c r="AZK219" s="97"/>
      <c r="AZL219" s="97"/>
      <c r="AZM219" s="97"/>
      <c r="AZN219" s="97"/>
      <c r="AZO219" s="97"/>
      <c r="AZP219" s="97"/>
      <c r="AZQ219" s="97"/>
      <c r="AZR219" s="97"/>
      <c r="AZS219" s="97"/>
      <c r="AZT219" s="97"/>
      <c r="AZU219" s="97"/>
      <c r="AZV219" s="97"/>
      <c r="AZW219" s="97"/>
      <c r="AZX219" s="97"/>
      <c r="AZY219" s="97"/>
      <c r="AZZ219" s="97"/>
      <c r="BAA219" s="97"/>
      <c r="BAB219" s="97"/>
      <c r="BAC219" s="97"/>
      <c r="BAD219" s="97"/>
      <c r="BAE219" s="97"/>
      <c r="BAF219" s="97"/>
      <c r="BAG219" s="97"/>
      <c r="BAH219" s="97"/>
      <c r="BAI219" s="97"/>
      <c r="BAJ219" s="97"/>
      <c r="BAK219" s="97"/>
      <c r="BAL219" s="97"/>
      <c r="BAM219" s="97"/>
      <c r="BAN219" s="97"/>
      <c r="BAO219" s="97"/>
      <c r="BAP219" s="97"/>
      <c r="BAQ219" s="97"/>
      <c r="BAR219" s="97"/>
      <c r="BAS219" s="97"/>
      <c r="BAT219" s="97"/>
      <c r="BAU219" s="97"/>
      <c r="BAV219" s="97"/>
      <c r="BAW219" s="97"/>
      <c r="BAX219" s="97"/>
      <c r="BAY219" s="97"/>
      <c r="BAZ219" s="97"/>
      <c r="BBA219" s="97"/>
      <c r="BBB219" s="97"/>
      <c r="BBC219" s="97"/>
      <c r="BBD219" s="97"/>
      <c r="BBE219" s="97"/>
      <c r="BBF219" s="97"/>
      <c r="BBG219" s="97"/>
      <c r="BBH219" s="97"/>
      <c r="BBI219" s="97"/>
      <c r="BBJ219" s="97"/>
      <c r="BBK219" s="97"/>
      <c r="BBL219" s="97"/>
      <c r="BBM219" s="97"/>
      <c r="BBN219" s="97"/>
      <c r="BBO219" s="97"/>
      <c r="BBP219" s="97"/>
      <c r="BBQ219" s="97"/>
      <c r="BBR219" s="97"/>
      <c r="BBS219" s="97"/>
      <c r="BBT219" s="97"/>
      <c r="BBU219" s="97"/>
      <c r="BBV219" s="97"/>
      <c r="BBW219" s="97"/>
      <c r="BBX219" s="97"/>
      <c r="BBY219" s="97"/>
      <c r="BBZ219" s="97"/>
      <c r="BCA219" s="97"/>
      <c r="BCB219" s="97"/>
      <c r="BCC219" s="97"/>
      <c r="BCD219" s="97"/>
      <c r="BCE219" s="97"/>
      <c r="BCF219" s="97"/>
      <c r="BCG219" s="97"/>
      <c r="BCH219" s="97"/>
      <c r="BCI219" s="97"/>
      <c r="BCJ219" s="97"/>
      <c r="BCK219" s="97"/>
      <c r="BCL219" s="97"/>
      <c r="BCM219" s="97"/>
      <c r="BCN219" s="97"/>
      <c r="BCO219" s="97"/>
      <c r="BCP219" s="97"/>
      <c r="BCQ219" s="97"/>
      <c r="BCR219" s="97"/>
      <c r="BCS219" s="97"/>
      <c r="BCT219" s="97"/>
      <c r="BCU219" s="97"/>
      <c r="BCV219" s="97"/>
      <c r="BCW219" s="97"/>
      <c r="BCX219" s="97"/>
      <c r="BCY219" s="97"/>
      <c r="BCZ219" s="97"/>
      <c r="BDA219" s="97"/>
      <c r="BDB219" s="97"/>
      <c r="BDC219" s="97"/>
      <c r="BDD219" s="97"/>
      <c r="BDE219" s="97"/>
      <c r="BDF219" s="97"/>
      <c r="BDG219" s="97"/>
      <c r="BDH219" s="97"/>
      <c r="BDI219" s="97"/>
      <c r="BDJ219" s="97"/>
      <c r="BDK219" s="97"/>
      <c r="BDL219" s="97"/>
      <c r="BDM219" s="97"/>
      <c r="BDN219" s="97"/>
      <c r="BDO219" s="97"/>
      <c r="BDP219" s="97"/>
      <c r="BDQ219" s="97"/>
      <c r="BDR219" s="97"/>
      <c r="BDS219" s="97"/>
      <c r="BDT219" s="97"/>
      <c r="BDU219" s="97"/>
      <c r="BDV219" s="97"/>
      <c r="BDW219" s="97"/>
      <c r="BDX219" s="97"/>
      <c r="BDY219" s="97"/>
      <c r="BDZ219" s="97"/>
      <c r="BEA219" s="97"/>
      <c r="BEB219" s="97"/>
      <c r="BEC219" s="97"/>
      <c r="BED219" s="97"/>
      <c r="BEE219" s="97"/>
      <c r="BEF219" s="97"/>
      <c r="BEG219" s="97"/>
      <c r="BEH219" s="97"/>
      <c r="BEI219" s="97"/>
      <c r="BEJ219" s="97"/>
      <c r="BEK219" s="97"/>
      <c r="BEL219" s="97"/>
      <c r="BEM219" s="97"/>
      <c r="BEN219" s="97"/>
      <c r="BEO219" s="97"/>
      <c r="BEP219" s="97"/>
      <c r="BEQ219" s="97"/>
      <c r="BER219" s="97"/>
      <c r="BES219" s="97"/>
      <c r="BET219" s="97"/>
      <c r="BEU219" s="97"/>
      <c r="BEV219" s="97"/>
      <c r="BEW219" s="97"/>
      <c r="BEX219" s="97"/>
      <c r="BEY219" s="97"/>
      <c r="BEZ219" s="97"/>
      <c r="BFA219" s="97"/>
      <c r="BFB219" s="97"/>
      <c r="BFC219" s="97"/>
      <c r="BFD219" s="97"/>
      <c r="BFE219" s="97"/>
      <c r="BFF219" s="97"/>
      <c r="BFG219" s="97"/>
      <c r="BFH219" s="97"/>
      <c r="BFI219" s="97"/>
      <c r="BFJ219" s="97"/>
      <c r="BFK219" s="97"/>
      <c r="BFL219" s="97"/>
      <c r="BFM219" s="97"/>
      <c r="BFN219" s="97"/>
      <c r="BFO219" s="97"/>
      <c r="BFP219" s="97"/>
      <c r="BFQ219" s="97"/>
      <c r="BFR219" s="97"/>
      <c r="BFS219" s="97"/>
      <c r="BFT219" s="97"/>
      <c r="BFU219" s="97"/>
      <c r="BFV219" s="97"/>
      <c r="BFW219" s="97"/>
      <c r="BFX219" s="97"/>
      <c r="BFY219" s="97"/>
      <c r="BFZ219" s="97"/>
      <c r="BGA219" s="97"/>
      <c r="BGB219" s="97"/>
      <c r="BGC219" s="97"/>
      <c r="BGD219" s="97"/>
      <c r="BGE219" s="97"/>
      <c r="BGF219" s="97"/>
      <c r="BGG219" s="97"/>
      <c r="BGH219" s="97"/>
      <c r="BGI219" s="97"/>
      <c r="BGJ219" s="97"/>
      <c r="BGK219" s="97"/>
      <c r="BGL219" s="97"/>
      <c r="BGM219" s="97"/>
      <c r="BGN219" s="97"/>
      <c r="BGO219" s="97"/>
      <c r="BGP219" s="97"/>
      <c r="BGQ219" s="97"/>
      <c r="BGR219" s="97"/>
      <c r="BGS219" s="97"/>
      <c r="BGT219" s="97"/>
      <c r="BGU219" s="97"/>
      <c r="BGV219" s="97"/>
      <c r="BGW219" s="97"/>
      <c r="BGX219" s="97"/>
      <c r="BGY219" s="97"/>
      <c r="BGZ219" s="97"/>
      <c r="BHA219" s="97"/>
      <c r="BHB219" s="97"/>
      <c r="BHC219" s="97"/>
      <c r="BHD219" s="97"/>
      <c r="BHE219" s="97"/>
      <c r="BHF219" s="97"/>
      <c r="BHG219" s="97"/>
      <c r="BHH219" s="97"/>
      <c r="BHI219" s="97"/>
      <c r="BHJ219" s="97"/>
      <c r="BHK219" s="97"/>
      <c r="BHL219" s="97"/>
      <c r="BHM219" s="97"/>
      <c r="BHN219" s="97"/>
      <c r="BHO219" s="97"/>
      <c r="BHP219" s="97"/>
      <c r="BHQ219" s="97"/>
      <c r="BHR219" s="97"/>
      <c r="BHS219" s="97"/>
      <c r="BHT219" s="97"/>
      <c r="BHU219" s="97"/>
      <c r="BHV219" s="97"/>
      <c r="BHW219" s="97"/>
      <c r="BHX219" s="97"/>
      <c r="BHY219" s="97"/>
      <c r="BHZ219" s="97"/>
      <c r="BIA219" s="97"/>
      <c r="BIB219" s="97"/>
      <c r="BIC219" s="97"/>
      <c r="BID219" s="97"/>
      <c r="BIE219" s="97"/>
      <c r="BIF219" s="97"/>
      <c r="BIG219" s="97"/>
      <c r="BIH219" s="97"/>
      <c r="BII219" s="97"/>
      <c r="BIJ219" s="97"/>
      <c r="BIK219" s="97"/>
      <c r="BIL219" s="97"/>
      <c r="BIM219" s="97"/>
      <c r="BIN219" s="97"/>
      <c r="BIO219" s="97"/>
      <c r="BIP219" s="97"/>
      <c r="BIQ219" s="97"/>
      <c r="BIR219" s="97"/>
      <c r="BIS219" s="97"/>
      <c r="BIT219" s="97"/>
      <c r="BIU219" s="97"/>
      <c r="BIV219" s="97"/>
      <c r="BIW219" s="97"/>
      <c r="BIX219" s="97"/>
      <c r="BIY219" s="97"/>
      <c r="BIZ219" s="97"/>
      <c r="BJA219" s="97"/>
      <c r="BJB219" s="97"/>
      <c r="BJC219" s="97"/>
      <c r="BJD219" s="97"/>
      <c r="BJE219" s="97"/>
      <c r="BJF219" s="97"/>
      <c r="BJG219" s="97"/>
      <c r="BJH219" s="97"/>
      <c r="BJI219" s="97"/>
      <c r="BJJ219" s="97"/>
      <c r="BJK219" s="97"/>
      <c r="BJL219" s="97"/>
      <c r="BJM219" s="97"/>
      <c r="BJN219" s="97"/>
      <c r="BJO219" s="97"/>
      <c r="BJP219" s="97"/>
      <c r="BJQ219" s="97"/>
      <c r="BJR219" s="97"/>
      <c r="BJS219" s="97"/>
      <c r="BJT219" s="97"/>
      <c r="BJU219" s="97"/>
      <c r="BJV219" s="97"/>
      <c r="BJW219" s="97"/>
      <c r="BJX219" s="97"/>
      <c r="BJY219" s="97"/>
      <c r="BJZ219" s="97"/>
      <c r="BKA219" s="97"/>
      <c r="BKB219" s="97"/>
      <c r="BKC219" s="97"/>
      <c r="BKD219" s="97"/>
      <c r="BKE219" s="97"/>
      <c r="BKF219" s="97"/>
      <c r="BKG219" s="97"/>
      <c r="BKH219" s="97"/>
      <c r="BKI219" s="97"/>
      <c r="BKJ219" s="97"/>
      <c r="BKK219" s="97"/>
      <c r="BKL219" s="97"/>
      <c r="BKM219" s="97"/>
      <c r="BKN219" s="97"/>
      <c r="BKO219" s="97"/>
      <c r="BKP219" s="97"/>
      <c r="BKQ219" s="97"/>
      <c r="BKR219" s="97"/>
      <c r="BKS219" s="97"/>
      <c r="BKT219" s="97"/>
      <c r="BKU219" s="97"/>
      <c r="BKV219" s="97"/>
      <c r="BKW219" s="97"/>
      <c r="BKX219" s="97"/>
      <c r="BKY219" s="97"/>
      <c r="BKZ219" s="97"/>
      <c r="BLA219" s="97"/>
      <c r="BLB219" s="97"/>
      <c r="BLC219" s="97"/>
      <c r="BLD219" s="97"/>
      <c r="BLE219" s="97"/>
      <c r="BLF219" s="97"/>
      <c r="BLG219" s="97"/>
      <c r="BLH219" s="97"/>
      <c r="BLI219" s="97"/>
      <c r="BLJ219" s="97"/>
      <c r="BLK219" s="97"/>
      <c r="BLL219" s="97"/>
      <c r="BLM219" s="97"/>
      <c r="BLN219" s="97"/>
      <c r="BLO219" s="97"/>
      <c r="BLP219" s="97"/>
      <c r="BLQ219" s="97"/>
      <c r="BLR219" s="97"/>
      <c r="BLS219" s="97"/>
      <c r="BLT219" s="97"/>
      <c r="BLU219" s="97"/>
      <c r="BLV219" s="97"/>
      <c r="BLW219" s="97"/>
      <c r="BLX219" s="97"/>
      <c r="BLY219" s="97"/>
      <c r="BLZ219" s="97"/>
      <c r="BMA219" s="97"/>
      <c r="BMB219" s="97"/>
      <c r="BMC219" s="97"/>
      <c r="BMD219" s="97"/>
      <c r="BME219" s="97"/>
      <c r="BMF219" s="97"/>
      <c r="BMG219" s="97"/>
      <c r="BMH219" s="97"/>
      <c r="BMI219" s="97"/>
      <c r="BMJ219" s="97"/>
      <c r="BMK219" s="97"/>
      <c r="BML219" s="97"/>
      <c r="BMM219" s="97"/>
      <c r="BMN219" s="97"/>
      <c r="BMO219" s="97"/>
      <c r="BMP219" s="97"/>
      <c r="BMQ219" s="97"/>
      <c r="BMR219" s="97"/>
      <c r="BMS219" s="97"/>
      <c r="BMT219" s="97"/>
      <c r="BMU219" s="97"/>
      <c r="BMV219" s="97"/>
      <c r="BMW219" s="97"/>
      <c r="BMX219" s="97"/>
      <c r="BMY219" s="97"/>
      <c r="BMZ219" s="97"/>
      <c r="BNA219" s="97"/>
      <c r="BNB219" s="97"/>
      <c r="BNC219" s="97"/>
      <c r="BND219" s="97"/>
      <c r="BNE219" s="97"/>
      <c r="BNF219" s="97"/>
      <c r="BNG219" s="97"/>
      <c r="BNH219" s="97"/>
      <c r="BNI219" s="97"/>
      <c r="BNJ219" s="97"/>
      <c r="BNK219" s="97"/>
      <c r="BNL219" s="97"/>
      <c r="BNM219" s="97"/>
      <c r="BNN219" s="97"/>
      <c r="BNO219" s="97"/>
      <c r="BNP219" s="97"/>
      <c r="BNQ219" s="97"/>
      <c r="BNR219" s="97"/>
      <c r="BNS219" s="97"/>
      <c r="BNT219" s="97"/>
      <c r="BNU219" s="97"/>
      <c r="BNV219" s="97"/>
      <c r="BNW219" s="97"/>
      <c r="BNX219" s="97"/>
      <c r="BNY219" s="97"/>
      <c r="BNZ219" s="97"/>
      <c r="BOA219" s="97"/>
      <c r="BOB219" s="97"/>
      <c r="BOC219" s="97"/>
      <c r="BOD219" s="97"/>
      <c r="BOE219" s="97"/>
      <c r="BOF219" s="97"/>
      <c r="BOG219" s="97"/>
      <c r="BOH219" s="97"/>
      <c r="BOI219" s="97"/>
      <c r="BOJ219" s="97"/>
      <c r="BOK219" s="97"/>
      <c r="BOL219" s="97"/>
      <c r="BOM219" s="97"/>
      <c r="BON219" s="97"/>
      <c r="BOO219" s="97"/>
      <c r="BOP219" s="97"/>
      <c r="BOQ219" s="97"/>
      <c r="BOR219" s="97"/>
      <c r="BOS219" s="97"/>
      <c r="BOT219" s="97"/>
      <c r="BOU219" s="97"/>
      <c r="BOV219" s="97"/>
      <c r="BOW219" s="97"/>
      <c r="BOX219" s="97"/>
      <c r="BOY219" s="97"/>
      <c r="BOZ219" s="97"/>
      <c r="BPA219" s="97"/>
      <c r="BPB219" s="97"/>
      <c r="BPC219" s="97"/>
      <c r="BPD219" s="97"/>
      <c r="BPE219" s="97"/>
      <c r="BPF219" s="97"/>
      <c r="BPG219" s="97"/>
      <c r="BPH219" s="97"/>
      <c r="BPI219" s="97"/>
      <c r="BPJ219" s="97"/>
      <c r="BPK219" s="97"/>
      <c r="BPL219" s="97"/>
      <c r="BPM219" s="97"/>
      <c r="BPN219" s="97"/>
      <c r="BPO219" s="97"/>
      <c r="BPP219" s="97"/>
      <c r="BPQ219" s="97"/>
      <c r="BPR219" s="97"/>
      <c r="BPS219" s="97"/>
      <c r="BPT219" s="97"/>
      <c r="BPU219" s="97"/>
      <c r="BPV219" s="97"/>
      <c r="BPW219" s="97"/>
      <c r="BPX219" s="97"/>
      <c r="BPY219" s="97"/>
      <c r="BPZ219" s="97"/>
      <c r="BQA219" s="97"/>
      <c r="BQB219" s="97"/>
      <c r="BQC219" s="97"/>
      <c r="BQD219" s="97"/>
      <c r="BQE219" s="97"/>
      <c r="BQF219" s="97"/>
      <c r="BQG219" s="97"/>
      <c r="BQH219" s="97"/>
      <c r="BQI219" s="97"/>
      <c r="BQJ219" s="97"/>
      <c r="BQK219" s="97"/>
      <c r="BQL219" s="97"/>
      <c r="BQM219" s="97"/>
      <c r="BQN219" s="97"/>
      <c r="BQO219" s="97"/>
      <c r="BQP219" s="97"/>
      <c r="BQQ219" s="97"/>
      <c r="BQR219" s="97"/>
      <c r="BQS219" s="97"/>
      <c r="BQT219" s="97"/>
      <c r="BQU219" s="97"/>
      <c r="BQV219" s="97"/>
      <c r="BQW219" s="97"/>
    </row>
    <row r="220" spans="1:1817" s="164" customFormat="1" ht="38.25" hidden="1" x14ac:dyDescent="0.25">
      <c r="A220" s="74" t="s">
        <v>292</v>
      </c>
      <c r="B220" s="73" t="s">
        <v>336</v>
      </c>
      <c r="C220" s="74" t="s">
        <v>86</v>
      </c>
      <c r="D220" s="84" t="s">
        <v>87</v>
      </c>
      <c r="E220" s="74" t="s">
        <v>88</v>
      </c>
      <c r="F220" s="84" t="s">
        <v>89</v>
      </c>
      <c r="G220" s="74">
        <v>139</v>
      </c>
      <c r="H220" s="84" t="s">
        <v>91</v>
      </c>
      <c r="I220" s="85">
        <v>366</v>
      </c>
      <c r="J220" s="86" t="s">
        <v>198</v>
      </c>
      <c r="K220" s="85">
        <v>163</v>
      </c>
      <c r="L220" s="86" t="s">
        <v>93</v>
      </c>
      <c r="M220" s="74"/>
      <c r="N220" s="85"/>
      <c r="O220" s="85"/>
      <c r="P220" s="86"/>
      <c r="Q220" s="282" t="s">
        <v>34</v>
      </c>
      <c r="R220" s="90">
        <f>+R219</f>
        <v>5</v>
      </c>
      <c r="S220" s="90">
        <v>5</v>
      </c>
      <c r="T220" s="90">
        <v>5</v>
      </c>
      <c r="U220" s="90">
        <v>5</v>
      </c>
      <c r="V220" s="90">
        <v>5</v>
      </c>
      <c r="W220" s="90">
        <v>5</v>
      </c>
      <c r="X220" s="308">
        <v>5</v>
      </c>
      <c r="Y220" s="166">
        <v>5</v>
      </c>
      <c r="Z220" s="243">
        <f>+Y220/T220</f>
        <v>1</v>
      </c>
      <c r="AA220" s="166">
        <v>5</v>
      </c>
      <c r="AB220" s="166"/>
      <c r="AC220" s="243"/>
      <c r="AD220" s="166">
        <v>5</v>
      </c>
      <c r="AE220" s="166"/>
      <c r="AF220" s="243"/>
      <c r="AG220" s="166">
        <v>5</v>
      </c>
      <c r="AJ220" s="166"/>
      <c r="AK220" s="166"/>
      <c r="AL220" s="166"/>
      <c r="AM220" s="166"/>
      <c r="AN220" s="166">
        <v>5</v>
      </c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3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  <c r="DH220" s="163"/>
      <c r="DI220" s="163"/>
      <c r="DJ220" s="163"/>
      <c r="DK220" s="163"/>
      <c r="DL220" s="163"/>
      <c r="DM220" s="163"/>
      <c r="DN220" s="163"/>
      <c r="DO220" s="163"/>
      <c r="DP220" s="163"/>
      <c r="DQ220" s="163"/>
      <c r="DR220" s="163"/>
      <c r="DS220" s="163"/>
      <c r="DT220" s="163"/>
      <c r="DU220" s="163"/>
      <c r="DV220" s="163"/>
      <c r="DW220" s="163"/>
      <c r="DX220" s="163"/>
      <c r="DY220" s="163"/>
      <c r="DZ220" s="163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3"/>
      <c r="ER220" s="163"/>
      <c r="ES220" s="163"/>
      <c r="ET220" s="163"/>
      <c r="EU220" s="163"/>
      <c r="EV220" s="163"/>
      <c r="EW220" s="163"/>
      <c r="EX220" s="163"/>
      <c r="EY220" s="163"/>
      <c r="EZ220" s="163"/>
      <c r="FA220" s="163"/>
      <c r="FB220" s="163"/>
      <c r="FC220" s="163"/>
      <c r="FD220" s="163"/>
      <c r="FE220" s="163"/>
      <c r="FF220" s="163"/>
      <c r="FG220" s="163"/>
      <c r="FH220" s="163"/>
      <c r="FI220" s="163"/>
      <c r="FJ220" s="163"/>
      <c r="FK220" s="163"/>
      <c r="FL220" s="163"/>
      <c r="FM220" s="163"/>
      <c r="FN220" s="163"/>
      <c r="FO220" s="163"/>
      <c r="FP220" s="163"/>
      <c r="FQ220" s="163"/>
      <c r="FR220" s="163"/>
      <c r="FS220" s="163"/>
      <c r="FT220" s="163"/>
      <c r="FU220" s="163"/>
      <c r="FV220" s="163"/>
      <c r="FW220" s="163"/>
      <c r="FX220" s="163"/>
      <c r="FY220" s="163"/>
      <c r="FZ220" s="163"/>
      <c r="GA220" s="163"/>
      <c r="GB220" s="163"/>
      <c r="GC220" s="163"/>
      <c r="GD220" s="163"/>
      <c r="GE220" s="163"/>
      <c r="GF220" s="163"/>
      <c r="GG220" s="163"/>
      <c r="GH220" s="163"/>
      <c r="GI220" s="163"/>
      <c r="GJ220" s="163"/>
      <c r="GK220" s="163"/>
      <c r="GL220" s="163"/>
      <c r="GM220" s="163"/>
      <c r="GN220" s="163"/>
      <c r="GO220" s="163"/>
      <c r="GP220" s="163"/>
      <c r="GQ220" s="163"/>
      <c r="GR220" s="163"/>
      <c r="GS220" s="163"/>
      <c r="GT220" s="163"/>
      <c r="GU220" s="163"/>
      <c r="GV220" s="163"/>
      <c r="GW220" s="163"/>
      <c r="GX220" s="163"/>
      <c r="GY220" s="163"/>
      <c r="GZ220" s="163"/>
      <c r="HA220" s="163"/>
      <c r="HB220" s="163"/>
      <c r="HC220" s="163"/>
      <c r="HD220" s="163"/>
      <c r="HE220" s="163"/>
      <c r="HF220" s="163"/>
      <c r="HG220" s="163"/>
      <c r="HH220" s="163"/>
      <c r="HI220" s="163"/>
      <c r="HJ220" s="163"/>
      <c r="HK220" s="163"/>
      <c r="HL220" s="163"/>
      <c r="HM220" s="163"/>
      <c r="HN220" s="163"/>
      <c r="HO220" s="163"/>
      <c r="HP220" s="163"/>
      <c r="HQ220" s="163"/>
      <c r="HR220" s="163"/>
      <c r="HS220" s="163"/>
      <c r="HT220" s="163"/>
      <c r="HU220" s="163"/>
      <c r="HV220" s="163"/>
      <c r="HW220" s="163"/>
      <c r="HX220" s="163"/>
      <c r="HY220" s="163"/>
      <c r="HZ220" s="163"/>
      <c r="IA220" s="163"/>
      <c r="IB220" s="163"/>
      <c r="IC220" s="163"/>
      <c r="ID220" s="163"/>
      <c r="IE220" s="163"/>
      <c r="IF220" s="163"/>
      <c r="IG220" s="163"/>
      <c r="IH220" s="163"/>
      <c r="II220" s="163"/>
      <c r="IJ220" s="163"/>
      <c r="IK220" s="163"/>
      <c r="IL220" s="163"/>
      <c r="IM220" s="163"/>
      <c r="IN220" s="163"/>
      <c r="IO220" s="163"/>
      <c r="IP220" s="163"/>
      <c r="IQ220" s="163"/>
      <c r="IR220" s="163"/>
      <c r="IS220" s="163"/>
      <c r="IT220" s="163"/>
      <c r="IU220" s="163"/>
      <c r="IV220" s="163"/>
      <c r="IW220" s="163"/>
      <c r="IX220" s="163"/>
      <c r="IY220" s="163"/>
      <c r="IZ220" s="163"/>
      <c r="JA220" s="163"/>
      <c r="JB220" s="163"/>
      <c r="JC220" s="163"/>
      <c r="JD220" s="163"/>
      <c r="JE220" s="163"/>
      <c r="JF220" s="163"/>
      <c r="JG220" s="163"/>
      <c r="JH220" s="163"/>
      <c r="JI220" s="163"/>
      <c r="JJ220" s="163"/>
      <c r="JK220" s="163"/>
      <c r="JL220" s="163"/>
      <c r="JM220" s="163"/>
      <c r="JN220" s="163"/>
      <c r="JO220" s="163"/>
      <c r="JP220" s="163"/>
      <c r="JQ220" s="163"/>
      <c r="JR220" s="163"/>
      <c r="JS220" s="163"/>
      <c r="JT220" s="163"/>
      <c r="JU220" s="163"/>
      <c r="JV220" s="163"/>
      <c r="JW220" s="163"/>
      <c r="JX220" s="163"/>
      <c r="JY220" s="163"/>
      <c r="JZ220" s="163"/>
      <c r="KA220" s="163"/>
      <c r="KB220" s="163"/>
      <c r="KC220" s="163"/>
      <c r="KD220" s="163"/>
      <c r="KE220" s="163"/>
      <c r="KF220" s="163"/>
      <c r="KG220" s="163"/>
      <c r="KH220" s="163"/>
      <c r="KI220" s="163"/>
      <c r="KJ220" s="163"/>
      <c r="KK220" s="163"/>
      <c r="KL220" s="163"/>
      <c r="KM220" s="163"/>
      <c r="KN220" s="163"/>
      <c r="KO220" s="163"/>
      <c r="KP220" s="163"/>
      <c r="KQ220" s="163"/>
      <c r="KR220" s="163"/>
      <c r="KS220" s="163"/>
      <c r="KT220" s="163"/>
      <c r="KU220" s="163"/>
      <c r="KV220" s="163"/>
      <c r="KW220" s="163"/>
      <c r="KX220" s="163"/>
      <c r="KY220" s="163"/>
      <c r="KZ220" s="163"/>
      <c r="LA220" s="163"/>
      <c r="LB220" s="163"/>
      <c r="LC220" s="163"/>
      <c r="LD220" s="163"/>
      <c r="LE220" s="163"/>
      <c r="LF220" s="163"/>
      <c r="LG220" s="163"/>
      <c r="LH220" s="163"/>
      <c r="LI220" s="163"/>
      <c r="LJ220" s="163"/>
      <c r="LK220" s="163"/>
      <c r="LL220" s="163"/>
      <c r="LM220" s="163"/>
      <c r="LN220" s="163"/>
      <c r="LO220" s="163"/>
      <c r="LP220" s="163"/>
      <c r="LQ220" s="163"/>
      <c r="LR220" s="163"/>
      <c r="LS220" s="163"/>
      <c r="LT220" s="163"/>
      <c r="LU220" s="163"/>
      <c r="LV220" s="163"/>
      <c r="LW220" s="163"/>
      <c r="LX220" s="163"/>
      <c r="LY220" s="163"/>
      <c r="LZ220" s="163"/>
      <c r="MA220" s="163"/>
      <c r="MB220" s="163"/>
      <c r="MC220" s="163"/>
      <c r="MD220" s="163"/>
      <c r="ME220" s="163"/>
      <c r="MF220" s="163"/>
      <c r="MG220" s="163"/>
      <c r="MH220" s="163"/>
      <c r="MI220" s="163"/>
      <c r="MJ220" s="163"/>
      <c r="MK220" s="163"/>
      <c r="ML220" s="163"/>
      <c r="MM220" s="163"/>
      <c r="MN220" s="163"/>
      <c r="MO220" s="163"/>
      <c r="MP220" s="163"/>
      <c r="MQ220" s="163"/>
      <c r="MR220" s="163"/>
      <c r="MS220" s="163"/>
      <c r="MT220" s="163"/>
      <c r="MU220" s="163"/>
      <c r="MV220" s="163"/>
      <c r="MW220" s="163"/>
      <c r="MX220" s="163"/>
      <c r="MY220" s="163"/>
      <c r="MZ220" s="163"/>
      <c r="NA220" s="163"/>
      <c r="NB220" s="163"/>
      <c r="NC220" s="163"/>
      <c r="ND220" s="163"/>
      <c r="NE220" s="163"/>
      <c r="NF220" s="163"/>
      <c r="NG220" s="163"/>
      <c r="NH220" s="163"/>
      <c r="NI220" s="163"/>
      <c r="NJ220" s="163"/>
      <c r="NK220" s="163"/>
      <c r="NL220" s="163"/>
      <c r="NM220" s="163"/>
      <c r="NN220" s="163"/>
      <c r="NO220" s="163"/>
      <c r="NP220" s="163"/>
      <c r="NQ220" s="163"/>
      <c r="NR220" s="163"/>
      <c r="NS220" s="163"/>
      <c r="NT220" s="163"/>
      <c r="NU220" s="163"/>
      <c r="NV220" s="163"/>
      <c r="NW220" s="163"/>
      <c r="NX220" s="163"/>
      <c r="NY220" s="163"/>
      <c r="NZ220" s="163"/>
      <c r="OA220" s="163"/>
      <c r="OB220" s="163"/>
      <c r="OC220" s="163"/>
      <c r="OD220" s="163"/>
      <c r="OE220" s="163"/>
      <c r="OF220" s="163"/>
      <c r="OG220" s="163"/>
      <c r="OH220" s="163"/>
      <c r="OI220" s="163"/>
      <c r="OJ220" s="163"/>
      <c r="OK220" s="163"/>
      <c r="OL220" s="163"/>
      <c r="OM220" s="163"/>
      <c r="ON220" s="163"/>
      <c r="OO220" s="163"/>
      <c r="OP220" s="163"/>
      <c r="OQ220" s="163"/>
      <c r="OR220" s="163"/>
      <c r="OS220" s="163"/>
      <c r="OT220" s="163"/>
      <c r="OU220" s="163"/>
      <c r="OV220" s="163"/>
      <c r="OW220" s="163"/>
      <c r="OX220" s="163"/>
      <c r="OY220" s="163"/>
      <c r="OZ220" s="163"/>
      <c r="PA220" s="163"/>
      <c r="PB220" s="163"/>
      <c r="PC220" s="163"/>
      <c r="PD220" s="163"/>
      <c r="PE220" s="163"/>
      <c r="PF220" s="163"/>
      <c r="PG220" s="163"/>
      <c r="PH220" s="163"/>
      <c r="PI220" s="163"/>
      <c r="PJ220" s="163"/>
      <c r="PK220" s="163"/>
      <c r="PL220" s="163"/>
      <c r="PM220" s="163"/>
      <c r="PN220" s="163"/>
      <c r="PO220" s="163"/>
      <c r="PP220" s="163"/>
      <c r="PQ220" s="163"/>
      <c r="PR220" s="163"/>
      <c r="PS220" s="163"/>
      <c r="PT220" s="163"/>
      <c r="PU220" s="163"/>
      <c r="PV220" s="163"/>
      <c r="PW220" s="163"/>
      <c r="PX220" s="163"/>
      <c r="PY220" s="163"/>
      <c r="PZ220" s="163"/>
      <c r="QA220" s="163"/>
      <c r="QB220" s="163"/>
      <c r="QC220" s="163"/>
      <c r="QD220" s="163"/>
      <c r="QE220" s="163"/>
      <c r="QF220" s="163"/>
      <c r="QG220" s="163"/>
      <c r="QH220" s="163"/>
      <c r="QI220" s="163"/>
      <c r="QJ220" s="163"/>
      <c r="QK220" s="163"/>
      <c r="QL220" s="163"/>
      <c r="QM220" s="163"/>
      <c r="QN220" s="163"/>
      <c r="QO220" s="163"/>
      <c r="QP220" s="163"/>
      <c r="QQ220" s="163"/>
      <c r="QR220" s="163"/>
      <c r="QS220" s="163"/>
      <c r="QT220" s="163"/>
      <c r="QU220" s="163"/>
      <c r="QV220" s="163"/>
      <c r="QW220" s="163"/>
      <c r="QX220" s="163"/>
      <c r="QY220" s="163"/>
      <c r="QZ220" s="163"/>
      <c r="RA220" s="163"/>
      <c r="RB220" s="163"/>
      <c r="RC220" s="163"/>
      <c r="RD220" s="163"/>
      <c r="RE220" s="163"/>
      <c r="RF220" s="163"/>
      <c r="RG220" s="163"/>
      <c r="RH220" s="163"/>
      <c r="RI220" s="163"/>
      <c r="RJ220" s="163"/>
      <c r="RK220" s="163"/>
      <c r="RL220" s="163"/>
      <c r="RM220" s="163"/>
      <c r="RN220" s="163"/>
      <c r="RO220" s="163"/>
      <c r="RP220" s="163"/>
      <c r="RQ220" s="163"/>
      <c r="RR220" s="163"/>
      <c r="RS220" s="163"/>
      <c r="RT220" s="163"/>
      <c r="RU220" s="163"/>
      <c r="RV220" s="163"/>
      <c r="RW220" s="163"/>
      <c r="RX220" s="163"/>
      <c r="RY220" s="163"/>
      <c r="RZ220" s="163"/>
      <c r="SA220" s="163"/>
      <c r="SB220" s="163"/>
      <c r="SC220" s="163"/>
      <c r="SD220" s="163"/>
      <c r="SE220" s="163"/>
      <c r="SF220" s="163"/>
      <c r="SG220" s="163"/>
      <c r="SH220" s="163"/>
      <c r="SI220" s="163"/>
      <c r="SJ220" s="163"/>
      <c r="SK220" s="163"/>
      <c r="SL220" s="163"/>
      <c r="SM220" s="163"/>
      <c r="SN220" s="163"/>
      <c r="SO220" s="163"/>
      <c r="SP220" s="163"/>
      <c r="SQ220" s="163"/>
      <c r="SR220" s="163"/>
      <c r="SS220" s="163"/>
      <c r="ST220" s="163"/>
      <c r="SU220" s="163"/>
      <c r="SV220" s="163"/>
      <c r="SW220" s="163"/>
      <c r="SX220" s="163"/>
      <c r="SY220" s="163"/>
      <c r="SZ220" s="163"/>
      <c r="TA220" s="163"/>
      <c r="TB220" s="163"/>
      <c r="TC220" s="163"/>
      <c r="TD220" s="163"/>
      <c r="TE220" s="163"/>
      <c r="TF220" s="163"/>
      <c r="TG220" s="163"/>
      <c r="TH220" s="163"/>
      <c r="TI220" s="163"/>
      <c r="TJ220" s="163"/>
      <c r="TK220" s="163"/>
      <c r="TL220" s="163"/>
      <c r="TM220" s="163"/>
      <c r="TN220" s="163"/>
      <c r="TO220" s="163"/>
      <c r="TP220" s="163"/>
      <c r="TQ220" s="163"/>
      <c r="TR220" s="163"/>
      <c r="TS220" s="163"/>
      <c r="TT220" s="163"/>
      <c r="TU220" s="163"/>
      <c r="TV220" s="163"/>
      <c r="TW220" s="163"/>
      <c r="TX220" s="163"/>
      <c r="TY220" s="163"/>
      <c r="TZ220" s="163"/>
      <c r="UA220" s="163"/>
      <c r="UB220" s="163"/>
      <c r="UC220" s="163"/>
      <c r="UD220" s="163"/>
      <c r="UE220" s="163"/>
      <c r="UF220" s="163"/>
      <c r="UG220" s="163"/>
      <c r="UH220" s="163"/>
      <c r="UI220" s="163"/>
      <c r="UJ220" s="163"/>
      <c r="UK220" s="163"/>
      <c r="UL220" s="163"/>
      <c r="UM220" s="163"/>
      <c r="UN220" s="163"/>
      <c r="UO220" s="163"/>
      <c r="UP220" s="163"/>
      <c r="UQ220" s="163"/>
      <c r="UR220" s="163"/>
      <c r="US220" s="163"/>
      <c r="UT220" s="163"/>
      <c r="UU220" s="163"/>
      <c r="UV220" s="163"/>
      <c r="UW220" s="163"/>
      <c r="UX220" s="163"/>
      <c r="UY220" s="163"/>
      <c r="UZ220" s="163"/>
      <c r="VA220" s="163"/>
      <c r="VB220" s="163"/>
      <c r="VC220" s="163"/>
      <c r="VD220" s="163"/>
      <c r="VE220" s="163"/>
      <c r="VF220" s="163"/>
      <c r="VG220" s="163"/>
      <c r="VH220" s="163"/>
      <c r="VI220" s="163"/>
      <c r="VJ220" s="163"/>
      <c r="VK220" s="163"/>
      <c r="VL220" s="163"/>
      <c r="VM220" s="163"/>
      <c r="VN220" s="163"/>
      <c r="VO220" s="163"/>
      <c r="VP220" s="163"/>
      <c r="VQ220" s="163"/>
      <c r="VR220" s="163"/>
      <c r="VS220" s="163"/>
      <c r="VT220" s="163"/>
      <c r="VU220" s="163"/>
      <c r="VV220" s="163"/>
      <c r="VW220" s="163"/>
      <c r="VX220" s="163"/>
      <c r="VY220" s="163"/>
      <c r="VZ220" s="163"/>
      <c r="WA220" s="163"/>
      <c r="WB220" s="163"/>
      <c r="WC220" s="163"/>
      <c r="WD220" s="163"/>
      <c r="WE220" s="163"/>
      <c r="WF220" s="163"/>
      <c r="WG220" s="163"/>
      <c r="WH220" s="163"/>
      <c r="WI220" s="163"/>
      <c r="WJ220" s="163"/>
      <c r="WK220" s="163"/>
      <c r="WL220" s="163"/>
      <c r="WM220" s="163"/>
      <c r="WN220" s="163"/>
      <c r="WO220" s="163"/>
      <c r="WP220" s="163"/>
      <c r="WQ220" s="163"/>
      <c r="WR220" s="163"/>
      <c r="WS220" s="163"/>
      <c r="WT220" s="163"/>
      <c r="WU220" s="163"/>
      <c r="WV220" s="163"/>
      <c r="WW220" s="163"/>
      <c r="WX220" s="163"/>
      <c r="WY220" s="163"/>
      <c r="WZ220" s="163"/>
      <c r="XA220" s="163"/>
      <c r="XB220" s="163"/>
      <c r="XC220" s="163"/>
      <c r="XD220" s="163"/>
      <c r="XE220" s="163"/>
      <c r="XF220" s="163"/>
      <c r="XG220" s="163"/>
      <c r="XH220" s="163"/>
      <c r="XI220" s="163"/>
      <c r="XJ220" s="163"/>
      <c r="XK220" s="163"/>
      <c r="XL220" s="163"/>
      <c r="XM220" s="163"/>
      <c r="XN220" s="163"/>
      <c r="XO220" s="163"/>
      <c r="XP220" s="163"/>
      <c r="XQ220" s="163"/>
      <c r="XR220" s="163"/>
      <c r="XS220" s="163"/>
      <c r="XT220" s="163"/>
      <c r="XU220" s="163"/>
      <c r="XV220" s="163"/>
      <c r="XW220" s="163"/>
      <c r="XX220" s="163"/>
      <c r="XY220" s="163"/>
      <c r="XZ220" s="163"/>
      <c r="YA220" s="163"/>
      <c r="YB220" s="163"/>
      <c r="YC220" s="163"/>
      <c r="YD220" s="163"/>
      <c r="YE220" s="163"/>
      <c r="YF220" s="163"/>
      <c r="YG220" s="163"/>
      <c r="YH220" s="163"/>
      <c r="YI220" s="163"/>
      <c r="YJ220" s="163"/>
      <c r="YK220" s="163"/>
      <c r="YL220" s="163"/>
      <c r="YM220" s="163"/>
      <c r="YN220" s="163"/>
      <c r="YO220" s="163"/>
      <c r="YP220" s="163"/>
      <c r="YQ220" s="163"/>
      <c r="YR220" s="163"/>
      <c r="YS220" s="163"/>
      <c r="YT220" s="163"/>
      <c r="YU220" s="163"/>
      <c r="YV220" s="163"/>
      <c r="YW220" s="163"/>
      <c r="YX220" s="163"/>
      <c r="YY220" s="163"/>
      <c r="YZ220" s="163"/>
      <c r="ZA220" s="163"/>
      <c r="ZB220" s="163"/>
      <c r="ZC220" s="163"/>
      <c r="ZD220" s="163"/>
      <c r="ZE220" s="163"/>
      <c r="ZF220" s="163"/>
      <c r="ZG220" s="163"/>
      <c r="ZH220" s="163"/>
      <c r="ZI220" s="163"/>
      <c r="ZJ220" s="163"/>
      <c r="ZK220" s="163"/>
      <c r="ZL220" s="163"/>
      <c r="ZM220" s="163"/>
      <c r="ZN220" s="163"/>
      <c r="ZO220" s="163"/>
      <c r="ZP220" s="163"/>
      <c r="ZQ220" s="163"/>
      <c r="ZR220" s="163"/>
      <c r="ZS220" s="163"/>
      <c r="ZT220" s="163"/>
      <c r="ZU220" s="163"/>
      <c r="ZV220" s="163"/>
      <c r="ZW220" s="163"/>
      <c r="ZX220" s="163"/>
      <c r="ZY220" s="163"/>
      <c r="ZZ220" s="163"/>
      <c r="AAA220" s="163"/>
      <c r="AAB220" s="163"/>
      <c r="AAC220" s="163"/>
      <c r="AAD220" s="163"/>
      <c r="AAE220" s="163"/>
      <c r="AAF220" s="163"/>
      <c r="AAG220" s="163"/>
      <c r="AAH220" s="163"/>
      <c r="AAI220" s="163"/>
      <c r="AAJ220" s="163"/>
      <c r="AAK220" s="163"/>
      <c r="AAL220" s="163"/>
      <c r="AAM220" s="163"/>
      <c r="AAN220" s="163"/>
      <c r="AAO220" s="163"/>
      <c r="AAP220" s="163"/>
      <c r="AAQ220" s="163"/>
      <c r="AAR220" s="163"/>
      <c r="AAS220" s="163"/>
      <c r="AAT220" s="163"/>
      <c r="AAU220" s="163"/>
      <c r="AAV220" s="163"/>
      <c r="AAW220" s="163"/>
      <c r="AAX220" s="163"/>
      <c r="AAY220" s="163"/>
      <c r="AAZ220" s="163"/>
      <c r="ABA220" s="163"/>
      <c r="ABB220" s="163"/>
      <c r="ABC220" s="163"/>
      <c r="ABD220" s="163"/>
      <c r="ABE220" s="163"/>
      <c r="ABF220" s="163"/>
      <c r="ABG220" s="163"/>
      <c r="ABH220" s="163"/>
      <c r="ABI220" s="163"/>
      <c r="ABJ220" s="163"/>
      <c r="ABK220" s="163"/>
      <c r="ABL220" s="163"/>
      <c r="ABM220" s="163"/>
      <c r="ABN220" s="163"/>
      <c r="ABO220" s="163"/>
      <c r="ABP220" s="163"/>
      <c r="ABQ220" s="163"/>
      <c r="ABR220" s="163"/>
      <c r="ABS220" s="163"/>
      <c r="ABT220" s="163"/>
      <c r="ABU220" s="163"/>
      <c r="ABV220" s="163"/>
      <c r="ABW220" s="163"/>
      <c r="ABX220" s="163"/>
      <c r="ABY220" s="163"/>
      <c r="ABZ220" s="163"/>
      <c r="ACA220" s="163"/>
      <c r="ACB220" s="163"/>
      <c r="ACC220" s="163"/>
      <c r="ACD220" s="163"/>
      <c r="ACE220" s="163"/>
      <c r="ACF220" s="163"/>
      <c r="ACG220" s="163"/>
      <c r="ACH220" s="163"/>
      <c r="ACI220" s="163"/>
      <c r="ACJ220" s="163"/>
      <c r="ACK220" s="163"/>
      <c r="ACL220" s="163"/>
      <c r="ACM220" s="163"/>
      <c r="ACN220" s="163"/>
      <c r="ACO220" s="163"/>
      <c r="ACP220" s="163"/>
      <c r="ACQ220" s="163"/>
      <c r="ACR220" s="163"/>
      <c r="ACS220" s="163"/>
      <c r="ACT220" s="163"/>
      <c r="ACU220" s="163"/>
      <c r="ACV220" s="163"/>
      <c r="ACW220" s="163"/>
      <c r="ACX220" s="163"/>
      <c r="ACY220" s="163"/>
      <c r="ACZ220" s="163"/>
      <c r="ADA220" s="163"/>
      <c r="ADB220" s="163"/>
      <c r="ADC220" s="163"/>
      <c r="ADD220" s="163"/>
      <c r="ADE220" s="163"/>
      <c r="ADF220" s="163"/>
      <c r="ADG220" s="163"/>
      <c r="ADH220" s="163"/>
      <c r="ADI220" s="163"/>
      <c r="ADJ220" s="163"/>
      <c r="ADK220" s="163"/>
      <c r="ADL220" s="163"/>
      <c r="ADM220" s="163"/>
      <c r="ADN220" s="163"/>
      <c r="ADO220" s="163"/>
      <c r="ADP220" s="163"/>
      <c r="ADQ220" s="163"/>
      <c r="ADR220" s="163"/>
      <c r="ADS220" s="163"/>
      <c r="ADT220" s="163"/>
      <c r="ADU220" s="163"/>
      <c r="ADV220" s="163"/>
      <c r="ADW220" s="163"/>
      <c r="ADX220" s="163"/>
      <c r="ADY220" s="163"/>
      <c r="ADZ220" s="163"/>
      <c r="AEA220" s="163"/>
      <c r="AEB220" s="163"/>
      <c r="AEC220" s="163"/>
      <c r="AED220" s="163"/>
      <c r="AEE220" s="163"/>
      <c r="AEF220" s="163"/>
      <c r="AEG220" s="163"/>
      <c r="AEH220" s="163"/>
      <c r="AEI220" s="163"/>
      <c r="AEJ220" s="163"/>
      <c r="AEK220" s="163"/>
      <c r="AEL220" s="163"/>
      <c r="AEM220" s="163"/>
      <c r="AEN220" s="163"/>
      <c r="AEO220" s="163"/>
      <c r="AEP220" s="163"/>
      <c r="AEQ220" s="163"/>
      <c r="AER220" s="163"/>
      <c r="AES220" s="163"/>
      <c r="AET220" s="163"/>
      <c r="AEU220" s="163"/>
      <c r="AEV220" s="163"/>
      <c r="AEW220" s="163"/>
      <c r="AEX220" s="163"/>
      <c r="AEY220" s="163"/>
      <c r="AEZ220" s="163"/>
      <c r="AFA220" s="163"/>
      <c r="AFB220" s="163"/>
      <c r="AFC220" s="163"/>
      <c r="AFD220" s="163"/>
      <c r="AFE220" s="163"/>
      <c r="AFF220" s="163"/>
      <c r="AFG220" s="163"/>
      <c r="AFH220" s="163"/>
      <c r="AFI220" s="163"/>
      <c r="AFJ220" s="163"/>
      <c r="AFK220" s="163"/>
      <c r="AFL220" s="163"/>
      <c r="AFM220" s="163"/>
      <c r="AFN220" s="163"/>
      <c r="AFO220" s="163"/>
      <c r="AFP220" s="163"/>
      <c r="AFQ220" s="163"/>
      <c r="AFR220" s="163"/>
      <c r="AFS220" s="163"/>
      <c r="AFT220" s="163"/>
      <c r="AFU220" s="163"/>
      <c r="AFV220" s="163"/>
      <c r="AFW220" s="163"/>
      <c r="AFX220" s="163"/>
      <c r="AFY220" s="163"/>
      <c r="AFZ220" s="163"/>
      <c r="AGA220" s="163"/>
      <c r="AGB220" s="163"/>
      <c r="AGC220" s="163"/>
      <c r="AGD220" s="163"/>
      <c r="AGE220" s="163"/>
      <c r="AGF220" s="163"/>
      <c r="AGG220" s="163"/>
      <c r="AGH220" s="163"/>
      <c r="AGI220" s="163"/>
      <c r="AGJ220" s="163"/>
      <c r="AGK220" s="163"/>
      <c r="AGL220" s="163"/>
      <c r="AGM220" s="163"/>
      <c r="AGN220" s="163"/>
      <c r="AGO220" s="163"/>
      <c r="AGP220" s="163"/>
      <c r="AGQ220" s="163"/>
      <c r="AGR220" s="163"/>
      <c r="AGS220" s="163"/>
      <c r="AGT220" s="163"/>
      <c r="AGU220" s="163"/>
      <c r="AGV220" s="163"/>
      <c r="AGW220" s="163"/>
      <c r="AGX220" s="163"/>
      <c r="AGY220" s="163"/>
      <c r="AGZ220" s="163"/>
      <c r="AHA220" s="163"/>
      <c r="AHB220" s="163"/>
      <c r="AHC220" s="163"/>
      <c r="AHD220" s="163"/>
      <c r="AHE220" s="163"/>
      <c r="AHF220" s="163"/>
      <c r="AHG220" s="163"/>
      <c r="AHH220" s="163"/>
      <c r="AHI220" s="163"/>
      <c r="AHJ220" s="163"/>
      <c r="AHK220" s="163"/>
      <c r="AHL220" s="163"/>
      <c r="AHM220" s="163"/>
      <c r="AHN220" s="163"/>
      <c r="AHO220" s="163"/>
      <c r="AHP220" s="163"/>
      <c r="AHQ220" s="163"/>
      <c r="AHR220" s="163"/>
      <c r="AHS220" s="163"/>
      <c r="AHT220" s="163"/>
      <c r="AHU220" s="163"/>
      <c r="AHV220" s="163"/>
      <c r="AHW220" s="163"/>
      <c r="AHX220" s="163"/>
      <c r="AHY220" s="163"/>
      <c r="AHZ220" s="163"/>
      <c r="AIA220" s="163"/>
      <c r="AIB220" s="163"/>
      <c r="AIC220" s="163"/>
      <c r="AID220" s="163"/>
      <c r="AIE220" s="163"/>
      <c r="AIF220" s="163"/>
      <c r="AIG220" s="163"/>
      <c r="AIH220" s="163"/>
      <c r="AII220" s="163"/>
      <c r="AIJ220" s="163"/>
      <c r="AIK220" s="163"/>
      <c r="AIL220" s="163"/>
      <c r="AIM220" s="163"/>
      <c r="AIN220" s="163"/>
      <c r="AIO220" s="163"/>
      <c r="AIP220" s="163"/>
      <c r="AIQ220" s="163"/>
      <c r="AIR220" s="163"/>
      <c r="AIS220" s="163"/>
      <c r="AIT220" s="163"/>
      <c r="AIU220" s="163"/>
      <c r="AIV220" s="163"/>
      <c r="AIW220" s="163"/>
      <c r="AIX220" s="163"/>
      <c r="AIY220" s="163"/>
      <c r="AIZ220" s="163"/>
      <c r="AJA220" s="163"/>
      <c r="AJB220" s="163"/>
      <c r="AJC220" s="163"/>
      <c r="AJD220" s="163"/>
      <c r="AJE220" s="163"/>
      <c r="AJF220" s="163"/>
      <c r="AJG220" s="163"/>
      <c r="AJH220" s="163"/>
      <c r="AJI220" s="163"/>
      <c r="AJJ220" s="163"/>
      <c r="AJK220" s="163"/>
      <c r="AJL220" s="163"/>
      <c r="AJM220" s="163"/>
      <c r="AJN220" s="163"/>
      <c r="AJO220" s="163"/>
      <c r="AJP220" s="163"/>
      <c r="AJQ220" s="163"/>
      <c r="AJR220" s="163"/>
      <c r="AJS220" s="163"/>
      <c r="AJT220" s="163"/>
      <c r="AJU220" s="163"/>
      <c r="AJV220" s="163"/>
      <c r="AJW220" s="163"/>
      <c r="AJX220" s="163"/>
      <c r="AJY220" s="163"/>
      <c r="AJZ220" s="163"/>
      <c r="AKA220" s="163"/>
      <c r="AKB220" s="163"/>
      <c r="AKC220" s="163"/>
      <c r="AKD220" s="163"/>
      <c r="AKE220" s="163"/>
      <c r="AKF220" s="163"/>
      <c r="AKG220" s="163"/>
      <c r="AKH220" s="163"/>
      <c r="AKI220" s="163"/>
      <c r="AKJ220" s="163"/>
      <c r="AKK220" s="163"/>
      <c r="AKL220" s="163"/>
      <c r="AKM220" s="163"/>
      <c r="AKN220" s="163"/>
      <c r="AKO220" s="163"/>
      <c r="AKP220" s="163"/>
      <c r="AKQ220" s="163"/>
      <c r="AKR220" s="163"/>
      <c r="AKS220" s="163"/>
      <c r="AKT220" s="163"/>
      <c r="AKU220" s="163"/>
      <c r="AKV220" s="163"/>
      <c r="AKW220" s="163"/>
      <c r="AKX220" s="163"/>
      <c r="AKY220" s="163"/>
      <c r="AKZ220" s="163"/>
      <c r="ALA220" s="163"/>
      <c r="ALB220" s="163"/>
      <c r="ALC220" s="163"/>
      <c r="ALD220" s="163"/>
      <c r="ALE220" s="163"/>
      <c r="ALF220" s="163"/>
      <c r="ALG220" s="163"/>
      <c r="ALH220" s="163"/>
      <c r="ALI220" s="163"/>
      <c r="ALJ220" s="163"/>
      <c r="ALK220" s="163"/>
      <c r="ALL220" s="163"/>
      <c r="ALM220" s="163"/>
      <c r="ALN220" s="163"/>
      <c r="ALO220" s="163"/>
      <c r="ALP220" s="163"/>
      <c r="ALQ220" s="163"/>
      <c r="ALR220" s="163"/>
      <c r="ALS220" s="163"/>
      <c r="ALT220" s="163"/>
      <c r="ALU220" s="163"/>
      <c r="ALV220" s="163"/>
      <c r="ALW220" s="163"/>
      <c r="ALX220" s="163"/>
      <c r="ALY220" s="163"/>
      <c r="ALZ220" s="163"/>
      <c r="AMA220" s="163"/>
      <c r="AMB220" s="163"/>
      <c r="AMC220" s="163"/>
      <c r="AMD220" s="163"/>
      <c r="AME220" s="163"/>
      <c r="AMF220" s="163"/>
      <c r="AMG220" s="163"/>
      <c r="AMH220" s="163"/>
      <c r="AMI220" s="163"/>
      <c r="AMJ220" s="163"/>
      <c r="AMK220" s="163"/>
      <c r="AML220" s="163"/>
      <c r="AMM220" s="163"/>
      <c r="AMN220" s="163"/>
      <c r="AMO220" s="163"/>
      <c r="AMP220" s="163"/>
      <c r="AMQ220" s="163"/>
      <c r="AMR220" s="163"/>
      <c r="AMS220" s="163"/>
      <c r="AMT220" s="163"/>
      <c r="AMU220" s="163"/>
      <c r="AMV220" s="163"/>
      <c r="AMW220" s="163"/>
      <c r="AMX220" s="163"/>
      <c r="AMY220" s="163"/>
      <c r="AMZ220" s="163"/>
      <c r="ANA220" s="163"/>
      <c r="ANB220" s="163"/>
      <c r="ANC220" s="163"/>
      <c r="AND220" s="163"/>
      <c r="ANE220" s="163"/>
      <c r="ANF220" s="163"/>
      <c r="ANG220" s="163"/>
      <c r="ANH220" s="163"/>
      <c r="ANI220" s="163"/>
      <c r="ANJ220" s="163"/>
      <c r="ANK220" s="163"/>
      <c r="ANL220" s="163"/>
      <c r="ANM220" s="163"/>
      <c r="ANN220" s="163"/>
      <c r="ANO220" s="163"/>
      <c r="ANP220" s="163"/>
      <c r="ANQ220" s="163"/>
      <c r="ANR220" s="163"/>
      <c r="ANS220" s="163"/>
      <c r="ANT220" s="163"/>
      <c r="ANU220" s="163"/>
      <c r="ANV220" s="163"/>
      <c r="ANW220" s="163"/>
      <c r="ANX220" s="163"/>
      <c r="ANY220" s="163"/>
      <c r="ANZ220" s="163"/>
      <c r="AOA220" s="163"/>
      <c r="AOB220" s="163"/>
      <c r="AOC220" s="163"/>
      <c r="AOD220" s="163"/>
      <c r="AOE220" s="163"/>
      <c r="AOF220" s="163"/>
      <c r="AOG220" s="163"/>
      <c r="AOH220" s="163"/>
      <c r="AOI220" s="163"/>
      <c r="AOJ220" s="163"/>
      <c r="AOK220" s="163"/>
      <c r="AOL220" s="163"/>
      <c r="AOM220" s="163"/>
      <c r="AON220" s="163"/>
      <c r="AOO220" s="163"/>
      <c r="AOP220" s="163"/>
      <c r="AOQ220" s="163"/>
      <c r="AOR220" s="163"/>
      <c r="AOS220" s="163"/>
      <c r="AOT220" s="163"/>
      <c r="AOU220" s="163"/>
      <c r="AOV220" s="163"/>
      <c r="AOW220" s="163"/>
      <c r="AOX220" s="163"/>
      <c r="AOY220" s="163"/>
      <c r="AOZ220" s="163"/>
      <c r="APA220" s="163"/>
      <c r="APB220" s="163"/>
      <c r="APC220" s="163"/>
      <c r="APD220" s="163"/>
      <c r="APE220" s="163"/>
      <c r="APF220" s="163"/>
      <c r="APG220" s="163"/>
      <c r="APH220" s="163"/>
      <c r="API220" s="163"/>
      <c r="APJ220" s="163"/>
      <c r="APK220" s="163"/>
      <c r="APL220" s="163"/>
      <c r="APM220" s="163"/>
      <c r="APN220" s="163"/>
      <c r="APO220" s="163"/>
      <c r="APP220" s="163"/>
      <c r="APQ220" s="163"/>
      <c r="APR220" s="163"/>
      <c r="APS220" s="163"/>
      <c r="APT220" s="163"/>
      <c r="APU220" s="163"/>
      <c r="APV220" s="163"/>
      <c r="APW220" s="163"/>
      <c r="APX220" s="163"/>
      <c r="APY220" s="163"/>
      <c r="APZ220" s="163"/>
      <c r="AQA220" s="163"/>
      <c r="AQB220" s="163"/>
      <c r="AQC220" s="163"/>
      <c r="AQD220" s="163"/>
      <c r="AQE220" s="163"/>
      <c r="AQF220" s="163"/>
      <c r="AQG220" s="163"/>
      <c r="AQH220" s="163"/>
      <c r="AQI220" s="163"/>
      <c r="AQJ220" s="163"/>
      <c r="AQK220" s="163"/>
      <c r="AQL220" s="163"/>
      <c r="AQM220" s="163"/>
      <c r="AQN220" s="163"/>
      <c r="AQO220" s="163"/>
      <c r="AQP220" s="163"/>
      <c r="AQQ220" s="163"/>
      <c r="AQR220" s="163"/>
      <c r="AQS220" s="163"/>
      <c r="AQT220" s="163"/>
      <c r="AQU220" s="163"/>
      <c r="AQV220" s="163"/>
      <c r="AQW220" s="163"/>
      <c r="AQX220" s="163"/>
      <c r="AQY220" s="163"/>
      <c r="AQZ220" s="163"/>
      <c r="ARA220" s="163"/>
      <c r="ARB220" s="163"/>
      <c r="ARC220" s="163"/>
      <c r="ARD220" s="163"/>
      <c r="ARE220" s="163"/>
      <c r="ARF220" s="163"/>
      <c r="ARG220" s="163"/>
      <c r="ARH220" s="163"/>
      <c r="ARI220" s="163"/>
      <c r="ARJ220" s="163"/>
      <c r="ARK220" s="163"/>
      <c r="ARL220" s="163"/>
      <c r="ARM220" s="163"/>
      <c r="ARN220" s="163"/>
      <c r="ARO220" s="163"/>
      <c r="ARP220" s="163"/>
      <c r="ARQ220" s="163"/>
      <c r="ARR220" s="163"/>
      <c r="ARS220" s="163"/>
      <c r="ART220" s="163"/>
      <c r="ARU220" s="163"/>
      <c r="ARV220" s="163"/>
      <c r="ARW220" s="163"/>
      <c r="ARX220" s="163"/>
      <c r="ARY220" s="163"/>
      <c r="ARZ220" s="163"/>
      <c r="ASA220" s="163"/>
      <c r="ASB220" s="163"/>
      <c r="ASC220" s="163"/>
      <c r="ASD220" s="163"/>
      <c r="ASE220" s="163"/>
      <c r="ASF220" s="163"/>
      <c r="ASG220" s="163"/>
      <c r="ASH220" s="163"/>
      <c r="ASI220" s="163"/>
      <c r="ASJ220" s="163"/>
      <c r="ASK220" s="163"/>
      <c r="ASL220" s="163"/>
      <c r="ASM220" s="163"/>
      <c r="ASN220" s="163"/>
      <c r="ASO220" s="163"/>
      <c r="ASP220" s="163"/>
      <c r="ASQ220" s="163"/>
      <c r="ASR220" s="163"/>
      <c r="ASS220" s="163"/>
      <c r="AST220" s="163"/>
      <c r="ASU220" s="163"/>
      <c r="ASV220" s="163"/>
      <c r="ASW220" s="163"/>
      <c r="ASX220" s="163"/>
      <c r="ASY220" s="163"/>
      <c r="ASZ220" s="163"/>
      <c r="ATA220" s="163"/>
      <c r="ATB220" s="163"/>
      <c r="ATC220" s="163"/>
      <c r="ATD220" s="163"/>
      <c r="ATE220" s="163"/>
      <c r="ATF220" s="163"/>
      <c r="ATG220" s="163"/>
      <c r="ATH220" s="163"/>
      <c r="ATI220" s="163"/>
      <c r="ATJ220" s="163"/>
      <c r="ATK220" s="163"/>
      <c r="ATL220" s="163"/>
      <c r="ATM220" s="163"/>
      <c r="ATN220" s="163"/>
      <c r="ATO220" s="163"/>
      <c r="ATP220" s="163"/>
      <c r="ATQ220" s="163"/>
      <c r="ATR220" s="163"/>
      <c r="ATS220" s="163"/>
      <c r="ATT220" s="163"/>
      <c r="ATU220" s="163"/>
      <c r="ATV220" s="163"/>
      <c r="ATW220" s="163"/>
      <c r="ATX220" s="163"/>
      <c r="ATY220" s="163"/>
      <c r="ATZ220" s="163"/>
      <c r="AUA220" s="163"/>
      <c r="AUB220" s="163"/>
      <c r="AUC220" s="163"/>
      <c r="AUD220" s="163"/>
      <c r="AUE220" s="163"/>
      <c r="AUF220" s="163"/>
      <c r="AUG220" s="163"/>
      <c r="AUH220" s="163"/>
      <c r="AUI220" s="163"/>
      <c r="AUJ220" s="163"/>
      <c r="AUK220" s="163"/>
      <c r="AUL220" s="163"/>
      <c r="AUM220" s="163"/>
      <c r="AUN220" s="163"/>
      <c r="AUO220" s="163"/>
      <c r="AUP220" s="163"/>
      <c r="AUQ220" s="163"/>
      <c r="AUR220" s="163"/>
      <c r="AUS220" s="163"/>
      <c r="AUT220" s="163"/>
      <c r="AUU220" s="163"/>
      <c r="AUV220" s="163"/>
      <c r="AUW220" s="163"/>
      <c r="AUX220" s="163"/>
      <c r="AUY220" s="163"/>
      <c r="AUZ220" s="163"/>
      <c r="AVA220" s="163"/>
      <c r="AVB220" s="163"/>
      <c r="AVC220" s="163"/>
      <c r="AVD220" s="163"/>
      <c r="AVE220" s="163"/>
      <c r="AVF220" s="163"/>
      <c r="AVG220" s="163"/>
      <c r="AVH220" s="163"/>
      <c r="AVI220" s="163"/>
      <c r="AVJ220" s="163"/>
      <c r="AVK220" s="163"/>
      <c r="AVL220" s="163"/>
      <c r="AVM220" s="163"/>
      <c r="AVN220" s="163"/>
      <c r="AVO220" s="163"/>
      <c r="AVP220" s="163"/>
      <c r="AVQ220" s="163"/>
      <c r="AVR220" s="163"/>
      <c r="AVS220" s="163"/>
      <c r="AVT220" s="163"/>
      <c r="AVU220" s="163"/>
      <c r="AVV220" s="163"/>
      <c r="AVW220" s="163"/>
      <c r="AVX220" s="163"/>
      <c r="AVY220" s="163"/>
      <c r="AVZ220" s="163"/>
      <c r="AWA220" s="163"/>
      <c r="AWB220" s="163"/>
      <c r="AWC220" s="163"/>
      <c r="AWD220" s="163"/>
      <c r="AWE220" s="163"/>
      <c r="AWF220" s="163"/>
      <c r="AWG220" s="163"/>
      <c r="AWH220" s="163"/>
      <c r="AWI220" s="163"/>
      <c r="AWJ220" s="163"/>
      <c r="AWK220" s="163"/>
      <c r="AWL220" s="163"/>
      <c r="AWM220" s="163"/>
      <c r="AWN220" s="163"/>
      <c r="AWO220" s="163"/>
      <c r="AWP220" s="163"/>
      <c r="AWQ220" s="163"/>
      <c r="AWR220" s="163"/>
      <c r="AWS220" s="163"/>
      <c r="AWT220" s="163"/>
      <c r="AWU220" s="163"/>
      <c r="AWV220" s="163"/>
      <c r="AWW220" s="163"/>
      <c r="AWX220" s="163"/>
      <c r="AWY220" s="163"/>
      <c r="AWZ220" s="163"/>
      <c r="AXA220" s="163"/>
      <c r="AXB220" s="163"/>
      <c r="AXC220" s="163"/>
      <c r="AXD220" s="163"/>
      <c r="AXE220" s="163"/>
      <c r="AXF220" s="163"/>
      <c r="AXG220" s="163"/>
      <c r="AXH220" s="163"/>
      <c r="AXI220" s="163"/>
      <c r="AXJ220" s="163"/>
      <c r="AXK220" s="163"/>
      <c r="AXL220" s="163"/>
      <c r="AXM220" s="163"/>
      <c r="AXN220" s="163"/>
      <c r="AXO220" s="163"/>
      <c r="AXP220" s="163"/>
      <c r="AXQ220" s="163"/>
      <c r="AXR220" s="163"/>
      <c r="AXS220" s="163"/>
      <c r="AXT220" s="163"/>
      <c r="AXU220" s="163"/>
      <c r="AXV220" s="163"/>
      <c r="AXW220" s="163"/>
      <c r="AXX220" s="163"/>
      <c r="AXY220" s="163"/>
      <c r="AXZ220" s="163"/>
      <c r="AYA220" s="163"/>
      <c r="AYB220" s="163"/>
      <c r="AYC220" s="163"/>
      <c r="AYD220" s="163"/>
      <c r="AYE220" s="163"/>
      <c r="AYF220" s="163"/>
      <c r="AYG220" s="163"/>
      <c r="AYH220" s="163"/>
      <c r="AYI220" s="163"/>
      <c r="AYJ220" s="163"/>
      <c r="AYK220" s="163"/>
      <c r="AYL220" s="163"/>
      <c r="AYM220" s="163"/>
      <c r="AYN220" s="163"/>
      <c r="AYO220" s="163"/>
      <c r="AYP220" s="163"/>
      <c r="AYQ220" s="163"/>
      <c r="AYR220" s="163"/>
      <c r="AYS220" s="163"/>
      <c r="AYT220" s="163"/>
      <c r="AYU220" s="163"/>
      <c r="AYV220" s="163"/>
      <c r="AYW220" s="163"/>
      <c r="AYX220" s="163"/>
      <c r="AYY220" s="163"/>
      <c r="AYZ220" s="163"/>
      <c r="AZA220" s="163"/>
      <c r="AZB220" s="163"/>
      <c r="AZC220" s="163"/>
      <c r="AZD220" s="163"/>
      <c r="AZE220" s="163"/>
      <c r="AZF220" s="163"/>
      <c r="AZG220" s="163"/>
      <c r="AZH220" s="163"/>
      <c r="AZI220" s="163"/>
      <c r="AZJ220" s="163"/>
      <c r="AZK220" s="163"/>
      <c r="AZL220" s="163"/>
      <c r="AZM220" s="163"/>
      <c r="AZN220" s="163"/>
      <c r="AZO220" s="163"/>
      <c r="AZP220" s="163"/>
      <c r="AZQ220" s="163"/>
      <c r="AZR220" s="163"/>
      <c r="AZS220" s="163"/>
      <c r="AZT220" s="163"/>
      <c r="AZU220" s="163"/>
      <c r="AZV220" s="163"/>
      <c r="AZW220" s="163"/>
      <c r="AZX220" s="163"/>
      <c r="AZY220" s="163"/>
      <c r="AZZ220" s="163"/>
      <c r="BAA220" s="163"/>
      <c r="BAB220" s="163"/>
      <c r="BAC220" s="163"/>
      <c r="BAD220" s="163"/>
      <c r="BAE220" s="163"/>
      <c r="BAF220" s="163"/>
      <c r="BAG220" s="163"/>
      <c r="BAH220" s="163"/>
      <c r="BAI220" s="163"/>
      <c r="BAJ220" s="163"/>
      <c r="BAK220" s="163"/>
      <c r="BAL220" s="163"/>
      <c r="BAM220" s="163"/>
      <c r="BAN220" s="163"/>
      <c r="BAO220" s="163"/>
      <c r="BAP220" s="163"/>
      <c r="BAQ220" s="163"/>
      <c r="BAR220" s="163"/>
      <c r="BAS220" s="163"/>
      <c r="BAT220" s="163"/>
      <c r="BAU220" s="163"/>
      <c r="BAV220" s="163"/>
      <c r="BAW220" s="163"/>
      <c r="BAX220" s="163"/>
      <c r="BAY220" s="163"/>
      <c r="BAZ220" s="163"/>
      <c r="BBA220" s="163"/>
      <c r="BBB220" s="163"/>
      <c r="BBC220" s="163"/>
      <c r="BBD220" s="163"/>
      <c r="BBE220" s="163"/>
      <c r="BBF220" s="163"/>
      <c r="BBG220" s="163"/>
      <c r="BBH220" s="163"/>
      <c r="BBI220" s="163"/>
      <c r="BBJ220" s="163"/>
      <c r="BBK220" s="163"/>
      <c r="BBL220" s="163"/>
      <c r="BBM220" s="163"/>
      <c r="BBN220" s="163"/>
      <c r="BBO220" s="163"/>
      <c r="BBP220" s="163"/>
      <c r="BBQ220" s="163"/>
      <c r="BBR220" s="163"/>
      <c r="BBS220" s="163"/>
      <c r="BBT220" s="163"/>
      <c r="BBU220" s="163"/>
      <c r="BBV220" s="163"/>
      <c r="BBW220" s="163"/>
      <c r="BBX220" s="163"/>
      <c r="BBY220" s="163"/>
      <c r="BBZ220" s="163"/>
      <c r="BCA220" s="163"/>
      <c r="BCB220" s="163"/>
      <c r="BCC220" s="163"/>
      <c r="BCD220" s="163"/>
      <c r="BCE220" s="163"/>
      <c r="BCF220" s="163"/>
      <c r="BCG220" s="163"/>
      <c r="BCH220" s="163"/>
      <c r="BCI220" s="163"/>
      <c r="BCJ220" s="163"/>
      <c r="BCK220" s="163"/>
      <c r="BCL220" s="163"/>
      <c r="BCM220" s="163"/>
      <c r="BCN220" s="163"/>
      <c r="BCO220" s="163"/>
      <c r="BCP220" s="163"/>
      <c r="BCQ220" s="163"/>
      <c r="BCR220" s="163"/>
      <c r="BCS220" s="163"/>
      <c r="BCT220" s="163"/>
      <c r="BCU220" s="163"/>
      <c r="BCV220" s="163"/>
      <c r="BCW220" s="163"/>
      <c r="BCX220" s="163"/>
      <c r="BCY220" s="163"/>
      <c r="BCZ220" s="163"/>
      <c r="BDA220" s="163"/>
      <c r="BDB220" s="163"/>
      <c r="BDC220" s="163"/>
      <c r="BDD220" s="163"/>
      <c r="BDE220" s="163"/>
      <c r="BDF220" s="163"/>
      <c r="BDG220" s="163"/>
      <c r="BDH220" s="163"/>
      <c r="BDI220" s="163"/>
      <c r="BDJ220" s="163"/>
      <c r="BDK220" s="163"/>
      <c r="BDL220" s="163"/>
      <c r="BDM220" s="163"/>
      <c r="BDN220" s="163"/>
      <c r="BDO220" s="163"/>
      <c r="BDP220" s="163"/>
      <c r="BDQ220" s="163"/>
      <c r="BDR220" s="163"/>
      <c r="BDS220" s="163"/>
      <c r="BDT220" s="163"/>
      <c r="BDU220" s="163"/>
      <c r="BDV220" s="163"/>
      <c r="BDW220" s="163"/>
      <c r="BDX220" s="163"/>
      <c r="BDY220" s="163"/>
      <c r="BDZ220" s="163"/>
      <c r="BEA220" s="163"/>
      <c r="BEB220" s="163"/>
      <c r="BEC220" s="163"/>
      <c r="BED220" s="163"/>
      <c r="BEE220" s="163"/>
      <c r="BEF220" s="163"/>
      <c r="BEG220" s="163"/>
      <c r="BEH220" s="163"/>
      <c r="BEI220" s="163"/>
      <c r="BEJ220" s="163"/>
      <c r="BEK220" s="163"/>
      <c r="BEL220" s="163"/>
      <c r="BEM220" s="163"/>
      <c r="BEN220" s="163"/>
      <c r="BEO220" s="163"/>
      <c r="BEP220" s="163"/>
      <c r="BEQ220" s="163"/>
      <c r="BER220" s="163"/>
      <c r="BES220" s="163"/>
      <c r="BET220" s="163"/>
      <c r="BEU220" s="163"/>
      <c r="BEV220" s="163"/>
      <c r="BEW220" s="163"/>
      <c r="BEX220" s="163"/>
      <c r="BEY220" s="163"/>
      <c r="BEZ220" s="163"/>
      <c r="BFA220" s="163"/>
      <c r="BFB220" s="163"/>
      <c r="BFC220" s="163"/>
      <c r="BFD220" s="163"/>
      <c r="BFE220" s="163"/>
      <c r="BFF220" s="163"/>
      <c r="BFG220" s="163"/>
      <c r="BFH220" s="163"/>
      <c r="BFI220" s="163"/>
      <c r="BFJ220" s="163"/>
      <c r="BFK220" s="163"/>
      <c r="BFL220" s="163"/>
      <c r="BFM220" s="163"/>
      <c r="BFN220" s="163"/>
      <c r="BFO220" s="163"/>
      <c r="BFP220" s="163"/>
      <c r="BFQ220" s="163"/>
      <c r="BFR220" s="163"/>
      <c r="BFS220" s="163"/>
      <c r="BFT220" s="163"/>
      <c r="BFU220" s="163"/>
      <c r="BFV220" s="163"/>
      <c r="BFW220" s="163"/>
      <c r="BFX220" s="163"/>
      <c r="BFY220" s="163"/>
      <c r="BFZ220" s="163"/>
      <c r="BGA220" s="163"/>
      <c r="BGB220" s="163"/>
      <c r="BGC220" s="163"/>
      <c r="BGD220" s="163"/>
      <c r="BGE220" s="163"/>
      <c r="BGF220" s="163"/>
      <c r="BGG220" s="163"/>
      <c r="BGH220" s="163"/>
      <c r="BGI220" s="163"/>
      <c r="BGJ220" s="163"/>
      <c r="BGK220" s="163"/>
      <c r="BGL220" s="163"/>
      <c r="BGM220" s="163"/>
      <c r="BGN220" s="163"/>
      <c r="BGO220" s="163"/>
      <c r="BGP220" s="163"/>
      <c r="BGQ220" s="163"/>
      <c r="BGR220" s="163"/>
      <c r="BGS220" s="163"/>
      <c r="BGT220" s="163"/>
      <c r="BGU220" s="163"/>
      <c r="BGV220" s="163"/>
      <c r="BGW220" s="163"/>
      <c r="BGX220" s="163"/>
      <c r="BGY220" s="163"/>
      <c r="BGZ220" s="163"/>
      <c r="BHA220" s="163"/>
      <c r="BHB220" s="163"/>
      <c r="BHC220" s="163"/>
      <c r="BHD220" s="163"/>
      <c r="BHE220" s="163"/>
      <c r="BHF220" s="163"/>
      <c r="BHG220" s="163"/>
      <c r="BHH220" s="163"/>
      <c r="BHI220" s="163"/>
      <c r="BHJ220" s="163"/>
      <c r="BHK220" s="163"/>
      <c r="BHL220" s="163"/>
      <c r="BHM220" s="163"/>
      <c r="BHN220" s="163"/>
      <c r="BHO220" s="163"/>
      <c r="BHP220" s="163"/>
      <c r="BHQ220" s="163"/>
      <c r="BHR220" s="163"/>
      <c r="BHS220" s="163"/>
      <c r="BHT220" s="163"/>
      <c r="BHU220" s="163"/>
      <c r="BHV220" s="163"/>
      <c r="BHW220" s="163"/>
      <c r="BHX220" s="163"/>
      <c r="BHY220" s="163"/>
      <c r="BHZ220" s="163"/>
      <c r="BIA220" s="163"/>
      <c r="BIB220" s="163"/>
      <c r="BIC220" s="163"/>
      <c r="BID220" s="163"/>
      <c r="BIE220" s="163"/>
      <c r="BIF220" s="163"/>
      <c r="BIG220" s="163"/>
      <c r="BIH220" s="163"/>
      <c r="BII220" s="163"/>
      <c r="BIJ220" s="163"/>
      <c r="BIK220" s="163"/>
      <c r="BIL220" s="163"/>
      <c r="BIM220" s="163"/>
      <c r="BIN220" s="163"/>
      <c r="BIO220" s="163"/>
      <c r="BIP220" s="163"/>
      <c r="BIQ220" s="163"/>
      <c r="BIR220" s="163"/>
      <c r="BIS220" s="163"/>
      <c r="BIT220" s="163"/>
      <c r="BIU220" s="163"/>
      <c r="BIV220" s="163"/>
      <c r="BIW220" s="163"/>
      <c r="BIX220" s="163"/>
      <c r="BIY220" s="163"/>
      <c r="BIZ220" s="163"/>
      <c r="BJA220" s="163"/>
      <c r="BJB220" s="163"/>
      <c r="BJC220" s="163"/>
      <c r="BJD220" s="163"/>
      <c r="BJE220" s="163"/>
      <c r="BJF220" s="163"/>
      <c r="BJG220" s="163"/>
      <c r="BJH220" s="163"/>
      <c r="BJI220" s="163"/>
      <c r="BJJ220" s="163"/>
      <c r="BJK220" s="163"/>
      <c r="BJL220" s="163"/>
      <c r="BJM220" s="163"/>
      <c r="BJN220" s="163"/>
      <c r="BJO220" s="163"/>
      <c r="BJP220" s="163"/>
      <c r="BJQ220" s="163"/>
      <c r="BJR220" s="163"/>
      <c r="BJS220" s="163"/>
      <c r="BJT220" s="163"/>
      <c r="BJU220" s="163"/>
      <c r="BJV220" s="163"/>
      <c r="BJW220" s="163"/>
      <c r="BJX220" s="163"/>
      <c r="BJY220" s="163"/>
      <c r="BJZ220" s="163"/>
      <c r="BKA220" s="163"/>
      <c r="BKB220" s="163"/>
      <c r="BKC220" s="163"/>
      <c r="BKD220" s="163"/>
      <c r="BKE220" s="163"/>
      <c r="BKF220" s="163"/>
      <c r="BKG220" s="163"/>
      <c r="BKH220" s="163"/>
      <c r="BKI220" s="163"/>
      <c r="BKJ220" s="163"/>
      <c r="BKK220" s="163"/>
      <c r="BKL220" s="163"/>
      <c r="BKM220" s="163"/>
      <c r="BKN220" s="163"/>
      <c r="BKO220" s="163"/>
      <c r="BKP220" s="163"/>
      <c r="BKQ220" s="163"/>
      <c r="BKR220" s="163"/>
      <c r="BKS220" s="163"/>
      <c r="BKT220" s="163"/>
      <c r="BKU220" s="163"/>
      <c r="BKV220" s="163"/>
      <c r="BKW220" s="163"/>
      <c r="BKX220" s="163"/>
      <c r="BKY220" s="163"/>
      <c r="BKZ220" s="163"/>
      <c r="BLA220" s="163"/>
      <c r="BLB220" s="163"/>
      <c r="BLC220" s="163"/>
      <c r="BLD220" s="163"/>
      <c r="BLE220" s="163"/>
      <c r="BLF220" s="163"/>
      <c r="BLG220" s="163"/>
      <c r="BLH220" s="163"/>
      <c r="BLI220" s="163"/>
      <c r="BLJ220" s="163"/>
      <c r="BLK220" s="163"/>
      <c r="BLL220" s="163"/>
      <c r="BLM220" s="163"/>
      <c r="BLN220" s="163"/>
      <c r="BLO220" s="163"/>
      <c r="BLP220" s="163"/>
      <c r="BLQ220" s="163"/>
      <c r="BLR220" s="163"/>
      <c r="BLS220" s="163"/>
      <c r="BLT220" s="163"/>
      <c r="BLU220" s="163"/>
      <c r="BLV220" s="163"/>
      <c r="BLW220" s="163"/>
      <c r="BLX220" s="163"/>
      <c r="BLY220" s="163"/>
      <c r="BLZ220" s="163"/>
      <c r="BMA220" s="163"/>
      <c r="BMB220" s="163"/>
      <c r="BMC220" s="163"/>
      <c r="BMD220" s="163"/>
      <c r="BME220" s="163"/>
      <c r="BMF220" s="163"/>
      <c r="BMG220" s="163"/>
      <c r="BMH220" s="163"/>
      <c r="BMI220" s="163"/>
      <c r="BMJ220" s="163"/>
      <c r="BMK220" s="163"/>
      <c r="BML220" s="163"/>
      <c r="BMM220" s="163"/>
      <c r="BMN220" s="163"/>
      <c r="BMO220" s="163"/>
      <c r="BMP220" s="163"/>
      <c r="BMQ220" s="163"/>
      <c r="BMR220" s="163"/>
      <c r="BMS220" s="163"/>
      <c r="BMT220" s="163"/>
      <c r="BMU220" s="163"/>
      <c r="BMV220" s="163"/>
      <c r="BMW220" s="163"/>
      <c r="BMX220" s="163"/>
      <c r="BMY220" s="163"/>
      <c r="BMZ220" s="163"/>
      <c r="BNA220" s="163"/>
      <c r="BNB220" s="163"/>
      <c r="BNC220" s="163"/>
      <c r="BND220" s="163"/>
      <c r="BNE220" s="163"/>
      <c r="BNF220" s="163"/>
      <c r="BNG220" s="163"/>
      <c r="BNH220" s="163"/>
      <c r="BNI220" s="163"/>
      <c r="BNJ220" s="163"/>
      <c r="BNK220" s="163"/>
      <c r="BNL220" s="163"/>
      <c r="BNM220" s="163"/>
      <c r="BNN220" s="163"/>
      <c r="BNO220" s="163"/>
      <c r="BNP220" s="163"/>
      <c r="BNQ220" s="163"/>
      <c r="BNR220" s="163"/>
      <c r="BNS220" s="163"/>
      <c r="BNT220" s="163"/>
      <c r="BNU220" s="163"/>
      <c r="BNV220" s="163"/>
      <c r="BNW220" s="163"/>
      <c r="BNX220" s="163"/>
      <c r="BNY220" s="163"/>
      <c r="BNZ220" s="163"/>
      <c r="BOA220" s="163"/>
      <c r="BOB220" s="163"/>
      <c r="BOC220" s="163"/>
      <c r="BOD220" s="163"/>
      <c r="BOE220" s="163"/>
      <c r="BOF220" s="163"/>
      <c r="BOG220" s="163"/>
      <c r="BOH220" s="163"/>
      <c r="BOI220" s="163"/>
      <c r="BOJ220" s="163"/>
      <c r="BOK220" s="163"/>
      <c r="BOL220" s="163"/>
      <c r="BOM220" s="163"/>
      <c r="BON220" s="163"/>
      <c r="BOO220" s="163"/>
      <c r="BOP220" s="163"/>
      <c r="BOQ220" s="163"/>
      <c r="BOR220" s="163"/>
      <c r="BOS220" s="163"/>
      <c r="BOT220" s="163"/>
      <c r="BOU220" s="163"/>
      <c r="BOV220" s="163"/>
      <c r="BOW220" s="163"/>
      <c r="BOX220" s="163"/>
      <c r="BOY220" s="163"/>
      <c r="BOZ220" s="163"/>
      <c r="BPA220" s="163"/>
      <c r="BPB220" s="163"/>
      <c r="BPC220" s="163"/>
      <c r="BPD220" s="163"/>
      <c r="BPE220" s="163"/>
      <c r="BPF220" s="163"/>
      <c r="BPG220" s="163"/>
      <c r="BPH220" s="163"/>
      <c r="BPI220" s="163"/>
      <c r="BPJ220" s="163"/>
      <c r="BPK220" s="163"/>
      <c r="BPL220" s="163"/>
      <c r="BPM220" s="163"/>
      <c r="BPN220" s="163"/>
      <c r="BPO220" s="163"/>
      <c r="BPP220" s="163"/>
      <c r="BPQ220" s="163"/>
      <c r="BPR220" s="163"/>
      <c r="BPS220" s="163"/>
      <c r="BPT220" s="163"/>
      <c r="BPU220" s="163"/>
      <c r="BPV220" s="163"/>
      <c r="BPW220" s="163"/>
      <c r="BPX220" s="163"/>
      <c r="BPY220" s="163"/>
      <c r="BPZ220" s="163"/>
      <c r="BQA220" s="163"/>
      <c r="BQB220" s="163"/>
      <c r="BQC220" s="163"/>
      <c r="BQD220" s="163"/>
      <c r="BQE220" s="163"/>
      <c r="BQF220" s="163"/>
      <c r="BQG220" s="163"/>
      <c r="BQH220" s="163"/>
      <c r="BQI220" s="163"/>
      <c r="BQJ220" s="163"/>
      <c r="BQK220" s="163"/>
      <c r="BQL220" s="163"/>
      <c r="BQM220" s="163"/>
      <c r="BQN220" s="163"/>
      <c r="BQO220" s="163"/>
      <c r="BQP220" s="163"/>
      <c r="BQQ220" s="163"/>
      <c r="BQR220" s="163"/>
      <c r="BQS220" s="163"/>
      <c r="BQT220" s="163"/>
      <c r="BQU220" s="163"/>
      <c r="BQV220" s="163"/>
      <c r="BQW220" s="163"/>
    </row>
    <row r="221" spans="1:1817" ht="63.75" hidden="1" x14ac:dyDescent="0.25">
      <c r="A221" s="54" t="s">
        <v>292</v>
      </c>
      <c r="B221" s="54" t="s">
        <v>338</v>
      </c>
      <c r="C221" s="54" t="s">
        <v>97</v>
      </c>
      <c r="D221" s="55" t="s">
        <v>219</v>
      </c>
      <c r="E221" s="35">
        <v>25</v>
      </c>
      <c r="F221" s="55" t="s">
        <v>100</v>
      </c>
      <c r="G221" s="35">
        <v>157</v>
      </c>
      <c r="H221" s="56" t="s">
        <v>102</v>
      </c>
      <c r="I221" s="57">
        <v>371</v>
      </c>
      <c r="J221" s="58" t="s">
        <v>251</v>
      </c>
      <c r="K221" s="57">
        <v>273</v>
      </c>
      <c r="L221" s="56" t="s">
        <v>252</v>
      </c>
      <c r="M221" s="35"/>
      <c r="N221" s="57">
        <v>996</v>
      </c>
      <c r="O221" s="57">
        <v>1</v>
      </c>
      <c r="P221" s="58" t="s">
        <v>281</v>
      </c>
      <c r="Q221" s="277" t="s">
        <v>26</v>
      </c>
      <c r="R221" s="59">
        <f t="shared" ref="R221:R231" si="194">+SUM(S221:W221)</f>
        <v>1600000</v>
      </c>
      <c r="S221" s="59">
        <v>282706</v>
      </c>
      <c r="T221" s="59">
        <v>400000</v>
      </c>
      <c r="U221" s="59">
        <v>400000</v>
      </c>
      <c r="V221" s="59">
        <v>400000</v>
      </c>
      <c r="W221" s="59">
        <v>117294</v>
      </c>
      <c r="X221" s="227">
        <v>150182</v>
      </c>
      <c r="Y221" s="227">
        <v>175085</v>
      </c>
      <c r="Z221" s="240">
        <f t="shared" ref="Z221:Z231" si="195">+Y221/T221</f>
        <v>0.4377125</v>
      </c>
      <c r="AA221" s="47"/>
      <c r="AB221" s="227"/>
      <c r="AC221" s="240"/>
      <c r="AD221" s="47"/>
      <c r="AE221" s="227"/>
      <c r="AF221" s="240"/>
      <c r="AG221" s="227">
        <v>288796</v>
      </c>
      <c r="AJ221" s="47"/>
      <c r="AK221" s="47"/>
      <c r="AL221" s="227"/>
      <c r="AM221" s="47"/>
      <c r="AN221" s="227">
        <v>400000</v>
      </c>
    </row>
    <row r="222" spans="1:1817" ht="63.75" hidden="1" x14ac:dyDescent="0.25">
      <c r="A222" s="54" t="s">
        <v>292</v>
      </c>
      <c r="B222" s="54" t="s">
        <v>338</v>
      </c>
      <c r="C222" s="54" t="s">
        <v>97</v>
      </c>
      <c r="D222" s="55" t="s">
        <v>219</v>
      </c>
      <c r="E222" s="35">
        <v>25</v>
      </c>
      <c r="F222" s="55" t="s">
        <v>100</v>
      </c>
      <c r="G222" s="35">
        <v>157</v>
      </c>
      <c r="H222" s="56" t="s">
        <v>102</v>
      </c>
      <c r="I222" s="57">
        <v>371</v>
      </c>
      <c r="J222" s="58" t="s">
        <v>251</v>
      </c>
      <c r="K222" s="57">
        <v>273</v>
      </c>
      <c r="L222" s="56" t="s">
        <v>252</v>
      </c>
      <c r="M222" s="35"/>
      <c r="N222" s="57">
        <v>996</v>
      </c>
      <c r="O222" s="57">
        <v>2</v>
      </c>
      <c r="P222" s="58" t="s">
        <v>349</v>
      </c>
      <c r="Q222" s="277" t="s">
        <v>26</v>
      </c>
      <c r="R222" s="59">
        <f t="shared" si="194"/>
        <v>20077</v>
      </c>
      <c r="S222" s="59">
        <v>4737</v>
      </c>
      <c r="T222" s="59">
        <v>5279</v>
      </c>
      <c r="U222" s="59">
        <v>5179</v>
      </c>
      <c r="V222" s="59">
        <v>4279</v>
      </c>
      <c r="W222" s="59">
        <v>603</v>
      </c>
      <c r="X222" s="227">
        <v>2476</v>
      </c>
      <c r="Y222" s="227">
        <v>2800</v>
      </c>
      <c r="Z222" s="240">
        <f t="shared" si="195"/>
        <v>0.53040348550861904</v>
      </c>
      <c r="AA222" s="47"/>
      <c r="AB222" s="227"/>
      <c r="AC222" s="240"/>
      <c r="AD222" s="47"/>
      <c r="AE222" s="227"/>
      <c r="AF222" s="240"/>
      <c r="AG222" s="227">
        <v>3851</v>
      </c>
      <c r="AJ222" s="47"/>
      <c r="AK222" s="47"/>
      <c r="AL222" s="227"/>
      <c r="AM222" s="47"/>
      <c r="AN222" s="227">
        <v>5279</v>
      </c>
    </row>
    <row r="223" spans="1:1817" ht="63.75" hidden="1" x14ac:dyDescent="0.25">
      <c r="A223" s="54" t="s">
        <v>292</v>
      </c>
      <c r="B223" s="54" t="s">
        <v>338</v>
      </c>
      <c r="C223" s="54" t="s">
        <v>97</v>
      </c>
      <c r="D223" s="55" t="s">
        <v>219</v>
      </c>
      <c r="E223" s="35">
        <v>25</v>
      </c>
      <c r="F223" s="55" t="s">
        <v>100</v>
      </c>
      <c r="G223" s="35">
        <v>157</v>
      </c>
      <c r="H223" s="56" t="s">
        <v>102</v>
      </c>
      <c r="I223" s="57">
        <v>371</v>
      </c>
      <c r="J223" s="58" t="s">
        <v>251</v>
      </c>
      <c r="K223" s="57">
        <v>273</v>
      </c>
      <c r="L223" s="56" t="s">
        <v>252</v>
      </c>
      <c r="M223" s="35"/>
      <c r="N223" s="57">
        <v>996</v>
      </c>
      <c r="O223" s="57">
        <v>3</v>
      </c>
      <c r="P223" s="58" t="s">
        <v>350</v>
      </c>
      <c r="Q223" s="277" t="s">
        <v>26</v>
      </c>
      <c r="R223" s="59">
        <f t="shared" si="194"/>
        <v>24</v>
      </c>
      <c r="S223" s="59">
        <v>3</v>
      </c>
      <c r="T223" s="59">
        <v>5</v>
      </c>
      <c r="U223" s="59">
        <v>5</v>
      </c>
      <c r="V223" s="59">
        <v>5</v>
      </c>
      <c r="W223" s="59">
        <v>6</v>
      </c>
      <c r="X223" s="47">
        <v>2</v>
      </c>
      <c r="Y223" s="47">
        <v>1</v>
      </c>
      <c r="Z223" s="240">
        <f t="shared" si="195"/>
        <v>0.2</v>
      </c>
      <c r="AA223" s="47"/>
      <c r="AB223" s="47"/>
      <c r="AC223" s="240"/>
      <c r="AD223" s="47"/>
      <c r="AE223" s="47"/>
      <c r="AF223" s="240"/>
      <c r="AG223" s="47">
        <v>3</v>
      </c>
      <c r="AJ223" s="47"/>
      <c r="AK223" s="47"/>
      <c r="AL223" s="47"/>
      <c r="AM223" s="47"/>
      <c r="AN223" s="47">
        <v>5</v>
      </c>
    </row>
    <row r="224" spans="1:1817" ht="63.75" hidden="1" x14ac:dyDescent="0.25">
      <c r="A224" s="54" t="s">
        <v>292</v>
      </c>
      <c r="B224" s="54" t="s">
        <v>338</v>
      </c>
      <c r="C224" s="54" t="s">
        <v>97</v>
      </c>
      <c r="D224" s="55" t="s">
        <v>219</v>
      </c>
      <c r="E224" s="35">
        <v>25</v>
      </c>
      <c r="F224" s="55" t="s">
        <v>100</v>
      </c>
      <c r="G224" s="35">
        <v>157</v>
      </c>
      <c r="H224" s="56" t="s">
        <v>102</v>
      </c>
      <c r="I224" s="57">
        <v>371</v>
      </c>
      <c r="J224" s="58" t="s">
        <v>251</v>
      </c>
      <c r="K224" s="57">
        <v>273</v>
      </c>
      <c r="L224" s="56" t="s">
        <v>252</v>
      </c>
      <c r="M224" s="35"/>
      <c r="N224" s="57">
        <v>1017</v>
      </c>
      <c r="O224" s="57">
        <v>1</v>
      </c>
      <c r="P224" s="58" t="s">
        <v>351</v>
      </c>
      <c r="Q224" s="277" t="s">
        <v>26</v>
      </c>
      <c r="R224" s="59">
        <f t="shared" si="194"/>
        <v>55500</v>
      </c>
      <c r="S224" s="59">
        <v>8540</v>
      </c>
      <c r="T224" s="59">
        <v>11100</v>
      </c>
      <c r="U224" s="59">
        <v>13875</v>
      </c>
      <c r="V224" s="59">
        <v>13875</v>
      </c>
      <c r="W224" s="59">
        <v>8110</v>
      </c>
      <c r="X224" s="47">
        <v>2044</v>
      </c>
      <c r="Y224" s="47">
        <v>2006</v>
      </c>
      <c r="Z224" s="240">
        <f t="shared" si="195"/>
        <v>0.18072072072072073</v>
      </c>
      <c r="AA224" s="47"/>
      <c r="AB224" s="47"/>
      <c r="AC224" s="240"/>
      <c r="AD224" s="47"/>
      <c r="AE224" s="47"/>
      <c r="AF224" s="240"/>
      <c r="AG224" s="227">
        <v>5482</v>
      </c>
      <c r="AJ224" s="47"/>
      <c r="AK224" s="47"/>
      <c r="AL224" s="227"/>
      <c r="AM224" s="47"/>
      <c r="AN224" s="227">
        <v>11100</v>
      </c>
    </row>
    <row r="225" spans="1:1817" ht="63.75" hidden="1" x14ac:dyDescent="0.25">
      <c r="A225" s="54" t="s">
        <v>292</v>
      </c>
      <c r="B225" s="54" t="s">
        <v>338</v>
      </c>
      <c r="C225" s="54" t="s">
        <v>97</v>
      </c>
      <c r="D225" s="55" t="s">
        <v>219</v>
      </c>
      <c r="E225" s="35">
        <v>25</v>
      </c>
      <c r="F225" s="55" t="s">
        <v>100</v>
      </c>
      <c r="G225" s="35">
        <v>157</v>
      </c>
      <c r="H225" s="56" t="s">
        <v>102</v>
      </c>
      <c r="I225" s="57">
        <v>371</v>
      </c>
      <c r="J225" s="58" t="s">
        <v>251</v>
      </c>
      <c r="K225" s="57">
        <v>273</v>
      </c>
      <c r="L225" s="56" t="s">
        <v>252</v>
      </c>
      <c r="M225" s="35"/>
      <c r="N225" s="57">
        <v>1017</v>
      </c>
      <c r="O225" s="57">
        <v>2</v>
      </c>
      <c r="P225" s="58" t="s">
        <v>282</v>
      </c>
      <c r="Q225" s="277" t="s">
        <v>26</v>
      </c>
      <c r="R225" s="59">
        <f t="shared" si="194"/>
        <v>2900000</v>
      </c>
      <c r="S225" s="59">
        <v>792143</v>
      </c>
      <c r="T225" s="59">
        <v>700000</v>
      </c>
      <c r="U225" s="59">
        <v>700000</v>
      </c>
      <c r="V225" s="59">
        <v>607857</v>
      </c>
      <c r="W225" s="59">
        <v>100000</v>
      </c>
      <c r="X225" s="227">
        <v>303834</v>
      </c>
      <c r="Y225" s="227">
        <v>176330</v>
      </c>
      <c r="Z225" s="240">
        <f t="shared" si="195"/>
        <v>0.25190000000000001</v>
      </c>
      <c r="AA225" s="47"/>
      <c r="AB225" s="227"/>
      <c r="AC225" s="240"/>
      <c r="AD225" s="47"/>
      <c r="AE225" s="227"/>
      <c r="AF225" s="240"/>
      <c r="AG225" s="227">
        <v>478834</v>
      </c>
      <c r="AJ225" s="47"/>
      <c r="AK225" s="47"/>
      <c r="AL225" s="227"/>
      <c r="AM225" s="47"/>
      <c r="AN225" s="227">
        <v>700000</v>
      </c>
    </row>
    <row r="226" spans="1:1817" ht="63.75" hidden="1" x14ac:dyDescent="0.25">
      <c r="A226" s="54" t="s">
        <v>292</v>
      </c>
      <c r="B226" s="54" t="s">
        <v>338</v>
      </c>
      <c r="C226" s="54" t="s">
        <v>97</v>
      </c>
      <c r="D226" s="55" t="s">
        <v>219</v>
      </c>
      <c r="E226" s="35">
        <v>25</v>
      </c>
      <c r="F226" s="55" t="s">
        <v>100</v>
      </c>
      <c r="G226" s="35">
        <v>157</v>
      </c>
      <c r="H226" s="56" t="s">
        <v>102</v>
      </c>
      <c r="I226" s="57">
        <v>371</v>
      </c>
      <c r="J226" s="58" t="s">
        <v>251</v>
      </c>
      <c r="K226" s="57">
        <v>273</v>
      </c>
      <c r="L226" s="56" t="s">
        <v>252</v>
      </c>
      <c r="M226" s="35"/>
      <c r="N226" s="57">
        <v>1017</v>
      </c>
      <c r="O226" s="57">
        <v>3</v>
      </c>
      <c r="P226" s="58" t="s">
        <v>283</v>
      </c>
      <c r="Q226" s="277" t="s">
        <v>26</v>
      </c>
      <c r="R226" s="59">
        <f t="shared" si="194"/>
        <v>160</v>
      </c>
      <c r="S226" s="59">
        <v>21</v>
      </c>
      <c r="T226" s="59">
        <v>30</v>
      </c>
      <c r="U226" s="59">
        <v>40</v>
      </c>
      <c r="V226" s="59">
        <v>40</v>
      </c>
      <c r="W226" s="59">
        <v>29</v>
      </c>
      <c r="X226" s="47">
        <v>0</v>
      </c>
      <c r="Y226" s="47">
        <v>6</v>
      </c>
      <c r="Z226" s="240">
        <f t="shared" si="195"/>
        <v>0.2</v>
      </c>
      <c r="AA226" s="47"/>
      <c r="AB226" s="47"/>
      <c r="AC226" s="240"/>
      <c r="AD226" s="47"/>
      <c r="AE226" s="47"/>
      <c r="AF226" s="240"/>
      <c r="AG226" s="47">
        <v>10</v>
      </c>
      <c r="AJ226" s="47"/>
      <c r="AK226" s="47"/>
      <c r="AL226" s="47"/>
      <c r="AM226" s="47"/>
      <c r="AN226" s="47">
        <v>20</v>
      </c>
    </row>
    <row r="227" spans="1:1817" ht="63.75" hidden="1" x14ac:dyDescent="0.25">
      <c r="A227" s="54" t="s">
        <v>292</v>
      </c>
      <c r="B227" s="54" t="s">
        <v>338</v>
      </c>
      <c r="C227" s="54" t="s">
        <v>97</v>
      </c>
      <c r="D227" s="55" t="s">
        <v>219</v>
      </c>
      <c r="E227" s="35">
        <v>25</v>
      </c>
      <c r="F227" s="55" t="s">
        <v>100</v>
      </c>
      <c r="G227" s="35">
        <v>157</v>
      </c>
      <c r="H227" s="56" t="s">
        <v>102</v>
      </c>
      <c r="I227" s="57">
        <v>371</v>
      </c>
      <c r="J227" s="58" t="s">
        <v>251</v>
      </c>
      <c r="K227" s="57">
        <v>273</v>
      </c>
      <c r="L227" s="56" t="s">
        <v>252</v>
      </c>
      <c r="M227" s="35"/>
      <c r="N227" s="57">
        <v>1017</v>
      </c>
      <c r="O227" s="57">
        <v>4</v>
      </c>
      <c r="P227" s="58" t="s">
        <v>352</v>
      </c>
      <c r="Q227" s="277" t="s">
        <v>26</v>
      </c>
      <c r="R227" s="59">
        <f t="shared" si="194"/>
        <v>4760</v>
      </c>
      <c r="S227" s="59">
        <v>728</v>
      </c>
      <c r="T227" s="59">
        <v>1000</v>
      </c>
      <c r="U227" s="59">
        <v>1000</v>
      </c>
      <c r="V227" s="59">
        <v>1000</v>
      </c>
      <c r="W227" s="59">
        <v>1032</v>
      </c>
      <c r="X227" s="47">
        <v>363</v>
      </c>
      <c r="Y227" s="47">
        <v>122</v>
      </c>
      <c r="Z227" s="240">
        <f t="shared" si="195"/>
        <v>0.122</v>
      </c>
      <c r="AA227" s="47"/>
      <c r="AB227" s="47"/>
      <c r="AC227" s="240"/>
      <c r="AD227" s="47"/>
      <c r="AE227" s="47"/>
      <c r="AF227" s="240"/>
      <c r="AG227" s="47">
        <v>793</v>
      </c>
      <c r="AJ227" s="47"/>
      <c r="AK227" s="47"/>
      <c r="AL227" s="47"/>
      <c r="AM227" s="47"/>
      <c r="AN227" s="47">
        <v>1000</v>
      </c>
    </row>
    <row r="228" spans="1:1817" ht="63.75" hidden="1" x14ac:dyDescent="0.25">
      <c r="A228" s="54" t="s">
        <v>292</v>
      </c>
      <c r="B228" s="54" t="s">
        <v>338</v>
      </c>
      <c r="C228" s="54" t="s">
        <v>97</v>
      </c>
      <c r="D228" s="55" t="s">
        <v>219</v>
      </c>
      <c r="E228" s="35">
        <v>25</v>
      </c>
      <c r="F228" s="55" t="s">
        <v>100</v>
      </c>
      <c r="G228" s="35">
        <v>157</v>
      </c>
      <c r="H228" s="56" t="s">
        <v>102</v>
      </c>
      <c r="I228" s="57">
        <v>371</v>
      </c>
      <c r="J228" s="58" t="s">
        <v>251</v>
      </c>
      <c r="K228" s="57">
        <v>273</v>
      </c>
      <c r="L228" s="56" t="s">
        <v>252</v>
      </c>
      <c r="M228" s="35"/>
      <c r="N228" s="57">
        <v>1017</v>
      </c>
      <c r="O228" s="57">
        <v>5</v>
      </c>
      <c r="P228" s="58" t="s">
        <v>284</v>
      </c>
      <c r="Q228" s="277" t="s">
        <v>26</v>
      </c>
      <c r="R228" s="59">
        <f t="shared" si="194"/>
        <v>10</v>
      </c>
      <c r="S228" s="59">
        <v>1</v>
      </c>
      <c r="T228" s="59">
        <v>2</v>
      </c>
      <c r="U228" s="59">
        <v>3</v>
      </c>
      <c r="V228" s="59">
        <v>2</v>
      </c>
      <c r="W228" s="59">
        <v>2</v>
      </c>
      <c r="X228" s="47">
        <v>0</v>
      </c>
      <c r="Y228" s="47">
        <v>1</v>
      </c>
      <c r="Z228" s="240">
        <f t="shared" si="195"/>
        <v>0.5</v>
      </c>
      <c r="AA228" s="47"/>
      <c r="AB228" s="47"/>
      <c r="AC228" s="240"/>
      <c r="AD228" s="47"/>
      <c r="AE228" s="47"/>
      <c r="AF228" s="240"/>
      <c r="AG228" s="47">
        <v>0</v>
      </c>
      <c r="AJ228" s="47"/>
      <c r="AK228" s="47"/>
      <c r="AL228" s="47"/>
      <c r="AM228" s="47"/>
      <c r="AN228" s="47">
        <v>2</v>
      </c>
    </row>
    <row r="229" spans="1:1817" ht="63.75" hidden="1" x14ac:dyDescent="0.25">
      <c r="A229" s="54" t="s">
        <v>292</v>
      </c>
      <c r="B229" s="54" t="s">
        <v>338</v>
      </c>
      <c r="C229" s="54" t="s">
        <v>97</v>
      </c>
      <c r="D229" s="55" t="s">
        <v>219</v>
      </c>
      <c r="E229" s="35">
        <v>25</v>
      </c>
      <c r="F229" s="55" t="s">
        <v>100</v>
      </c>
      <c r="G229" s="35">
        <v>157</v>
      </c>
      <c r="H229" s="56" t="s">
        <v>102</v>
      </c>
      <c r="I229" s="57">
        <v>371</v>
      </c>
      <c r="J229" s="58" t="s">
        <v>251</v>
      </c>
      <c r="K229" s="57">
        <v>273</v>
      </c>
      <c r="L229" s="56" t="s">
        <v>252</v>
      </c>
      <c r="M229" s="35"/>
      <c r="N229" s="57">
        <v>1017</v>
      </c>
      <c r="O229" s="57">
        <v>6</v>
      </c>
      <c r="P229" s="58" t="s">
        <v>285</v>
      </c>
      <c r="Q229" s="277" t="s">
        <v>26</v>
      </c>
      <c r="R229" s="59">
        <f t="shared" si="194"/>
        <v>70</v>
      </c>
      <c r="S229" s="59">
        <v>5</v>
      </c>
      <c r="T229" s="59">
        <v>10</v>
      </c>
      <c r="U229" s="59">
        <v>15</v>
      </c>
      <c r="V229" s="59">
        <v>20</v>
      </c>
      <c r="W229" s="59">
        <v>20</v>
      </c>
      <c r="X229" s="47">
        <v>0</v>
      </c>
      <c r="Y229" s="47">
        <v>0</v>
      </c>
      <c r="Z229" s="240">
        <f t="shared" si="195"/>
        <v>0</v>
      </c>
      <c r="AA229" s="47"/>
      <c r="AB229" s="47"/>
      <c r="AC229" s="240"/>
      <c r="AD229" s="47"/>
      <c r="AE229" s="47"/>
      <c r="AF229" s="240"/>
      <c r="AG229" s="47">
        <v>3</v>
      </c>
      <c r="AJ229" s="47"/>
      <c r="AK229" s="47"/>
      <c r="AL229" s="47"/>
      <c r="AM229" s="47"/>
      <c r="AN229" s="47">
        <v>10</v>
      </c>
    </row>
    <row r="230" spans="1:1817" ht="63.75" hidden="1" x14ac:dyDescent="0.25">
      <c r="A230" s="54" t="s">
        <v>292</v>
      </c>
      <c r="B230" s="54" t="s">
        <v>338</v>
      </c>
      <c r="C230" s="54" t="s">
        <v>97</v>
      </c>
      <c r="D230" s="55" t="s">
        <v>219</v>
      </c>
      <c r="E230" s="35">
        <v>25</v>
      </c>
      <c r="F230" s="55" t="s">
        <v>100</v>
      </c>
      <c r="G230" s="35">
        <v>157</v>
      </c>
      <c r="H230" s="56" t="s">
        <v>102</v>
      </c>
      <c r="I230" s="57">
        <v>371</v>
      </c>
      <c r="J230" s="58" t="s">
        <v>251</v>
      </c>
      <c r="K230" s="57">
        <v>273</v>
      </c>
      <c r="L230" s="56" t="s">
        <v>252</v>
      </c>
      <c r="M230" s="35"/>
      <c r="N230" s="57">
        <v>1017</v>
      </c>
      <c r="O230" s="57">
        <v>7</v>
      </c>
      <c r="P230" s="58" t="s">
        <v>286</v>
      </c>
      <c r="Q230" s="277" t="s">
        <v>26</v>
      </c>
      <c r="R230" s="59">
        <f t="shared" si="194"/>
        <v>30</v>
      </c>
      <c r="S230" s="59">
        <v>5</v>
      </c>
      <c r="T230" s="59">
        <v>5</v>
      </c>
      <c r="U230" s="59">
        <v>8</v>
      </c>
      <c r="V230" s="59">
        <v>9</v>
      </c>
      <c r="W230" s="59">
        <v>3</v>
      </c>
      <c r="X230" s="47">
        <v>0</v>
      </c>
      <c r="Y230" s="47">
        <v>1</v>
      </c>
      <c r="Z230" s="240">
        <f t="shared" si="195"/>
        <v>0.2</v>
      </c>
      <c r="AA230" s="47"/>
      <c r="AB230" s="47"/>
      <c r="AC230" s="240"/>
      <c r="AD230" s="47"/>
      <c r="AE230" s="47"/>
      <c r="AF230" s="240"/>
      <c r="AG230" s="47">
        <v>1</v>
      </c>
      <c r="AJ230" s="47"/>
      <c r="AK230" s="47"/>
      <c r="AL230" s="47"/>
      <c r="AM230" s="47"/>
      <c r="AN230" s="47">
        <v>4</v>
      </c>
    </row>
    <row r="231" spans="1:1817" ht="63.75" hidden="1" x14ac:dyDescent="0.25">
      <c r="A231" s="54" t="s">
        <v>292</v>
      </c>
      <c r="B231" s="54" t="s">
        <v>338</v>
      </c>
      <c r="C231" s="54" t="s">
        <v>97</v>
      </c>
      <c r="D231" s="55" t="s">
        <v>219</v>
      </c>
      <c r="E231" s="35">
        <v>25</v>
      </c>
      <c r="F231" s="55" t="s">
        <v>100</v>
      </c>
      <c r="G231" s="35">
        <v>157</v>
      </c>
      <c r="H231" s="56" t="s">
        <v>102</v>
      </c>
      <c r="I231" s="57">
        <v>371</v>
      </c>
      <c r="J231" s="58" t="s">
        <v>251</v>
      </c>
      <c r="K231" s="57">
        <v>273</v>
      </c>
      <c r="L231" s="56" t="s">
        <v>252</v>
      </c>
      <c r="M231" s="35"/>
      <c r="N231" s="57">
        <v>1017</v>
      </c>
      <c r="O231" s="57">
        <v>8</v>
      </c>
      <c r="P231" s="58" t="s">
        <v>287</v>
      </c>
      <c r="Q231" s="277" t="s">
        <v>26</v>
      </c>
      <c r="R231" s="59">
        <f t="shared" si="194"/>
        <v>160</v>
      </c>
      <c r="S231" s="59">
        <v>25</v>
      </c>
      <c r="T231" s="59">
        <v>36</v>
      </c>
      <c r="U231" s="59">
        <v>40</v>
      </c>
      <c r="V231" s="59">
        <v>40</v>
      </c>
      <c r="W231" s="59">
        <v>19</v>
      </c>
      <c r="X231" s="47">
        <v>9</v>
      </c>
      <c r="Y231" s="47">
        <v>29</v>
      </c>
      <c r="Z231" s="240">
        <f t="shared" si="195"/>
        <v>0.80555555555555558</v>
      </c>
      <c r="AA231" s="47"/>
      <c r="AB231" s="47"/>
      <c r="AC231" s="240"/>
      <c r="AD231" s="47"/>
      <c r="AE231" s="47"/>
      <c r="AF231" s="240"/>
      <c r="AG231" s="47">
        <v>22</v>
      </c>
      <c r="AJ231" s="47"/>
      <c r="AK231" s="47"/>
      <c r="AL231" s="47"/>
      <c r="AM231" s="47"/>
      <c r="AN231" s="47">
        <v>36</v>
      </c>
    </row>
    <row r="232" spans="1:1817" s="164" customFormat="1" ht="63.75" hidden="1" x14ac:dyDescent="0.25">
      <c r="A232" s="74" t="s">
        <v>292</v>
      </c>
      <c r="B232" s="73" t="s">
        <v>336</v>
      </c>
      <c r="C232" s="74" t="s">
        <v>97</v>
      </c>
      <c r="D232" s="84" t="s">
        <v>219</v>
      </c>
      <c r="E232" s="74">
        <v>25</v>
      </c>
      <c r="F232" s="84" t="s">
        <v>100</v>
      </c>
      <c r="G232" s="74">
        <v>157</v>
      </c>
      <c r="H232" s="84" t="s">
        <v>102</v>
      </c>
      <c r="I232" s="85">
        <v>371</v>
      </c>
      <c r="J232" s="86" t="s">
        <v>251</v>
      </c>
      <c r="K232" s="85">
        <v>273</v>
      </c>
      <c r="L232" s="86" t="s">
        <v>252</v>
      </c>
      <c r="M232" s="74"/>
      <c r="N232" s="85"/>
      <c r="O232" s="85"/>
      <c r="P232" s="86"/>
      <c r="Q232" s="282" t="s">
        <v>26</v>
      </c>
      <c r="R232" s="87">
        <f>+SUM(S232:W232)</f>
        <v>85937</v>
      </c>
      <c r="S232" s="87">
        <v>14968</v>
      </c>
      <c r="T232" s="87">
        <v>18779</v>
      </c>
      <c r="U232" s="87">
        <v>21454</v>
      </c>
      <c r="V232" s="87">
        <v>20554</v>
      </c>
      <c r="W232" s="87">
        <v>10182</v>
      </c>
      <c r="X232" s="300">
        <f>+X227+X224+X222+X214</f>
        <v>5184</v>
      </c>
      <c r="Y232" s="228">
        <f t="shared" ref="Y232:AA232" si="196">+Y227+Y224+Y222+Y214</f>
        <v>5300</v>
      </c>
      <c r="Z232" s="243">
        <v>0.28220000000000001</v>
      </c>
      <c r="AA232" s="228">
        <f t="shared" si="196"/>
        <v>0</v>
      </c>
      <c r="AB232" s="228"/>
      <c r="AC232" s="243"/>
      <c r="AD232" s="228">
        <f>+AD227+AD224+AD222+AD214</f>
        <v>0</v>
      </c>
      <c r="AE232" s="228"/>
      <c r="AF232" s="243"/>
      <c r="AG232" s="228">
        <v>10895</v>
      </c>
      <c r="AJ232" s="166"/>
      <c r="AK232" s="166"/>
      <c r="AL232" s="228"/>
      <c r="AM232" s="166"/>
      <c r="AN232" s="228">
        <v>18779</v>
      </c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  <c r="CD232" s="163"/>
      <c r="CE232" s="163"/>
      <c r="CF232" s="163"/>
      <c r="CG232" s="163"/>
      <c r="CH232" s="163"/>
      <c r="CI232" s="163"/>
      <c r="CJ232" s="163"/>
      <c r="CK232" s="163"/>
      <c r="CL232" s="163"/>
      <c r="CM232" s="163"/>
      <c r="CN232" s="163"/>
      <c r="CO232" s="163"/>
      <c r="CP232" s="163"/>
      <c r="CQ232" s="163"/>
      <c r="CR232" s="163"/>
      <c r="CS232" s="163"/>
      <c r="CT232" s="163"/>
      <c r="CU232" s="163"/>
      <c r="CV232" s="163"/>
      <c r="CW232" s="163"/>
      <c r="CX232" s="163"/>
      <c r="CY232" s="163"/>
      <c r="CZ232" s="163"/>
      <c r="DA232" s="163"/>
      <c r="DB232" s="163"/>
      <c r="DC232" s="163"/>
      <c r="DD232" s="163"/>
      <c r="DE232" s="163"/>
      <c r="DF232" s="163"/>
      <c r="DG232" s="163"/>
      <c r="DH232" s="163"/>
      <c r="DI232" s="163"/>
      <c r="DJ232" s="163"/>
      <c r="DK232" s="163"/>
      <c r="DL232" s="163"/>
      <c r="DM232" s="163"/>
      <c r="DN232" s="163"/>
      <c r="DO232" s="163"/>
      <c r="DP232" s="163"/>
      <c r="DQ232" s="163"/>
      <c r="DR232" s="163"/>
      <c r="DS232" s="163"/>
      <c r="DT232" s="163"/>
      <c r="DU232" s="163"/>
      <c r="DV232" s="163"/>
      <c r="DW232" s="163"/>
      <c r="DX232" s="163"/>
      <c r="DY232" s="163"/>
      <c r="DZ232" s="163"/>
      <c r="EA232" s="163"/>
      <c r="EB232" s="163"/>
      <c r="EC232" s="163"/>
      <c r="ED232" s="163"/>
      <c r="EE232" s="163"/>
      <c r="EF232" s="163"/>
      <c r="EG232" s="163"/>
      <c r="EH232" s="163"/>
      <c r="EI232" s="163"/>
      <c r="EJ232" s="163"/>
      <c r="EK232" s="163"/>
      <c r="EL232" s="163"/>
      <c r="EM232" s="163"/>
      <c r="EN232" s="163"/>
      <c r="EO232" s="163"/>
      <c r="EP232" s="163"/>
      <c r="EQ232" s="163"/>
      <c r="ER232" s="163"/>
      <c r="ES232" s="163"/>
      <c r="ET232" s="163"/>
      <c r="EU232" s="163"/>
      <c r="EV232" s="163"/>
      <c r="EW232" s="163"/>
      <c r="EX232" s="163"/>
      <c r="EY232" s="163"/>
      <c r="EZ232" s="163"/>
      <c r="FA232" s="163"/>
      <c r="FB232" s="163"/>
      <c r="FC232" s="163"/>
      <c r="FD232" s="163"/>
      <c r="FE232" s="163"/>
      <c r="FF232" s="163"/>
      <c r="FG232" s="163"/>
      <c r="FH232" s="163"/>
      <c r="FI232" s="163"/>
      <c r="FJ232" s="163"/>
      <c r="FK232" s="163"/>
      <c r="FL232" s="163"/>
      <c r="FM232" s="163"/>
      <c r="FN232" s="163"/>
      <c r="FO232" s="163"/>
      <c r="FP232" s="163"/>
      <c r="FQ232" s="163"/>
      <c r="FR232" s="163"/>
      <c r="FS232" s="163"/>
      <c r="FT232" s="163"/>
      <c r="FU232" s="163"/>
      <c r="FV232" s="163"/>
      <c r="FW232" s="163"/>
      <c r="FX232" s="163"/>
      <c r="FY232" s="163"/>
      <c r="FZ232" s="163"/>
      <c r="GA232" s="163"/>
      <c r="GB232" s="163"/>
      <c r="GC232" s="163"/>
      <c r="GD232" s="163"/>
      <c r="GE232" s="163"/>
      <c r="GF232" s="163"/>
      <c r="GG232" s="163"/>
      <c r="GH232" s="163"/>
      <c r="GI232" s="163"/>
      <c r="GJ232" s="163"/>
      <c r="GK232" s="163"/>
      <c r="GL232" s="163"/>
      <c r="GM232" s="163"/>
      <c r="GN232" s="163"/>
      <c r="GO232" s="163"/>
      <c r="GP232" s="163"/>
      <c r="GQ232" s="163"/>
      <c r="GR232" s="163"/>
      <c r="GS232" s="163"/>
      <c r="GT232" s="163"/>
      <c r="GU232" s="163"/>
      <c r="GV232" s="163"/>
      <c r="GW232" s="163"/>
      <c r="GX232" s="163"/>
      <c r="GY232" s="163"/>
      <c r="GZ232" s="163"/>
      <c r="HA232" s="163"/>
      <c r="HB232" s="163"/>
      <c r="HC232" s="163"/>
      <c r="HD232" s="163"/>
      <c r="HE232" s="163"/>
      <c r="HF232" s="163"/>
      <c r="HG232" s="163"/>
      <c r="HH232" s="163"/>
      <c r="HI232" s="163"/>
      <c r="HJ232" s="163"/>
      <c r="HK232" s="163"/>
      <c r="HL232" s="163"/>
      <c r="HM232" s="163"/>
      <c r="HN232" s="163"/>
      <c r="HO232" s="163"/>
      <c r="HP232" s="163"/>
      <c r="HQ232" s="163"/>
      <c r="HR232" s="163"/>
      <c r="HS232" s="163"/>
      <c r="HT232" s="163"/>
      <c r="HU232" s="163"/>
      <c r="HV232" s="163"/>
      <c r="HW232" s="163"/>
      <c r="HX232" s="163"/>
      <c r="HY232" s="163"/>
      <c r="HZ232" s="163"/>
      <c r="IA232" s="163"/>
      <c r="IB232" s="163"/>
      <c r="IC232" s="163"/>
      <c r="ID232" s="163"/>
      <c r="IE232" s="163"/>
      <c r="IF232" s="163"/>
      <c r="IG232" s="163"/>
      <c r="IH232" s="163"/>
      <c r="II232" s="163"/>
      <c r="IJ232" s="163"/>
      <c r="IK232" s="163"/>
      <c r="IL232" s="163"/>
      <c r="IM232" s="163"/>
      <c r="IN232" s="163"/>
      <c r="IO232" s="163"/>
      <c r="IP232" s="163"/>
      <c r="IQ232" s="163"/>
      <c r="IR232" s="163"/>
      <c r="IS232" s="163"/>
      <c r="IT232" s="163"/>
      <c r="IU232" s="163"/>
      <c r="IV232" s="163"/>
      <c r="IW232" s="163"/>
      <c r="IX232" s="163"/>
      <c r="IY232" s="163"/>
      <c r="IZ232" s="163"/>
      <c r="JA232" s="163"/>
      <c r="JB232" s="163"/>
      <c r="JC232" s="163"/>
      <c r="JD232" s="163"/>
      <c r="JE232" s="163"/>
      <c r="JF232" s="163"/>
      <c r="JG232" s="163"/>
      <c r="JH232" s="163"/>
      <c r="JI232" s="163"/>
      <c r="JJ232" s="163"/>
      <c r="JK232" s="163"/>
      <c r="JL232" s="163"/>
      <c r="JM232" s="163"/>
      <c r="JN232" s="163"/>
      <c r="JO232" s="163"/>
      <c r="JP232" s="163"/>
      <c r="JQ232" s="163"/>
      <c r="JR232" s="163"/>
      <c r="JS232" s="163"/>
      <c r="JT232" s="163"/>
      <c r="JU232" s="163"/>
      <c r="JV232" s="163"/>
      <c r="JW232" s="163"/>
      <c r="JX232" s="163"/>
      <c r="JY232" s="163"/>
      <c r="JZ232" s="163"/>
      <c r="KA232" s="163"/>
      <c r="KB232" s="163"/>
      <c r="KC232" s="163"/>
      <c r="KD232" s="163"/>
      <c r="KE232" s="163"/>
      <c r="KF232" s="163"/>
      <c r="KG232" s="163"/>
      <c r="KH232" s="163"/>
      <c r="KI232" s="163"/>
      <c r="KJ232" s="163"/>
      <c r="KK232" s="163"/>
      <c r="KL232" s="163"/>
      <c r="KM232" s="163"/>
      <c r="KN232" s="163"/>
      <c r="KO232" s="163"/>
      <c r="KP232" s="163"/>
      <c r="KQ232" s="163"/>
      <c r="KR232" s="163"/>
      <c r="KS232" s="163"/>
      <c r="KT232" s="163"/>
      <c r="KU232" s="163"/>
      <c r="KV232" s="163"/>
      <c r="KW232" s="163"/>
      <c r="KX232" s="163"/>
      <c r="KY232" s="163"/>
      <c r="KZ232" s="163"/>
      <c r="LA232" s="163"/>
      <c r="LB232" s="163"/>
      <c r="LC232" s="163"/>
      <c r="LD232" s="163"/>
      <c r="LE232" s="163"/>
      <c r="LF232" s="163"/>
      <c r="LG232" s="163"/>
      <c r="LH232" s="163"/>
      <c r="LI232" s="163"/>
      <c r="LJ232" s="163"/>
      <c r="LK232" s="163"/>
      <c r="LL232" s="163"/>
      <c r="LM232" s="163"/>
      <c r="LN232" s="163"/>
      <c r="LO232" s="163"/>
      <c r="LP232" s="163"/>
      <c r="LQ232" s="163"/>
      <c r="LR232" s="163"/>
      <c r="LS232" s="163"/>
      <c r="LT232" s="163"/>
      <c r="LU232" s="163"/>
      <c r="LV232" s="163"/>
      <c r="LW232" s="163"/>
      <c r="LX232" s="163"/>
      <c r="LY232" s="163"/>
      <c r="LZ232" s="163"/>
      <c r="MA232" s="163"/>
      <c r="MB232" s="163"/>
      <c r="MC232" s="163"/>
      <c r="MD232" s="163"/>
      <c r="ME232" s="163"/>
      <c r="MF232" s="163"/>
      <c r="MG232" s="163"/>
      <c r="MH232" s="163"/>
      <c r="MI232" s="163"/>
      <c r="MJ232" s="163"/>
      <c r="MK232" s="163"/>
      <c r="ML232" s="163"/>
      <c r="MM232" s="163"/>
      <c r="MN232" s="163"/>
      <c r="MO232" s="163"/>
      <c r="MP232" s="163"/>
      <c r="MQ232" s="163"/>
      <c r="MR232" s="163"/>
      <c r="MS232" s="163"/>
      <c r="MT232" s="163"/>
      <c r="MU232" s="163"/>
      <c r="MV232" s="163"/>
      <c r="MW232" s="163"/>
      <c r="MX232" s="163"/>
      <c r="MY232" s="163"/>
      <c r="MZ232" s="163"/>
      <c r="NA232" s="163"/>
      <c r="NB232" s="163"/>
      <c r="NC232" s="163"/>
      <c r="ND232" s="163"/>
      <c r="NE232" s="163"/>
      <c r="NF232" s="163"/>
      <c r="NG232" s="163"/>
      <c r="NH232" s="163"/>
      <c r="NI232" s="163"/>
      <c r="NJ232" s="163"/>
      <c r="NK232" s="163"/>
      <c r="NL232" s="163"/>
      <c r="NM232" s="163"/>
      <c r="NN232" s="163"/>
      <c r="NO232" s="163"/>
      <c r="NP232" s="163"/>
      <c r="NQ232" s="163"/>
      <c r="NR232" s="163"/>
      <c r="NS232" s="163"/>
      <c r="NT232" s="163"/>
      <c r="NU232" s="163"/>
      <c r="NV232" s="163"/>
      <c r="NW232" s="163"/>
      <c r="NX232" s="163"/>
      <c r="NY232" s="163"/>
      <c r="NZ232" s="163"/>
      <c r="OA232" s="163"/>
      <c r="OB232" s="163"/>
      <c r="OC232" s="163"/>
      <c r="OD232" s="163"/>
      <c r="OE232" s="163"/>
      <c r="OF232" s="163"/>
      <c r="OG232" s="163"/>
      <c r="OH232" s="163"/>
      <c r="OI232" s="163"/>
      <c r="OJ232" s="163"/>
      <c r="OK232" s="163"/>
      <c r="OL232" s="163"/>
      <c r="OM232" s="163"/>
      <c r="ON232" s="163"/>
      <c r="OO232" s="163"/>
      <c r="OP232" s="163"/>
      <c r="OQ232" s="163"/>
      <c r="OR232" s="163"/>
      <c r="OS232" s="163"/>
      <c r="OT232" s="163"/>
      <c r="OU232" s="163"/>
      <c r="OV232" s="163"/>
      <c r="OW232" s="163"/>
      <c r="OX232" s="163"/>
      <c r="OY232" s="163"/>
      <c r="OZ232" s="163"/>
      <c r="PA232" s="163"/>
      <c r="PB232" s="163"/>
      <c r="PC232" s="163"/>
      <c r="PD232" s="163"/>
      <c r="PE232" s="163"/>
      <c r="PF232" s="163"/>
      <c r="PG232" s="163"/>
      <c r="PH232" s="163"/>
      <c r="PI232" s="163"/>
      <c r="PJ232" s="163"/>
      <c r="PK232" s="163"/>
      <c r="PL232" s="163"/>
      <c r="PM232" s="163"/>
      <c r="PN232" s="163"/>
      <c r="PO232" s="163"/>
      <c r="PP232" s="163"/>
      <c r="PQ232" s="163"/>
      <c r="PR232" s="163"/>
      <c r="PS232" s="163"/>
      <c r="PT232" s="163"/>
      <c r="PU232" s="163"/>
      <c r="PV232" s="163"/>
      <c r="PW232" s="163"/>
      <c r="PX232" s="163"/>
      <c r="PY232" s="163"/>
      <c r="PZ232" s="163"/>
      <c r="QA232" s="163"/>
      <c r="QB232" s="163"/>
      <c r="QC232" s="163"/>
      <c r="QD232" s="163"/>
      <c r="QE232" s="163"/>
      <c r="QF232" s="163"/>
      <c r="QG232" s="163"/>
      <c r="QH232" s="163"/>
      <c r="QI232" s="163"/>
      <c r="QJ232" s="163"/>
      <c r="QK232" s="163"/>
      <c r="QL232" s="163"/>
      <c r="QM232" s="163"/>
      <c r="QN232" s="163"/>
      <c r="QO232" s="163"/>
      <c r="QP232" s="163"/>
      <c r="QQ232" s="163"/>
      <c r="QR232" s="163"/>
      <c r="QS232" s="163"/>
      <c r="QT232" s="163"/>
      <c r="QU232" s="163"/>
      <c r="QV232" s="163"/>
      <c r="QW232" s="163"/>
      <c r="QX232" s="163"/>
      <c r="QY232" s="163"/>
      <c r="QZ232" s="163"/>
      <c r="RA232" s="163"/>
      <c r="RB232" s="163"/>
      <c r="RC232" s="163"/>
      <c r="RD232" s="163"/>
      <c r="RE232" s="163"/>
      <c r="RF232" s="163"/>
      <c r="RG232" s="163"/>
      <c r="RH232" s="163"/>
      <c r="RI232" s="163"/>
      <c r="RJ232" s="163"/>
      <c r="RK232" s="163"/>
      <c r="RL232" s="163"/>
      <c r="RM232" s="163"/>
      <c r="RN232" s="163"/>
      <c r="RO232" s="163"/>
      <c r="RP232" s="163"/>
      <c r="RQ232" s="163"/>
      <c r="RR232" s="163"/>
      <c r="RS232" s="163"/>
      <c r="RT232" s="163"/>
      <c r="RU232" s="163"/>
      <c r="RV232" s="163"/>
      <c r="RW232" s="163"/>
      <c r="RX232" s="163"/>
      <c r="RY232" s="163"/>
      <c r="RZ232" s="163"/>
      <c r="SA232" s="163"/>
      <c r="SB232" s="163"/>
      <c r="SC232" s="163"/>
      <c r="SD232" s="163"/>
      <c r="SE232" s="163"/>
      <c r="SF232" s="163"/>
      <c r="SG232" s="163"/>
      <c r="SH232" s="163"/>
      <c r="SI232" s="163"/>
      <c r="SJ232" s="163"/>
      <c r="SK232" s="163"/>
      <c r="SL232" s="163"/>
      <c r="SM232" s="163"/>
      <c r="SN232" s="163"/>
      <c r="SO232" s="163"/>
      <c r="SP232" s="163"/>
      <c r="SQ232" s="163"/>
      <c r="SR232" s="163"/>
      <c r="SS232" s="163"/>
      <c r="ST232" s="163"/>
      <c r="SU232" s="163"/>
      <c r="SV232" s="163"/>
      <c r="SW232" s="163"/>
      <c r="SX232" s="163"/>
      <c r="SY232" s="163"/>
      <c r="SZ232" s="163"/>
      <c r="TA232" s="163"/>
      <c r="TB232" s="163"/>
      <c r="TC232" s="163"/>
      <c r="TD232" s="163"/>
      <c r="TE232" s="163"/>
      <c r="TF232" s="163"/>
      <c r="TG232" s="163"/>
      <c r="TH232" s="163"/>
      <c r="TI232" s="163"/>
      <c r="TJ232" s="163"/>
      <c r="TK232" s="163"/>
      <c r="TL232" s="163"/>
      <c r="TM232" s="163"/>
      <c r="TN232" s="163"/>
      <c r="TO232" s="163"/>
      <c r="TP232" s="163"/>
      <c r="TQ232" s="163"/>
      <c r="TR232" s="163"/>
      <c r="TS232" s="163"/>
      <c r="TT232" s="163"/>
      <c r="TU232" s="163"/>
      <c r="TV232" s="163"/>
      <c r="TW232" s="163"/>
      <c r="TX232" s="163"/>
      <c r="TY232" s="163"/>
      <c r="TZ232" s="163"/>
      <c r="UA232" s="163"/>
      <c r="UB232" s="163"/>
      <c r="UC232" s="163"/>
      <c r="UD232" s="163"/>
      <c r="UE232" s="163"/>
      <c r="UF232" s="163"/>
      <c r="UG232" s="163"/>
      <c r="UH232" s="163"/>
      <c r="UI232" s="163"/>
      <c r="UJ232" s="163"/>
      <c r="UK232" s="163"/>
      <c r="UL232" s="163"/>
      <c r="UM232" s="163"/>
      <c r="UN232" s="163"/>
      <c r="UO232" s="163"/>
      <c r="UP232" s="163"/>
      <c r="UQ232" s="163"/>
      <c r="UR232" s="163"/>
      <c r="US232" s="163"/>
      <c r="UT232" s="163"/>
      <c r="UU232" s="163"/>
      <c r="UV232" s="163"/>
      <c r="UW232" s="163"/>
      <c r="UX232" s="163"/>
      <c r="UY232" s="163"/>
      <c r="UZ232" s="163"/>
      <c r="VA232" s="163"/>
      <c r="VB232" s="163"/>
      <c r="VC232" s="163"/>
      <c r="VD232" s="163"/>
      <c r="VE232" s="163"/>
      <c r="VF232" s="163"/>
      <c r="VG232" s="163"/>
      <c r="VH232" s="163"/>
      <c r="VI232" s="163"/>
      <c r="VJ232" s="163"/>
      <c r="VK232" s="163"/>
      <c r="VL232" s="163"/>
      <c r="VM232" s="163"/>
      <c r="VN232" s="163"/>
      <c r="VO232" s="163"/>
      <c r="VP232" s="163"/>
      <c r="VQ232" s="163"/>
      <c r="VR232" s="163"/>
      <c r="VS232" s="163"/>
      <c r="VT232" s="163"/>
      <c r="VU232" s="163"/>
      <c r="VV232" s="163"/>
      <c r="VW232" s="163"/>
      <c r="VX232" s="163"/>
      <c r="VY232" s="163"/>
      <c r="VZ232" s="163"/>
      <c r="WA232" s="163"/>
      <c r="WB232" s="163"/>
      <c r="WC232" s="163"/>
      <c r="WD232" s="163"/>
      <c r="WE232" s="163"/>
      <c r="WF232" s="163"/>
      <c r="WG232" s="163"/>
      <c r="WH232" s="163"/>
      <c r="WI232" s="163"/>
      <c r="WJ232" s="163"/>
      <c r="WK232" s="163"/>
      <c r="WL232" s="163"/>
      <c r="WM232" s="163"/>
      <c r="WN232" s="163"/>
      <c r="WO232" s="163"/>
      <c r="WP232" s="163"/>
      <c r="WQ232" s="163"/>
      <c r="WR232" s="163"/>
      <c r="WS232" s="163"/>
      <c r="WT232" s="163"/>
      <c r="WU232" s="163"/>
      <c r="WV232" s="163"/>
      <c r="WW232" s="163"/>
      <c r="WX232" s="163"/>
      <c r="WY232" s="163"/>
      <c r="WZ232" s="163"/>
      <c r="XA232" s="163"/>
      <c r="XB232" s="163"/>
      <c r="XC232" s="163"/>
      <c r="XD232" s="163"/>
      <c r="XE232" s="163"/>
      <c r="XF232" s="163"/>
      <c r="XG232" s="163"/>
      <c r="XH232" s="163"/>
      <c r="XI232" s="163"/>
      <c r="XJ232" s="163"/>
      <c r="XK232" s="163"/>
      <c r="XL232" s="163"/>
      <c r="XM232" s="163"/>
      <c r="XN232" s="163"/>
      <c r="XO232" s="163"/>
      <c r="XP232" s="163"/>
      <c r="XQ232" s="163"/>
      <c r="XR232" s="163"/>
      <c r="XS232" s="163"/>
      <c r="XT232" s="163"/>
      <c r="XU232" s="163"/>
      <c r="XV232" s="163"/>
      <c r="XW232" s="163"/>
      <c r="XX232" s="163"/>
      <c r="XY232" s="163"/>
      <c r="XZ232" s="163"/>
      <c r="YA232" s="163"/>
      <c r="YB232" s="163"/>
      <c r="YC232" s="163"/>
      <c r="YD232" s="163"/>
      <c r="YE232" s="163"/>
      <c r="YF232" s="163"/>
      <c r="YG232" s="163"/>
      <c r="YH232" s="163"/>
      <c r="YI232" s="163"/>
      <c r="YJ232" s="163"/>
      <c r="YK232" s="163"/>
      <c r="YL232" s="163"/>
      <c r="YM232" s="163"/>
      <c r="YN232" s="163"/>
      <c r="YO232" s="163"/>
      <c r="YP232" s="163"/>
      <c r="YQ232" s="163"/>
      <c r="YR232" s="163"/>
      <c r="YS232" s="163"/>
      <c r="YT232" s="163"/>
      <c r="YU232" s="163"/>
      <c r="YV232" s="163"/>
      <c r="YW232" s="163"/>
      <c r="YX232" s="163"/>
      <c r="YY232" s="163"/>
      <c r="YZ232" s="163"/>
      <c r="ZA232" s="163"/>
      <c r="ZB232" s="163"/>
      <c r="ZC232" s="163"/>
      <c r="ZD232" s="163"/>
      <c r="ZE232" s="163"/>
      <c r="ZF232" s="163"/>
      <c r="ZG232" s="163"/>
      <c r="ZH232" s="163"/>
      <c r="ZI232" s="163"/>
      <c r="ZJ232" s="163"/>
      <c r="ZK232" s="163"/>
      <c r="ZL232" s="163"/>
      <c r="ZM232" s="163"/>
      <c r="ZN232" s="163"/>
      <c r="ZO232" s="163"/>
      <c r="ZP232" s="163"/>
      <c r="ZQ232" s="163"/>
      <c r="ZR232" s="163"/>
      <c r="ZS232" s="163"/>
      <c r="ZT232" s="163"/>
      <c r="ZU232" s="163"/>
      <c r="ZV232" s="163"/>
      <c r="ZW232" s="163"/>
      <c r="ZX232" s="163"/>
      <c r="ZY232" s="163"/>
      <c r="ZZ232" s="163"/>
      <c r="AAA232" s="163"/>
      <c r="AAB232" s="163"/>
      <c r="AAC232" s="163"/>
      <c r="AAD232" s="163"/>
      <c r="AAE232" s="163"/>
      <c r="AAF232" s="163"/>
      <c r="AAG232" s="163"/>
      <c r="AAH232" s="163"/>
      <c r="AAI232" s="163"/>
      <c r="AAJ232" s="163"/>
      <c r="AAK232" s="163"/>
      <c r="AAL232" s="163"/>
      <c r="AAM232" s="163"/>
      <c r="AAN232" s="163"/>
      <c r="AAO232" s="163"/>
      <c r="AAP232" s="163"/>
      <c r="AAQ232" s="163"/>
      <c r="AAR232" s="163"/>
      <c r="AAS232" s="163"/>
      <c r="AAT232" s="163"/>
      <c r="AAU232" s="163"/>
      <c r="AAV232" s="163"/>
      <c r="AAW232" s="163"/>
      <c r="AAX232" s="163"/>
      <c r="AAY232" s="163"/>
      <c r="AAZ232" s="163"/>
      <c r="ABA232" s="163"/>
      <c r="ABB232" s="163"/>
      <c r="ABC232" s="163"/>
      <c r="ABD232" s="163"/>
      <c r="ABE232" s="163"/>
      <c r="ABF232" s="163"/>
      <c r="ABG232" s="163"/>
      <c r="ABH232" s="163"/>
      <c r="ABI232" s="163"/>
      <c r="ABJ232" s="163"/>
      <c r="ABK232" s="163"/>
      <c r="ABL232" s="163"/>
      <c r="ABM232" s="163"/>
      <c r="ABN232" s="163"/>
      <c r="ABO232" s="163"/>
      <c r="ABP232" s="163"/>
      <c r="ABQ232" s="163"/>
      <c r="ABR232" s="163"/>
      <c r="ABS232" s="163"/>
      <c r="ABT232" s="163"/>
      <c r="ABU232" s="163"/>
      <c r="ABV232" s="163"/>
      <c r="ABW232" s="163"/>
      <c r="ABX232" s="163"/>
      <c r="ABY232" s="163"/>
      <c r="ABZ232" s="163"/>
      <c r="ACA232" s="163"/>
      <c r="ACB232" s="163"/>
      <c r="ACC232" s="163"/>
      <c r="ACD232" s="163"/>
      <c r="ACE232" s="163"/>
      <c r="ACF232" s="163"/>
      <c r="ACG232" s="163"/>
      <c r="ACH232" s="163"/>
      <c r="ACI232" s="163"/>
      <c r="ACJ232" s="163"/>
      <c r="ACK232" s="163"/>
      <c r="ACL232" s="163"/>
      <c r="ACM232" s="163"/>
      <c r="ACN232" s="163"/>
      <c r="ACO232" s="163"/>
      <c r="ACP232" s="163"/>
      <c r="ACQ232" s="163"/>
      <c r="ACR232" s="163"/>
      <c r="ACS232" s="163"/>
      <c r="ACT232" s="163"/>
      <c r="ACU232" s="163"/>
      <c r="ACV232" s="163"/>
      <c r="ACW232" s="163"/>
      <c r="ACX232" s="163"/>
      <c r="ACY232" s="163"/>
      <c r="ACZ232" s="163"/>
      <c r="ADA232" s="163"/>
      <c r="ADB232" s="163"/>
      <c r="ADC232" s="163"/>
      <c r="ADD232" s="163"/>
      <c r="ADE232" s="163"/>
      <c r="ADF232" s="163"/>
      <c r="ADG232" s="163"/>
      <c r="ADH232" s="163"/>
      <c r="ADI232" s="163"/>
      <c r="ADJ232" s="163"/>
      <c r="ADK232" s="163"/>
      <c r="ADL232" s="163"/>
      <c r="ADM232" s="163"/>
      <c r="ADN232" s="163"/>
      <c r="ADO232" s="163"/>
      <c r="ADP232" s="163"/>
      <c r="ADQ232" s="163"/>
      <c r="ADR232" s="163"/>
      <c r="ADS232" s="163"/>
      <c r="ADT232" s="163"/>
      <c r="ADU232" s="163"/>
      <c r="ADV232" s="163"/>
      <c r="ADW232" s="163"/>
      <c r="ADX232" s="163"/>
      <c r="ADY232" s="163"/>
      <c r="ADZ232" s="163"/>
      <c r="AEA232" s="163"/>
      <c r="AEB232" s="163"/>
      <c r="AEC232" s="163"/>
      <c r="AED232" s="163"/>
      <c r="AEE232" s="163"/>
      <c r="AEF232" s="163"/>
      <c r="AEG232" s="163"/>
      <c r="AEH232" s="163"/>
      <c r="AEI232" s="163"/>
      <c r="AEJ232" s="163"/>
      <c r="AEK232" s="163"/>
      <c r="AEL232" s="163"/>
      <c r="AEM232" s="163"/>
      <c r="AEN232" s="163"/>
      <c r="AEO232" s="163"/>
      <c r="AEP232" s="163"/>
      <c r="AEQ232" s="163"/>
      <c r="AER232" s="163"/>
      <c r="AES232" s="163"/>
      <c r="AET232" s="163"/>
      <c r="AEU232" s="163"/>
      <c r="AEV232" s="163"/>
      <c r="AEW232" s="163"/>
      <c r="AEX232" s="163"/>
      <c r="AEY232" s="163"/>
      <c r="AEZ232" s="163"/>
      <c r="AFA232" s="163"/>
      <c r="AFB232" s="163"/>
      <c r="AFC232" s="163"/>
      <c r="AFD232" s="163"/>
      <c r="AFE232" s="163"/>
      <c r="AFF232" s="163"/>
      <c r="AFG232" s="163"/>
      <c r="AFH232" s="163"/>
      <c r="AFI232" s="163"/>
      <c r="AFJ232" s="163"/>
      <c r="AFK232" s="163"/>
      <c r="AFL232" s="163"/>
      <c r="AFM232" s="163"/>
      <c r="AFN232" s="163"/>
      <c r="AFO232" s="163"/>
      <c r="AFP232" s="163"/>
      <c r="AFQ232" s="163"/>
      <c r="AFR232" s="163"/>
      <c r="AFS232" s="163"/>
      <c r="AFT232" s="163"/>
      <c r="AFU232" s="163"/>
      <c r="AFV232" s="163"/>
      <c r="AFW232" s="163"/>
      <c r="AFX232" s="163"/>
      <c r="AFY232" s="163"/>
      <c r="AFZ232" s="163"/>
      <c r="AGA232" s="163"/>
      <c r="AGB232" s="163"/>
      <c r="AGC232" s="163"/>
      <c r="AGD232" s="163"/>
      <c r="AGE232" s="163"/>
      <c r="AGF232" s="163"/>
      <c r="AGG232" s="163"/>
      <c r="AGH232" s="163"/>
      <c r="AGI232" s="163"/>
      <c r="AGJ232" s="163"/>
      <c r="AGK232" s="163"/>
      <c r="AGL232" s="163"/>
      <c r="AGM232" s="163"/>
      <c r="AGN232" s="163"/>
      <c r="AGO232" s="163"/>
      <c r="AGP232" s="163"/>
      <c r="AGQ232" s="163"/>
      <c r="AGR232" s="163"/>
      <c r="AGS232" s="163"/>
      <c r="AGT232" s="163"/>
      <c r="AGU232" s="163"/>
      <c r="AGV232" s="163"/>
      <c r="AGW232" s="163"/>
      <c r="AGX232" s="163"/>
      <c r="AGY232" s="163"/>
      <c r="AGZ232" s="163"/>
      <c r="AHA232" s="163"/>
      <c r="AHB232" s="163"/>
      <c r="AHC232" s="163"/>
      <c r="AHD232" s="163"/>
      <c r="AHE232" s="163"/>
      <c r="AHF232" s="163"/>
      <c r="AHG232" s="163"/>
      <c r="AHH232" s="163"/>
      <c r="AHI232" s="163"/>
      <c r="AHJ232" s="163"/>
      <c r="AHK232" s="163"/>
      <c r="AHL232" s="163"/>
      <c r="AHM232" s="163"/>
      <c r="AHN232" s="163"/>
      <c r="AHO232" s="163"/>
      <c r="AHP232" s="163"/>
      <c r="AHQ232" s="163"/>
      <c r="AHR232" s="163"/>
      <c r="AHS232" s="163"/>
      <c r="AHT232" s="163"/>
      <c r="AHU232" s="163"/>
      <c r="AHV232" s="163"/>
      <c r="AHW232" s="163"/>
      <c r="AHX232" s="163"/>
      <c r="AHY232" s="163"/>
      <c r="AHZ232" s="163"/>
      <c r="AIA232" s="163"/>
      <c r="AIB232" s="163"/>
      <c r="AIC232" s="163"/>
      <c r="AID232" s="163"/>
      <c r="AIE232" s="163"/>
      <c r="AIF232" s="163"/>
      <c r="AIG232" s="163"/>
      <c r="AIH232" s="163"/>
      <c r="AII232" s="163"/>
      <c r="AIJ232" s="163"/>
      <c r="AIK232" s="163"/>
      <c r="AIL232" s="163"/>
      <c r="AIM232" s="163"/>
      <c r="AIN232" s="163"/>
      <c r="AIO232" s="163"/>
      <c r="AIP232" s="163"/>
      <c r="AIQ232" s="163"/>
      <c r="AIR232" s="163"/>
      <c r="AIS232" s="163"/>
      <c r="AIT232" s="163"/>
      <c r="AIU232" s="163"/>
      <c r="AIV232" s="163"/>
      <c r="AIW232" s="163"/>
      <c r="AIX232" s="163"/>
      <c r="AIY232" s="163"/>
      <c r="AIZ232" s="163"/>
      <c r="AJA232" s="163"/>
      <c r="AJB232" s="163"/>
      <c r="AJC232" s="163"/>
      <c r="AJD232" s="163"/>
      <c r="AJE232" s="163"/>
      <c r="AJF232" s="163"/>
      <c r="AJG232" s="163"/>
      <c r="AJH232" s="163"/>
      <c r="AJI232" s="163"/>
      <c r="AJJ232" s="163"/>
      <c r="AJK232" s="163"/>
      <c r="AJL232" s="163"/>
      <c r="AJM232" s="163"/>
      <c r="AJN232" s="163"/>
      <c r="AJO232" s="163"/>
      <c r="AJP232" s="163"/>
      <c r="AJQ232" s="163"/>
      <c r="AJR232" s="163"/>
      <c r="AJS232" s="163"/>
      <c r="AJT232" s="163"/>
      <c r="AJU232" s="163"/>
      <c r="AJV232" s="163"/>
      <c r="AJW232" s="163"/>
      <c r="AJX232" s="163"/>
      <c r="AJY232" s="163"/>
      <c r="AJZ232" s="163"/>
      <c r="AKA232" s="163"/>
      <c r="AKB232" s="163"/>
      <c r="AKC232" s="163"/>
      <c r="AKD232" s="163"/>
      <c r="AKE232" s="163"/>
      <c r="AKF232" s="163"/>
      <c r="AKG232" s="163"/>
      <c r="AKH232" s="163"/>
      <c r="AKI232" s="163"/>
      <c r="AKJ232" s="163"/>
      <c r="AKK232" s="163"/>
      <c r="AKL232" s="163"/>
      <c r="AKM232" s="163"/>
      <c r="AKN232" s="163"/>
      <c r="AKO232" s="163"/>
      <c r="AKP232" s="163"/>
      <c r="AKQ232" s="163"/>
      <c r="AKR232" s="163"/>
      <c r="AKS232" s="163"/>
      <c r="AKT232" s="163"/>
      <c r="AKU232" s="163"/>
      <c r="AKV232" s="163"/>
      <c r="AKW232" s="163"/>
      <c r="AKX232" s="163"/>
      <c r="AKY232" s="163"/>
      <c r="AKZ232" s="163"/>
      <c r="ALA232" s="163"/>
      <c r="ALB232" s="163"/>
      <c r="ALC232" s="163"/>
      <c r="ALD232" s="163"/>
      <c r="ALE232" s="163"/>
      <c r="ALF232" s="163"/>
      <c r="ALG232" s="163"/>
      <c r="ALH232" s="163"/>
      <c r="ALI232" s="163"/>
      <c r="ALJ232" s="163"/>
      <c r="ALK232" s="163"/>
      <c r="ALL232" s="163"/>
      <c r="ALM232" s="163"/>
      <c r="ALN232" s="163"/>
      <c r="ALO232" s="163"/>
      <c r="ALP232" s="163"/>
      <c r="ALQ232" s="163"/>
      <c r="ALR232" s="163"/>
      <c r="ALS232" s="163"/>
      <c r="ALT232" s="163"/>
      <c r="ALU232" s="163"/>
      <c r="ALV232" s="163"/>
      <c r="ALW232" s="163"/>
      <c r="ALX232" s="163"/>
      <c r="ALY232" s="163"/>
      <c r="ALZ232" s="163"/>
      <c r="AMA232" s="163"/>
      <c r="AMB232" s="163"/>
      <c r="AMC232" s="163"/>
      <c r="AMD232" s="163"/>
      <c r="AME232" s="163"/>
      <c r="AMF232" s="163"/>
      <c r="AMG232" s="163"/>
      <c r="AMH232" s="163"/>
      <c r="AMI232" s="163"/>
      <c r="AMJ232" s="163"/>
      <c r="AMK232" s="163"/>
      <c r="AML232" s="163"/>
      <c r="AMM232" s="163"/>
      <c r="AMN232" s="163"/>
      <c r="AMO232" s="163"/>
      <c r="AMP232" s="163"/>
      <c r="AMQ232" s="163"/>
      <c r="AMR232" s="163"/>
      <c r="AMS232" s="163"/>
      <c r="AMT232" s="163"/>
      <c r="AMU232" s="163"/>
      <c r="AMV232" s="163"/>
      <c r="AMW232" s="163"/>
      <c r="AMX232" s="163"/>
      <c r="AMY232" s="163"/>
      <c r="AMZ232" s="163"/>
      <c r="ANA232" s="163"/>
      <c r="ANB232" s="163"/>
      <c r="ANC232" s="163"/>
      <c r="AND232" s="163"/>
      <c r="ANE232" s="163"/>
      <c r="ANF232" s="163"/>
      <c r="ANG232" s="163"/>
      <c r="ANH232" s="163"/>
      <c r="ANI232" s="163"/>
      <c r="ANJ232" s="163"/>
      <c r="ANK232" s="163"/>
      <c r="ANL232" s="163"/>
      <c r="ANM232" s="163"/>
      <c r="ANN232" s="163"/>
      <c r="ANO232" s="163"/>
      <c r="ANP232" s="163"/>
      <c r="ANQ232" s="163"/>
      <c r="ANR232" s="163"/>
      <c r="ANS232" s="163"/>
      <c r="ANT232" s="163"/>
      <c r="ANU232" s="163"/>
      <c r="ANV232" s="163"/>
      <c r="ANW232" s="163"/>
      <c r="ANX232" s="163"/>
      <c r="ANY232" s="163"/>
      <c r="ANZ232" s="163"/>
      <c r="AOA232" s="163"/>
      <c r="AOB232" s="163"/>
      <c r="AOC232" s="163"/>
      <c r="AOD232" s="163"/>
      <c r="AOE232" s="163"/>
      <c r="AOF232" s="163"/>
      <c r="AOG232" s="163"/>
      <c r="AOH232" s="163"/>
      <c r="AOI232" s="163"/>
      <c r="AOJ232" s="163"/>
      <c r="AOK232" s="163"/>
      <c r="AOL232" s="163"/>
      <c r="AOM232" s="163"/>
      <c r="AON232" s="163"/>
      <c r="AOO232" s="163"/>
      <c r="AOP232" s="163"/>
      <c r="AOQ232" s="163"/>
      <c r="AOR232" s="163"/>
      <c r="AOS232" s="163"/>
      <c r="AOT232" s="163"/>
      <c r="AOU232" s="163"/>
      <c r="AOV232" s="163"/>
      <c r="AOW232" s="163"/>
      <c r="AOX232" s="163"/>
      <c r="AOY232" s="163"/>
      <c r="AOZ232" s="163"/>
      <c r="APA232" s="163"/>
      <c r="APB232" s="163"/>
      <c r="APC232" s="163"/>
      <c r="APD232" s="163"/>
      <c r="APE232" s="163"/>
      <c r="APF232" s="163"/>
      <c r="APG232" s="163"/>
      <c r="APH232" s="163"/>
      <c r="API232" s="163"/>
      <c r="APJ232" s="163"/>
      <c r="APK232" s="163"/>
      <c r="APL232" s="163"/>
      <c r="APM232" s="163"/>
      <c r="APN232" s="163"/>
      <c r="APO232" s="163"/>
      <c r="APP232" s="163"/>
      <c r="APQ232" s="163"/>
      <c r="APR232" s="163"/>
      <c r="APS232" s="163"/>
      <c r="APT232" s="163"/>
      <c r="APU232" s="163"/>
      <c r="APV232" s="163"/>
      <c r="APW232" s="163"/>
      <c r="APX232" s="163"/>
      <c r="APY232" s="163"/>
      <c r="APZ232" s="163"/>
      <c r="AQA232" s="163"/>
      <c r="AQB232" s="163"/>
      <c r="AQC232" s="163"/>
      <c r="AQD232" s="163"/>
      <c r="AQE232" s="163"/>
      <c r="AQF232" s="163"/>
      <c r="AQG232" s="163"/>
      <c r="AQH232" s="163"/>
      <c r="AQI232" s="163"/>
      <c r="AQJ232" s="163"/>
      <c r="AQK232" s="163"/>
      <c r="AQL232" s="163"/>
      <c r="AQM232" s="163"/>
      <c r="AQN232" s="163"/>
      <c r="AQO232" s="163"/>
      <c r="AQP232" s="163"/>
      <c r="AQQ232" s="163"/>
      <c r="AQR232" s="163"/>
      <c r="AQS232" s="163"/>
      <c r="AQT232" s="163"/>
      <c r="AQU232" s="163"/>
      <c r="AQV232" s="163"/>
      <c r="AQW232" s="163"/>
      <c r="AQX232" s="163"/>
      <c r="AQY232" s="163"/>
      <c r="AQZ232" s="163"/>
      <c r="ARA232" s="163"/>
      <c r="ARB232" s="163"/>
      <c r="ARC232" s="163"/>
      <c r="ARD232" s="163"/>
      <c r="ARE232" s="163"/>
      <c r="ARF232" s="163"/>
      <c r="ARG232" s="163"/>
      <c r="ARH232" s="163"/>
      <c r="ARI232" s="163"/>
      <c r="ARJ232" s="163"/>
      <c r="ARK232" s="163"/>
      <c r="ARL232" s="163"/>
      <c r="ARM232" s="163"/>
      <c r="ARN232" s="163"/>
      <c r="ARO232" s="163"/>
      <c r="ARP232" s="163"/>
      <c r="ARQ232" s="163"/>
      <c r="ARR232" s="163"/>
      <c r="ARS232" s="163"/>
      <c r="ART232" s="163"/>
      <c r="ARU232" s="163"/>
      <c r="ARV232" s="163"/>
      <c r="ARW232" s="163"/>
      <c r="ARX232" s="163"/>
      <c r="ARY232" s="163"/>
      <c r="ARZ232" s="163"/>
      <c r="ASA232" s="163"/>
      <c r="ASB232" s="163"/>
      <c r="ASC232" s="163"/>
      <c r="ASD232" s="163"/>
      <c r="ASE232" s="163"/>
      <c r="ASF232" s="163"/>
      <c r="ASG232" s="163"/>
      <c r="ASH232" s="163"/>
      <c r="ASI232" s="163"/>
      <c r="ASJ232" s="163"/>
      <c r="ASK232" s="163"/>
      <c r="ASL232" s="163"/>
      <c r="ASM232" s="163"/>
      <c r="ASN232" s="163"/>
      <c r="ASO232" s="163"/>
      <c r="ASP232" s="163"/>
      <c r="ASQ232" s="163"/>
      <c r="ASR232" s="163"/>
      <c r="ASS232" s="163"/>
      <c r="AST232" s="163"/>
      <c r="ASU232" s="163"/>
      <c r="ASV232" s="163"/>
      <c r="ASW232" s="163"/>
      <c r="ASX232" s="163"/>
      <c r="ASY232" s="163"/>
      <c r="ASZ232" s="163"/>
      <c r="ATA232" s="163"/>
      <c r="ATB232" s="163"/>
      <c r="ATC232" s="163"/>
      <c r="ATD232" s="163"/>
      <c r="ATE232" s="163"/>
      <c r="ATF232" s="163"/>
      <c r="ATG232" s="163"/>
      <c r="ATH232" s="163"/>
      <c r="ATI232" s="163"/>
      <c r="ATJ232" s="163"/>
      <c r="ATK232" s="163"/>
      <c r="ATL232" s="163"/>
      <c r="ATM232" s="163"/>
      <c r="ATN232" s="163"/>
      <c r="ATO232" s="163"/>
      <c r="ATP232" s="163"/>
      <c r="ATQ232" s="163"/>
      <c r="ATR232" s="163"/>
      <c r="ATS232" s="163"/>
      <c r="ATT232" s="163"/>
      <c r="ATU232" s="163"/>
      <c r="ATV232" s="163"/>
      <c r="ATW232" s="163"/>
      <c r="ATX232" s="163"/>
      <c r="ATY232" s="163"/>
      <c r="ATZ232" s="163"/>
      <c r="AUA232" s="163"/>
      <c r="AUB232" s="163"/>
      <c r="AUC232" s="163"/>
      <c r="AUD232" s="163"/>
      <c r="AUE232" s="163"/>
      <c r="AUF232" s="163"/>
      <c r="AUG232" s="163"/>
      <c r="AUH232" s="163"/>
      <c r="AUI232" s="163"/>
      <c r="AUJ232" s="163"/>
      <c r="AUK232" s="163"/>
      <c r="AUL232" s="163"/>
      <c r="AUM232" s="163"/>
      <c r="AUN232" s="163"/>
      <c r="AUO232" s="163"/>
      <c r="AUP232" s="163"/>
      <c r="AUQ232" s="163"/>
      <c r="AUR232" s="163"/>
      <c r="AUS232" s="163"/>
      <c r="AUT232" s="163"/>
      <c r="AUU232" s="163"/>
      <c r="AUV232" s="163"/>
      <c r="AUW232" s="163"/>
      <c r="AUX232" s="163"/>
      <c r="AUY232" s="163"/>
      <c r="AUZ232" s="163"/>
      <c r="AVA232" s="163"/>
      <c r="AVB232" s="163"/>
      <c r="AVC232" s="163"/>
      <c r="AVD232" s="163"/>
      <c r="AVE232" s="163"/>
      <c r="AVF232" s="163"/>
      <c r="AVG232" s="163"/>
      <c r="AVH232" s="163"/>
      <c r="AVI232" s="163"/>
      <c r="AVJ232" s="163"/>
      <c r="AVK232" s="163"/>
      <c r="AVL232" s="163"/>
      <c r="AVM232" s="163"/>
      <c r="AVN232" s="163"/>
      <c r="AVO232" s="163"/>
      <c r="AVP232" s="163"/>
      <c r="AVQ232" s="163"/>
      <c r="AVR232" s="163"/>
      <c r="AVS232" s="163"/>
      <c r="AVT232" s="163"/>
      <c r="AVU232" s="163"/>
      <c r="AVV232" s="163"/>
      <c r="AVW232" s="163"/>
      <c r="AVX232" s="163"/>
      <c r="AVY232" s="163"/>
      <c r="AVZ232" s="163"/>
      <c r="AWA232" s="163"/>
      <c r="AWB232" s="163"/>
      <c r="AWC232" s="163"/>
      <c r="AWD232" s="163"/>
      <c r="AWE232" s="163"/>
      <c r="AWF232" s="163"/>
      <c r="AWG232" s="163"/>
      <c r="AWH232" s="163"/>
      <c r="AWI232" s="163"/>
      <c r="AWJ232" s="163"/>
      <c r="AWK232" s="163"/>
      <c r="AWL232" s="163"/>
      <c r="AWM232" s="163"/>
      <c r="AWN232" s="163"/>
      <c r="AWO232" s="163"/>
      <c r="AWP232" s="163"/>
      <c r="AWQ232" s="163"/>
      <c r="AWR232" s="163"/>
      <c r="AWS232" s="163"/>
      <c r="AWT232" s="163"/>
      <c r="AWU232" s="163"/>
      <c r="AWV232" s="163"/>
      <c r="AWW232" s="163"/>
      <c r="AWX232" s="163"/>
      <c r="AWY232" s="163"/>
      <c r="AWZ232" s="163"/>
      <c r="AXA232" s="163"/>
      <c r="AXB232" s="163"/>
      <c r="AXC232" s="163"/>
      <c r="AXD232" s="163"/>
      <c r="AXE232" s="163"/>
      <c r="AXF232" s="163"/>
      <c r="AXG232" s="163"/>
      <c r="AXH232" s="163"/>
      <c r="AXI232" s="163"/>
      <c r="AXJ232" s="163"/>
      <c r="AXK232" s="163"/>
      <c r="AXL232" s="163"/>
      <c r="AXM232" s="163"/>
      <c r="AXN232" s="163"/>
      <c r="AXO232" s="163"/>
      <c r="AXP232" s="163"/>
      <c r="AXQ232" s="163"/>
      <c r="AXR232" s="163"/>
      <c r="AXS232" s="163"/>
      <c r="AXT232" s="163"/>
      <c r="AXU232" s="163"/>
      <c r="AXV232" s="163"/>
      <c r="AXW232" s="163"/>
      <c r="AXX232" s="163"/>
      <c r="AXY232" s="163"/>
      <c r="AXZ232" s="163"/>
      <c r="AYA232" s="163"/>
      <c r="AYB232" s="163"/>
      <c r="AYC232" s="163"/>
      <c r="AYD232" s="163"/>
      <c r="AYE232" s="163"/>
      <c r="AYF232" s="163"/>
      <c r="AYG232" s="163"/>
      <c r="AYH232" s="163"/>
      <c r="AYI232" s="163"/>
      <c r="AYJ232" s="163"/>
      <c r="AYK232" s="163"/>
      <c r="AYL232" s="163"/>
      <c r="AYM232" s="163"/>
      <c r="AYN232" s="163"/>
      <c r="AYO232" s="163"/>
      <c r="AYP232" s="163"/>
      <c r="AYQ232" s="163"/>
      <c r="AYR232" s="163"/>
      <c r="AYS232" s="163"/>
      <c r="AYT232" s="163"/>
      <c r="AYU232" s="163"/>
      <c r="AYV232" s="163"/>
      <c r="AYW232" s="163"/>
      <c r="AYX232" s="163"/>
      <c r="AYY232" s="163"/>
      <c r="AYZ232" s="163"/>
      <c r="AZA232" s="163"/>
      <c r="AZB232" s="163"/>
      <c r="AZC232" s="163"/>
      <c r="AZD232" s="163"/>
      <c r="AZE232" s="163"/>
      <c r="AZF232" s="163"/>
      <c r="AZG232" s="163"/>
      <c r="AZH232" s="163"/>
      <c r="AZI232" s="163"/>
      <c r="AZJ232" s="163"/>
      <c r="AZK232" s="163"/>
      <c r="AZL232" s="163"/>
      <c r="AZM232" s="163"/>
      <c r="AZN232" s="163"/>
      <c r="AZO232" s="163"/>
      <c r="AZP232" s="163"/>
      <c r="AZQ232" s="163"/>
      <c r="AZR232" s="163"/>
      <c r="AZS232" s="163"/>
      <c r="AZT232" s="163"/>
      <c r="AZU232" s="163"/>
      <c r="AZV232" s="163"/>
      <c r="AZW232" s="163"/>
      <c r="AZX232" s="163"/>
      <c r="AZY232" s="163"/>
      <c r="AZZ232" s="163"/>
      <c r="BAA232" s="163"/>
      <c r="BAB232" s="163"/>
      <c r="BAC232" s="163"/>
      <c r="BAD232" s="163"/>
      <c r="BAE232" s="163"/>
      <c r="BAF232" s="163"/>
      <c r="BAG232" s="163"/>
      <c r="BAH232" s="163"/>
      <c r="BAI232" s="163"/>
      <c r="BAJ232" s="163"/>
      <c r="BAK232" s="163"/>
      <c r="BAL232" s="163"/>
      <c r="BAM232" s="163"/>
      <c r="BAN232" s="163"/>
      <c r="BAO232" s="163"/>
      <c r="BAP232" s="163"/>
      <c r="BAQ232" s="163"/>
      <c r="BAR232" s="163"/>
      <c r="BAS232" s="163"/>
      <c r="BAT232" s="163"/>
      <c r="BAU232" s="163"/>
      <c r="BAV232" s="163"/>
      <c r="BAW232" s="163"/>
      <c r="BAX232" s="163"/>
      <c r="BAY232" s="163"/>
      <c r="BAZ232" s="163"/>
      <c r="BBA232" s="163"/>
      <c r="BBB232" s="163"/>
      <c r="BBC232" s="163"/>
      <c r="BBD232" s="163"/>
      <c r="BBE232" s="163"/>
      <c r="BBF232" s="163"/>
      <c r="BBG232" s="163"/>
      <c r="BBH232" s="163"/>
      <c r="BBI232" s="163"/>
      <c r="BBJ232" s="163"/>
      <c r="BBK232" s="163"/>
      <c r="BBL232" s="163"/>
      <c r="BBM232" s="163"/>
      <c r="BBN232" s="163"/>
      <c r="BBO232" s="163"/>
      <c r="BBP232" s="163"/>
      <c r="BBQ232" s="163"/>
      <c r="BBR232" s="163"/>
      <c r="BBS232" s="163"/>
      <c r="BBT232" s="163"/>
      <c r="BBU232" s="163"/>
      <c r="BBV232" s="163"/>
      <c r="BBW232" s="163"/>
      <c r="BBX232" s="163"/>
      <c r="BBY232" s="163"/>
      <c r="BBZ232" s="163"/>
      <c r="BCA232" s="163"/>
      <c r="BCB232" s="163"/>
      <c r="BCC232" s="163"/>
      <c r="BCD232" s="163"/>
      <c r="BCE232" s="163"/>
      <c r="BCF232" s="163"/>
      <c r="BCG232" s="163"/>
      <c r="BCH232" s="163"/>
      <c r="BCI232" s="163"/>
      <c r="BCJ232" s="163"/>
      <c r="BCK232" s="163"/>
      <c r="BCL232" s="163"/>
      <c r="BCM232" s="163"/>
      <c r="BCN232" s="163"/>
      <c r="BCO232" s="163"/>
      <c r="BCP232" s="163"/>
      <c r="BCQ232" s="163"/>
      <c r="BCR232" s="163"/>
      <c r="BCS232" s="163"/>
      <c r="BCT232" s="163"/>
      <c r="BCU232" s="163"/>
      <c r="BCV232" s="163"/>
      <c r="BCW232" s="163"/>
      <c r="BCX232" s="163"/>
      <c r="BCY232" s="163"/>
      <c r="BCZ232" s="163"/>
      <c r="BDA232" s="163"/>
      <c r="BDB232" s="163"/>
      <c r="BDC232" s="163"/>
      <c r="BDD232" s="163"/>
      <c r="BDE232" s="163"/>
      <c r="BDF232" s="163"/>
      <c r="BDG232" s="163"/>
      <c r="BDH232" s="163"/>
      <c r="BDI232" s="163"/>
      <c r="BDJ232" s="163"/>
      <c r="BDK232" s="163"/>
      <c r="BDL232" s="163"/>
      <c r="BDM232" s="163"/>
      <c r="BDN232" s="163"/>
      <c r="BDO232" s="163"/>
      <c r="BDP232" s="163"/>
      <c r="BDQ232" s="163"/>
      <c r="BDR232" s="163"/>
      <c r="BDS232" s="163"/>
      <c r="BDT232" s="163"/>
      <c r="BDU232" s="163"/>
      <c r="BDV232" s="163"/>
      <c r="BDW232" s="163"/>
      <c r="BDX232" s="163"/>
      <c r="BDY232" s="163"/>
      <c r="BDZ232" s="163"/>
      <c r="BEA232" s="163"/>
      <c r="BEB232" s="163"/>
      <c r="BEC232" s="163"/>
      <c r="BED232" s="163"/>
      <c r="BEE232" s="163"/>
      <c r="BEF232" s="163"/>
      <c r="BEG232" s="163"/>
      <c r="BEH232" s="163"/>
      <c r="BEI232" s="163"/>
      <c r="BEJ232" s="163"/>
      <c r="BEK232" s="163"/>
      <c r="BEL232" s="163"/>
      <c r="BEM232" s="163"/>
      <c r="BEN232" s="163"/>
      <c r="BEO232" s="163"/>
      <c r="BEP232" s="163"/>
      <c r="BEQ232" s="163"/>
      <c r="BER232" s="163"/>
      <c r="BES232" s="163"/>
      <c r="BET232" s="163"/>
      <c r="BEU232" s="163"/>
      <c r="BEV232" s="163"/>
      <c r="BEW232" s="163"/>
      <c r="BEX232" s="163"/>
      <c r="BEY232" s="163"/>
      <c r="BEZ232" s="163"/>
      <c r="BFA232" s="163"/>
      <c r="BFB232" s="163"/>
      <c r="BFC232" s="163"/>
      <c r="BFD232" s="163"/>
      <c r="BFE232" s="163"/>
      <c r="BFF232" s="163"/>
      <c r="BFG232" s="163"/>
      <c r="BFH232" s="163"/>
      <c r="BFI232" s="163"/>
      <c r="BFJ232" s="163"/>
      <c r="BFK232" s="163"/>
      <c r="BFL232" s="163"/>
      <c r="BFM232" s="163"/>
      <c r="BFN232" s="163"/>
      <c r="BFO232" s="163"/>
      <c r="BFP232" s="163"/>
      <c r="BFQ232" s="163"/>
      <c r="BFR232" s="163"/>
      <c r="BFS232" s="163"/>
      <c r="BFT232" s="163"/>
      <c r="BFU232" s="163"/>
      <c r="BFV232" s="163"/>
      <c r="BFW232" s="163"/>
      <c r="BFX232" s="163"/>
      <c r="BFY232" s="163"/>
      <c r="BFZ232" s="163"/>
      <c r="BGA232" s="163"/>
      <c r="BGB232" s="163"/>
      <c r="BGC232" s="163"/>
      <c r="BGD232" s="163"/>
      <c r="BGE232" s="163"/>
      <c r="BGF232" s="163"/>
      <c r="BGG232" s="163"/>
      <c r="BGH232" s="163"/>
      <c r="BGI232" s="163"/>
      <c r="BGJ232" s="163"/>
      <c r="BGK232" s="163"/>
      <c r="BGL232" s="163"/>
      <c r="BGM232" s="163"/>
      <c r="BGN232" s="163"/>
      <c r="BGO232" s="163"/>
      <c r="BGP232" s="163"/>
      <c r="BGQ232" s="163"/>
      <c r="BGR232" s="163"/>
      <c r="BGS232" s="163"/>
      <c r="BGT232" s="163"/>
      <c r="BGU232" s="163"/>
      <c r="BGV232" s="163"/>
      <c r="BGW232" s="163"/>
      <c r="BGX232" s="163"/>
      <c r="BGY232" s="163"/>
      <c r="BGZ232" s="163"/>
      <c r="BHA232" s="163"/>
      <c r="BHB232" s="163"/>
      <c r="BHC232" s="163"/>
      <c r="BHD232" s="163"/>
      <c r="BHE232" s="163"/>
      <c r="BHF232" s="163"/>
      <c r="BHG232" s="163"/>
      <c r="BHH232" s="163"/>
      <c r="BHI232" s="163"/>
      <c r="BHJ232" s="163"/>
      <c r="BHK232" s="163"/>
      <c r="BHL232" s="163"/>
      <c r="BHM232" s="163"/>
      <c r="BHN232" s="163"/>
      <c r="BHO232" s="163"/>
      <c r="BHP232" s="163"/>
      <c r="BHQ232" s="163"/>
      <c r="BHR232" s="163"/>
      <c r="BHS232" s="163"/>
      <c r="BHT232" s="163"/>
      <c r="BHU232" s="163"/>
      <c r="BHV232" s="163"/>
      <c r="BHW232" s="163"/>
      <c r="BHX232" s="163"/>
      <c r="BHY232" s="163"/>
      <c r="BHZ232" s="163"/>
      <c r="BIA232" s="163"/>
      <c r="BIB232" s="163"/>
      <c r="BIC232" s="163"/>
      <c r="BID232" s="163"/>
      <c r="BIE232" s="163"/>
      <c r="BIF232" s="163"/>
      <c r="BIG232" s="163"/>
      <c r="BIH232" s="163"/>
      <c r="BII232" s="163"/>
      <c r="BIJ232" s="163"/>
      <c r="BIK232" s="163"/>
      <c r="BIL232" s="163"/>
      <c r="BIM232" s="163"/>
      <c r="BIN232" s="163"/>
      <c r="BIO232" s="163"/>
      <c r="BIP232" s="163"/>
      <c r="BIQ232" s="163"/>
      <c r="BIR232" s="163"/>
      <c r="BIS232" s="163"/>
      <c r="BIT232" s="163"/>
      <c r="BIU232" s="163"/>
      <c r="BIV232" s="163"/>
      <c r="BIW232" s="163"/>
      <c r="BIX232" s="163"/>
      <c r="BIY232" s="163"/>
      <c r="BIZ232" s="163"/>
      <c r="BJA232" s="163"/>
      <c r="BJB232" s="163"/>
      <c r="BJC232" s="163"/>
      <c r="BJD232" s="163"/>
      <c r="BJE232" s="163"/>
      <c r="BJF232" s="163"/>
      <c r="BJG232" s="163"/>
      <c r="BJH232" s="163"/>
      <c r="BJI232" s="163"/>
      <c r="BJJ232" s="163"/>
      <c r="BJK232" s="163"/>
      <c r="BJL232" s="163"/>
      <c r="BJM232" s="163"/>
      <c r="BJN232" s="163"/>
      <c r="BJO232" s="163"/>
      <c r="BJP232" s="163"/>
      <c r="BJQ232" s="163"/>
      <c r="BJR232" s="163"/>
      <c r="BJS232" s="163"/>
      <c r="BJT232" s="163"/>
      <c r="BJU232" s="163"/>
      <c r="BJV232" s="163"/>
      <c r="BJW232" s="163"/>
      <c r="BJX232" s="163"/>
      <c r="BJY232" s="163"/>
      <c r="BJZ232" s="163"/>
      <c r="BKA232" s="163"/>
      <c r="BKB232" s="163"/>
      <c r="BKC232" s="163"/>
      <c r="BKD232" s="163"/>
      <c r="BKE232" s="163"/>
      <c r="BKF232" s="163"/>
      <c r="BKG232" s="163"/>
      <c r="BKH232" s="163"/>
      <c r="BKI232" s="163"/>
      <c r="BKJ232" s="163"/>
      <c r="BKK232" s="163"/>
      <c r="BKL232" s="163"/>
      <c r="BKM232" s="163"/>
      <c r="BKN232" s="163"/>
      <c r="BKO232" s="163"/>
      <c r="BKP232" s="163"/>
      <c r="BKQ232" s="163"/>
      <c r="BKR232" s="163"/>
      <c r="BKS232" s="163"/>
      <c r="BKT232" s="163"/>
      <c r="BKU232" s="163"/>
      <c r="BKV232" s="163"/>
      <c r="BKW232" s="163"/>
      <c r="BKX232" s="163"/>
      <c r="BKY232" s="163"/>
      <c r="BKZ232" s="163"/>
      <c r="BLA232" s="163"/>
      <c r="BLB232" s="163"/>
      <c r="BLC232" s="163"/>
      <c r="BLD232" s="163"/>
      <c r="BLE232" s="163"/>
      <c r="BLF232" s="163"/>
      <c r="BLG232" s="163"/>
      <c r="BLH232" s="163"/>
      <c r="BLI232" s="163"/>
      <c r="BLJ232" s="163"/>
      <c r="BLK232" s="163"/>
      <c r="BLL232" s="163"/>
      <c r="BLM232" s="163"/>
      <c r="BLN232" s="163"/>
      <c r="BLO232" s="163"/>
      <c r="BLP232" s="163"/>
      <c r="BLQ232" s="163"/>
      <c r="BLR232" s="163"/>
      <c r="BLS232" s="163"/>
      <c r="BLT232" s="163"/>
      <c r="BLU232" s="163"/>
      <c r="BLV232" s="163"/>
      <c r="BLW232" s="163"/>
      <c r="BLX232" s="163"/>
      <c r="BLY232" s="163"/>
      <c r="BLZ232" s="163"/>
      <c r="BMA232" s="163"/>
      <c r="BMB232" s="163"/>
      <c r="BMC232" s="163"/>
      <c r="BMD232" s="163"/>
      <c r="BME232" s="163"/>
      <c r="BMF232" s="163"/>
      <c r="BMG232" s="163"/>
      <c r="BMH232" s="163"/>
      <c r="BMI232" s="163"/>
      <c r="BMJ232" s="163"/>
      <c r="BMK232" s="163"/>
      <c r="BML232" s="163"/>
      <c r="BMM232" s="163"/>
      <c r="BMN232" s="163"/>
      <c r="BMO232" s="163"/>
      <c r="BMP232" s="163"/>
      <c r="BMQ232" s="163"/>
      <c r="BMR232" s="163"/>
      <c r="BMS232" s="163"/>
      <c r="BMT232" s="163"/>
      <c r="BMU232" s="163"/>
      <c r="BMV232" s="163"/>
      <c r="BMW232" s="163"/>
      <c r="BMX232" s="163"/>
      <c r="BMY232" s="163"/>
      <c r="BMZ232" s="163"/>
      <c r="BNA232" s="163"/>
      <c r="BNB232" s="163"/>
      <c r="BNC232" s="163"/>
      <c r="BND232" s="163"/>
      <c r="BNE232" s="163"/>
      <c r="BNF232" s="163"/>
      <c r="BNG232" s="163"/>
      <c r="BNH232" s="163"/>
      <c r="BNI232" s="163"/>
      <c r="BNJ232" s="163"/>
      <c r="BNK232" s="163"/>
      <c r="BNL232" s="163"/>
      <c r="BNM232" s="163"/>
      <c r="BNN232" s="163"/>
      <c r="BNO232" s="163"/>
      <c r="BNP232" s="163"/>
      <c r="BNQ232" s="163"/>
      <c r="BNR232" s="163"/>
      <c r="BNS232" s="163"/>
      <c r="BNT232" s="163"/>
      <c r="BNU232" s="163"/>
      <c r="BNV232" s="163"/>
      <c r="BNW232" s="163"/>
      <c r="BNX232" s="163"/>
      <c r="BNY232" s="163"/>
      <c r="BNZ232" s="163"/>
      <c r="BOA232" s="163"/>
      <c r="BOB232" s="163"/>
      <c r="BOC232" s="163"/>
      <c r="BOD232" s="163"/>
      <c r="BOE232" s="163"/>
      <c r="BOF232" s="163"/>
      <c r="BOG232" s="163"/>
      <c r="BOH232" s="163"/>
      <c r="BOI232" s="163"/>
      <c r="BOJ232" s="163"/>
      <c r="BOK232" s="163"/>
      <c r="BOL232" s="163"/>
      <c r="BOM232" s="163"/>
      <c r="BON232" s="163"/>
      <c r="BOO232" s="163"/>
      <c r="BOP232" s="163"/>
      <c r="BOQ232" s="163"/>
      <c r="BOR232" s="163"/>
      <c r="BOS232" s="163"/>
      <c r="BOT232" s="163"/>
      <c r="BOU232" s="163"/>
      <c r="BOV232" s="163"/>
      <c r="BOW232" s="163"/>
      <c r="BOX232" s="163"/>
      <c r="BOY232" s="163"/>
      <c r="BOZ232" s="163"/>
      <c r="BPA232" s="163"/>
      <c r="BPB232" s="163"/>
      <c r="BPC232" s="163"/>
      <c r="BPD232" s="163"/>
      <c r="BPE232" s="163"/>
      <c r="BPF232" s="163"/>
      <c r="BPG232" s="163"/>
      <c r="BPH232" s="163"/>
      <c r="BPI232" s="163"/>
      <c r="BPJ232" s="163"/>
      <c r="BPK232" s="163"/>
      <c r="BPL232" s="163"/>
      <c r="BPM232" s="163"/>
      <c r="BPN232" s="163"/>
      <c r="BPO232" s="163"/>
      <c r="BPP232" s="163"/>
      <c r="BPQ232" s="163"/>
      <c r="BPR232" s="163"/>
      <c r="BPS232" s="163"/>
      <c r="BPT232" s="163"/>
      <c r="BPU232" s="163"/>
      <c r="BPV232" s="163"/>
      <c r="BPW232" s="163"/>
      <c r="BPX232" s="163"/>
      <c r="BPY232" s="163"/>
      <c r="BPZ232" s="163"/>
      <c r="BQA232" s="163"/>
      <c r="BQB232" s="163"/>
      <c r="BQC232" s="163"/>
      <c r="BQD232" s="163"/>
      <c r="BQE232" s="163"/>
      <c r="BQF232" s="163"/>
      <c r="BQG232" s="163"/>
      <c r="BQH232" s="163"/>
      <c r="BQI232" s="163"/>
      <c r="BQJ232" s="163"/>
      <c r="BQK232" s="163"/>
      <c r="BQL232" s="163"/>
      <c r="BQM232" s="163"/>
      <c r="BQN232" s="163"/>
      <c r="BQO232" s="163"/>
      <c r="BQP232" s="163"/>
      <c r="BQQ232" s="163"/>
      <c r="BQR232" s="163"/>
      <c r="BQS232" s="163"/>
      <c r="BQT232" s="163"/>
      <c r="BQU232" s="163"/>
      <c r="BQV232" s="163"/>
      <c r="BQW232" s="163"/>
    </row>
    <row r="233" spans="1:1817" s="72" customFormat="1" ht="38.25" hidden="1" x14ac:dyDescent="0.25">
      <c r="A233" s="132" t="s">
        <v>292</v>
      </c>
      <c r="B233" s="132" t="s">
        <v>338</v>
      </c>
      <c r="C233" s="132" t="s">
        <v>227</v>
      </c>
      <c r="D233" s="122" t="s">
        <v>228</v>
      </c>
      <c r="E233" s="123">
        <v>42</v>
      </c>
      <c r="F233" s="122" t="s">
        <v>129</v>
      </c>
      <c r="G233" s="123">
        <v>185</v>
      </c>
      <c r="H233" s="124" t="s">
        <v>131</v>
      </c>
      <c r="I233" s="125">
        <v>71</v>
      </c>
      <c r="J233" s="126" t="s">
        <v>132</v>
      </c>
      <c r="K233" s="125">
        <v>391</v>
      </c>
      <c r="L233" s="124" t="s">
        <v>229</v>
      </c>
      <c r="M233" s="123"/>
      <c r="N233" s="125">
        <v>998</v>
      </c>
      <c r="O233" s="125">
        <v>1</v>
      </c>
      <c r="P233" s="126" t="s">
        <v>288</v>
      </c>
      <c r="Q233" s="287" t="s">
        <v>31</v>
      </c>
      <c r="R233" s="131">
        <f>+W233</f>
        <v>0.9</v>
      </c>
      <c r="S233" s="131">
        <v>0.85</v>
      </c>
      <c r="T233" s="131">
        <v>0.87</v>
      </c>
      <c r="U233" s="131">
        <v>0.88</v>
      </c>
      <c r="V233" s="131">
        <v>0.89</v>
      </c>
      <c r="W233" s="131">
        <v>0.9</v>
      </c>
      <c r="X233" s="139">
        <v>0.85</v>
      </c>
      <c r="Y233" s="139">
        <v>0.85</v>
      </c>
      <c r="Z233" s="241">
        <f t="shared" ref="Z233:Z236" si="197">+Y233/T233</f>
        <v>0.97701149425287359</v>
      </c>
      <c r="AA233" s="139"/>
      <c r="AB233" s="139"/>
      <c r="AC233" s="241"/>
      <c r="AD233" s="139"/>
      <c r="AE233" s="139"/>
      <c r="AF233" s="241"/>
      <c r="AG233" s="139">
        <v>0.86</v>
      </c>
      <c r="AJ233" s="139"/>
      <c r="AK233" s="139"/>
      <c r="AL233" s="139"/>
      <c r="AM233" s="139"/>
      <c r="AN233" s="139">
        <v>0.87</v>
      </c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  <c r="IW233" s="97"/>
      <c r="IX233" s="97"/>
      <c r="IY233" s="97"/>
      <c r="IZ233" s="97"/>
      <c r="JA233" s="97"/>
      <c r="JB233" s="97"/>
      <c r="JC233" s="97"/>
      <c r="JD233" s="97"/>
      <c r="JE233" s="97"/>
      <c r="JF233" s="97"/>
      <c r="JG233" s="97"/>
      <c r="JH233" s="97"/>
      <c r="JI233" s="97"/>
      <c r="JJ233" s="97"/>
      <c r="JK233" s="97"/>
      <c r="JL233" s="97"/>
      <c r="JM233" s="97"/>
      <c r="JN233" s="97"/>
      <c r="JO233" s="97"/>
      <c r="JP233" s="97"/>
      <c r="JQ233" s="97"/>
      <c r="JR233" s="97"/>
      <c r="JS233" s="97"/>
      <c r="JT233" s="97"/>
      <c r="JU233" s="97"/>
      <c r="JV233" s="97"/>
      <c r="JW233" s="97"/>
      <c r="JX233" s="97"/>
      <c r="JY233" s="97"/>
      <c r="JZ233" s="97"/>
      <c r="KA233" s="97"/>
      <c r="KB233" s="97"/>
      <c r="KC233" s="97"/>
      <c r="KD233" s="97"/>
      <c r="KE233" s="97"/>
      <c r="KF233" s="97"/>
      <c r="KG233" s="97"/>
      <c r="KH233" s="97"/>
      <c r="KI233" s="97"/>
      <c r="KJ233" s="97"/>
      <c r="KK233" s="97"/>
      <c r="KL233" s="97"/>
      <c r="KM233" s="97"/>
      <c r="KN233" s="97"/>
      <c r="KO233" s="97"/>
      <c r="KP233" s="97"/>
      <c r="KQ233" s="97"/>
      <c r="KR233" s="97"/>
      <c r="KS233" s="97"/>
      <c r="KT233" s="97"/>
      <c r="KU233" s="97"/>
      <c r="KV233" s="97"/>
      <c r="KW233" s="97"/>
      <c r="KX233" s="97"/>
      <c r="KY233" s="97"/>
      <c r="KZ233" s="97"/>
      <c r="LA233" s="97"/>
      <c r="LB233" s="97"/>
      <c r="LC233" s="97"/>
      <c r="LD233" s="97"/>
      <c r="LE233" s="97"/>
      <c r="LF233" s="97"/>
      <c r="LG233" s="97"/>
      <c r="LH233" s="97"/>
      <c r="LI233" s="97"/>
      <c r="LJ233" s="97"/>
      <c r="LK233" s="97"/>
      <c r="LL233" s="97"/>
      <c r="LM233" s="97"/>
      <c r="LN233" s="97"/>
      <c r="LO233" s="97"/>
      <c r="LP233" s="97"/>
      <c r="LQ233" s="97"/>
      <c r="LR233" s="97"/>
      <c r="LS233" s="97"/>
      <c r="LT233" s="97"/>
      <c r="LU233" s="97"/>
      <c r="LV233" s="97"/>
      <c r="LW233" s="97"/>
      <c r="LX233" s="97"/>
      <c r="LY233" s="97"/>
      <c r="LZ233" s="97"/>
      <c r="MA233" s="97"/>
      <c r="MB233" s="97"/>
      <c r="MC233" s="97"/>
      <c r="MD233" s="97"/>
      <c r="ME233" s="97"/>
      <c r="MF233" s="97"/>
      <c r="MG233" s="97"/>
      <c r="MH233" s="97"/>
      <c r="MI233" s="97"/>
      <c r="MJ233" s="97"/>
      <c r="MK233" s="97"/>
      <c r="ML233" s="97"/>
      <c r="MM233" s="97"/>
      <c r="MN233" s="97"/>
      <c r="MO233" s="97"/>
      <c r="MP233" s="97"/>
      <c r="MQ233" s="97"/>
      <c r="MR233" s="97"/>
      <c r="MS233" s="97"/>
      <c r="MT233" s="97"/>
      <c r="MU233" s="97"/>
      <c r="MV233" s="97"/>
      <c r="MW233" s="97"/>
      <c r="MX233" s="97"/>
      <c r="MY233" s="97"/>
      <c r="MZ233" s="97"/>
      <c r="NA233" s="97"/>
      <c r="NB233" s="97"/>
      <c r="NC233" s="97"/>
      <c r="ND233" s="97"/>
      <c r="NE233" s="97"/>
      <c r="NF233" s="97"/>
      <c r="NG233" s="97"/>
      <c r="NH233" s="97"/>
      <c r="NI233" s="97"/>
      <c r="NJ233" s="97"/>
      <c r="NK233" s="97"/>
      <c r="NL233" s="97"/>
      <c r="NM233" s="97"/>
      <c r="NN233" s="97"/>
      <c r="NO233" s="97"/>
      <c r="NP233" s="97"/>
      <c r="NQ233" s="97"/>
      <c r="NR233" s="97"/>
      <c r="NS233" s="97"/>
      <c r="NT233" s="97"/>
      <c r="NU233" s="97"/>
      <c r="NV233" s="97"/>
      <c r="NW233" s="97"/>
      <c r="NX233" s="97"/>
      <c r="NY233" s="97"/>
      <c r="NZ233" s="97"/>
      <c r="OA233" s="97"/>
      <c r="OB233" s="97"/>
      <c r="OC233" s="97"/>
      <c r="OD233" s="97"/>
      <c r="OE233" s="97"/>
      <c r="OF233" s="97"/>
      <c r="OG233" s="97"/>
      <c r="OH233" s="97"/>
      <c r="OI233" s="97"/>
      <c r="OJ233" s="97"/>
      <c r="OK233" s="97"/>
      <c r="OL233" s="97"/>
      <c r="OM233" s="97"/>
      <c r="ON233" s="97"/>
      <c r="OO233" s="97"/>
      <c r="OP233" s="97"/>
      <c r="OQ233" s="97"/>
      <c r="OR233" s="97"/>
      <c r="OS233" s="97"/>
      <c r="OT233" s="97"/>
      <c r="OU233" s="97"/>
      <c r="OV233" s="97"/>
      <c r="OW233" s="97"/>
      <c r="OX233" s="97"/>
      <c r="OY233" s="97"/>
      <c r="OZ233" s="97"/>
      <c r="PA233" s="97"/>
      <c r="PB233" s="97"/>
      <c r="PC233" s="97"/>
      <c r="PD233" s="97"/>
      <c r="PE233" s="97"/>
      <c r="PF233" s="97"/>
      <c r="PG233" s="97"/>
      <c r="PH233" s="97"/>
      <c r="PI233" s="97"/>
      <c r="PJ233" s="97"/>
      <c r="PK233" s="97"/>
      <c r="PL233" s="97"/>
      <c r="PM233" s="97"/>
      <c r="PN233" s="97"/>
      <c r="PO233" s="97"/>
      <c r="PP233" s="97"/>
      <c r="PQ233" s="97"/>
      <c r="PR233" s="97"/>
      <c r="PS233" s="97"/>
      <c r="PT233" s="97"/>
      <c r="PU233" s="97"/>
      <c r="PV233" s="97"/>
      <c r="PW233" s="97"/>
      <c r="PX233" s="97"/>
      <c r="PY233" s="97"/>
      <c r="PZ233" s="97"/>
      <c r="QA233" s="97"/>
      <c r="QB233" s="97"/>
      <c r="QC233" s="97"/>
      <c r="QD233" s="97"/>
      <c r="QE233" s="97"/>
      <c r="QF233" s="97"/>
      <c r="QG233" s="97"/>
      <c r="QH233" s="97"/>
      <c r="QI233" s="97"/>
      <c r="QJ233" s="97"/>
      <c r="QK233" s="97"/>
      <c r="QL233" s="97"/>
      <c r="QM233" s="97"/>
      <c r="QN233" s="97"/>
      <c r="QO233" s="97"/>
      <c r="QP233" s="97"/>
      <c r="QQ233" s="97"/>
      <c r="QR233" s="97"/>
      <c r="QS233" s="97"/>
      <c r="QT233" s="97"/>
      <c r="QU233" s="97"/>
      <c r="QV233" s="97"/>
      <c r="QW233" s="97"/>
      <c r="QX233" s="97"/>
      <c r="QY233" s="97"/>
      <c r="QZ233" s="97"/>
      <c r="RA233" s="97"/>
      <c r="RB233" s="97"/>
      <c r="RC233" s="97"/>
      <c r="RD233" s="97"/>
      <c r="RE233" s="97"/>
      <c r="RF233" s="97"/>
      <c r="RG233" s="97"/>
      <c r="RH233" s="97"/>
      <c r="RI233" s="97"/>
      <c r="RJ233" s="97"/>
      <c r="RK233" s="97"/>
      <c r="RL233" s="97"/>
      <c r="RM233" s="97"/>
      <c r="RN233" s="97"/>
      <c r="RO233" s="97"/>
      <c r="RP233" s="97"/>
      <c r="RQ233" s="97"/>
      <c r="RR233" s="97"/>
      <c r="RS233" s="97"/>
      <c r="RT233" s="97"/>
      <c r="RU233" s="97"/>
      <c r="RV233" s="97"/>
      <c r="RW233" s="97"/>
      <c r="RX233" s="97"/>
      <c r="RY233" s="97"/>
      <c r="RZ233" s="97"/>
      <c r="SA233" s="97"/>
      <c r="SB233" s="97"/>
      <c r="SC233" s="97"/>
      <c r="SD233" s="97"/>
      <c r="SE233" s="97"/>
      <c r="SF233" s="97"/>
      <c r="SG233" s="97"/>
      <c r="SH233" s="97"/>
      <c r="SI233" s="97"/>
      <c r="SJ233" s="97"/>
      <c r="SK233" s="97"/>
      <c r="SL233" s="97"/>
      <c r="SM233" s="97"/>
      <c r="SN233" s="97"/>
      <c r="SO233" s="97"/>
      <c r="SP233" s="97"/>
      <c r="SQ233" s="97"/>
      <c r="SR233" s="97"/>
      <c r="SS233" s="97"/>
      <c r="ST233" s="97"/>
      <c r="SU233" s="97"/>
      <c r="SV233" s="97"/>
      <c r="SW233" s="97"/>
      <c r="SX233" s="97"/>
      <c r="SY233" s="97"/>
      <c r="SZ233" s="97"/>
      <c r="TA233" s="97"/>
      <c r="TB233" s="97"/>
      <c r="TC233" s="97"/>
      <c r="TD233" s="97"/>
      <c r="TE233" s="97"/>
      <c r="TF233" s="97"/>
      <c r="TG233" s="97"/>
      <c r="TH233" s="97"/>
      <c r="TI233" s="97"/>
      <c r="TJ233" s="97"/>
      <c r="TK233" s="97"/>
      <c r="TL233" s="97"/>
      <c r="TM233" s="97"/>
      <c r="TN233" s="97"/>
      <c r="TO233" s="97"/>
      <c r="TP233" s="97"/>
      <c r="TQ233" s="97"/>
      <c r="TR233" s="97"/>
      <c r="TS233" s="97"/>
      <c r="TT233" s="97"/>
      <c r="TU233" s="97"/>
      <c r="TV233" s="97"/>
      <c r="TW233" s="97"/>
      <c r="TX233" s="97"/>
      <c r="TY233" s="97"/>
      <c r="TZ233" s="97"/>
      <c r="UA233" s="97"/>
      <c r="UB233" s="97"/>
      <c r="UC233" s="97"/>
      <c r="UD233" s="97"/>
      <c r="UE233" s="97"/>
      <c r="UF233" s="97"/>
      <c r="UG233" s="97"/>
      <c r="UH233" s="97"/>
      <c r="UI233" s="97"/>
      <c r="UJ233" s="97"/>
      <c r="UK233" s="97"/>
      <c r="UL233" s="97"/>
      <c r="UM233" s="97"/>
      <c r="UN233" s="97"/>
      <c r="UO233" s="97"/>
      <c r="UP233" s="97"/>
      <c r="UQ233" s="97"/>
      <c r="UR233" s="97"/>
      <c r="US233" s="97"/>
      <c r="UT233" s="97"/>
      <c r="UU233" s="97"/>
      <c r="UV233" s="97"/>
      <c r="UW233" s="97"/>
      <c r="UX233" s="97"/>
      <c r="UY233" s="97"/>
      <c r="UZ233" s="97"/>
      <c r="VA233" s="97"/>
      <c r="VB233" s="97"/>
      <c r="VC233" s="97"/>
      <c r="VD233" s="97"/>
      <c r="VE233" s="97"/>
      <c r="VF233" s="97"/>
      <c r="VG233" s="97"/>
      <c r="VH233" s="97"/>
      <c r="VI233" s="97"/>
      <c r="VJ233" s="97"/>
      <c r="VK233" s="97"/>
      <c r="VL233" s="97"/>
      <c r="VM233" s="97"/>
      <c r="VN233" s="97"/>
      <c r="VO233" s="97"/>
      <c r="VP233" s="97"/>
      <c r="VQ233" s="97"/>
      <c r="VR233" s="97"/>
      <c r="VS233" s="97"/>
      <c r="VT233" s="97"/>
      <c r="VU233" s="97"/>
      <c r="VV233" s="97"/>
      <c r="VW233" s="97"/>
      <c r="VX233" s="97"/>
      <c r="VY233" s="97"/>
      <c r="VZ233" s="97"/>
      <c r="WA233" s="97"/>
      <c r="WB233" s="97"/>
      <c r="WC233" s="97"/>
      <c r="WD233" s="97"/>
      <c r="WE233" s="97"/>
      <c r="WF233" s="97"/>
      <c r="WG233" s="97"/>
      <c r="WH233" s="97"/>
      <c r="WI233" s="97"/>
      <c r="WJ233" s="97"/>
      <c r="WK233" s="97"/>
      <c r="WL233" s="97"/>
      <c r="WM233" s="97"/>
      <c r="WN233" s="97"/>
      <c r="WO233" s="97"/>
      <c r="WP233" s="97"/>
      <c r="WQ233" s="97"/>
      <c r="WR233" s="97"/>
      <c r="WS233" s="97"/>
      <c r="WT233" s="97"/>
      <c r="WU233" s="97"/>
      <c r="WV233" s="97"/>
      <c r="WW233" s="97"/>
      <c r="WX233" s="97"/>
      <c r="WY233" s="97"/>
      <c r="WZ233" s="97"/>
      <c r="XA233" s="97"/>
      <c r="XB233" s="97"/>
      <c r="XC233" s="97"/>
      <c r="XD233" s="97"/>
      <c r="XE233" s="97"/>
      <c r="XF233" s="97"/>
      <c r="XG233" s="97"/>
      <c r="XH233" s="97"/>
      <c r="XI233" s="97"/>
      <c r="XJ233" s="97"/>
      <c r="XK233" s="97"/>
      <c r="XL233" s="97"/>
      <c r="XM233" s="97"/>
      <c r="XN233" s="97"/>
      <c r="XO233" s="97"/>
      <c r="XP233" s="97"/>
      <c r="XQ233" s="97"/>
      <c r="XR233" s="97"/>
      <c r="XS233" s="97"/>
      <c r="XT233" s="97"/>
      <c r="XU233" s="97"/>
      <c r="XV233" s="97"/>
      <c r="XW233" s="97"/>
      <c r="XX233" s="97"/>
      <c r="XY233" s="97"/>
      <c r="XZ233" s="97"/>
      <c r="YA233" s="97"/>
      <c r="YB233" s="97"/>
      <c r="YC233" s="97"/>
      <c r="YD233" s="97"/>
      <c r="YE233" s="97"/>
      <c r="YF233" s="97"/>
      <c r="YG233" s="97"/>
      <c r="YH233" s="97"/>
      <c r="YI233" s="97"/>
      <c r="YJ233" s="97"/>
      <c r="YK233" s="97"/>
      <c r="YL233" s="97"/>
      <c r="YM233" s="97"/>
      <c r="YN233" s="97"/>
      <c r="YO233" s="97"/>
      <c r="YP233" s="97"/>
      <c r="YQ233" s="97"/>
      <c r="YR233" s="97"/>
      <c r="YS233" s="97"/>
      <c r="YT233" s="97"/>
      <c r="YU233" s="97"/>
      <c r="YV233" s="97"/>
      <c r="YW233" s="97"/>
      <c r="YX233" s="97"/>
      <c r="YY233" s="97"/>
      <c r="YZ233" s="97"/>
      <c r="ZA233" s="97"/>
      <c r="ZB233" s="97"/>
      <c r="ZC233" s="97"/>
      <c r="ZD233" s="97"/>
      <c r="ZE233" s="97"/>
      <c r="ZF233" s="97"/>
      <c r="ZG233" s="97"/>
      <c r="ZH233" s="97"/>
      <c r="ZI233" s="97"/>
      <c r="ZJ233" s="97"/>
      <c r="ZK233" s="97"/>
      <c r="ZL233" s="97"/>
      <c r="ZM233" s="97"/>
      <c r="ZN233" s="97"/>
      <c r="ZO233" s="97"/>
      <c r="ZP233" s="97"/>
      <c r="ZQ233" s="97"/>
      <c r="ZR233" s="97"/>
      <c r="ZS233" s="97"/>
      <c r="ZT233" s="97"/>
      <c r="ZU233" s="97"/>
      <c r="ZV233" s="97"/>
      <c r="ZW233" s="97"/>
      <c r="ZX233" s="97"/>
      <c r="ZY233" s="97"/>
      <c r="ZZ233" s="97"/>
      <c r="AAA233" s="97"/>
      <c r="AAB233" s="97"/>
      <c r="AAC233" s="97"/>
      <c r="AAD233" s="97"/>
      <c r="AAE233" s="97"/>
      <c r="AAF233" s="97"/>
      <c r="AAG233" s="97"/>
      <c r="AAH233" s="97"/>
      <c r="AAI233" s="97"/>
      <c r="AAJ233" s="97"/>
      <c r="AAK233" s="97"/>
      <c r="AAL233" s="97"/>
      <c r="AAM233" s="97"/>
      <c r="AAN233" s="97"/>
      <c r="AAO233" s="97"/>
      <c r="AAP233" s="97"/>
      <c r="AAQ233" s="97"/>
      <c r="AAR233" s="97"/>
      <c r="AAS233" s="97"/>
      <c r="AAT233" s="97"/>
      <c r="AAU233" s="97"/>
      <c r="AAV233" s="97"/>
      <c r="AAW233" s="97"/>
      <c r="AAX233" s="97"/>
      <c r="AAY233" s="97"/>
      <c r="AAZ233" s="97"/>
      <c r="ABA233" s="97"/>
      <c r="ABB233" s="97"/>
      <c r="ABC233" s="97"/>
      <c r="ABD233" s="97"/>
      <c r="ABE233" s="97"/>
      <c r="ABF233" s="97"/>
      <c r="ABG233" s="97"/>
      <c r="ABH233" s="97"/>
      <c r="ABI233" s="97"/>
      <c r="ABJ233" s="97"/>
      <c r="ABK233" s="97"/>
      <c r="ABL233" s="97"/>
      <c r="ABM233" s="97"/>
      <c r="ABN233" s="97"/>
      <c r="ABO233" s="97"/>
      <c r="ABP233" s="97"/>
      <c r="ABQ233" s="97"/>
      <c r="ABR233" s="97"/>
      <c r="ABS233" s="97"/>
      <c r="ABT233" s="97"/>
      <c r="ABU233" s="97"/>
      <c r="ABV233" s="97"/>
      <c r="ABW233" s="97"/>
      <c r="ABX233" s="97"/>
      <c r="ABY233" s="97"/>
      <c r="ABZ233" s="97"/>
      <c r="ACA233" s="97"/>
      <c r="ACB233" s="97"/>
      <c r="ACC233" s="97"/>
      <c r="ACD233" s="97"/>
      <c r="ACE233" s="97"/>
      <c r="ACF233" s="97"/>
      <c r="ACG233" s="97"/>
      <c r="ACH233" s="97"/>
      <c r="ACI233" s="97"/>
      <c r="ACJ233" s="97"/>
      <c r="ACK233" s="97"/>
      <c r="ACL233" s="97"/>
      <c r="ACM233" s="97"/>
      <c r="ACN233" s="97"/>
      <c r="ACO233" s="97"/>
      <c r="ACP233" s="97"/>
      <c r="ACQ233" s="97"/>
      <c r="ACR233" s="97"/>
      <c r="ACS233" s="97"/>
      <c r="ACT233" s="97"/>
      <c r="ACU233" s="97"/>
      <c r="ACV233" s="97"/>
      <c r="ACW233" s="97"/>
      <c r="ACX233" s="97"/>
      <c r="ACY233" s="97"/>
      <c r="ACZ233" s="97"/>
      <c r="ADA233" s="97"/>
      <c r="ADB233" s="97"/>
      <c r="ADC233" s="97"/>
      <c r="ADD233" s="97"/>
      <c r="ADE233" s="97"/>
      <c r="ADF233" s="97"/>
      <c r="ADG233" s="97"/>
      <c r="ADH233" s="97"/>
      <c r="ADI233" s="97"/>
      <c r="ADJ233" s="97"/>
      <c r="ADK233" s="97"/>
      <c r="ADL233" s="97"/>
      <c r="ADM233" s="97"/>
      <c r="ADN233" s="97"/>
      <c r="ADO233" s="97"/>
      <c r="ADP233" s="97"/>
      <c r="ADQ233" s="97"/>
      <c r="ADR233" s="97"/>
      <c r="ADS233" s="97"/>
      <c r="ADT233" s="97"/>
      <c r="ADU233" s="97"/>
      <c r="ADV233" s="97"/>
      <c r="ADW233" s="97"/>
      <c r="ADX233" s="97"/>
      <c r="ADY233" s="97"/>
      <c r="ADZ233" s="97"/>
      <c r="AEA233" s="97"/>
      <c r="AEB233" s="97"/>
      <c r="AEC233" s="97"/>
      <c r="AED233" s="97"/>
      <c r="AEE233" s="97"/>
      <c r="AEF233" s="97"/>
      <c r="AEG233" s="97"/>
      <c r="AEH233" s="97"/>
      <c r="AEI233" s="97"/>
      <c r="AEJ233" s="97"/>
      <c r="AEK233" s="97"/>
      <c r="AEL233" s="97"/>
      <c r="AEM233" s="97"/>
      <c r="AEN233" s="97"/>
      <c r="AEO233" s="97"/>
      <c r="AEP233" s="97"/>
      <c r="AEQ233" s="97"/>
      <c r="AER233" s="97"/>
      <c r="AES233" s="97"/>
      <c r="AET233" s="97"/>
      <c r="AEU233" s="97"/>
      <c r="AEV233" s="97"/>
      <c r="AEW233" s="97"/>
      <c r="AEX233" s="97"/>
      <c r="AEY233" s="97"/>
      <c r="AEZ233" s="97"/>
      <c r="AFA233" s="97"/>
      <c r="AFB233" s="97"/>
      <c r="AFC233" s="97"/>
      <c r="AFD233" s="97"/>
      <c r="AFE233" s="97"/>
      <c r="AFF233" s="97"/>
      <c r="AFG233" s="97"/>
      <c r="AFH233" s="97"/>
      <c r="AFI233" s="97"/>
      <c r="AFJ233" s="97"/>
      <c r="AFK233" s="97"/>
      <c r="AFL233" s="97"/>
      <c r="AFM233" s="97"/>
      <c r="AFN233" s="97"/>
      <c r="AFO233" s="97"/>
      <c r="AFP233" s="97"/>
      <c r="AFQ233" s="97"/>
      <c r="AFR233" s="97"/>
      <c r="AFS233" s="97"/>
      <c r="AFT233" s="97"/>
      <c r="AFU233" s="97"/>
      <c r="AFV233" s="97"/>
      <c r="AFW233" s="97"/>
      <c r="AFX233" s="97"/>
      <c r="AFY233" s="97"/>
      <c r="AFZ233" s="97"/>
      <c r="AGA233" s="97"/>
      <c r="AGB233" s="97"/>
      <c r="AGC233" s="97"/>
      <c r="AGD233" s="97"/>
      <c r="AGE233" s="97"/>
      <c r="AGF233" s="97"/>
      <c r="AGG233" s="97"/>
      <c r="AGH233" s="97"/>
      <c r="AGI233" s="97"/>
      <c r="AGJ233" s="97"/>
      <c r="AGK233" s="97"/>
      <c r="AGL233" s="97"/>
      <c r="AGM233" s="97"/>
      <c r="AGN233" s="97"/>
      <c r="AGO233" s="97"/>
      <c r="AGP233" s="97"/>
      <c r="AGQ233" s="97"/>
      <c r="AGR233" s="97"/>
      <c r="AGS233" s="97"/>
      <c r="AGT233" s="97"/>
      <c r="AGU233" s="97"/>
      <c r="AGV233" s="97"/>
      <c r="AGW233" s="97"/>
      <c r="AGX233" s="97"/>
      <c r="AGY233" s="97"/>
      <c r="AGZ233" s="97"/>
      <c r="AHA233" s="97"/>
      <c r="AHB233" s="97"/>
      <c r="AHC233" s="97"/>
      <c r="AHD233" s="97"/>
      <c r="AHE233" s="97"/>
      <c r="AHF233" s="97"/>
      <c r="AHG233" s="97"/>
      <c r="AHH233" s="97"/>
      <c r="AHI233" s="97"/>
      <c r="AHJ233" s="97"/>
      <c r="AHK233" s="97"/>
      <c r="AHL233" s="97"/>
      <c r="AHM233" s="97"/>
      <c r="AHN233" s="97"/>
      <c r="AHO233" s="97"/>
      <c r="AHP233" s="97"/>
      <c r="AHQ233" s="97"/>
      <c r="AHR233" s="97"/>
      <c r="AHS233" s="97"/>
      <c r="AHT233" s="97"/>
      <c r="AHU233" s="97"/>
      <c r="AHV233" s="97"/>
      <c r="AHW233" s="97"/>
      <c r="AHX233" s="97"/>
      <c r="AHY233" s="97"/>
      <c r="AHZ233" s="97"/>
      <c r="AIA233" s="97"/>
      <c r="AIB233" s="97"/>
      <c r="AIC233" s="97"/>
      <c r="AID233" s="97"/>
      <c r="AIE233" s="97"/>
      <c r="AIF233" s="97"/>
      <c r="AIG233" s="97"/>
      <c r="AIH233" s="97"/>
      <c r="AII233" s="97"/>
      <c r="AIJ233" s="97"/>
      <c r="AIK233" s="97"/>
      <c r="AIL233" s="97"/>
      <c r="AIM233" s="97"/>
      <c r="AIN233" s="97"/>
      <c r="AIO233" s="97"/>
      <c r="AIP233" s="97"/>
      <c r="AIQ233" s="97"/>
      <c r="AIR233" s="97"/>
      <c r="AIS233" s="97"/>
      <c r="AIT233" s="97"/>
      <c r="AIU233" s="97"/>
      <c r="AIV233" s="97"/>
      <c r="AIW233" s="97"/>
      <c r="AIX233" s="97"/>
      <c r="AIY233" s="97"/>
      <c r="AIZ233" s="97"/>
      <c r="AJA233" s="97"/>
      <c r="AJB233" s="97"/>
      <c r="AJC233" s="97"/>
      <c r="AJD233" s="97"/>
      <c r="AJE233" s="97"/>
      <c r="AJF233" s="97"/>
      <c r="AJG233" s="97"/>
      <c r="AJH233" s="97"/>
      <c r="AJI233" s="97"/>
      <c r="AJJ233" s="97"/>
      <c r="AJK233" s="97"/>
      <c r="AJL233" s="97"/>
      <c r="AJM233" s="97"/>
      <c r="AJN233" s="97"/>
      <c r="AJO233" s="97"/>
      <c r="AJP233" s="97"/>
      <c r="AJQ233" s="97"/>
      <c r="AJR233" s="97"/>
      <c r="AJS233" s="97"/>
      <c r="AJT233" s="97"/>
      <c r="AJU233" s="97"/>
      <c r="AJV233" s="97"/>
      <c r="AJW233" s="97"/>
      <c r="AJX233" s="97"/>
      <c r="AJY233" s="97"/>
      <c r="AJZ233" s="97"/>
      <c r="AKA233" s="97"/>
      <c r="AKB233" s="97"/>
      <c r="AKC233" s="97"/>
      <c r="AKD233" s="97"/>
      <c r="AKE233" s="97"/>
      <c r="AKF233" s="97"/>
      <c r="AKG233" s="97"/>
      <c r="AKH233" s="97"/>
      <c r="AKI233" s="97"/>
      <c r="AKJ233" s="97"/>
      <c r="AKK233" s="97"/>
      <c r="AKL233" s="97"/>
      <c r="AKM233" s="97"/>
      <c r="AKN233" s="97"/>
      <c r="AKO233" s="97"/>
      <c r="AKP233" s="97"/>
      <c r="AKQ233" s="97"/>
      <c r="AKR233" s="97"/>
      <c r="AKS233" s="97"/>
      <c r="AKT233" s="97"/>
      <c r="AKU233" s="97"/>
      <c r="AKV233" s="97"/>
      <c r="AKW233" s="97"/>
      <c r="AKX233" s="97"/>
      <c r="AKY233" s="97"/>
      <c r="AKZ233" s="97"/>
      <c r="ALA233" s="97"/>
      <c r="ALB233" s="97"/>
      <c r="ALC233" s="97"/>
      <c r="ALD233" s="97"/>
      <c r="ALE233" s="97"/>
      <c r="ALF233" s="97"/>
      <c r="ALG233" s="97"/>
      <c r="ALH233" s="97"/>
      <c r="ALI233" s="97"/>
      <c r="ALJ233" s="97"/>
      <c r="ALK233" s="97"/>
      <c r="ALL233" s="97"/>
      <c r="ALM233" s="97"/>
      <c r="ALN233" s="97"/>
      <c r="ALO233" s="97"/>
      <c r="ALP233" s="97"/>
      <c r="ALQ233" s="97"/>
      <c r="ALR233" s="97"/>
      <c r="ALS233" s="97"/>
      <c r="ALT233" s="97"/>
      <c r="ALU233" s="97"/>
      <c r="ALV233" s="97"/>
      <c r="ALW233" s="97"/>
      <c r="ALX233" s="97"/>
      <c r="ALY233" s="97"/>
      <c r="ALZ233" s="97"/>
      <c r="AMA233" s="97"/>
      <c r="AMB233" s="97"/>
      <c r="AMC233" s="97"/>
      <c r="AMD233" s="97"/>
      <c r="AME233" s="97"/>
      <c r="AMF233" s="97"/>
      <c r="AMG233" s="97"/>
      <c r="AMH233" s="97"/>
      <c r="AMI233" s="97"/>
      <c r="AMJ233" s="97"/>
      <c r="AMK233" s="97"/>
      <c r="AML233" s="97"/>
      <c r="AMM233" s="97"/>
      <c r="AMN233" s="97"/>
      <c r="AMO233" s="97"/>
      <c r="AMP233" s="97"/>
      <c r="AMQ233" s="97"/>
      <c r="AMR233" s="97"/>
      <c r="AMS233" s="97"/>
      <c r="AMT233" s="97"/>
      <c r="AMU233" s="97"/>
      <c r="AMV233" s="97"/>
      <c r="AMW233" s="97"/>
      <c r="AMX233" s="97"/>
      <c r="AMY233" s="97"/>
      <c r="AMZ233" s="97"/>
      <c r="ANA233" s="97"/>
      <c r="ANB233" s="97"/>
      <c r="ANC233" s="97"/>
      <c r="AND233" s="97"/>
      <c r="ANE233" s="97"/>
      <c r="ANF233" s="97"/>
      <c r="ANG233" s="97"/>
      <c r="ANH233" s="97"/>
      <c r="ANI233" s="97"/>
      <c r="ANJ233" s="97"/>
      <c r="ANK233" s="97"/>
      <c r="ANL233" s="97"/>
      <c r="ANM233" s="97"/>
      <c r="ANN233" s="97"/>
      <c r="ANO233" s="97"/>
      <c r="ANP233" s="97"/>
      <c r="ANQ233" s="97"/>
      <c r="ANR233" s="97"/>
      <c r="ANS233" s="97"/>
      <c r="ANT233" s="97"/>
      <c r="ANU233" s="97"/>
      <c r="ANV233" s="97"/>
      <c r="ANW233" s="97"/>
      <c r="ANX233" s="97"/>
      <c r="ANY233" s="97"/>
      <c r="ANZ233" s="97"/>
      <c r="AOA233" s="97"/>
      <c r="AOB233" s="97"/>
      <c r="AOC233" s="97"/>
      <c r="AOD233" s="97"/>
      <c r="AOE233" s="97"/>
      <c r="AOF233" s="97"/>
      <c r="AOG233" s="97"/>
      <c r="AOH233" s="97"/>
      <c r="AOI233" s="97"/>
      <c r="AOJ233" s="97"/>
      <c r="AOK233" s="97"/>
      <c r="AOL233" s="97"/>
      <c r="AOM233" s="97"/>
      <c r="AON233" s="97"/>
      <c r="AOO233" s="97"/>
      <c r="AOP233" s="97"/>
      <c r="AOQ233" s="97"/>
      <c r="AOR233" s="97"/>
      <c r="AOS233" s="97"/>
      <c r="AOT233" s="97"/>
      <c r="AOU233" s="97"/>
      <c r="AOV233" s="97"/>
      <c r="AOW233" s="97"/>
      <c r="AOX233" s="97"/>
      <c r="AOY233" s="97"/>
      <c r="AOZ233" s="97"/>
      <c r="APA233" s="97"/>
      <c r="APB233" s="97"/>
      <c r="APC233" s="97"/>
      <c r="APD233" s="97"/>
      <c r="APE233" s="97"/>
      <c r="APF233" s="97"/>
      <c r="APG233" s="97"/>
      <c r="APH233" s="97"/>
      <c r="API233" s="97"/>
      <c r="APJ233" s="97"/>
      <c r="APK233" s="97"/>
      <c r="APL233" s="97"/>
      <c r="APM233" s="97"/>
      <c r="APN233" s="97"/>
      <c r="APO233" s="97"/>
      <c r="APP233" s="97"/>
      <c r="APQ233" s="97"/>
      <c r="APR233" s="97"/>
      <c r="APS233" s="97"/>
      <c r="APT233" s="97"/>
      <c r="APU233" s="97"/>
      <c r="APV233" s="97"/>
      <c r="APW233" s="97"/>
      <c r="APX233" s="97"/>
      <c r="APY233" s="97"/>
      <c r="APZ233" s="97"/>
      <c r="AQA233" s="97"/>
      <c r="AQB233" s="97"/>
      <c r="AQC233" s="97"/>
      <c r="AQD233" s="97"/>
      <c r="AQE233" s="97"/>
      <c r="AQF233" s="97"/>
      <c r="AQG233" s="97"/>
      <c r="AQH233" s="97"/>
      <c r="AQI233" s="97"/>
      <c r="AQJ233" s="97"/>
      <c r="AQK233" s="97"/>
      <c r="AQL233" s="97"/>
      <c r="AQM233" s="97"/>
      <c r="AQN233" s="97"/>
      <c r="AQO233" s="97"/>
      <c r="AQP233" s="97"/>
      <c r="AQQ233" s="97"/>
      <c r="AQR233" s="97"/>
      <c r="AQS233" s="97"/>
      <c r="AQT233" s="97"/>
      <c r="AQU233" s="97"/>
      <c r="AQV233" s="97"/>
      <c r="AQW233" s="97"/>
      <c r="AQX233" s="97"/>
      <c r="AQY233" s="97"/>
      <c r="AQZ233" s="97"/>
      <c r="ARA233" s="97"/>
      <c r="ARB233" s="97"/>
      <c r="ARC233" s="97"/>
      <c r="ARD233" s="97"/>
      <c r="ARE233" s="97"/>
      <c r="ARF233" s="97"/>
      <c r="ARG233" s="97"/>
      <c r="ARH233" s="97"/>
      <c r="ARI233" s="97"/>
      <c r="ARJ233" s="97"/>
      <c r="ARK233" s="97"/>
      <c r="ARL233" s="97"/>
      <c r="ARM233" s="97"/>
      <c r="ARN233" s="97"/>
      <c r="ARO233" s="97"/>
      <c r="ARP233" s="97"/>
      <c r="ARQ233" s="97"/>
      <c r="ARR233" s="97"/>
      <c r="ARS233" s="97"/>
      <c r="ART233" s="97"/>
      <c r="ARU233" s="97"/>
      <c r="ARV233" s="97"/>
      <c r="ARW233" s="97"/>
      <c r="ARX233" s="97"/>
      <c r="ARY233" s="97"/>
      <c r="ARZ233" s="97"/>
      <c r="ASA233" s="97"/>
      <c r="ASB233" s="97"/>
      <c r="ASC233" s="97"/>
      <c r="ASD233" s="97"/>
      <c r="ASE233" s="97"/>
      <c r="ASF233" s="97"/>
      <c r="ASG233" s="97"/>
      <c r="ASH233" s="97"/>
      <c r="ASI233" s="97"/>
      <c r="ASJ233" s="97"/>
      <c r="ASK233" s="97"/>
      <c r="ASL233" s="97"/>
      <c r="ASM233" s="97"/>
      <c r="ASN233" s="97"/>
      <c r="ASO233" s="97"/>
      <c r="ASP233" s="97"/>
      <c r="ASQ233" s="97"/>
      <c r="ASR233" s="97"/>
      <c r="ASS233" s="97"/>
      <c r="AST233" s="97"/>
      <c r="ASU233" s="97"/>
      <c r="ASV233" s="97"/>
      <c r="ASW233" s="97"/>
      <c r="ASX233" s="97"/>
      <c r="ASY233" s="97"/>
      <c r="ASZ233" s="97"/>
      <c r="ATA233" s="97"/>
      <c r="ATB233" s="97"/>
      <c r="ATC233" s="97"/>
      <c r="ATD233" s="97"/>
      <c r="ATE233" s="97"/>
      <c r="ATF233" s="97"/>
      <c r="ATG233" s="97"/>
      <c r="ATH233" s="97"/>
      <c r="ATI233" s="97"/>
      <c r="ATJ233" s="97"/>
      <c r="ATK233" s="97"/>
      <c r="ATL233" s="97"/>
      <c r="ATM233" s="97"/>
      <c r="ATN233" s="97"/>
      <c r="ATO233" s="97"/>
      <c r="ATP233" s="97"/>
      <c r="ATQ233" s="97"/>
      <c r="ATR233" s="97"/>
      <c r="ATS233" s="97"/>
      <c r="ATT233" s="97"/>
      <c r="ATU233" s="97"/>
      <c r="ATV233" s="97"/>
      <c r="ATW233" s="97"/>
      <c r="ATX233" s="97"/>
      <c r="ATY233" s="97"/>
      <c r="ATZ233" s="97"/>
      <c r="AUA233" s="97"/>
      <c r="AUB233" s="97"/>
      <c r="AUC233" s="97"/>
      <c r="AUD233" s="97"/>
      <c r="AUE233" s="97"/>
      <c r="AUF233" s="97"/>
      <c r="AUG233" s="97"/>
      <c r="AUH233" s="97"/>
      <c r="AUI233" s="97"/>
      <c r="AUJ233" s="97"/>
      <c r="AUK233" s="97"/>
      <c r="AUL233" s="97"/>
      <c r="AUM233" s="97"/>
      <c r="AUN233" s="97"/>
      <c r="AUO233" s="97"/>
      <c r="AUP233" s="97"/>
      <c r="AUQ233" s="97"/>
      <c r="AUR233" s="97"/>
      <c r="AUS233" s="97"/>
      <c r="AUT233" s="97"/>
      <c r="AUU233" s="97"/>
      <c r="AUV233" s="97"/>
      <c r="AUW233" s="97"/>
      <c r="AUX233" s="97"/>
      <c r="AUY233" s="97"/>
      <c r="AUZ233" s="97"/>
      <c r="AVA233" s="97"/>
      <c r="AVB233" s="97"/>
      <c r="AVC233" s="97"/>
      <c r="AVD233" s="97"/>
      <c r="AVE233" s="97"/>
      <c r="AVF233" s="97"/>
      <c r="AVG233" s="97"/>
      <c r="AVH233" s="97"/>
      <c r="AVI233" s="97"/>
      <c r="AVJ233" s="97"/>
      <c r="AVK233" s="97"/>
      <c r="AVL233" s="97"/>
      <c r="AVM233" s="97"/>
      <c r="AVN233" s="97"/>
      <c r="AVO233" s="97"/>
      <c r="AVP233" s="97"/>
      <c r="AVQ233" s="97"/>
      <c r="AVR233" s="97"/>
      <c r="AVS233" s="97"/>
      <c r="AVT233" s="97"/>
      <c r="AVU233" s="97"/>
      <c r="AVV233" s="97"/>
      <c r="AVW233" s="97"/>
      <c r="AVX233" s="97"/>
      <c r="AVY233" s="97"/>
      <c r="AVZ233" s="97"/>
      <c r="AWA233" s="97"/>
      <c r="AWB233" s="97"/>
      <c r="AWC233" s="97"/>
      <c r="AWD233" s="97"/>
      <c r="AWE233" s="97"/>
      <c r="AWF233" s="97"/>
      <c r="AWG233" s="97"/>
      <c r="AWH233" s="97"/>
      <c r="AWI233" s="97"/>
      <c r="AWJ233" s="97"/>
      <c r="AWK233" s="97"/>
      <c r="AWL233" s="97"/>
      <c r="AWM233" s="97"/>
      <c r="AWN233" s="97"/>
      <c r="AWO233" s="97"/>
      <c r="AWP233" s="97"/>
      <c r="AWQ233" s="97"/>
      <c r="AWR233" s="97"/>
      <c r="AWS233" s="97"/>
      <c r="AWT233" s="97"/>
      <c r="AWU233" s="97"/>
      <c r="AWV233" s="97"/>
      <c r="AWW233" s="97"/>
      <c r="AWX233" s="97"/>
      <c r="AWY233" s="97"/>
      <c r="AWZ233" s="97"/>
      <c r="AXA233" s="97"/>
      <c r="AXB233" s="97"/>
      <c r="AXC233" s="97"/>
      <c r="AXD233" s="97"/>
      <c r="AXE233" s="97"/>
      <c r="AXF233" s="97"/>
      <c r="AXG233" s="97"/>
      <c r="AXH233" s="97"/>
      <c r="AXI233" s="97"/>
      <c r="AXJ233" s="97"/>
      <c r="AXK233" s="97"/>
      <c r="AXL233" s="97"/>
      <c r="AXM233" s="97"/>
      <c r="AXN233" s="97"/>
      <c r="AXO233" s="97"/>
      <c r="AXP233" s="97"/>
      <c r="AXQ233" s="97"/>
      <c r="AXR233" s="97"/>
      <c r="AXS233" s="97"/>
      <c r="AXT233" s="97"/>
      <c r="AXU233" s="97"/>
      <c r="AXV233" s="97"/>
      <c r="AXW233" s="97"/>
      <c r="AXX233" s="97"/>
      <c r="AXY233" s="97"/>
      <c r="AXZ233" s="97"/>
      <c r="AYA233" s="97"/>
      <c r="AYB233" s="97"/>
      <c r="AYC233" s="97"/>
      <c r="AYD233" s="97"/>
      <c r="AYE233" s="97"/>
      <c r="AYF233" s="97"/>
      <c r="AYG233" s="97"/>
      <c r="AYH233" s="97"/>
      <c r="AYI233" s="97"/>
      <c r="AYJ233" s="97"/>
      <c r="AYK233" s="97"/>
      <c r="AYL233" s="97"/>
      <c r="AYM233" s="97"/>
      <c r="AYN233" s="97"/>
      <c r="AYO233" s="97"/>
      <c r="AYP233" s="97"/>
      <c r="AYQ233" s="97"/>
      <c r="AYR233" s="97"/>
      <c r="AYS233" s="97"/>
      <c r="AYT233" s="97"/>
      <c r="AYU233" s="97"/>
      <c r="AYV233" s="97"/>
      <c r="AYW233" s="97"/>
      <c r="AYX233" s="97"/>
      <c r="AYY233" s="97"/>
      <c r="AYZ233" s="97"/>
      <c r="AZA233" s="97"/>
      <c r="AZB233" s="97"/>
      <c r="AZC233" s="97"/>
      <c r="AZD233" s="97"/>
      <c r="AZE233" s="97"/>
      <c r="AZF233" s="97"/>
      <c r="AZG233" s="97"/>
      <c r="AZH233" s="97"/>
      <c r="AZI233" s="97"/>
      <c r="AZJ233" s="97"/>
      <c r="AZK233" s="97"/>
      <c r="AZL233" s="97"/>
      <c r="AZM233" s="97"/>
      <c r="AZN233" s="97"/>
      <c r="AZO233" s="97"/>
      <c r="AZP233" s="97"/>
      <c r="AZQ233" s="97"/>
      <c r="AZR233" s="97"/>
      <c r="AZS233" s="97"/>
      <c r="AZT233" s="97"/>
      <c r="AZU233" s="97"/>
      <c r="AZV233" s="97"/>
      <c r="AZW233" s="97"/>
      <c r="AZX233" s="97"/>
      <c r="AZY233" s="97"/>
      <c r="AZZ233" s="97"/>
      <c r="BAA233" s="97"/>
      <c r="BAB233" s="97"/>
      <c r="BAC233" s="97"/>
      <c r="BAD233" s="97"/>
      <c r="BAE233" s="97"/>
      <c r="BAF233" s="97"/>
      <c r="BAG233" s="97"/>
      <c r="BAH233" s="97"/>
      <c r="BAI233" s="97"/>
      <c r="BAJ233" s="97"/>
      <c r="BAK233" s="97"/>
      <c r="BAL233" s="97"/>
      <c r="BAM233" s="97"/>
      <c r="BAN233" s="97"/>
      <c r="BAO233" s="97"/>
      <c r="BAP233" s="97"/>
      <c r="BAQ233" s="97"/>
      <c r="BAR233" s="97"/>
      <c r="BAS233" s="97"/>
      <c r="BAT233" s="97"/>
      <c r="BAU233" s="97"/>
      <c r="BAV233" s="97"/>
      <c r="BAW233" s="97"/>
      <c r="BAX233" s="97"/>
      <c r="BAY233" s="97"/>
      <c r="BAZ233" s="97"/>
      <c r="BBA233" s="97"/>
      <c r="BBB233" s="97"/>
      <c r="BBC233" s="97"/>
      <c r="BBD233" s="97"/>
      <c r="BBE233" s="97"/>
      <c r="BBF233" s="97"/>
      <c r="BBG233" s="97"/>
      <c r="BBH233" s="97"/>
      <c r="BBI233" s="97"/>
      <c r="BBJ233" s="97"/>
      <c r="BBK233" s="97"/>
      <c r="BBL233" s="97"/>
      <c r="BBM233" s="97"/>
      <c r="BBN233" s="97"/>
      <c r="BBO233" s="97"/>
      <c r="BBP233" s="97"/>
      <c r="BBQ233" s="97"/>
      <c r="BBR233" s="97"/>
      <c r="BBS233" s="97"/>
      <c r="BBT233" s="97"/>
      <c r="BBU233" s="97"/>
      <c r="BBV233" s="97"/>
      <c r="BBW233" s="97"/>
      <c r="BBX233" s="97"/>
      <c r="BBY233" s="97"/>
      <c r="BBZ233" s="97"/>
      <c r="BCA233" s="97"/>
      <c r="BCB233" s="97"/>
      <c r="BCC233" s="97"/>
      <c r="BCD233" s="97"/>
      <c r="BCE233" s="97"/>
      <c r="BCF233" s="97"/>
      <c r="BCG233" s="97"/>
      <c r="BCH233" s="97"/>
      <c r="BCI233" s="97"/>
      <c r="BCJ233" s="97"/>
      <c r="BCK233" s="97"/>
      <c r="BCL233" s="97"/>
      <c r="BCM233" s="97"/>
      <c r="BCN233" s="97"/>
      <c r="BCO233" s="97"/>
      <c r="BCP233" s="97"/>
      <c r="BCQ233" s="97"/>
      <c r="BCR233" s="97"/>
      <c r="BCS233" s="97"/>
      <c r="BCT233" s="97"/>
      <c r="BCU233" s="97"/>
      <c r="BCV233" s="97"/>
      <c r="BCW233" s="97"/>
      <c r="BCX233" s="97"/>
      <c r="BCY233" s="97"/>
      <c r="BCZ233" s="97"/>
      <c r="BDA233" s="97"/>
      <c r="BDB233" s="97"/>
      <c r="BDC233" s="97"/>
      <c r="BDD233" s="97"/>
      <c r="BDE233" s="97"/>
      <c r="BDF233" s="97"/>
      <c r="BDG233" s="97"/>
      <c r="BDH233" s="97"/>
      <c r="BDI233" s="97"/>
      <c r="BDJ233" s="97"/>
      <c r="BDK233" s="97"/>
      <c r="BDL233" s="97"/>
      <c r="BDM233" s="97"/>
      <c r="BDN233" s="97"/>
      <c r="BDO233" s="97"/>
      <c r="BDP233" s="97"/>
      <c r="BDQ233" s="97"/>
      <c r="BDR233" s="97"/>
      <c r="BDS233" s="97"/>
      <c r="BDT233" s="97"/>
      <c r="BDU233" s="97"/>
      <c r="BDV233" s="97"/>
      <c r="BDW233" s="97"/>
      <c r="BDX233" s="97"/>
      <c r="BDY233" s="97"/>
      <c r="BDZ233" s="97"/>
      <c r="BEA233" s="97"/>
      <c r="BEB233" s="97"/>
      <c r="BEC233" s="97"/>
      <c r="BED233" s="97"/>
      <c r="BEE233" s="97"/>
      <c r="BEF233" s="97"/>
      <c r="BEG233" s="97"/>
      <c r="BEH233" s="97"/>
      <c r="BEI233" s="97"/>
      <c r="BEJ233" s="97"/>
      <c r="BEK233" s="97"/>
      <c r="BEL233" s="97"/>
      <c r="BEM233" s="97"/>
      <c r="BEN233" s="97"/>
      <c r="BEO233" s="97"/>
      <c r="BEP233" s="97"/>
      <c r="BEQ233" s="97"/>
      <c r="BER233" s="97"/>
      <c r="BES233" s="97"/>
      <c r="BET233" s="97"/>
      <c r="BEU233" s="97"/>
      <c r="BEV233" s="97"/>
      <c r="BEW233" s="97"/>
      <c r="BEX233" s="97"/>
      <c r="BEY233" s="97"/>
      <c r="BEZ233" s="97"/>
      <c r="BFA233" s="97"/>
      <c r="BFB233" s="97"/>
      <c r="BFC233" s="97"/>
      <c r="BFD233" s="97"/>
      <c r="BFE233" s="97"/>
      <c r="BFF233" s="97"/>
      <c r="BFG233" s="97"/>
      <c r="BFH233" s="97"/>
      <c r="BFI233" s="97"/>
      <c r="BFJ233" s="97"/>
      <c r="BFK233" s="97"/>
      <c r="BFL233" s="97"/>
      <c r="BFM233" s="97"/>
      <c r="BFN233" s="97"/>
      <c r="BFO233" s="97"/>
      <c r="BFP233" s="97"/>
      <c r="BFQ233" s="97"/>
      <c r="BFR233" s="97"/>
      <c r="BFS233" s="97"/>
      <c r="BFT233" s="97"/>
      <c r="BFU233" s="97"/>
      <c r="BFV233" s="97"/>
      <c r="BFW233" s="97"/>
      <c r="BFX233" s="97"/>
      <c r="BFY233" s="97"/>
      <c r="BFZ233" s="97"/>
      <c r="BGA233" s="97"/>
      <c r="BGB233" s="97"/>
      <c r="BGC233" s="97"/>
      <c r="BGD233" s="97"/>
      <c r="BGE233" s="97"/>
      <c r="BGF233" s="97"/>
      <c r="BGG233" s="97"/>
      <c r="BGH233" s="97"/>
      <c r="BGI233" s="97"/>
      <c r="BGJ233" s="97"/>
      <c r="BGK233" s="97"/>
      <c r="BGL233" s="97"/>
      <c r="BGM233" s="97"/>
      <c r="BGN233" s="97"/>
      <c r="BGO233" s="97"/>
      <c r="BGP233" s="97"/>
      <c r="BGQ233" s="97"/>
      <c r="BGR233" s="97"/>
      <c r="BGS233" s="97"/>
      <c r="BGT233" s="97"/>
      <c r="BGU233" s="97"/>
      <c r="BGV233" s="97"/>
      <c r="BGW233" s="97"/>
      <c r="BGX233" s="97"/>
      <c r="BGY233" s="97"/>
      <c r="BGZ233" s="97"/>
      <c r="BHA233" s="97"/>
      <c r="BHB233" s="97"/>
      <c r="BHC233" s="97"/>
      <c r="BHD233" s="97"/>
      <c r="BHE233" s="97"/>
      <c r="BHF233" s="97"/>
      <c r="BHG233" s="97"/>
      <c r="BHH233" s="97"/>
      <c r="BHI233" s="97"/>
      <c r="BHJ233" s="97"/>
      <c r="BHK233" s="97"/>
      <c r="BHL233" s="97"/>
      <c r="BHM233" s="97"/>
      <c r="BHN233" s="97"/>
      <c r="BHO233" s="97"/>
      <c r="BHP233" s="97"/>
      <c r="BHQ233" s="97"/>
      <c r="BHR233" s="97"/>
      <c r="BHS233" s="97"/>
      <c r="BHT233" s="97"/>
      <c r="BHU233" s="97"/>
      <c r="BHV233" s="97"/>
      <c r="BHW233" s="97"/>
      <c r="BHX233" s="97"/>
      <c r="BHY233" s="97"/>
      <c r="BHZ233" s="97"/>
      <c r="BIA233" s="97"/>
      <c r="BIB233" s="97"/>
      <c r="BIC233" s="97"/>
      <c r="BID233" s="97"/>
      <c r="BIE233" s="97"/>
      <c r="BIF233" s="97"/>
      <c r="BIG233" s="97"/>
      <c r="BIH233" s="97"/>
      <c r="BII233" s="97"/>
      <c r="BIJ233" s="97"/>
      <c r="BIK233" s="97"/>
      <c r="BIL233" s="97"/>
      <c r="BIM233" s="97"/>
      <c r="BIN233" s="97"/>
      <c r="BIO233" s="97"/>
      <c r="BIP233" s="97"/>
      <c r="BIQ233" s="97"/>
      <c r="BIR233" s="97"/>
      <c r="BIS233" s="97"/>
      <c r="BIT233" s="97"/>
      <c r="BIU233" s="97"/>
      <c r="BIV233" s="97"/>
      <c r="BIW233" s="97"/>
      <c r="BIX233" s="97"/>
      <c r="BIY233" s="97"/>
      <c r="BIZ233" s="97"/>
      <c r="BJA233" s="97"/>
      <c r="BJB233" s="97"/>
      <c r="BJC233" s="97"/>
      <c r="BJD233" s="97"/>
      <c r="BJE233" s="97"/>
      <c r="BJF233" s="97"/>
      <c r="BJG233" s="97"/>
      <c r="BJH233" s="97"/>
      <c r="BJI233" s="97"/>
      <c r="BJJ233" s="97"/>
      <c r="BJK233" s="97"/>
      <c r="BJL233" s="97"/>
      <c r="BJM233" s="97"/>
      <c r="BJN233" s="97"/>
      <c r="BJO233" s="97"/>
      <c r="BJP233" s="97"/>
      <c r="BJQ233" s="97"/>
      <c r="BJR233" s="97"/>
      <c r="BJS233" s="97"/>
      <c r="BJT233" s="97"/>
      <c r="BJU233" s="97"/>
      <c r="BJV233" s="97"/>
      <c r="BJW233" s="97"/>
      <c r="BJX233" s="97"/>
      <c r="BJY233" s="97"/>
      <c r="BJZ233" s="97"/>
      <c r="BKA233" s="97"/>
      <c r="BKB233" s="97"/>
      <c r="BKC233" s="97"/>
      <c r="BKD233" s="97"/>
      <c r="BKE233" s="97"/>
      <c r="BKF233" s="97"/>
      <c r="BKG233" s="97"/>
      <c r="BKH233" s="97"/>
      <c r="BKI233" s="97"/>
      <c r="BKJ233" s="97"/>
      <c r="BKK233" s="97"/>
      <c r="BKL233" s="97"/>
      <c r="BKM233" s="97"/>
      <c r="BKN233" s="97"/>
      <c r="BKO233" s="97"/>
      <c r="BKP233" s="97"/>
      <c r="BKQ233" s="97"/>
      <c r="BKR233" s="97"/>
      <c r="BKS233" s="97"/>
      <c r="BKT233" s="97"/>
      <c r="BKU233" s="97"/>
      <c r="BKV233" s="97"/>
      <c r="BKW233" s="97"/>
      <c r="BKX233" s="97"/>
      <c r="BKY233" s="97"/>
      <c r="BKZ233" s="97"/>
      <c r="BLA233" s="97"/>
      <c r="BLB233" s="97"/>
      <c r="BLC233" s="97"/>
      <c r="BLD233" s="97"/>
      <c r="BLE233" s="97"/>
      <c r="BLF233" s="97"/>
      <c r="BLG233" s="97"/>
      <c r="BLH233" s="97"/>
      <c r="BLI233" s="97"/>
      <c r="BLJ233" s="97"/>
      <c r="BLK233" s="97"/>
      <c r="BLL233" s="97"/>
      <c r="BLM233" s="97"/>
      <c r="BLN233" s="97"/>
      <c r="BLO233" s="97"/>
      <c r="BLP233" s="97"/>
      <c r="BLQ233" s="97"/>
      <c r="BLR233" s="97"/>
      <c r="BLS233" s="97"/>
      <c r="BLT233" s="97"/>
      <c r="BLU233" s="97"/>
      <c r="BLV233" s="97"/>
      <c r="BLW233" s="97"/>
      <c r="BLX233" s="97"/>
      <c r="BLY233" s="97"/>
      <c r="BLZ233" s="97"/>
      <c r="BMA233" s="97"/>
      <c r="BMB233" s="97"/>
      <c r="BMC233" s="97"/>
      <c r="BMD233" s="97"/>
      <c r="BME233" s="97"/>
      <c r="BMF233" s="97"/>
      <c r="BMG233" s="97"/>
      <c r="BMH233" s="97"/>
      <c r="BMI233" s="97"/>
      <c r="BMJ233" s="97"/>
      <c r="BMK233" s="97"/>
      <c r="BML233" s="97"/>
      <c r="BMM233" s="97"/>
      <c r="BMN233" s="97"/>
      <c r="BMO233" s="97"/>
      <c r="BMP233" s="97"/>
      <c r="BMQ233" s="97"/>
      <c r="BMR233" s="97"/>
      <c r="BMS233" s="97"/>
      <c r="BMT233" s="97"/>
      <c r="BMU233" s="97"/>
      <c r="BMV233" s="97"/>
      <c r="BMW233" s="97"/>
      <c r="BMX233" s="97"/>
      <c r="BMY233" s="97"/>
      <c r="BMZ233" s="97"/>
      <c r="BNA233" s="97"/>
      <c r="BNB233" s="97"/>
      <c r="BNC233" s="97"/>
      <c r="BND233" s="97"/>
      <c r="BNE233" s="97"/>
      <c r="BNF233" s="97"/>
      <c r="BNG233" s="97"/>
      <c r="BNH233" s="97"/>
      <c r="BNI233" s="97"/>
      <c r="BNJ233" s="97"/>
      <c r="BNK233" s="97"/>
      <c r="BNL233" s="97"/>
      <c r="BNM233" s="97"/>
      <c r="BNN233" s="97"/>
      <c r="BNO233" s="97"/>
      <c r="BNP233" s="97"/>
      <c r="BNQ233" s="97"/>
      <c r="BNR233" s="97"/>
      <c r="BNS233" s="97"/>
      <c r="BNT233" s="97"/>
      <c r="BNU233" s="97"/>
      <c r="BNV233" s="97"/>
      <c r="BNW233" s="97"/>
      <c r="BNX233" s="97"/>
      <c r="BNY233" s="97"/>
      <c r="BNZ233" s="97"/>
      <c r="BOA233" s="97"/>
      <c r="BOB233" s="97"/>
      <c r="BOC233" s="97"/>
      <c r="BOD233" s="97"/>
      <c r="BOE233" s="97"/>
      <c r="BOF233" s="97"/>
      <c r="BOG233" s="97"/>
      <c r="BOH233" s="97"/>
      <c r="BOI233" s="97"/>
      <c r="BOJ233" s="97"/>
      <c r="BOK233" s="97"/>
      <c r="BOL233" s="97"/>
      <c r="BOM233" s="97"/>
      <c r="BON233" s="97"/>
      <c r="BOO233" s="97"/>
      <c r="BOP233" s="97"/>
      <c r="BOQ233" s="97"/>
      <c r="BOR233" s="97"/>
      <c r="BOS233" s="97"/>
      <c r="BOT233" s="97"/>
      <c r="BOU233" s="97"/>
      <c r="BOV233" s="97"/>
      <c r="BOW233" s="97"/>
      <c r="BOX233" s="97"/>
      <c r="BOY233" s="97"/>
      <c r="BOZ233" s="97"/>
      <c r="BPA233" s="97"/>
      <c r="BPB233" s="97"/>
      <c r="BPC233" s="97"/>
      <c r="BPD233" s="97"/>
      <c r="BPE233" s="97"/>
      <c r="BPF233" s="97"/>
      <c r="BPG233" s="97"/>
      <c r="BPH233" s="97"/>
      <c r="BPI233" s="97"/>
      <c r="BPJ233" s="97"/>
      <c r="BPK233" s="97"/>
      <c r="BPL233" s="97"/>
      <c r="BPM233" s="97"/>
      <c r="BPN233" s="97"/>
      <c r="BPO233" s="97"/>
      <c r="BPP233" s="97"/>
      <c r="BPQ233" s="97"/>
      <c r="BPR233" s="97"/>
      <c r="BPS233" s="97"/>
      <c r="BPT233" s="97"/>
      <c r="BPU233" s="97"/>
      <c r="BPV233" s="97"/>
      <c r="BPW233" s="97"/>
      <c r="BPX233" s="97"/>
      <c r="BPY233" s="97"/>
      <c r="BPZ233" s="97"/>
      <c r="BQA233" s="97"/>
      <c r="BQB233" s="97"/>
      <c r="BQC233" s="97"/>
      <c r="BQD233" s="97"/>
      <c r="BQE233" s="97"/>
      <c r="BQF233" s="97"/>
      <c r="BQG233" s="97"/>
      <c r="BQH233" s="97"/>
      <c r="BQI233" s="97"/>
      <c r="BQJ233" s="97"/>
      <c r="BQK233" s="97"/>
      <c r="BQL233" s="97"/>
      <c r="BQM233" s="97"/>
      <c r="BQN233" s="97"/>
      <c r="BQO233" s="97"/>
      <c r="BQP233" s="97"/>
      <c r="BQQ233" s="97"/>
      <c r="BQR233" s="97"/>
      <c r="BQS233" s="97"/>
      <c r="BQT233" s="97"/>
      <c r="BQU233" s="97"/>
      <c r="BQV233" s="97"/>
      <c r="BQW233" s="97"/>
    </row>
    <row r="234" spans="1:1817" ht="38.25" hidden="1" x14ac:dyDescent="0.25">
      <c r="A234" s="54" t="s">
        <v>292</v>
      </c>
      <c r="B234" s="54" t="s">
        <v>338</v>
      </c>
      <c r="C234" s="54" t="s">
        <v>227</v>
      </c>
      <c r="D234" s="55" t="s">
        <v>228</v>
      </c>
      <c r="E234" s="35">
        <v>42</v>
      </c>
      <c r="F234" s="55" t="s">
        <v>129</v>
      </c>
      <c r="G234" s="35">
        <v>185</v>
      </c>
      <c r="H234" s="56" t="s">
        <v>131</v>
      </c>
      <c r="I234" s="57">
        <v>71</v>
      </c>
      <c r="J234" s="58" t="s">
        <v>132</v>
      </c>
      <c r="K234" s="57">
        <v>391</v>
      </c>
      <c r="L234" s="56" t="s">
        <v>229</v>
      </c>
      <c r="M234" s="35"/>
      <c r="N234" s="57">
        <v>998</v>
      </c>
      <c r="O234" s="57">
        <v>3</v>
      </c>
      <c r="P234" s="58" t="s">
        <v>289</v>
      </c>
      <c r="Q234" s="277" t="s">
        <v>26</v>
      </c>
      <c r="R234" s="59">
        <f t="shared" ref="R234" si="198">+SUM(S234:W234)</f>
        <v>22</v>
      </c>
      <c r="S234" s="59">
        <v>4</v>
      </c>
      <c r="T234" s="59">
        <v>6</v>
      </c>
      <c r="U234" s="59">
        <v>6</v>
      </c>
      <c r="V234" s="59">
        <v>5</v>
      </c>
      <c r="W234" s="59">
        <v>1</v>
      </c>
      <c r="X234" s="47">
        <v>0</v>
      </c>
      <c r="Y234" s="47">
        <v>5</v>
      </c>
      <c r="Z234" s="240">
        <f t="shared" si="197"/>
        <v>0.83333333333333337</v>
      </c>
      <c r="AA234" s="47"/>
      <c r="AB234" s="47"/>
      <c r="AC234" s="240"/>
      <c r="AD234" s="47"/>
      <c r="AE234" s="47"/>
      <c r="AF234" s="240"/>
      <c r="AG234" s="47">
        <v>3</v>
      </c>
      <c r="AJ234" s="47"/>
      <c r="AK234" s="47"/>
      <c r="AL234" s="47"/>
      <c r="AM234" s="47"/>
      <c r="AN234" s="47">
        <v>6</v>
      </c>
    </row>
    <row r="235" spans="1:1817" ht="38.25" hidden="1" x14ac:dyDescent="0.25">
      <c r="A235" s="54" t="s">
        <v>292</v>
      </c>
      <c r="B235" s="54" t="s">
        <v>338</v>
      </c>
      <c r="C235" s="54" t="s">
        <v>227</v>
      </c>
      <c r="D235" s="55" t="s">
        <v>228</v>
      </c>
      <c r="E235" s="35">
        <v>42</v>
      </c>
      <c r="F235" s="55" t="s">
        <v>129</v>
      </c>
      <c r="G235" s="35">
        <v>185</v>
      </c>
      <c r="H235" s="56" t="s">
        <v>131</v>
      </c>
      <c r="I235" s="57">
        <v>71</v>
      </c>
      <c r="J235" s="58" t="s">
        <v>132</v>
      </c>
      <c r="K235" s="57">
        <v>391</v>
      </c>
      <c r="L235" s="56" t="s">
        <v>229</v>
      </c>
      <c r="M235" s="35"/>
      <c r="N235" s="57">
        <v>998</v>
      </c>
      <c r="O235" s="57">
        <v>4</v>
      </c>
      <c r="P235" s="58" t="s">
        <v>290</v>
      </c>
      <c r="Q235" s="277" t="s">
        <v>31</v>
      </c>
      <c r="R235" s="59">
        <f>+W235</f>
        <v>2200000</v>
      </c>
      <c r="S235" s="59">
        <v>1528556</v>
      </c>
      <c r="T235" s="59">
        <v>1700000</v>
      </c>
      <c r="U235" s="59">
        <v>1900000</v>
      </c>
      <c r="V235" s="59">
        <v>2100000</v>
      </c>
      <c r="W235" s="59">
        <v>2200000</v>
      </c>
      <c r="X235" s="227">
        <v>2766142</v>
      </c>
      <c r="Y235" s="227">
        <v>1329425</v>
      </c>
      <c r="Z235" s="240">
        <f t="shared" si="197"/>
        <v>0.78201470588235289</v>
      </c>
      <c r="AA235" s="47"/>
      <c r="AB235" s="227"/>
      <c r="AC235" s="240"/>
      <c r="AD235" s="47"/>
      <c r="AE235" s="227"/>
      <c r="AF235" s="240"/>
      <c r="AG235" s="227">
        <v>4313514</v>
      </c>
      <c r="AJ235" s="47"/>
      <c r="AK235" s="47"/>
      <c r="AL235" s="227"/>
      <c r="AM235" s="47"/>
      <c r="AN235" s="227">
        <v>6013514</v>
      </c>
    </row>
    <row r="236" spans="1:1817" ht="38.25" hidden="1" x14ac:dyDescent="0.25">
      <c r="A236" s="54" t="s">
        <v>292</v>
      </c>
      <c r="B236" s="54" t="s">
        <v>338</v>
      </c>
      <c r="C236" s="54" t="s">
        <v>227</v>
      </c>
      <c r="D236" s="55" t="s">
        <v>228</v>
      </c>
      <c r="E236" s="35">
        <v>42</v>
      </c>
      <c r="F236" s="55" t="s">
        <v>129</v>
      </c>
      <c r="G236" s="35">
        <v>185</v>
      </c>
      <c r="H236" s="56" t="s">
        <v>131</v>
      </c>
      <c r="I236" s="57">
        <v>71</v>
      </c>
      <c r="J236" s="58" t="s">
        <v>132</v>
      </c>
      <c r="K236" s="57">
        <v>391</v>
      </c>
      <c r="L236" s="56" t="s">
        <v>229</v>
      </c>
      <c r="M236" s="35"/>
      <c r="N236" s="57">
        <v>998</v>
      </c>
      <c r="O236" s="57">
        <v>5</v>
      </c>
      <c r="P236" s="58" t="s">
        <v>291</v>
      </c>
      <c r="Q236" s="277" t="s">
        <v>26</v>
      </c>
      <c r="R236" s="59">
        <f t="shared" ref="R236" si="199">+SUM(S236:W236)</f>
        <v>14000</v>
      </c>
      <c r="S236" s="59">
        <v>2035</v>
      </c>
      <c r="T236" s="59">
        <v>3500</v>
      </c>
      <c r="U236" s="59">
        <v>3500</v>
      </c>
      <c r="V236" s="59">
        <v>3500</v>
      </c>
      <c r="W236" s="59">
        <v>1465</v>
      </c>
      <c r="X236" s="227">
        <v>1750</v>
      </c>
      <c r="Y236" s="227">
        <v>1551</v>
      </c>
      <c r="Z236" s="240">
        <f t="shared" si="197"/>
        <v>0.44314285714285712</v>
      </c>
      <c r="AA236" s="47"/>
      <c r="AB236" s="227"/>
      <c r="AC236" s="240"/>
      <c r="AD236" s="47"/>
      <c r="AE236" s="227"/>
      <c r="AF236" s="240"/>
      <c r="AG236" s="227">
        <v>2625</v>
      </c>
      <c r="AJ236" s="47"/>
      <c r="AK236" s="47"/>
      <c r="AL236" s="227"/>
      <c r="AM236" s="47"/>
      <c r="AN236" s="227">
        <v>3500</v>
      </c>
    </row>
    <row r="237" spans="1:1817" s="164" customFormat="1" ht="38.25" hidden="1" x14ac:dyDescent="0.25">
      <c r="A237" s="74" t="s">
        <v>292</v>
      </c>
      <c r="B237" s="73" t="s">
        <v>336</v>
      </c>
      <c r="C237" s="74" t="s">
        <v>227</v>
      </c>
      <c r="D237" s="84" t="s">
        <v>228</v>
      </c>
      <c r="E237" s="74">
        <v>42</v>
      </c>
      <c r="F237" s="84" t="s">
        <v>129</v>
      </c>
      <c r="G237" s="74">
        <v>185</v>
      </c>
      <c r="H237" s="84" t="s">
        <v>131</v>
      </c>
      <c r="I237" s="85">
        <v>71</v>
      </c>
      <c r="J237" s="86" t="s">
        <v>132</v>
      </c>
      <c r="K237" s="85">
        <v>391</v>
      </c>
      <c r="L237" s="84" t="s">
        <v>229</v>
      </c>
      <c r="M237" s="74"/>
      <c r="N237" s="85"/>
      <c r="O237" s="85"/>
      <c r="P237" s="86"/>
      <c r="Q237" s="282" t="s">
        <v>31</v>
      </c>
      <c r="R237" s="89">
        <f>+W237</f>
        <v>90</v>
      </c>
      <c r="S237" s="89">
        <v>85</v>
      </c>
      <c r="T237" s="89">
        <v>87</v>
      </c>
      <c r="U237" s="89">
        <v>88</v>
      </c>
      <c r="V237" s="89">
        <v>89</v>
      </c>
      <c r="W237" s="89">
        <v>90</v>
      </c>
      <c r="X237" s="311">
        <v>85</v>
      </c>
      <c r="Y237" s="229">
        <v>85</v>
      </c>
      <c r="Z237" s="243">
        <f>+Y237/T237</f>
        <v>0.97701149425287359</v>
      </c>
      <c r="AA237" s="229">
        <f t="shared" ref="AA237" si="200">+AA233</f>
        <v>0</v>
      </c>
      <c r="AB237" s="229"/>
      <c r="AC237" s="243"/>
      <c r="AD237" s="229">
        <f>+AD233</f>
        <v>0</v>
      </c>
      <c r="AE237" s="229"/>
      <c r="AF237" s="243"/>
      <c r="AG237" s="229">
        <v>86</v>
      </c>
      <c r="AJ237" s="166"/>
      <c r="AK237" s="166"/>
      <c r="AL237" s="229"/>
      <c r="AM237" s="166"/>
      <c r="AN237" s="229">
        <v>87</v>
      </c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  <c r="CI237" s="163"/>
      <c r="CJ237" s="163"/>
      <c r="CK237" s="163"/>
      <c r="CL237" s="163"/>
      <c r="CM237" s="163"/>
      <c r="CN237" s="163"/>
      <c r="CO237" s="163"/>
      <c r="CP237" s="163"/>
      <c r="CQ237" s="163"/>
      <c r="CR237" s="163"/>
      <c r="CS237" s="163"/>
      <c r="CT237" s="163"/>
      <c r="CU237" s="163"/>
      <c r="CV237" s="163"/>
      <c r="CW237" s="163"/>
      <c r="CX237" s="163"/>
      <c r="CY237" s="163"/>
      <c r="CZ237" s="163"/>
      <c r="DA237" s="163"/>
      <c r="DB237" s="163"/>
      <c r="DC237" s="163"/>
      <c r="DD237" s="163"/>
      <c r="DE237" s="163"/>
      <c r="DF237" s="163"/>
      <c r="DG237" s="163"/>
      <c r="DH237" s="163"/>
      <c r="DI237" s="163"/>
      <c r="DJ237" s="163"/>
      <c r="DK237" s="163"/>
      <c r="DL237" s="163"/>
      <c r="DM237" s="163"/>
      <c r="DN237" s="163"/>
      <c r="DO237" s="163"/>
      <c r="DP237" s="163"/>
      <c r="DQ237" s="163"/>
      <c r="DR237" s="163"/>
      <c r="DS237" s="163"/>
      <c r="DT237" s="163"/>
      <c r="DU237" s="163"/>
      <c r="DV237" s="163"/>
      <c r="DW237" s="163"/>
      <c r="DX237" s="163"/>
      <c r="DY237" s="163"/>
      <c r="DZ237" s="163"/>
      <c r="EA237" s="163"/>
      <c r="EB237" s="163"/>
      <c r="EC237" s="163"/>
      <c r="ED237" s="163"/>
      <c r="EE237" s="163"/>
      <c r="EF237" s="163"/>
      <c r="EG237" s="163"/>
      <c r="EH237" s="163"/>
      <c r="EI237" s="163"/>
      <c r="EJ237" s="163"/>
      <c r="EK237" s="163"/>
      <c r="EL237" s="163"/>
      <c r="EM237" s="163"/>
      <c r="EN237" s="163"/>
      <c r="EO237" s="163"/>
      <c r="EP237" s="163"/>
      <c r="EQ237" s="163"/>
      <c r="ER237" s="163"/>
      <c r="ES237" s="163"/>
      <c r="ET237" s="163"/>
      <c r="EU237" s="163"/>
      <c r="EV237" s="163"/>
      <c r="EW237" s="163"/>
      <c r="EX237" s="163"/>
      <c r="EY237" s="163"/>
      <c r="EZ237" s="163"/>
      <c r="FA237" s="163"/>
      <c r="FB237" s="163"/>
      <c r="FC237" s="163"/>
      <c r="FD237" s="163"/>
      <c r="FE237" s="163"/>
      <c r="FF237" s="163"/>
      <c r="FG237" s="163"/>
      <c r="FH237" s="163"/>
      <c r="FI237" s="163"/>
      <c r="FJ237" s="163"/>
      <c r="FK237" s="163"/>
      <c r="FL237" s="163"/>
      <c r="FM237" s="163"/>
      <c r="FN237" s="163"/>
      <c r="FO237" s="163"/>
      <c r="FP237" s="163"/>
      <c r="FQ237" s="163"/>
      <c r="FR237" s="163"/>
      <c r="FS237" s="163"/>
      <c r="FT237" s="163"/>
      <c r="FU237" s="163"/>
      <c r="FV237" s="163"/>
      <c r="FW237" s="163"/>
      <c r="FX237" s="163"/>
      <c r="FY237" s="163"/>
      <c r="FZ237" s="163"/>
      <c r="GA237" s="163"/>
      <c r="GB237" s="163"/>
      <c r="GC237" s="163"/>
      <c r="GD237" s="163"/>
      <c r="GE237" s="163"/>
      <c r="GF237" s="163"/>
      <c r="GG237" s="163"/>
      <c r="GH237" s="163"/>
      <c r="GI237" s="163"/>
      <c r="GJ237" s="163"/>
      <c r="GK237" s="163"/>
      <c r="GL237" s="163"/>
      <c r="GM237" s="163"/>
      <c r="GN237" s="163"/>
      <c r="GO237" s="163"/>
      <c r="GP237" s="163"/>
      <c r="GQ237" s="163"/>
      <c r="GR237" s="163"/>
      <c r="GS237" s="163"/>
      <c r="GT237" s="163"/>
      <c r="GU237" s="163"/>
      <c r="GV237" s="163"/>
      <c r="GW237" s="163"/>
      <c r="GX237" s="163"/>
      <c r="GY237" s="163"/>
      <c r="GZ237" s="163"/>
      <c r="HA237" s="163"/>
      <c r="HB237" s="163"/>
      <c r="HC237" s="163"/>
      <c r="HD237" s="163"/>
      <c r="HE237" s="163"/>
      <c r="HF237" s="163"/>
      <c r="HG237" s="163"/>
      <c r="HH237" s="163"/>
      <c r="HI237" s="163"/>
      <c r="HJ237" s="163"/>
      <c r="HK237" s="163"/>
      <c r="HL237" s="163"/>
      <c r="HM237" s="163"/>
      <c r="HN237" s="163"/>
      <c r="HO237" s="163"/>
      <c r="HP237" s="163"/>
      <c r="HQ237" s="163"/>
      <c r="HR237" s="163"/>
      <c r="HS237" s="163"/>
      <c r="HT237" s="163"/>
      <c r="HU237" s="163"/>
      <c r="HV237" s="163"/>
      <c r="HW237" s="163"/>
      <c r="HX237" s="163"/>
      <c r="HY237" s="163"/>
      <c r="HZ237" s="163"/>
      <c r="IA237" s="163"/>
      <c r="IB237" s="163"/>
      <c r="IC237" s="163"/>
      <c r="ID237" s="163"/>
      <c r="IE237" s="163"/>
      <c r="IF237" s="163"/>
      <c r="IG237" s="163"/>
      <c r="IH237" s="163"/>
      <c r="II237" s="163"/>
      <c r="IJ237" s="163"/>
      <c r="IK237" s="163"/>
      <c r="IL237" s="163"/>
      <c r="IM237" s="163"/>
      <c r="IN237" s="163"/>
      <c r="IO237" s="163"/>
      <c r="IP237" s="163"/>
      <c r="IQ237" s="163"/>
      <c r="IR237" s="163"/>
      <c r="IS237" s="163"/>
      <c r="IT237" s="163"/>
      <c r="IU237" s="163"/>
      <c r="IV237" s="163"/>
      <c r="IW237" s="163"/>
      <c r="IX237" s="163"/>
      <c r="IY237" s="163"/>
      <c r="IZ237" s="163"/>
      <c r="JA237" s="163"/>
      <c r="JB237" s="163"/>
      <c r="JC237" s="163"/>
      <c r="JD237" s="163"/>
      <c r="JE237" s="163"/>
      <c r="JF237" s="163"/>
      <c r="JG237" s="163"/>
      <c r="JH237" s="163"/>
      <c r="JI237" s="163"/>
      <c r="JJ237" s="163"/>
      <c r="JK237" s="163"/>
      <c r="JL237" s="163"/>
      <c r="JM237" s="163"/>
      <c r="JN237" s="163"/>
      <c r="JO237" s="163"/>
      <c r="JP237" s="163"/>
      <c r="JQ237" s="163"/>
      <c r="JR237" s="163"/>
      <c r="JS237" s="163"/>
      <c r="JT237" s="163"/>
      <c r="JU237" s="163"/>
      <c r="JV237" s="163"/>
      <c r="JW237" s="163"/>
      <c r="JX237" s="163"/>
      <c r="JY237" s="163"/>
      <c r="JZ237" s="163"/>
      <c r="KA237" s="163"/>
      <c r="KB237" s="163"/>
      <c r="KC237" s="163"/>
      <c r="KD237" s="163"/>
      <c r="KE237" s="163"/>
      <c r="KF237" s="163"/>
      <c r="KG237" s="163"/>
      <c r="KH237" s="163"/>
      <c r="KI237" s="163"/>
      <c r="KJ237" s="163"/>
      <c r="KK237" s="163"/>
      <c r="KL237" s="163"/>
      <c r="KM237" s="163"/>
      <c r="KN237" s="163"/>
      <c r="KO237" s="163"/>
      <c r="KP237" s="163"/>
      <c r="KQ237" s="163"/>
      <c r="KR237" s="163"/>
      <c r="KS237" s="163"/>
      <c r="KT237" s="163"/>
      <c r="KU237" s="163"/>
      <c r="KV237" s="163"/>
      <c r="KW237" s="163"/>
      <c r="KX237" s="163"/>
      <c r="KY237" s="163"/>
      <c r="KZ237" s="163"/>
      <c r="LA237" s="163"/>
      <c r="LB237" s="163"/>
      <c r="LC237" s="163"/>
      <c r="LD237" s="163"/>
      <c r="LE237" s="163"/>
      <c r="LF237" s="163"/>
      <c r="LG237" s="163"/>
      <c r="LH237" s="163"/>
      <c r="LI237" s="163"/>
      <c r="LJ237" s="163"/>
      <c r="LK237" s="163"/>
      <c r="LL237" s="163"/>
      <c r="LM237" s="163"/>
      <c r="LN237" s="163"/>
      <c r="LO237" s="163"/>
      <c r="LP237" s="163"/>
      <c r="LQ237" s="163"/>
      <c r="LR237" s="163"/>
      <c r="LS237" s="163"/>
      <c r="LT237" s="163"/>
      <c r="LU237" s="163"/>
      <c r="LV237" s="163"/>
      <c r="LW237" s="163"/>
      <c r="LX237" s="163"/>
      <c r="LY237" s="163"/>
      <c r="LZ237" s="163"/>
      <c r="MA237" s="163"/>
      <c r="MB237" s="163"/>
      <c r="MC237" s="163"/>
      <c r="MD237" s="163"/>
      <c r="ME237" s="163"/>
      <c r="MF237" s="163"/>
      <c r="MG237" s="163"/>
      <c r="MH237" s="163"/>
      <c r="MI237" s="163"/>
      <c r="MJ237" s="163"/>
      <c r="MK237" s="163"/>
      <c r="ML237" s="163"/>
      <c r="MM237" s="163"/>
      <c r="MN237" s="163"/>
      <c r="MO237" s="163"/>
      <c r="MP237" s="163"/>
      <c r="MQ237" s="163"/>
      <c r="MR237" s="163"/>
      <c r="MS237" s="163"/>
      <c r="MT237" s="163"/>
      <c r="MU237" s="163"/>
      <c r="MV237" s="163"/>
      <c r="MW237" s="163"/>
      <c r="MX237" s="163"/>
      <c r="MY237" s="163"/>
      <c r="MZ237" s="163"/>
      <c r="NA237" s="163"/>
      <c r="NB237" s="163"/>
      <c r="NC237" s="163"/>
      <c r="ND237" s="163"/>
      <c r="NE237" s="163"/>
      <c r="NF237" s="163"/>
      <c r="NG237" s="163"/>
      <c r="NH237" s="163"/>
      <c r="NI237" s="163"/>
      <c r="NJ237" s="163"/>
      <c r="NK237" s="163"/>
      <c r="NL237" s="163"/>
      <c r="NM237" s="163"/>
      <c r="NN237" s="163"/>
      <c r="NO237" s="163"/>
      <c r="NP237" s="163"/>
      <c r="NQ237" s="163"/>
      <c r="NR237" s="163"/>
      <c r="NS237" s="163"/>
      <c r="NT237" s="163"/>
      <c r="NU237" s="163"/>
      <c r="NV237" s="163"/>
      <c r="NW237" s="163"/>
      <c r="NX237" s="163"/>
      <c r="NY237" s="163"/>
      <c r="NZ237" s="163"/>
      <c r="OA237" s="163"/>
      <c r="OB237" s="163"/>
      <c r="OC237" s="163"/>
      <c r="OD237" s="163"/>
      <c r="OE237" s="163"/>
      <c r="OF237" s="163"/>
      <c r="OG237" s="163"/>
      <c r="OH237" s="163"/>
      <c r="OI237" s="163"/>
      <c r="OJ237" s="163"/>
      <c r="OK237" s="163"/>
      <c r="OL237" s="163"/>
      <c r="OM237" s="163"/>
      <c r="ON237" s="163"/>
      <c r="OO237" s="163"/>
      <c r="OP237" s="163"/>
      <c r="OQ237" s="163"/>
      <c r="OR237" s="163"/>
      <c r="OS237" s="163"/>
      <c r="OT237" s="163"/>
      <c r="OU237" s="163"/>
      <c r="OV237" s="163"/>
      <c r="OW237" s="163"/>
      <c r="OX237" s="163"/>
      <c r="OY237" s="163"/>
      <c r="OZ237" s="163"/>
      <c r="PA237" s="163"/>
      <c r="PB237" s="163"/>
      <c r="PC237" s="163"/>
      <c r="PD237" s="163"/>
      <c r="PE237" s="163"/>
      <c r="PF237" s="163"/>
      <c r="PG237" s="163"/>
      <c r="PH237" s="163"/>
      <c r="PI237" s="163"/>
      <c r="PJ237" s="163"/>
      <c r="PK237" s="163"/>
      <c r="PL237" s="163"/>
      <c r="PM237" s="163"/>
      <c r="PN237" s="163"/>
      <c r="PO237" s="163"/>
      <c r="PP237" s="163"/>
      <c r="PQ237" s="163"/>
      <c r="PR237" s="163"/>
      <c r="PS237" s="163"/>
      <c r="PT237" s="163"/>
      <c r="PU237" s="163"/>
      <c r="PV237" s="163"/>
      <c r="PW237" s="163"/>
      <c r="PX237" s="163"/>
      <c r="PY237" s="163"/>
      <c r="PZ237" s="163"/>
      <c r="QA237" s="163"/>
      <c r="QB237" s="163"/>
      <c r="QC237" s="163"/>
      <c r="QD237" s="163"/>
      <c r="QE237" s="163"/>
      <c r="QF237" s="163"/>
      <c r="QG237" s="163"/>
      <c r="QH237" s="163"/>
      <c r="QI237" s="163"/>
      <c r="QJ237" s="163"/>
      <c r="QK237" s="163"/>
      <c r="QL237" s="163"/>
      <c r="QM237" s="163"/>
      <c r="QN237" s="163"/>
      <c r="QO237" s="163"/>
      <c r="QP237" s="163"/>
      <c r="QQ237" s="163"/>
      <c r="QR237" s="163"/>
      <c r="QS237" s="163"/>
      <c r="QT237" s="163"/>
      <c r="QU237" s="163"/>
      <c r="QV237" s="163"/>
      <c r="QW237" s="163"/>
      <c r="QX237" s="163"/>
      <c r="QY237" s="163"/>
      <c r="QZ237" s="163"/>
      <c r="RA237" s="163"/>
      <c r="RB237" s="163"/>
      <c r="RC237" s="163"/>
      <c r="RD237" s="163"/>
      <c r="RE237" s="163"/>
      <c r="RF237" s="163"/>
      <c r="RG237" s="163"/>
      <c r="RH237" s="163"/>
      <c r="RI237" s="163"/>
      <c r="RJ237" s="163"/>
      <c r="RK237" s="163"/>
      <c r="RL237" s="163"/>
      <c r="RM237" s="163"/>
      <c r="RN237" s="163"/>
      <c r="RO237" s="163"/>
      <c r="RP237" s="163"/>
      <c r="RQ237" s="163"/>
      <c r="RR237" s="163"/>
      <c r="RS237" s="163"/>
      <c r="RT237" s="163"/>
      <c r="RU237" s="163"/>
      <c r="RV237" s="163"/>
      <c r="RW237" s="163"/>
      <c r="RX237" s="163"/>
      <c r="RY237" s="163"/>
      <c r="RZ237" s="163"/>
      <c r="SA237" s="163"/>
      <c r="SB237" s="163"/>
      <c r="SC237" s="163"/>
      <c r="SD237" s="163"/>
      <c r="SE237" s="163"/>
      <c r="SF237" s="163"/>
      <c r="SG237" s="163"/>
      <c r="SH237" s="163"/>
      <c r="SI237" s="163"/>
      <c r="SJ237" s="163"/>
      <c r="SK237" s="163"/>
      <c r="SL237" s="163"/>
      <c r="SM237" s="163"/>
      <c r="SN237" s="163"/>
      <c r="SO237" s="163"/>
      <c r="SP237" s="163"/>
      <c r="SQ237" s="163"/>
      <c r="SR237" s="163"/>
      <c r="SS237" s="163"/>
      <c r="ST237" s="163"/>
      <c r="SU237" s="163"/>
      <c r="SV237" s="163"/>
      <c r="SW237" s="163"/>
      <c r="SX237" s="163"/>
      <c r="SY237" s="163"/>
      <c r="SZ237" s="163"/>
      <c r="TA237" s="163"/>
      <c r="TB237" s="163"/>
      <c r="TC237" s="163"/>
      <c r="TD237" s="163"/>
      <c r="TE237" s="163"/>
      <c r="TF237" s="163"/>
      <c r="TG237" s="163"/>
      <c r="TH237" s="163"/>
      <c r="TI237" s="163"/>
      <c r="TJ237" s="163"/>
      <c r="TK237" s="163"/>
      <c r="TL237" s="163"/>
      <c r="TM237" s="163"/>
      <c r="TN237" s="163"/>
      <c r="TO237" s="163"/>
      <c r="TP237" s="163"/>
      <c r="TQ237" s="163"/>
      <c r="TR237" s="163"/>
      <c r="TS237" s="163"/>
      <c r="TT237" s="163"/>
      <c r="TU237" s="163"/>
      <c r="TV237" s="163"/>
      <c r="TW237" s="163"/>
      <c r="TX237" s="163"/>
      <c r="TY237" s="163"/>
      <c r="TZ237" s="163"/>
      <c r="UA237" s="163"/>
      <c r="UB237" s="163"/>
      <c r="UC237" s="163"/>
      <c r="UD237" s="163"/>
      <c r="UE237" s="163"/>
      <c r="UF237" s="163"/>
      <c r="UG237" s="163"/>
      <c r="UH237" s="163"/>
      <c r="UI237" s="163"/>
      <c r="UJ237" s="163"/>
      <c r="UK237" s="163"/>
      <c r="UL237" s="163"/>
      <c r="UM237" s="163"/>
      <c r="UN237" s="163"/>
      <c r="UO237" s="163"/>
      <c r="UP237" s="163"/>
      <c r="UQ237" s="163"/>
      <c r="UR237" s="163"/>
      <c r="US237" s="163"/>
      <c r="UT237" s="163"/>
      <c r="UU237" s="163"/>
      <c r="UV237" s="163"/>
      <c r="UW237" s="163"/>
      <c r="UX237" s="163"/>
      <c r="UY237" s="163"/>
      <c r="UZ237" s="163"/>
      <c r="VA237" s="163"/>
      <c r="VB237" s="163"/>
      <c r="VC237" s="163"/>
      <c r="VD237" s="163"/>
      <c r="VE237" s="163"/>
      <c r="VF237" s="163"/>
      <c r="VG237" s="163"/>
      <c r="VH237" s="163"/>
      <c r="VI237" s="163"/>
      <c r="VJ237" s="163"/>
      <c r="VK237" s="163"/>
      <c r="VL237" s="163"/>
      <c r="VM237" s="163"/>
      <c r="VN237" s="163"/>
      <c r="VO237" s="163"/>
      <c r="VP237" s="163"/>
      <c r="VQ237" s="163"/>
      <c r="VR237" s="163"/>
      <c r="VS237" s="163"/>
      <c r="VT237" s="163"/>
      <c r="VU237" s="163"/>
      <c r="VV237" s="163"/>
      <c r="VW237" s="163"/>
      <c r="VX237" s="163"/>
      <c r="VY237" s="163"/>
      <c r="VZ237" s="163"/>
      <c r="WA237" s="163"/>
      <c r="WB237" s="163"/>
      <c r="WC237" s="163"/>
      <c r="WD237" s="163"/>
      <c r="WE237" s="163"/>
      <c r="WF237" s="163"/>
      <c r="WG237" s="163"/>
      <c r="WH237" s="163"/>
      <c r="WI237" s="163"/>
      <c r="WJ237" s="163"/>
      <c r="WK237" s="163"/>
      <c r="WL237" s="163"/>
      <c r="WM237" s="163"/>
      <c r="WN237" s="163"/>
      <c r="WO237" s="163"/>
      <c r="WP237" s="163"/>
      <c r="WQ237" s="163"/>
      <c r="WR237" s="163"/>
      <c r="WS237" s="163"/>
      <c r="WT237" s="163"/>
      <c r="WU237" s="163"/>
      <c r="WV237" s="163"/>
      <c r="WW237" s="163"/>
      <c r="WX237" s="163"/>
      <c r="WY237" s="163"/>
      <c r="WZ237" s="163"/>
      <c r="XA237" s="163"/>
      <c r="XB237" s="163"/>
      <c r="XC237" s="163"/>
      <c r="XD237" s="163"/>
      <c r="XE237" s="163"/>
      <c r="XF237" s="163"/>
      <c r="XG237" s="163"/>
      <c r="XH237" s="163"/>
      <c r="XI237" s="163"/>
      <c r="XJ237" s="163"/>
      <c r="XK237" s="163"/>
      <c r="XL237" s="163"/>
      <c r="XM237" s="163"/>
      <c r="XN237" s="163"/>
      <c r="XO237" s="163"/>
      <c r="XP237" s="163"/>
      <c r="XQ237" s="163"/>
      <c r="XR237" s="163"/>
      <c r="XS237" s="163"/>
      <c r="XT237" s="163"/>
      <c r="XU237" s="163"/>
      <c r="XV237" s="163"/>
      <c r="XW237" s="163"/>
      <c r="XX237" s="163"/>
      <c r="XY237" s="163"/>
      <c r="XZ237" s="163"/>
      <c r="YA237" s="163"/>
      <c r="YB237" s="163"/>
      <c r="YC237" s="163"/>
      <c r="YD237" s="163"/>
      <c r="YE237" s="163"/>
      <c r="YF237" s="163"/>
      <c r="YG237" s="163"/>
      <c r="YH237" s="163"/>
      <c r="YI237" s="163"/>
      <c r="YJ237" s="163"/>
      <c r="YK237" s="163"/>
      <c r="YL237" s="163"/>
      <c r="YM237" s="163"/>
      <c r="YN237" s="163"/>
      <c r="YO237" s="163"/>
      <c r="YP237" s="163"/>
      <c r="YQ237" s="163"/>
      <c r="YR237" s="163"/>
      <c r="YS237" s="163"/>
      <c r="YT237" s="163"/>
      <c r="YU237" s="163"/>
      <c r="YV237" s="163"/>
      <c r="YW237" s="163"/>
      <c r="YX237" s="163"/>
      <c r="YY237" s="163"/>
      <c r="YZ237" s="163"/>
      <c r="ZA237" s="163"/>
      <c r="ZB237" s="163"/>
      <c r="ZC237" s="163"/>
      <c r="ZD237" s="163"/>
      <c r="ZE237" s="163"/>
      <c r="ZF237" s="163"/>
      <c r="ZG237" s="163"/>
      <c r="ZH237" s="163"/>
      <c r="ZI237" s="163"/>
      <c r="ZJ237" s="163"/>
      <c r="ZK237" s="163"/>
      <c r="ZL237" s="163"/>
      <c r="ZM237" s="163"/>
      <c r="ZN237" s="163"/>
      <c r="ZO237" s="163"/>
      <c r="ZP237" s="163"/>
      <c r="ZQ237" s="163"/>
      <c r="ZR237" s="163"/>
      <c r="ZS237" s="163"/>
      <c r="ZT237" s="163"/>
      <c r="ZU237" s="163"/>
      <c r="ZV237" s="163"/>
      <c r="ZW237" s="163"/>
      <c r="ZX237" s="163"/>
      <c r="ZY237" s="163"/>
      <c r="ZZ237" s="163"/>
      <c r="AAA237" s="163"/>
      <c r="AAB237" s="163"/>
      <c r="AAC237" s="163"/>
      <c r="AAD237" s="163"/>
      <c r="AAE237" s="163"/>
      <c r="AAF237" s="163"/>
      <c r="AAG237" s="163"/>
      <c r="AAH237" s="163"/>
      <c r="AAI237" s="163"/>
      <c r="AAJ237" s="163"/>
      <c r="AAK237" s="163"/>
      <c r="AAL237" s="163"/>
      <c r="AAM237" s="163"/>
      <c r="AAN237" s="163"/>
      <c r="AAO237" s="163"/>
      <c r="AAP237" s="163"/>
      <c r="AAQ237" s="163"/>
      <c r="AAR237" s="163"/>
      <c r="AAS237" s="163"/>
      <c r="AAT237" s="163"/>
      <c r="AAU237" s="163"/>
      <c r="AAV237" s="163"/>
      <c r="AAW237" s="163"/>
      <c r="AAX237" s="163"/>
      <c r="AAY237" s="163"/>
      <c r="AAZ237" s="163"/>
      <c r="ABA237" s="163"/>
      <c r="ABB237" s="163"/>
      <c r="ABC237" s="163"/>
      <c r="ABD237" s="163"/>
      <c r="ABE237" s="163"/>
      <c r="ABF237" s="163"/>
      <c r="ABG237" s="163"/>
      <c r="ABH237" s="163"/>
      <c r="ABI237" s="163"/>
      <c r="ABJ237" s="163"/>
      <c r="ABK237" s="163"/>
      <c r="ABL237" s="163"/>
      <c r="ABM237" s="163"/>
      <c r="ABN237" s="163"/>
      <c r="ABO237" s="163"/>
      <c r="ABP237" s="163"/>
      <c r="ABQ237" s="163"/>
      <c r="ABR237" s="163"/>
      <c r="ABS237" s="163"/>
      <c r="ABT237" s="163"/>
      <c r="ABU237" s="163"/>
      <c r="ABV237" s="163"/>
      <c r="ABW237" s="163"/>
      <c r="ABX237" s="163"/>
      <c r="ABY237" s="163"/>
      <c r="ABZ237" s="163"/>
      <c r="ACA237" s="163"/>
      <c r="ACB237" s="163"/>
      <c r="ACC237" s="163"/>
      <c r="ACD237" s="163"/>
      <c r="ACE237" s="163"/>
      <c r="ACF237" s="163"/>
      <c r="ACG237" s="163"/>
      <c r="ACH237" s="163"/>
      <c r="ACI237" s="163"/>
      <c r="ACJ237" s="163"/>
      <c r="ACK237" s="163"/>
      <c r="ACL237" s="163"/>
      <c r="ACM237" s="163"/>
      <c r="ACN237" s="163"/>
      <c r="ACO237" s="163"/>
      <c r="ACP237" s="163"/>
      <c r="ACQ237" s="163"/>
      <c r="ACR237" s="163"/>
      <c r="ACS237" s="163"/>
      <c r="ACT237" s="163"/>
      <c r="ACU237" s="163"/>
      <c r="ACV237" s="163"/>
      <c r="ACW237" s="163"/>
      <c r="ACX237" s="163"/>
      <c r="ACY237" s="163"/>
      <c r="ACZ237" s="163"/>
      <c r="ADA237" s="163"/>
      <c r="ADB237" s="163"/>
      <c r="ADC237" s="163"/>
      <c r="ADD237" s="163"/>
      <c r="ADE237" s="163"/>
      <c r="ADF237" s="163"/>
      <c r="ADG237" s="163"/>
      <c r="ADH237" s="163"/>
      <c r="ADI237" s="163"/>
      <c r="ADJ237" s="163"/>
      <c r="ADK237" s="163"/>
      <c r="ADL237" s="163"/>
      <c r="ADM237" s="163"/>
      <c r="ADN237" s="163"/>
      <c r="ADO237" s="163"/>
      <c r="ADP237" s="163"/>
      <c r="ADQ237" s="163"/>
      <c r="ADR237" s="163"/>
      <c r="ADS237" s="163"/>
      <c r="ADT237" s="163"/>
      <c r="ADU237" s="163"/>
      <c r="ADV237" s="163"/>
      <c r="ADW237" s="163"/>
      <c r="ADX237" s="163"/>
      <c r="ADY237" s="163"/>
      <c r="ADZ237" s="163"/>
      <c r="AEA237" s="163"/>
      <c r="AEB237" s="163"/>
      <c r="AEC237" s="163"/>
      <c r="AED237" s="163"/>
      <c r="AEE237" s="163"/>
      <c r="AEF237" s="163"/>
      <c r="AEG237" s="163"/>
      <c r="AEH237" s="163"/>
      <c r="AEI237" s="163"/>
      <c r="AEJ237" s="163"/>
      <c r="AEK237" s="163"/>
      <c r="AEL237" s="163"/>
      <c r="AEM237" s="163"/>
      <c r="AEN237" s="163"/>
      <c r="AEO237" s="163"/>
      <c r="AEP237" s="163"/>
      <c r="AEQ237" s="163"/>
      <c r="AER237" s="163"/>
      <c r="AES237" s="163"/>
      <c r="AET237" s="163"/>
      <c r="AEU237" s="163"/>
      <c r="AEV237" s="163"/>
      <c r="AEW237" s="163"/>
      <c r="AEX237" s="163"/>
      <c r="AEY237" s="163"/>
      <c r="AEZ237" s="163"/>
      <c r="AFA237" s="163"/>
      <c r="AFB237" s="163"/>
      <c r="AFC237" s="163"/>
      <c r="AFD237" s="163"/>
      <c r="AFE237" s="163"/>
      <c r="AFF237" s="163"/>
      <c r="AFG237" s="163"/>
      <c r="AFH237" s="163"/>
      <c r="AFI237" s="163"/>
      <c r="AFJ237" s="163"/>
      <c r="AFK237" s="163"/>
      <c r="AFL237" s="163"/>
      <c r="AFM237" s="163"/>
      <c r="AFN237" s="163"/>
      <c r="AFO237" s="163"/>
      <c r="AFP237" s="163"/>
      <c r="AFQ237" s="163"/>
      <c r="AFR237" s="163"/>
      <c r="AFS237" s="163"/>
      <c r="AFT237" s="163"/>
      <c r="AFU237" s="163"/>
      <c r="AFV237" s="163"/>
      <c r="AFW237" s="163"/>
      <c r="AFX237" s="163"/>
      <c r="AFY237" s="163"/>
      <c r="AFZ237" s="163"/>
      <c r="AGA237" s="163"/>
      <c r="AGB237" s="163"/>
      <c r="AGC237" s="163"/>
      <c r="AGD237" s="163"/>
      <c r="AGE237" s="163"/>
      <c r="AGF237" s="163"/>
      <c r="AGG237" s="163"/>
      <c r="AGH237" s="163"/>
      <c r="AGI237" s="163"/>
      <c r="AGJ237" s="163"/>
      <c r="AGK237" s="163"/>
      <c r="AGL237" s="163"/>
      <c r="AGM237" s="163"/>
      <c r="AGN237" s="163"/>
      <c r="AGO237" s="163"/>
      <c r="AGP237" s="163"/>
      <c r="AGQ237" s="163"/>
      <c r="AGR237" s="163"/>
      <c r="AGS237" s="163"/>
      <c r="AGT237" s="163"/>
      <c r="AGU237" s="163"/>
      <c r="AGV237" s="163"/>
      <c r="AGW237" s="163"/>
      <c r="AGX237" s="163"/>
      <c r="AGY237" s="163"/>
      <c r="AGZ237" s="163"/>
      <c r="AHA237" s="163"/>
      <c r="AHB237" s="163"/>
      <c r="AHC237" s="163"/>
      <c r="AHD237" s="163"/>
      <c r="AHE237" s="163"/>
      <c r="AHF237" s="163"/>
      <c r="AHG237" s="163"/>
      <c r="AHH237" s="163"/>
      <c r="AHI237" s="163"/>
      <c r="AHJ237" s="163"/>
      <c r="AHK237" s="163"/>
      <c r="AHL237" s="163"/>
      <c r="AHM237" s="163"/>
      <c r="AHN237" s="163"/>
      <c r="AHO237" s="163"/>
      <c r="AHP237" s="163"/>
      <c r="AHQ237" s="163"/>
      <c r="AHR237" s="163"/>
      <c r="AHS237" s="163"/>
      <c r="AHT237" s="163"/>
      <c r="AHU237" s="163"/>
      <c r="AHV237" s="163"/>
      <c r="AHW237" s="163"/>
      <c r="AHX237" s="163"/>
      <c r="AHY237" s="163"/>
      <c r="AHZ237" s="163"/>
      <c r="AIA237" s="163"/>
      <c r="AIB237" s="163"/>
      <c r="AIC237" s="163"/>
      <c r="AID237" s="163"/>
      <c r="AIE237" s="163"/>
      <c r="AIF237" s="163"/>
      <c r="AIG237" s="163"/>
      <c r="AIH237" s="163"/>
      <c r="AII237" s="163"/>
      <c r="AIJ237" s="163"/>
      <c r="AIK237" s="163"/>
      <c r="AIL237" s="163"/>
      <c r="AIM237" s="163"/>
      <c r="AIN237" s="163"/>
      <c r="AIO237" s="163"/>
      <c r="AIP237" s="163"/>
      <c r="AIQ237" s="163"/>
      <c r="AIR237" s="163"/>
      <c r="AIS237" s="163"/>
      <c r="AIT237" s="163"/>
      <c r="AIU237" s="163"/>
      <c r="AIV237" s="163"/>
      <c r="AIW237" s="163"/>
      <c r="AIX237" s="163"/>
      <c r="AIY237" s="163"/>
      <c r="AIZ237" s="163"/>
      <c r="AJA237" s="163"/>
      <c r="AJB237" s="163"/>
      <c r="AJC237" s="163"/>
      <c r="AJD237" s="163"/>
      <c r="AJE237" s="163"/>
      <c r="AJF237" s="163"/>
      <c r="AJG237" s="163"/>
      <c r="AJH237" s="163"/>
      <c r="AJI237" s="163"/>
      <c r="AJJ237" s="163"/>
      <c r="AJK237" s="163"/>
      <c r="AJL237" s="163"/>
      <c r="AJM237" s="163"/>
      <c r="AJN237" s="163"/>
      <c r="AJO237" s="163"/>
      <c r="AJP237" s="163"/>
      <c r="AJQ237" s="163"/>
      <c r="AJR237" s="163"/>
      <c r="AJS237" s="163"/>
      <c r="AJT237" s="163"/>
      <c r="AJU237" s="163"/>
      <c r="AJV237" s="163"/>
      <c r="AJW237" s="163"/>
      <c r="AJX237" s="163"/>
      <c r="AJY237" s="163"/>
      <c r="AJZ237" s="163"/>
      <c r="AKA237" s="163"/>
      <c r="AKB237" s="163"/>
      <c r="AKC237" s="163"/>
      <c r="AKD237" s="163"/>
      <c r="AKE237" s="163"/>
      <c r="AKF237" s="163"/>
      <c r="AKG237" s="163"/>
      <c r="AKH237" s="163"/>
      <c r="AKI237" s="163"/>
      <c r="AKJ237" s="163"/>
      <c r="AKK237" s="163"/>
      <c r="AKL237" s="163"/>
      <c r="AKM237" s="163"/>
      <c r="AKN237" s="163"/>
      <c r="AKO237" s="163"/>
      <c r="AKP237" s="163"/>
      <c r="AKQ237" s="163"/>
      <c r="AKR237" s="163"/>
      <c r="AKS237" s="163"/>
      <c r="AKT237" s="163"/>
      <c r="AKU237" s="163"/>
      <c r="AKV237" s="163"/>
      <c r="AKW237" s="163"/>
      <c r="AKX237" s="163"/>
      <c r="AKY237" s="163"/>
      <c r="AKZ237" s="163"/>
      <c r="ALA237" s="163"/>
      <c r="ALB237" s="163"/>
      <c r="ALC237" s="163"/>
      <c r="ALD237" s="163"/>
      <c r="ALE237" s="163"/>
      <c r="ALF237" s="163"/>
      <c r="ALG237" s="163"/>
      <c r="ALH237" s="163"/>
      <c r="ALI237" s="163"/>
      <c r="ALJ237" s="163"/>
      <c r="ALK237" s="163"/>
      <c r="ALL237" s="163"/>
      <c r="ALM237" s="163"/>
      <c r="ALN237" s="163"/>
      <c r="ALO237" s="163"/>
      <c r="ALP237" s="163"/>
      <c r="ALQ237" s="163"/>
      <c r="ALR237" s="163"/>
      <c r="ALS237" s="163"/>
      <c r="ALT237" s="163"/>
      <c r="ALU237" s="163"/>
      <c r="ALV237" s="163"/>
      <c r="ALW237" s="163"/>
      <c r="ALX237" s="163"/>
      <c r="ALY237" s="163"/>
      <c r="ALZ237" s="163"/>
      <c r="AMA237" s="163"/>
      <c r="AMB237" s="163"/>
      <c r="AMC237" s="163"/>
      <c r="AMD237" s="163"/>
      <c r="AME237" s="163"/>
      <c r="AMF237" s="163"/>
      <c r="AMG237" s="163"/>
      <c r="AMH237" s="163"/>
      <c r="AMI237" s="163"/>
      <c r="AMJ237" s="163"/>
      <c r="AMK237" s="163"/>
      <c r="AML237" s="163"/>
      <c r="AMM237" s="163"/>
      <c r="AMN237" s="163"/>
      <c r="AMO237" s="163"/>
      <c r="AMP237" s="163"/>
      <c r="AMQ237" s="163"/>
      <c r="AMR237" s="163"/>
      <c r="AMS237" s="163"/>
      <c r="AMT237" s="163"/>
      <c r="AMU237" s="163"/>
      <c r="AMV237" s="163"/>
      <c r="AMW237" s="163"/>
      <c r="AMX237" s="163"/>
      <c r="AMY237" s="163"/>
      <c r="AMZ237" s="163"/>
      <c r="ANA237" s="163"/>
      <c r="ANB237" s="163"/>
      <c r="ANC237" s="163"/>
      <c r="AND237" s="163"/>
      <c r="ANE237" s="163"/>
      <c r="ANF237" s="163"/>
      <c r="ANG237" s="163"/>
      <c r="ANH237" s="163"/>
      <c r="ANI237" s="163"/>
      <c r="ANJ237" s="163"/>
      <c r="ANK237" s="163"/>
      <c r="ANL237" s="163"/>
      <c r="ANM237" s="163"/>
      <c r="ANN237" s="163"/>
      <c r="ANO237" s="163"/>
      <c r="ANP237" s="163"/>
      <c r="ANQ237" s="163"/>
      <c r="ANR237" s="163"/>
      <c r="ANS237" s="163"/>
      <c r="ANT237" s="163"/>
      <c r="ANU237" s="163"/>
      <c r="ANV237" s="163"/>
      <c r="ANW237" s="163"/>
      <c r="ANX237" s="163"/>
      <c r="ANY237" s="163"/>
      <c r="ANZ237" s="163"/>
      <c r="AOA237" s="163"/>
      <c r="AOB237" s="163"/>
      <c r="AOC237" s="163"/>
      <c r="AOD237" s="163"/>
      <c r="AOE237" s="163"/>
      <c r="AOF237" s="163"/>
      <c r="AOG237" s="163"/>
      <c r="AOH237" s="163"/>
      <c r="AOI237" s="163"/>
      <c r="AOJ237" s="163"/>
      <c r="AOK237" s="163"/>
      <c r="AOL237" s="163"/>
      <c r="AOM237" s="163"/>
      <c r="AON237" s="163"/>
      <c r="AOO237" s="163"/>
      <c r="AOP237" s="163"/>
      <c r="AOQ237" s="163"/>
      <c r="AOR237" s="163"/>
      <c r="AOS237" s="163"/>
      <c r="AOT237" s="163"/>
      <c r="AOU237" s="163"/>
      <c r="AOV237" s="163"/>
      <c r="AOW237" s="163"/>
      <c r="AOX237" s="163"/>
      <c r="AOY237" s="163"/>
      <c r="AOZ237" s="163"/>
      <c r="APA237" s="163"/>
      <c r="APB237" s="163"/>
      <c r="APC237" s="163"/>
      <c r="APD237" s="163"/>
      <c r="APE237" s="163"/>
      <c r="APF237" s="163"/>
      <c r="APG237" s="163"/>
      <c r="APH237" s="163"/>
      <c r="API237" s="163"/>
      <c r="APJ237" s="163"/>
      <c r="APK237" s="163"/>
      <c r="APL237" s="163"/>
      <c r="APM237" s="163"/>
      <c r="APN237" s="163"/>
      <c r="APO237" s="163"/>
      <c r="APP237" s="163"/>
      <c r="APQ237" s="163"/>
      <c r="APR237" s="163"/>
      <c r="APS237" s="163"/>
      <c r="APT237" s="163"/>
      <c r="APU237" s="163"/>
      <c r="APV237" s="163"/>
      <c r="APW237" s="163"/>
      <c r="APX237" s="163"/>
      <c r="APY237" s="163"/>
      <c r="APZ237" s="163"/>
      <c r="AQA237" s="163"/>
      <c r="AQB237" s="163"/>
      <c r="AQC237" s="163"/>
      <c r="AQD237" s="163"/>
      <c r="AQE237" s="163"/>
      <c r="AQF237" s="163"/>
      <c r="AQG237" s="163"/>
      <c r="AQH237" s="163"/>
      <c r="AQI237" s="163"/>
      <c r="AQJ237" s="163"/>
      <c r="AQK237" s="163"/>
      <c r="AQL237" s="163"/>
      <c r="AQM237" s="163"/>
      <c r="AQN237" s="163"/>
      <c r="AQO237" s="163"/>
      <c r="AQP237" s="163"/>
      <c r="AQQ237" s="163"/>
      <c r="AQR237" s="163"/>
      <c r="AQS237" s="163"/>
      <c r="AQT237" s="163"/>
      <c r="AQU237" s="163"/>
      <c r="AQV237" s="163"/>
      <c r="AQW237" s="163"/>
      <c r="AQX237" s="163"/>
      <c r="AQY237" s="163"/>
      <c r="AQZ237" s="163"/>
      <c r="ARA237" s="163"/>
      <c r="ARB237" s="163"/>
      <c r="ARC237" s="163"/>
      <c r="ARD237" s="163"/>
      <c r="ARE237" s="163"/>
      <c r="ARF237" s="163"/>
      <c r="ARG237" s="163"/>
      <c r="ARH237" s="163"/>
      <c r="ARI237" s="163"/>
      <c r="ARJ237" s="163"/>
      <c r="ARK237" s="163"/>
      <c r="ARL237" s="163"/>
      <c r="ARM237" s="163"/>
      <c r="ARN237" s="163"/>
      <c r="ARO237" s="163"/>
      <c r="ARP237" s="163"/>
      <c r="ARQ237" s="163"/>
      <c r="ARR237" s="163"/>
      <c r="ARS237" s="163"/>
      <c r="ART237" s="163"/>
      <c r="ARU237" s="163"/>
      <c r="ARV237" s="163"/>
      <c r="ARW237" s="163"/>
      <c r="ARX237" s="163"/>
      <c r="ARY237" s="163"/>
      <c r="ARZ237" s="163"/>
      <c r="ASA237" s="163"/>
      <c r="ASB237" s="163"/>
      <c r="ASC237" s="163"/>
      <c r="ASD237" s="163"/>
      <c r="ASE237" s="163"/>
      <c r="ASF237" s="163"/>
      <c r="ASG237" s="163"/>
      <c r="ASH237" s="163"/>
      <c r="ASI237" s="163"/>
      <c r="ASJ237" s="163"/>
      <c r="ASK237" s="163"/>
      <c r="ASL237" s="163"/>
      <c r="ASM237" s="163"/>
      <c r="ASN237" s="163"/>
      <c r="ASO237" s="163"/>
      <c r="ASP237" s="163"/>
      <c r="ASQ237" s="163"/>
      <c r="ASR237" s="163"/>
      <c r="ASS237" s="163"/>
      <c r="AST237" s="163"/>
      <c r="ASU237" s="163"/>
      <c r="ASV237" s="163"/>
      <c r="ASW237" s="163"/>
      <c r="ASX237" s="163"/>
      <c r="ASY237" s="163"/>
      <c r="ASZ237" s="163"/>
      <c r="ATA237" s="163"/>
      <c r="ATB237" s="163"/>
      <c r="ATC237" s="163"/>
      <c r="ATD237" s="163"/>
      <c r="ATE237" s="163"/>
      <c r="ATF237" s="163"/>
      <c r="ATG237" s="163"/>
      <c r="ATH237" s="163"/>
      <c r="ATI237" s="163"/>
      <c r="ATJ237" s="163"/>
      <c r="ATK237" s="163"/>
      <c r="ATL237" s="163"/>
      <c r="ATM237" s="163"/>
      <c r="ATN237" s="163"/>
      <c r="ATO237" s="163"/>
      <c r="ATP237" s="163"/>
      <c r="ATQ237" s="163"/>
      <c r="ATR237" s="163"/>
      <c r="ATS237" s="163"/>
      <c r="ATT237" s="163"/>
      <c r="ATU237" s="163"/>
      <c r="ATV237" s="163"/>
      <c r="ATW237" s="163"/>
      <c r="ATX237" s="163"/>
      <c r="ATY237" s="163"/>
      <c r="ATZ237" s="163"/>
      <c r="AUA237" s="163"/>
      <c r="AUB237" s="163"/>
      <c r="AUC237" s="163"/>
      <c r="AUD237" s="163"/>
      <c r="AUE237" s="163"/>
      <c r="AUF237" s="163"/>
      <c r="AUG237" s="163"/>
      <c r="AUH237" s="163"/>
      <c r="AUI237" s="163"/>
      <c r="AUJ237" s="163"/>
      <c r="AUK237" s="163"/>
      <c r="AUL237" s="163"/>
      <c r="AUM237" s="163"/>
      <c r="AUN237" s="163"/>
      <c r="AUO237" s="163"/>
      <c r="AUP237" s="163"/>
      <c r="AUQ237" s="163"/>
      <c r="AUR237" s="163"/>
      <c r="AUS237" s="163"/>
      <c r="AUT237" s="163"/>
      <c r="AUU237" s="163"/>
      <c r="AUV237" s="163"/>
      <c r="AUW237" s="163"/>
      <c r="AUX237" s="163"/>
      <c r="AUY237" s="163"/>
      <c r="AUZ237" s="163"/>
      <c r="AVA237" s="163"/>
      <c r="AVB237" s="163"/>
      <c r="AVC237" s="163"/>
      <c r="AVD237" s="163"/>
      <c r="AVE237" s="163"/>
      <c r="AVF237" s="163"/>
      <c r="AVG237" s="163"/>
      <c r="AVH237" s="163"/>
      <c r="AVI237" s="163"/>
      <c r="AVJ237" s="163"/>
      <c r="AVK237" s="163"/>
      <c r="AVL237" s="163"/>
      <c r="AVM237" s="163"/>
      <c r="AVN237" s="163"/>
      <c r="AVO237" s="163"/>
      <c r="AVP237" s="163"/>
      <c r="AVQ237" s="163"/>
      <c r="AVR237" s="163"/>
      <c r="AVS237" s="163"/>
      <c r="AVT237" s="163"/>
      <c r="AVU237" s="163"/>
      <c r="AVV237" s="163"/>
      <c r="AVW237" s="163"/>
      <c r="AVX237" s="163"/>
      <c r="AVY237" s="163"/>
      <c r="AVZ237" s="163"/>
      <c r="AWA237" s="163"/>
      <c r="AWB237" s="163"/>
      <c r="AWC237" s="163"/>
      <c r="AWD237" s="163"/>
      <c r="AWE237" s="163"/>
      <c r="AWF237" s="163"/>
      <c r="AWG237" s="163"/>
      <c r="AWH237" s="163"/>
      <c r="AWI237" s="163"/>
      <c r="AWJ237" s="163"/>
      <c r="AWK237" s="163"/>
      <c r="AWL237" s="163"/>
      <c r="AWM237" s="163"/>
      <c r="AWN237" s="163"/>
      <c r="AWO237" s="163"/>
      <c r="AWP237" s="163"/>
      <c r="AWQ237" s="163"/>
      <c r="AWR237" s="163"/>
      <c r="AWS237" s="163"/>
      <c r="AWT237" s="163"/>
      <c r="AWU237" s="163"/>
      <c r="AWV237" s="163"/>
      <c r="AWW237" s="163"/>
      <c r="AWX237" s="163"/>
      <c r="AWY237" s="163"/>
      <c r="AWZ237" s="163"/>
      <c r="AXA237" s="163"/>
      <c r="AXB237" s="163"/>
      <c r="AXC237" s="163"/>
      <c r="AXD237" s="163"/>
      <c r="AXE237" s="163"/>
      <c r="AXF237" s="163"/>
      <c r="AXG237" s="163"/>
      <c r="AXH237" s="163"/>
      <c r="AXI237" s="163"/>
      <c r="AXJ237" s="163"/>
      <c r="AXK237" s="163"/>
      <c r="AXL237" s="163"/>
      <c r="AXM237" s="163"/>
      <c r="AXN237" s="163"/>
      <c r="AXO237" s="163"/>
      <c r="AXP237" s="163"/>
      <c r="AXQ237" s="163"/>
      <c r="AXR237" s="163"/>
      <c r="AXS237" s="163"/>
      <c r="AXT237" s="163"/>
      <c r="AXU237" s="163"/>
      <c r="AXV237" s="163"/>
      <c r="AXW237" s="163"/>
      <c r="AXX237" s="163"/>
      <c r="AXY237" s="163"/>
      <c r="AXZ237" s="163"/>
      <c r="AYA237" s="163"/>
      <c r="AYB237" s="163"/>
      <c r="AYC237" s="163"/>
      <c r="AYD237" s="163"/>
      <c r="AYE237" s="163"/>
      <c r="AYF237" s="163"/>
      <c r="AYG237" s="163"/>
      <c r="AYH237" s="163"/>
      <c r="AYI237" s="163"/>
      <c r="AYJ237" s="163"/>
      <c r="AYK237" s="163"/>
      <c r="AYL237" s="163"/>
      <c r="AYM237" s="163"/>
      <c r="AYN237" s="163"/>
      <c r="AYO237" s="163"/>
      <c r="AYP237" s="163"/>
      <c r="AYQ237" s="163"/>
      <c r="AYR237" s="163"/>
      <c r="AYS237" s="163"/>
      <c r="AYT237" s="163"/>
      <c r="AYU237" s="163"/>
      <c r="AYV237" s="163"/>
      <c r="AYW237" s="163"/>
      <c r="AYX237" s="163"/>
      <c r="AYY237" s="163"/>
      <c r="AYZ237" s="163"/>
      <c r="AZA237" s="163"/>
      <c r="AZB237" s="163"/>
      <c r="AZC237" s="163"/>
      <c r="AZD237" s="163"/>
      <c r="AZE237" s="163"/>
      <c r="AZF237" s="163"/>
      <c r="AZG237" s="163"/>
      <c r="AZH237" s="163"/>
      <c r="AZI237" s="163"/>
      <c r="AZJ237" s="163"/>
      <c r="AZK237" s="163"/>
      <c r="AZL237" s="163"/>
      <c r="AZM237" s="163"/>
      <c r="AZN237" s="163"/>
      <c r="AZO237" s="163"/>
      <c r="AZP237" s="163"/>
      <c r="AZQ237" s="163"/>
      <c r="AZR237" s="163"/>
      <c r="AZS237" s="163"/>
      <c r="AZT237" s="163"/>
      <c r="AZU237" s="163"/>
      <c r="AZV237" s="163"/>
      <c r="AZW237" s="163"/>
      <c r="AZX237" s="163"/>
      <c r="AZY237" s="163"/>
      <c r="AZZ237" s="163"/>
      <c r="BAA237" s="163"/>
      <c r="BAB237" s="163"/>
      <c r="BAC237" s="163"/>
      <c r="BAD237" s="163"/>
      <c r="BAE237" s="163"/>
      <c r="BAF237" s="163"/>
      <c r="BAG237" s="163"/>
      <c r="BAH237" s="163"/>
      <c r="BAI237" s="163"/>
      <c r="BAJ237" s="163"/>
      <c r="BAK237" s="163"/>
      <c r="BAL237" s="163"/>
      <c r="BAM237" s="163"/>
      <c r="BAN237" s="163"/>
      <c r="BAO237" s="163"/>
      <c r="BAP237" s="163"/>
      <c r="BAQ237" s="163"/>
      <c r="BAR237" s="163"/>
      <c r="BAS237" s="163"/>
      <c r="BAT237" s="163"/>
      <c r="BAU237" s="163"/>
      <c r="BAV237" s="163"/>
      <c r="BAW237" s="163"/>
      <c r="BAX237" s="163"/>
      <c r="BAY237" s="163"/>
      <c r="BAZ237" s="163"/>
      <c r="BBA237" s="163"/>
      <c r="BBB237" s="163"/>
      <c r="BBC237" s="163"/>
      <c r="BBD237" s="163"/>
      <c r="BBE237" s="163"/>
      <c r="BBF237" s="163"/>
      <c r="BBG237" s="163"/>
      <c r="BBH237" s="163"/>
      <c r="BBI237" s="163"/>
      <c r="BBJ237" s="163"/>
      <c r="BBK237" s="163"/>
      <c r="BBL237" s="163"/>
      <c r="BBM237" s="163"/>
      <c r="BBN237" s="163"/>
      <c r="BBO237" s="163"/>
      <c r="BBP237" s="163"/>
      <c r="BBQ237" s="163"/>
      <c r="BBR237" s="163"/>
      <c r="BBS237" s="163"/>
      <c r="BBT237" s="163"/>
      <c r="BBU237" s="163"/>
      <c r="BBV237" s="163"/>
      <c r="BBW237" s="163"/>
      <c r="BBX237" s="163"/>
      <c r="BBY237" s="163"/>
      <c r="BBZ237" s="163"/>
      <c r="BCA237" s="163"/>
      <c r="BCB237" s="163"/>
      <c r="BCC237" s="163"/>
      <c r="BCD237" s="163"/>
      <c r="BCE237" s="163"/>
      <c r="BCF237" s="163"/>
      <c r="BCG237" s="163"/>
      <c r="BCH237" s="163"/>
      <c r="BCI237" s="163"/>
      <c r="BCJ237" s="163"/>
      <c r="BCK237" s="163"/>
      <c r="BCL237" s="163"/>
      <c r="BCM237" s="163"/>
      <c r="BCN237" s="163"/>
      <c r="BCO237" s="163"/>
      <c r="BCP237" s="163"/>
      <c r="BCQ237" s="163"/>
      <c r="BCR237" s="163"/>
      <c r="BCS237" s="163"/>
      <c r="BCT237" s="163"/>
      <c r="BCU237" s="163"/>
      <c r="BCV237" s="163"/>
      <c r="BCW237" s="163"/>
      <c r="BCX237" s="163"/>
      <c r="BCY237" s="163"/>
      <c r="BCZ237" s="163"/>
      <c r="BDA237" s="163"/>
      <c r="BDB237" s="163"/>
      <c r="BDC237" s="163"/>
      <c r="BDD237" s="163"/>
      <c r="BDE237" s="163"/>
      <c r="BDF237" s="163"/>
      <c r="BDG237" s="163"/>
      <c r="BDH237" s="163"/>
      <c r="BDI237" s="163"/>
      <c r="BDJ237" s="163"/>
      <c r="BDK237" s="163"/>
      <c r="BDL237" s="163"/>
      <c r="BDM237" s="163"/>
      <c r="BDN237" s="163"/>
      <c r="BDO237" s="163"/>
      <c r="BDP237" s="163"/>
      <c r="BDQ237" s="163"/>
      <c r="BDR237" s="163"/>
      <c r="BDS237" s="163"/>
      <c r="BDT237" s="163"/>
      <c r="BDU237" s="163"/>
      <c r="BDV237" s="163"/>
      <c r="BDW237" s="163"/>
      <c r="BDX237" s="163"/>
      <c r="BDY237" s="163"/>
      <c r="BDZ237" s="163"/>
      <c r="BEA237" s="163"/>
      <c r="BEB237" s="163"/>
      <c r="BEC237" s="163"/>
      <c r="BED237" s="163"/>
      <c r="BEE237" s="163"/>
      <c r="BEF237" s="163"/>
      <c r="BEG237" s="163"/>
      <c r="BEH237" s="163"/>
      <c r="BEI237" s="163"/>
      <c r="BEJ237" s="163"/>
      <c r="BEK237" s="163"/>
      <c r="BEL237" s="163"/>
      <c r="BEM237" s="163"/>
      <c r="BEN237" s="163"/>
      <c r="BEO237" s="163"/>
      <c r="BEP237" s="163"/>
      <c r="BEQ237" s="163"/>
      <c r="BER237" s="163"/>
      <c r="BES237" s="163"/>
      <c r="BET237" s="163"/>
      <c r="BEU237" s="163"/>
      <c r="BEV237" s="163"/>
      <c r="BEW237" s="163"/>
      <c r="BEX237" s="163"/>
      <c r="BEY237" s="163"/>
      <c r="BEZ237" s="163"/>
      <c r="BFA237" s="163"/>
      <c r="BFB237" s="163"/>
      <c r="BFC237" s="163"/>
      <c r="BFD237" s="163"/>
      <c r="BFE237" s="163"/>
      <c r="BFF237" s="163"/>
      <c r="BFG237" s="163"/>
      <c r="BFH237" s="163"/>
      <c r="BFI237" s="163"/>
      <c r="BFJ237" s="163"/>
      <c r="BFK237" s="163"/>
      <c r="BFL237" s="163"/>
      <c r="BFM237" s="163"/>
      <c r="BFN237" s="163"/>
      <c r="BFO237" s="163"/>
      <c r="BFP237" s="163"/>
      <c r="BFQ237" s="163"/>
      <c r="BFR237" s="163"/>
      <c r="BFS237" s="163"/>
      <c r="BFT237" s="163"/>
      <c r="BFU237" s="163"/>
      <c r="BFV237" s="163"/>
      <c r="BFW237" s="163"/>
      <c r="BFX237" s="163"/>
      <c r="BFY237" s="163"/>
      <c r="BFZ237" s="163"/>
      <c r="BGA237" s="163"/>
      <c r="BGB237" s="163"/>
      <c r="BGC237" s="163"/>
      <c r="BGD237" s="163"/>
      <c r="BGE237" s="163"/>
      <c r="BGF237" s="163"/>
      <c r="BGG237" s="163"/>
      <c r="BGH237" s="163"/>
      <c r="BGI237" s="163"/>
      <c r="BGJ237" s="163"/>
      <c r="BGK237" s="163"/>
      <c r="BGL237" s="163"/>
      <c r="BGM237" s="163"/>
      <c r="BGN237" s="163"/>
      <c r="BGO237" s="163"/>
      <c r="BGP237" s="163"/>
      <c r="BGQ237" s="163"/>
      <c r="BGR237" s="163"/>
      <c r="BGS237" s="163"/>
      <c r="BGT237" s="163"/>
      <c r="BGU237" s="163"/>
      <c r="BGV237" s="163"/>
      <c r="BGW237" s="163"/>
      <c r="BGX237" s="163"/>
      <c r="BGY237" s="163"/>
      <c r="BGZ237" s="163"/>
      <c r="BHA237" s="163"/>
      <c r="BHB237" s="163"/>
      <c r="BHC237" s="163"/>
      <c r="BHD237" s="163"/>
      <c r="BHE237" s="163"/>
      <c r="BHF237" s="163"/>
      <c r="BHG237" s="163"/>
      <c r="BHH237" s="163"/>
      <c r="BHI237" s="163"/>
      <c r="BHJ237" s="163"/>
      <c r="BHK237" s="163"/>
      <c r="BHL237" s="163"/>
      <c r="BHM237" s="163"/>
      <c r="BHN237" s="163"/>
      <c r="BHO237" s="163"/>
      <c r="BHP237" s="163"/>
      <c r="BHQ237" s="163"/>
      <c r="BHR237" s="163"/>
      <c r="BHS237" s="163"/>
      <c r="BHT237" s="163"/>
      <c r="BHU237" s="163"/>
      <c r="BHV237" s="163"/>
      <c r="BHW237" s="163"/>
      <c r="BHX237" s="163"/>
      <c r="BHY237" s="163"/>
      <c r="BHZ237" s="163"/>
      <c r="BIA237" s="163"/>
      <c r="BIB237" s="163"/>
      <c r="BIC237" s="163"/>
      <c r="BID237" s="163"/>
      <c r="BIE237" s="163"/>
      <c r="BIF237" s="163"/>
      <c r="BIG237" s="163"/>
      <c r="BIH237" s="163"/>
      <c r="BII237" s="163"/>
      <c r="BIJ237" s="163"/>
      <c r="BIK237" s="163"/>
      <c r="BIL237" s="163"/>
      <c r="BIM237" s="163"/>
      <c r="BIN237" s="163"/>
      <c r="BIO237" s="163"/>
      <c r="BIP237" s="163"/>
      <c r="BIQ237" s="163"/>
      <c r="BIR237" s="163"/>
      <c r="BIS237" s="163"/>
      <c r="BIT237" s="163"/>
      <c r="BIU237" s="163"/>
      <c r="BIV237" s="163"/>
      <c r="BIW237" s="163"/>
      <c r="BIX237" s="163"/>
      <c r="BIY237" s="163"/>
      <c r="BIZ237" s="163"/>
      <c r="BJA237" s="163"/>
      <c r="BJB237" s="163"/>
      <c r="BJC237" s="163"/>
      <c r="BJD237" s="163"/>
      <c r="BJE237" s="163"/>
      <c r="BJF237" s="163"/>
      <c r="BJG237" s="163"/>
      <c r="BJH237" s="163"/>
      <c r="BJI237" s="163"/>
      <c r="BJJ237" s="163"/>
      <c r="BJK237" s="163"/>
      <c r="BJL237" s="163"/>
      <c r="BJM237" s="163"/>
      <c r="BJN237" s="163"/>
      <c r="BJO237" s="163"/>
      <c r="BJP237" s="163"/>
      <c r="BJQ237" s="163"/>
      <c r="BJR237" s="163"/>
      <c r="BJS237" s="163"/>
      <c r="BJT237" s="163"/>
      <c r="BJU237" s="163"/>
      <c r="BJV237" s="163"/>
      <c r="BJW237" s="163"/>
      <c r="BJX237" s="163"/>
      <c r="BJY237" s="163"/>
      <c r="BJZ237" s="163"/>
      <c r="BKA237" s="163"/>
      <c r="BKB237" s="163"/>
      <c r="BKC237" s="163"/>
      <c r="BKD237" s="163"/>
      <c r="BKE237" s="163"/>
      <c r="BKF237" s="163"/>
      <c r="BKG237" s="163"/>
      <c r="BKH237" s="163"/>
      <c r="BKI237" s="163"/>
      <c r="BKJ237" s="163"/>
      <c r="BKK237" s="163"/>
      <c r="BKL237" s="163"/>
      <c r="BKM237" s="163"/>
      <c r="BKN237" s="163"/>
      <c r="BKO237" s="163"/>
      <c r="BKP237" s="163"/>
      <c r="BKQ237" s="163"/>
      <c r="BKR237" s="163"/>
      <c r="BKS237" s="163"/>
      <c r="BKT237" s="163"/>
      <c r="BKU237" s="163"/>
      <c r="BKV237" s="163"/>
      <c r="BKW237" s="163"/>
      <c r="BKX237" s="163"/>
      <c r="BKY237" s="163"/>
      <c r="BKZ237" s="163"/>
      <c r="BLA237" s="163"/>
      <c r="BLB237" s="163"/>
      <c r="BLC237" s="163"/>
      <c r="BLD237" s="163"/>
      <c r="BLE237" s="163"/>
      <c r="BLF237" s="163"/>
      <c r="BLG237" s="163"/>
      <c r="BLH237" s="163"/>
      <c r="BLI237" s="163"/>
      <c r="BLJ237" s="163"/>
      <c r="BLK237" s="163"/>
      <c r="BLL237" s="163"/>
      <c r="BLM237" s="163"/>
      <c r="BLN237" s="163"/>
      <c r="BLO237" s="163"/>
      <c r="BLP237" s="163"/>
      <c r="BLQ237" s="163"/>
      <c r="BLR237" s="163"/>
      <c r="BLS237" s="163"/>
      <c r="BLT237" s="163"/>
      <c r="BLU237" s="163"/>
      <c r="BLV237" s="163"/>
      <c r="BLW237" s="163"/>
      <c r="BLX237" s="163"/>
      <c r="BLY237" s="163"/>
      <c r="BLZ237" s="163"/>
      <c r="BMA237" s="163"/>
      <c r="BMB237" s="163"/>
      <c r="BMC237" s="163"/>
      <c r="BMD237" s="163"/>
      <c r="BME237" s="163"/>
      <c r="BMF237" s="163"/>
      <c r="BMG237" s="163"/>
      <c r="BMH237" s="163"/>
      <c r="BMI237" s="163"/>
      <c r="BMJ237" s="163"/>
      <c r="BMK237" s="163"/>
      <c r="BML237" s="163"/>
      <c r="BMM237" s="163"/>
      <c r="BMN237" s="163"/>
      <c r="BMO237" s="163"/>
      <c r="BMP237" s="163"/>
      <c r="BMQ237" s="163"/>
      <c r="BMR237" s="163"/>
      <c r="BMS237" s="163"/>
      <c r="BMT237" s="163"/>
      <c r="BMU237" s="163"/>
      <c r="BMV237" s="163"/>
      <c r="BMW237" s="163"/>
      <c r="BMX237" s="163"/>
      <c r="BMY237" s="163"/>
      <c r="BMZ237" s="163"/>
      <c r="BNA237" s="163"/>
      <c r="BNB237" s="163"/>
      <c r="BNC237" s="163"/>
      <c r="BND237" s="163"/>
      <c r="BNE237" s="163"/>
      <c r="BNF237" s="163"/>
      <c r="BNG237" s="163"/>
      <c r="BNH237" s="163"/>
      <c r="BNI237" s="163"/>
      <c r="BNJ237" s="163"/>
      <c r="BNK237" s="163"/>
      <c r="BNL237" s="163"/>
      <c r="BNM237" s="163"/>
      <c r="BNN237" s="163"/>
      <c r="BNO237" s="163"/>
      <c r="BNP237" s="163"/>
      <c r="BNQ237" s="163"/>
      <c r="BNR237" s="163"/>
      <c r="BNS237" s="163"/>
      <c r="BNT237" s="163"/>
      <c r="BNU237" s="163"/>
      <c r="BNV237" s="163"/>
      <c r="BNW237" s="163"/>
      <c r="BNX237" s="163"/>
      <c r="BNY237" s="163"/>
      <c r="BNZ237" s="163"/>
      <c r="BOA237" s="163"/>
      <c r="BOB237" s="163"/>
      <c r="BOC237" s="163"/>
      <c r="BOD237" s="163"/>
      <c r="BOE237" s="163"/>
      <c r="BOF237" s="163"/>
      <c r="BOG237" s="163"/>
      <c r="BOH237" s="163"/>
      <c r="BOI237" s="163"/>
      <c r="BOJ237" s="163"/>
      <c r="BOK237" s="163"/>
      <c r="BOL237" s="163"/>
      <c r="BOM237" s="163"/>
      <c r="BON237" s="163"/>
      <c r="BOO237" s="163"/>
      <c r="BOP237" s="163"/>
      <c r="BOQ237" s="163"/>
      <c r="BOR237" s="163"/>
      <c r="BOS237" s="163"/>
      <c r="BOT237" s="163"/>
      <c r="BOU237" s="163"/>
      <c r="BOV237" s="163"/>
      <c r="BOW237" s="163"/>
      <c r="BOX237" s="163"/>
      <c r="BOY237" s="163"/>
      <c r="BOZ237" s="163"/>
      <c r="BPA237" s="163"/>
      <c r="BPB237" s="163"/>
      <c r="BPC237" s="163"/>
      <c r="BPD237" s="163"/>
      <c r="BPE237" s="163"/>
      <c r="BPF237" s="163"/>
      <c r="BPG237" s="163"/>
      <c r="BPH237" s="163"/>
      <c r="BPI237" s="163"/>
      <c r="BPJ237" s="163"/>
      <c r="BPK237" s="163"/>
      <c r="BPL237" s="163"/>
      <c r="BPM237" s="163"/>
      <c r="BPN237" s="163"/>
      <c r="BPO237" s="163"/>
      <c r="BPP237" s="163"/>
      <c r="BPQ237" s="163"/>
      <c r="BPR237" s="163"/>
      <c r="BPS237" s="163"/>
      <c r="BPT237" s="163"/>
      <c r="BPU237" s="163"/>
      <c r="BPV237" s="163"/>
      <c r="BPW237" s="163"/>
      <c r="BPX237" s="163"/>
      <c r="BPY237" s="163"/>
      <c r="BPZ237" s="163"/>
      <c r="BQA237" s="163"/>
      <c r="BQB237" s="163"/>
      <c r="BQC237" s="163"/>
      <c r="BQD237" s="163"/>
      <c r="BQE237" s="163"/>
      <c r="BQF237" s="163"/>
      <c r="BQG237" s="163"/>
      <c r="BQH237" s="163"/>
      <c r="BQI237" s="163"/>
      <c r="BQJ237" s="163"/>
      <c r="BQK237" s="163"/>
      <c r="BQL237" s="163"/>
      <c r="BQM237" s="163"/>
      <c r="BQN237" s="163"/>
      <c r="BQO237" s="163"/>
      <c r="BQP237" s="163"/>
      <c r="BQQ237" s="163"/>
      <c r="BQR237" s="163"/>
      <c r="BQS237" s="163"/>
      <c r="BQT237" s="163"/>
      <c r="BQU237" s="163"/>
      <c r="BQV237" s="163"/>
      <c r="BQW237" s="163"/>
    </row>
    <row r="238" spans="1:1817" s="99" customFormat="1" ht="38.25" hidden="1" x14ac:dyDescent="0.25">
      <c r="A238" s="110" t="s">
        <v>247</v>
      </c>
      <c r="B238" s="110" t="s">
        <v>338</v>
      </c>
      <c r="C238" s="110" t="s">
        <v>97</v>
      </c>
      <c r="D238" s="111" t="s">
        <v>219</v>
      </c>
      <c r="E238" s="28">
        <v>25</v>
      </c>
      <c r="F238" s="111" t="s">
        <v>100</v>
      </c>
      <c r="G238" s="28">
        <v>155</v>
      </c>
      <c r="H238" s="108" t="s">
        <v>220</v>
      </c>
      <c r="I238" s="112">
        <v>377</v>
      </c>
      <c r="J238" s="113" t="s">
        <v>221</v>
      </c>
      <c r="K238" s="112">
        <v>266</v>
      </c>
      <c r="L238" s="108" t="s">
        <v>222</v>
      </c>
      <c r="M238" s="28"/>
      <c r="N238" s="112">
        <v>10</v>
      </c>
      <c r="O238" s="112">
        <v>1</v>
      </c>
      <c r="P238" s="113" t="s">
        <v>223</v>
      </c>
      <c r="Q238" s="272" t="s">
        <v>26</v>
      </c>
      <c r="R238" s="114">
        <f t="shared" ref="R238:R241" si="201">+SUM(S238:W238)</f>
        <v>840</v>
      </c>
      <c r="S238" s="114">
        <v>264</v>
      </c>
      <c r="T238" s="114">
        <v>187</v>
      </c>
      <c r="U238" s="114">
        <v>190</v>
      </c>
      <c r="V238" s="114">
        <v>190</v>
      </c>
      <c r="W238" s="114">
        <v>9</v>
      </c>
      <c r="X238" s="101">
        <v>77</v>
      </c>
      <c r="Y238" s="101">
        <v>77</v>
      </c>
      <c r="Z238" s="238">
        <f t="shared" ref="Z238:Z241" si="202">+Y238/T238</f>
        <v>0.41176470588235292</v>
      </c>
      <c r="AA238" s="101"/>
      <c r="AB238" s="101"/>
      <c r="AC238" s="238"/>
      <c r="AD238" s="101"/>
      <c r="AE238" s="101"/>
      <c r="AF238" s="238"/>
      <c r="AG238" s="101">
        <v>163</v>
      </c>
      <c r="AJ238" s="101"/>
      <c r="AK238" s="101"/>
      <c r="AL238" s="101"/>
      <c r="AM238" s="101"/>
      <c r="AN238" s="101">
        <v>187</v>
      </c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4"/>
      <c r="DL238" s="134"/>
      <c r="DM238" s="134"/>
      <c r="DN238" s="134"/>
      <c r="DO238" s="134"/>
      <c r="DP238" s="134"/>
      <c r="DQ238" s="134"/>
      <c r="DR238" s="134"/>
      <c r="DS238" s="134"/>
      <c r="DT238" s="134"/>
      <c r="DU238" s="134"/>
      <c r="DV238" s="134"/>
      <c r="DW238" s="134"/>
      <c r="DX238" s="134"/>
      <c r="DY238" s="134"/>
      <c r="DZ238" s="134"/>
      <c r="EA238" s="134"/>
      <c r="EB238" s="134"/>
      <c r="EC238" s="134"/>
      <c r="ED238" s="134"/>
      <c r="EE238" s="134"/>
      <c r="EF238" s="134"/>
      <c r="EG238" s="134"/>
      <c r="EH238" s="134"/>
      <c r="EI238" s="134"/>
      <c r="EJ238" s="134"/>
      <c r="EK238" s="134"/>
      <c r="EL238" s="134"/>
      <c r="EM238" s="134"/>
      <c r="EN238" s="134"/>
      <c r="EO238" s="134"/>
      <c r="EP238" s="134"/>
      <c r="EQ238" s="134"/>
      <c r="ER238" s="134"/>
      <c r="ES238" s="134"/>
      <c r="ET238" s="134"/>
      <c r="EU238" s="134"/>
      <c r="EV238" s="134"/>
      <c r="EW238" s="134"/>
      <c r="EX238" s="134"/>
      <c r="EY238" s="134"/>
      <c r="EZ238" s="134"/>
      <c r="FA238" s="134"/>
      <c r="FB238" s="134"/>
      <c r="FC238" s="134"/>
      <c r="FD238" s="134"/>
      <c r="FE238" s="134"/>
      <c r="FF238" s="134"/>
      <c r="FG238" s="134"/>
      <c r="FH238" s="134"/>
      <c r="FI238" s="134"/>
      <c r="FJ238" s="134"/>
      <c r="FK238" s="134"/>
      <c r="FL238" s="134"/>
      <c r="FM238" s="134"/>
      <c r="FN238" s="134"/>
      <c r="FO238" s="134"/>
      <c r="FP238" s="134"/>
      <c r="FQ238" s="134"/>
      <c r="FR238" s="134"/>
      <c r="FS238" s="134"/>
      <c r="FT238" s="134"/>
      <c r="FU238" s="134"/>
      <c r="FV238" s="134"/>
      <c r="FW238" s="134"/>
      <c r="FX238" s="134"/>
      <c r="FY238" s="134"/>
      <c r="FZ238" s="134"/>
      <c r="GA238" s="134"/>
      <c r="GB238" s="134"/>
      <c r="GC238" s="134"/>
      <c r="GD238" s="134"/>
      <c r="GE238" s="134"/>
      <c r="GF238" s="134"/>
      <c r="GG238" s="134"/>
      <c r="GH238" s="134"/>
      <c r="GI238" s="134"/>
      <c r="GJ238" s="134"/>
      <c r="GK238" s="134"/>
      <c r="GL238" s="134"/>
      <c r="GM238" s="134"/>
      <c r="GN238" s="134"/>
      <c r="GO238" s="134"/>
      <c r="GP238" s="134"/>
      <c r="GQ238" s="134"/>
      <c r="GR238" s="134"/>
      <c r="GS238" s="134"/>
      <c r="GT238" s="134"/>
      <c r="GU238" s="134"/>
      <c r="GV238" s="134"/>
      <c r="GW238" s="134"/>
      <c r="GX238" s="134"/>
      <c r="GY238" s="134"/>
      <c r="GZ238" s="134"/>
      <c r="HA238" s="134"/>
      <c r="HB238" s="134"/>
      <c r="HC238" s="134"/>
      <c r="HD238" s="134"/>
      <c r="HE238" s="134"/>
      <c r="HF238" s="134"/>
      <c r="HG238" s="134"/>
      <c r="HH238" s="134"/>
      <c r="HI238" s="134"/>
      <c r="HJ238" s="134"/>
      <c r="HK238" s="134"/>
      <c r="HL238" s="134"/>
      <c r="HM238" s="134"/>
      <c r="HN238" s="134"/>
      <c r="HO238" s="134"/>
      <c r="HP238" s="134"/>
      <c r="HQ238" s="134"/>
      <c r="HR238" s="134"/>
      <c r="HS238" s="134"/>
      <c r="HT238" s="134"/>
      <c r="HU238" s="134"/>
      <c r="HV238" s="134"/>
      <c r="HW238" s="134"/>
      <c r="HX238" s="134"/>
      <c r="HY238" s="134"/>
      <c r="HZ238" s="134"/>
      <c r="IA238" s="134"/>
      <c r="IB238" s="134"/>
      <c r="IC238" s="134"/>
      <c r="ID238" s="134"/>
      <c r="IE238" s="134"/>
      <c r="IF238" s="134"/>
      <c r="IG238" s="134"/>
      <c r="IH238" s="134"/>
      <c r="II238" s="134"/>
      <c r="IJ238" s="134"/>
      <c r="IK238" s="134"/>
      <c r="IL238" s="134"/>
      <c r="IM238" s="134"/>
      <c r="IN238" s="134"/>
      <c r="IO238" s="134"/>
      <c r="IP238" s="134"/>
      <c r="IQ238" s="134"/>
      <c r="IR238" s="134"/>
      <c r="IS238" s="134"/>
      <c r="IT238" s="134"/>
      <c r="IU238" s="134"/>
      <c r="IV238" s="134"/>
      <c r="IW238" s="134"/>
      <c r="IX238" s="134"/>
      <c r="IY238" s="134"/>
      <c r="IZ238" s="134"/>
      <c r="JA238" s="134"/>
      <c r="JB238" s="134"/>
      <c r="JC238" s="134"/>
      <c r="JD238" s="134"/>
      <c r="JE238" s="134"/>
      <c r="JF238" s="134"/>
      <c r="JG238" s="134"/>
      <c r="JH238" s="134"/>
      <c r="JI238" s="134"/>
      <c r="JJ238" s="134"/>
      <c r="JK238" s="134"/>
      <c r="JL238" s="134"/>
      <c r="JM238" s="134"/>
      <c r="JN238" s="134"/>
      <c r="JO238" s="134"/>
      <c r="JP238" s="134"/>
      <c r="JQ238" s="134"/>
      <c r="JR238" s="134"/>
      <c r="JS238" s="134"/>
      <c r="JT238" s="134"/>
      <c r="JU238" s="134"/>
      <c r="JV238" s="134"/>
      <c r="JW238" s="134"/>
      <c r="JX238" s="134"/>
      <c r="JY238" s="134"/>
      <c r="JZ238" s="134"/>
      <c r="KA238" s="134"/>
      <c r="KB238" s="134"/>
      <c r="KC238" s="134"/>
      <c r="KD238" s="134"/>
      <c r="KE238" s="134"/>
      <c r="KF238" s="134"/>
      <c r="KG238" s="134"/>
      <c r="KH238" s="134"/>
      <c r="KI238" s="134"/>
      <c r="KJ238" s="134"/>
      <c r="KK238" s="134"/>
      <c r="KL238" s="134"/>
      <c r="KM238" s="134"/>
      <c r="KN238" s="134"/>
      <c r="KO238" s="134"/>
      <c r="KP238" s="134"/>
      <c r="KQ238" s="134"/>
      <c r="KR238" s="134"/>
      <c r="KS238" s="134"/>
      <c r="KT238" s="134"/>
      <c r="KU238" s="134"/>
      <c r="KV238" s="134"/>
      <c r="KW238" s="134"/>
      <c r="KX238" s="134"/>
      <c r="KY238" s="134"/>
      <c r="KZ238" s="134"/>
      <c r="LA238" s="134"/>
      <c r="LB238" s="134"/>
      <c r="LC238" s="134"/>
      <c r="LD238" s="134"/>
      <c r="LE238" s="134"/>
      <c r="LF238" s="134"/>
      <c r="LG238" s="134"/>
      <c r="LH238" s="134"/>
      <c r="LI238" s="134"/>
      <c r="LJ238" s="134"/>
      <c r="LK238" s="134"/>
      <c r="LL238" s="134"/>
      <c r="LM238" s="134"/>
      <c r="LN238" s="134"/>
      <c r="LO238" s="134"/>
      <c r="LP238" s="134"/>
      <c r="LQ238" s="134"/>
      <c r="LR238" s="134"/>
      <c r="LS238" s="134"/>
      <c r="LT238" s="134"/>
      <c r="LU238" s="134"/>
      <c r="LV238" s="134"/>
      <c r="LW238" s="134"/>
      <c r="LX238" s="134"/>
      <c r="LY238" s="134"/>
      <c r="LZ238" s="134"/>
      <c r="MA238" s="134"/>
      <c r="MB238" s="134"/>
      <c r="MC238" s="134"/>
      <c r="MD238" s="134"/>
      <c r="ME238" s="134"/>
      <c r="MF238" s="134"/>
      <c r="MG238" s="134"/>
      <c r="MH238" s="134"/>
      <c r="MI238" s="134"/>
      <c r="MJ238" s="134"/>
      <c r="MK238" s="134"/>
      <c r="ML238" s="134"/>
      <c r="MM238" s="134"/>
      <c r="MN238" s="134"/>
      <c r="MO238" s="134"/>
      <c r="MP238" s="134"/>
      <c r="MQ238" s="134"/>
      <c r="MR238" s="134"/>
      <c r="MS238" s="134"/>
      <c r="MT238" s="134"/>
      <c r="MU238" s="134"/>
      <c r="MV238" s="134"/>
      <c r="MW238" s="134"/>
      <c r="MX238" s="134"/>
      <c r="MY238" s="134"/>
      <c r="MZ238" s="134"/>
      <c r="NA238" s="134"/>
      <c r="NB238" s="134"/>
      <c r="NC238" s="134"/>
      <c r="ND238" s="134"/>
      <c r="NE238" s="134"/>
      <c r="NF238" s="134"/>
      <c r="NG238" s="134"/>
      <c r="NH238" s="134"/>
      <c r="NI238" s="134"/>
      <c r="NJ238" s="134"/>
      <c r="NK238" s="134"/>
      <c r="NL238" s="134"/>
      <c r="NM238" s="134"/>
      <c r="NN238" s="134"/>
      <c r="NO238" s="134"/>
      <c r="NP238" s="134"/>
      <c r="NQ238" s="134"/>
      <c r="NR238" s="134"/>
      <c r="NS238" s="134"/>
      <c r="NT238" s="134"/>
      <c r="NU238" s="134"/>
      <c r="NV238" s="134"/>
      <c r="NW238" s="134"/>
      <c r="NX238" s="134"/>
      <c r="NY238" s="134"/>
      <c r="NZ238" s="134"/>
      <c r="OA238" s="134"/>
      <c r="OB238" s="134"/>
      <c r="OC238" s="134"/>
      <c r="OD238" s="134"/>
      <c r="OE238" s="134"/>
      <c r="OF238" s="134"/>
      <c r="OG238" s="134"/>
      <c r="OH238" s="134"/>
      <c r="OI238" s="134"/>
      <c r="OJ238" s="134"/>
      <c r="OK238" s="134"/>
      <c r="OL238" s="134"/>
      <c r="OM238" s="134"/>
      <c r="ON238" s="134"/>
      <c r="OO238" s="134"/>
      <c r="OP238" s="134"/>
      <c r="OQ238" s="134"/>
      <c r="OR238" s="134"/>
      <c r="OS238" s="134"/>
      <c r="OT238" s="134"/>
      <c r="OU238" s="134"/>
      <c r="OV238" s="134"/>
      <c r="OW238" s="134"/>
      <c r="OX238" s="134"/>
      <c r="OY238" s="134"/>
      <c r="OZ238" s="134"/>
      <c r="PA238" s="134"/>
      <c r="PB238" s="134"/>
      <c r="PC238" s="134"/>
      <c r="PD238" s="134"/>
      <c r="PE238" s="134"/>
      <c r="PF238" s="134"/>
      <c r="PG238" s="134"/>
      <c r="PH238" s="134"/>
      <c r="PI238" s="134"/>
      <c r="PJ238" s="134"/>
      <c r="PK238" s="134"/>
      <c r="PL238" s="134"/>
      <c r="PM238" s="134"/>
      <c r="PN238" s="134"/>
      <c r="PO238" s="134"/>
      <c r="PP238" s="134"/>
      <c r="PQ238" s="134"/>
      <c r="PR238" s="134"/>
      <c r="PS238" s="134"/>
      <c r="PT238" s="134"/>
      <c r="PU238" s="134"/>
      <c r="PV238" s="134"/>
      <c r="PW238" s="134"/>
      <c r="PX238" s="134"/>
      <c r="PY238" s="134"/>
      <c r="PZ238" s="134"/>
      <c r="QA238" s="134"/>
      <c r="QB238" s="134"/>
      <c r="QC238" s="134"/>
      <c r="QD238" s="134"/>
      <c r="QE238" s="134"/>
      <c r="QF238" s="134"/>
      <c r="QG238" s="134"/>
      <c r="QH238" s="134"/>
      <c r="QI238" s="134"/>
      <c r="QJ238" s="134"/>
      <c r="QK238" s="134"/>
      <c r="QL238" s="134"/>
      <c r="QM238" s="134"/>
      <c r="QN238" s="134"/>
      <c r="QO238" s="134"/>
      <c r="QP238" s="134"/>
      <c r="QQ238" s="134"/>
      <c r="QR238" s="134"/>
      <c r="QS238" s="134"/>
      <c r="QT238" s="134"/>
      <c r="QU238" s="134"/>
      <c r="QV238" s="134"/>
      <c r="QW238" s="134"/>
      <c r="QX238" s="134"/>
      <c r="QY238" s="134"/>
      <c r="QZ238" s="134"/>
      <c r="RA238" s="134"/>
      <c r="RB238" s="134"/>
      <c r="RC238" s="134"/>
      <c r="RD238" s="134"/>
      <c r="RE238" s="134"/>
      <c r="RF238" s="134"/>
      <c r="RG238" s="134"/>
      <c r="RH238" s="134"/>
      <c r="RI238" s="134"/>
      <c r="RJ238" s="134"/>
      <c r="RK238" s="134"/>
      <c r="RL238" s="134"/>
      <c r="RM238" s="134"/>
      <c r="RN238" s="134"/>
      <c r="RO238" s="134"/>
      <c r="RP238" s="134"/>
      <c r="RQ238" s="134"/>
      <c r="RR238" s="134"/>
      <c r="RS238" s="134"/>
      <c r="RT238" s="134"/>
      <c r="RU238" s="134"/>
      <c r="RV238" s="134"/>
      <c r="RW238" s="134"/>
      <c r="RX238" s="134"/>
      <c r="RY238" s="134"/>
      <c r="RZ238" s="134"/>
      <c r="SA238" s="134"/>
      <c r="SB238" s="134"/>
      <c r="SC238" s="134"/>
      <c r="SD238" s="134"/>
      <c r="SE238" s="134"/>
      <c r="SF238" s="134"/>
      <c r="SG238" s="134"/>
      <c r="SH238" s="134"/>
      <c r="SI238" s="134"/>
      <c r="SJ238" s="134"/>
      <c r="SK238" s="134"/>
      <c r="SL238" s="134"/>
      <c r="SM238" s="134"/>
      <c r="SN238" s="134"/>
      <c r="SO238" s="134"/>
      <c r="SP238" s="134"/>
      <c r="SQ238" s="134"/>
      <c r="SR238" s="134"/>
      <c r="SS238" s="134"/>
      <c r="ST238" s="134"/>
      <c r="SU238" s="134"/>
      <c r="SV238" s="134"/>
      <c r="SW238" s="134"/>
      <c r="SX238" s="134"/>
      <c r="SY238" s="134"/>
      <c r="SZ238" s="134"/>
      <c r="TA238" s="134"/>
      <c r="TB238" s="134"/>
      <c r="TC238" s="134"/>
      <c r="TD238" s="134"/>
      <c r="TE238" s="134"/>
      <c r="TF238" s="134"/>
      <c r="TG238" s="134"/>
      <c r="TH238" s="134"/>
      <c r="TI238" s="134"/>
      <c r="TJ238" s="134"/>
      <c r="TK238" s="134"/>
      <c r="TL238" s="134"/>
      <c r="TM238" s="134"/>
      <c r="TN238" s="134"/>
      <c r="TO238" s="134"/>
      <c r="TP238" s="134"/>
      <c r="TQ238" s="134"/>
      <c r="TR238" s="134"/>
      <c r="TS238" s="134"/>
      <c r="TT238" s="134"/>
      <c r="TU238" s="134"/>
      <c r="TV238" s="134"/>
      <c r="TW238" s="134"/>
      <c r="TX238" s="134"/>
      <c r="TY238" s="134"/>
      <c r="TZ238" s="134"/>
      <c r="UA238" s="134"/>
      <c r="UB238" s="134"/>
      <c r="UC238" s="134"/>
      <c r="UD238" s="134"/>
      <c r="UE238" s="134"/>
      <c r="UF238" s="134"/>
      <c r="UG238" s="134"/>
      <c r="UH238" s="134"/>
      <c r="UI238" s="134"/>
      <c r="UJ238" s="134"/>
      <c r="UK238" s="134"/>
      <c r="UL238" s="134"/>
      <c r="UM238" s="134"/>
      <c r="UN238" s="134"/>
      <c r="UO238" s="134"/>
      <c r="UP238" s="134"/>
      <c r="UQ238" s="134"/>
      <c r="UR238" s="134"/>
      <c r="US238" s="134"/>
      <c r="UT238" s="134"/>
      <c r="UU238" s="134"/>
      <c r="UV238" s="134"/>
      <c r="UW238" s="134"/>
      <c r="UX238" s="134"/>
      <c r="UY238" s="134"/>
      <c r="UZ238" s="134"/>
      <c r="VA238" s="134"/>
      <c r="VB238" s="134"/>
      <c r="VC238" s="134"/>
      <c r="VD238" s="134"/>
      <c r="VE238" s="134"/>
      <c r="VF238" s="134"/>
      <c r="VG238" s="134"/>
      <c r="VH238" s="134"/>
      <c r="VI238" s="134"/>
      <c r="VJ238" s="134"/>
      <c r="VK238" s="134"/>
      <c r="VL238" s="134"/>
      <c r="VM238" s="134"/>
      <c r="VN238" s="134"/>
      <c r="VO238" s="134"/>
      <c r="VP238" s="134"/>
      <c r="VQ238" s="134"/>
      <c r="VR238" s="134"/>
      <c r="VS238" s="134"/>
      <c r="VT238" s="134"/>
      <c r="VU238" s="134"/>
      <c r="VV238" s="134"/>
      <c r="VW238" s="134"/>
      <c r="VX238" s="134"/>
      <c r="VY238" s="134"/>
      <c r="VZ238" s="134"/>
      <c r="WA238" s="134"/>
      <c r="WB238" s="134"/>
      <c r="WC238" s="134"/>
      <c r="WD238" s="134"/>
      <c r="WE238" s="134"/>
      <c r="WF238" s="134"/>
      <c r="WG238" s="134"/>
      <c r="WH238" s="134"/>
      <c r="WI238" s="134"/>
      <c r="WJ238" s="134"/>
      <c r="WK238" s="134"/>
      <c r="WL238" s="134"/>
      <c r="WM238" s="134"/>
      <c r="WN238" s="134"/>
      <c r="WO238" s="134"/>
      <c r="WP238" s="134"/>
      <c r="WQ238" s="134"/>
      <c r="WR238" s="134"/>
      <c r="WS238" s="134"/>
      <c r="WT238" s="134"/>
      <c r="WU238" s="134"/>
      <c r="WV238" s="134"/>
      <c r="WW238" s="134"/>
      <c r="WX238" s="134"/>
      <c r="WY238" s="134"/>
      <c r="WZ238" s="134"/>
      <c r="XA238" s="134"/>
      <c r="XB238" s="134"/>
      <c r="XC238" s="134"/>
      <c r="XD238" s="134"/>
      <c r="XE238" s="134"/>
      <c r="XF238" s="134"/>
      <c r="XG238" s="134"/>
      <c r="XH238" s="134"/>
      <c r="XI238" s="134"/>
      <c r="XJ238" s="134"/>
      <c r="XK238" s="134"/>
      <c r="XL238" s="134"/>
      <c r="XM238" s="134"/>
      <c r="XN238" s="134"/>
      <c r="XO238" s="134"/>
      <c r="XP238" s="134"/>
      <c r="XQ238" s="134"/>
      <c r="XR238" s="134"/>
      <c r="XS238" s="134"/>
      <c r="XT238" s="134"/>
      <c r="XU238" s="134"/>
      <c r="XV238" s="134"/>
      <c r="XW238" s="134"/>
      <c r="XX238" s="134"/>
      <c r="XY238" s="134"/>
      <c r="XZ238" s="134"/>
      <c r="YA238" s="134"/>
      <c r="YB238" s="134"/>
      <c r="YC238" s="134"/>
      <c r="YD238" s="134"/>
      <c r="YE238" s="134"/>
      <c r="YF238" s="134"/>
      <c r="YG238" s="134"/>
      <c r="YH238" s="134"/>
      <c r="YI238" s="134"/>
      <c r="YJ238" s="134"/>
      <c r="YK238" s="134"/>
      <c r="YL238" s="134"/>
      <c r="YM238" s="134"/>
      <c r="YN238" s="134"/>
      <c r="YO238" s="134"/>
      <c r="YP238" s="134"/>
      <c r="YQ238" s="134"/>
      <c r="YR238" s="134"/>
      <c r="YS238" s="134"/>
      <c r="YT238" s="134"/>
      <c r="YU238" s="134"/>
      <c r="YV238" s="134"/>
      <c r="YW238" s="134"/>
      <c r="YX238" s="134"/>
      <c r="YY238" s="134"/>
      <c r="YZ238" s="134"/>
      <c r="ZA238" s="134"/>
      <c r="ZB238" s="134"/>
      <c r="ZC238" s="134"/>
      <c r="ZD238" s="134"/>
      <c r="ZE238" s="134"/>
      <c r="ZF238" s="134"/>
      <c r="ZG238" s="134"/>
      <c r="ZH238" s="134"/>
      <c r="ZI238" s="134"/>
      <c r="ZJ238" s="134"/>
      <c r="ZK238" s="134"/>
      <c r="ZL238" s="134"/>
      <c r="ZM238" s="134"/>
      <c r="ZN238" s="134"/>
      <c r="ZO238" s="134"/>
      <c r="ZP238" s="134"/>
      <c r="ZQ238" s="134"/>
      <c r="ZR238" s="134"/>
      <c r="ZS238" s="134"/>
      <c r="ZT238" s="134"/>
      <c r="ZU238" s="134"/>
      <c r="ZV238" s="134"/>
      <c r="ZW238" s="134"/>
      <c r="ZX238" s="134"/>
      <c r="ZY238" s="134"/>
      <c r="ZZ238" s="134"/>
      <c r="AAA238" s="134"/>
      <c r="AAB238" s="134"/>
      <c r="AAC238" s="134"/>
      <c r="AAD238" s="134"/>
      <c r="AAE238" s="134"/>
      <c r="AAF238" s="134"/>
      <c r="AAG238" s="134"/>
      <c r="AAH238" s="134"/>
      <c r="AAI238" s="134"/>
      <c r="AAJ238" s="134"/>
      <c r="AAK238" s="134"/>
      <c r="AAL238" s="134"/>
      <c r="AAM238" s="134"/>
      <c r="AAN238" s="134"/>
      <c r="AAO238" s="134"/>
      <c r="AAP238" s="134"/>
      <c r="AAQ238" s="134"/>
      <c r="AAR238" s="134"/>
      <c r="AAS238" s="134"/>
      <c r="AAT238" s="134"/>
      <c r="AAU238" s="134"/>
      <c r="AAV238" s="134"/>
      <c r="AAW238" s="134"/>
      <c r="AAX238" s="134"/>
      <c r="AAY238" s="134"/>
      <c r="AAZ238" s="134"/>
      <c r="ABA238" s="134"/>
      <c r="ABB238" s="134"/>
      <c r="ABC238" s="134"/>
      <c r="ABD238" s="134"/>
      <c r="ABE238" s="134"/>
      <c r="ABF238" s="134"/>
      <c r="ABG238" s="134"/>
      <c r="ABH238" s="134"/>
      <c r="ABI238" s="134"/>
      <c r="ABJ238" s="134"/>
      <c r="ABK238" s="134"/>
      <c r="ABL238" s="134"/>
      <c r="ABM238" s="134"/>
      <c r="ABN238" s="134"/>
      <c r="ABO238" s="134"/>
      <c r="ABP238" s="134"/>
      <c r="ABQ238" s="134"/>
      <c r="ABR238" s="134"/>
      <c r="ABS238" s="134"/>
      <c r="ABT238" s="134"/>
      <c r="ABU238" s="134"/>
      <c r="ABV238" s="134"/>
      <c r="ABW238" s="134"/>
      <c r="ABX238" s="134"/>
      <c r="ABY238" s="134"/>
      <c r="ABZ238" s="134"/>
      <c r="ACA238" s="134"/>
      <c r="ACB238" s="134"/>
      <c r="ACC238" s="134"/>
      <c r="ACD238" s="134"/>
      <c r="ACE238" s="134"/>
      <c r="ACF238" s="134"/>
      <c r="ACG238" s="134"/>
      <c r="ACH238" s="134"/>
      <c r="ACI238" s="134"/>
      <c r="ACJ238" s="134"/>
      <c r="ACK238" s="134"/>
      <c r="ACL238" s="134"/>
      <c r="ACM238" s="134"/>
      <c r="ACN238" s="134"/>
      <c r="ACO238" s="134"/>
      <c r="ACP238" s="134"/>
      <c r="ACQ238" s="134"/>
      <c r="ACR238" s="134"/>
      <c r="ACS238" s="134"/>
      <c r="ACT238" s="134"/>
      <c r="ACU238" s="134"/>
      <c r="ACV238" s="134"/>
      <c r="ACW238" s="134"/>
      <c r="ACX238" s="134"/>
      <c r="ACY238" s="134"/>
      <c r="ACZ238" s="134"/>
      <c r="ADA238" s="134"/>
      <c r="ADB238" s="134"/>
      <c r="ADC238" s="134"/>
      <c r="ADD238" s="134"/>
      <c r="ADE238" s="134"/>
      <c r="ADF238" s="134"/>
      <c r="ADG238" s="134"/>
      <c r="ADH238" s="134"/>
      <c r="ADI238" s="134"/>
      <c r="ADJ238" s="134"/>
      <c r="ADK238" s="134"/>
      <c r="ADL238" s="134"/>
      <c r="ADM238" s="134"/>
      <c r="ADN238" s="134"/>
      <c r="ADO238" s="134"/>
      <c r="ADP238" s="134"/>
      <c r="ADQ238" s="134"/>
      <c r="ADR238" s="134"/>
      <c r="ADS238" s="134"/>
      <c r="ADT238" s="134"/>
      <c r="ADU238" s="134"/>
      <c r="ADV238" s="134"/>
      <c r="ADW238" s="134"/>
      <c r="ADX238" s="134"/>
      <c r="ADY238" s="134"/>
      <c r="ADZ238" s="134"/>
      <c r="AEA238" s="134"/>
      <c r="AEB238" s="134"/>
      <c r="AEC238" s="134"/>
      <c r="AED238" s="134"/>
      <c r="AEE238" s="134"/>
      <c r="AEF238" s="134"/>
      <c r="AEG238" s="134"/>
      <c r="AEH238" s="134"/>
      <c r="AEI238" s="134"/>
      <c r="AEJ238" s="134"/>
      <c r="AEK238" s="134"/>
      <c r="AEL238" s="134"/>
      <c r="AEM238" s="134"/>
      <c r="AEN238" s="134"/>
      <c r="AEO238" s="134"/>
      <c r="AEP238" s="134"/>
      <c r="AEQ238" s="134"/>
      <c r="AER238" s="134"/>
      <c r="AES238" s="134"/>
      <c r="AET238" s="134"/>
      <c r="AEU238" s="134"/>
      <c r="AEV238" s="134"/>
      <c r="AEW238" s="134"/>
      <c r="AEX238" s="134"/>
      <c r="AEY238" s="134"/>
      <c r="AEZ238" s="134"/>
      <c r="AFA238" s="134"/>
      <c r="AFB238" s="134"/>
      <c r="AFC238" s="134"/>
      <c r="AFD238" s="134"/>
      <c r="AFE238" s="134"/>
      <c r="AFF238" s="134"/>
      <c r="AFG238" s="134"/>
      <c r="AFH238" s="134"/>
      <c r="AFI238" s="134"/>
      <c r="AFJ238" s="134"/>
      <c r="AFK238" s="134"/>
      <c r="AFL238" s="134"/>
      <c r="AFM238" s="134"/>
      <c r="AFN238" s="134"/>
      <c r="AFO238" s="134"/>
      <c r="AFP238" s="134"/>
      <c r="AFQ238" s="134"/>
      <c r="AFR238" s="134"/>
      <c r="AFS238" s="134"/>
      <c r="AFT238" s="134"/>
      <c r="AFU238" s="134"/>
      <c r="AFV238" s="134"/>
      <c r="AFW238" s="134"/>
      <c r="AFX238" s="134"/>
      <c r="AFY238" s="134"/>
      <c r="AFZ238" s="134"/>
      <c r="AGA238" s="134"/>
      <c r="AGB238" s="134"/>
      <c r="AGC238" s="134"/>
      <c r="AGD238" s="134"/>
      <c r="AGE238" s="134"/>
      <c r="AGF238" s="134"/>
      <c r="AGG238" s="134"/>
      <c r="AGH238" s="134"/>
      <c r="AGI238" s="134"/>
      <c r="AGJ238" s="134"/>
      <c r="AGK238" s="134"/>
      <c r="AGL238" s="134"/>
      <c r="AGM238" s="134"/>
      <c r="AGN238" s="134"/>
      <c r="AGO238" s="134"/>
      <c r="AGP238" s="134"/>
      <c r="AGQ238" s="134"/>
      <c r="AGR238" s="134"/>
      <c r="AGS238" s="134"/>
      <c r="AGT238" s="134"/>
      <c r="AGU238" s="134"/>
      <c r="AGV238" s="134"/>
      <c r="AGW238" s="134"/>
      <c r="AGX238" s="134"/>
      <c r="AGY238" s="134"/>
      <c r="AGZ238" s="134"/>
      <c r="AHA238" s="134"/>
      <c r="AHB238" s="134"/>
      <c r="AHC238" s="134"/>
      <c r="AHD238" s="134"/>
      <c r="AHE238" s="134"/>
      <c r="AHF238" s="134"/>
      <c r="AHG238" s="134"/>
      <c r="AHH238" s="134"/>
      <c r="AHI238" s="134"/>
      <c r="AHJ238" s="134"/>
      <c r="AHK238" s="134"/>
      <c r="AHL238" s="134"/>
      <c r="AHM238" s="134"/>
      <c r="AHN238" s="134"/>
      <c r="AHO238" s="134"/>
      <c r="AHP238" s="134"/>
      <c r="AHQ238" s="134"/>
      <c r="AHR238" s="134"/>
      <c r="AHS238" s="134"/>
      <c r="AHT238" s="134"/>
      <c r="AHU238" s="134"/>
      <c r="AHV238" s="134"/>
      <c r="AHW238" s="134"/>
      <c r="AHX238" s="134"/>
      <c r="AHY238" s="134"/>
      <c r="AHZ238" s="134"/>
      <c r="AIA238" s="134"/>
      <c r="AIB238" s="134"/>
      <c r="AIC238" s="134"/>
      <c r="AID238" s="134"/>
      <c r="AIE238" s="134"/>
      <c r="AIF238" s="134"/>
      <c r="AIG238" s="134"/>
      <c r="AIH238" s="134"/>
      <c r="AII238" s="134"/>
      <c r="AIJ238" s="134"/>
      <c r="AIK238" s="134"/>
      <c r="AIL238" s="134"/>
      <c r="AIM238" s="134"/>
      <c r="AIN238" s="134"/>
      <c r="AIO238" s="134"/>
      <c r="AIP238" s="134"/>
      <c r="AIQ238" s="134"/>
      <c r="AIR238" s="134"/>
      <c r="AIS238" s="134"/>
      <c r="AIT238" s="134"/>
      <c r="AIU238" s="134"/>
      <c r="AIV238" s="134"/>
      <c r="AIW238" s="134"/>
      <c r="AIX238" s="134"/>
      <c r="AIY238" s="134"/>
      <c r="AIZ238" s="134"/>
      <c r="AJA238" s="134"/>
      <c r="AJB238" s="134"/>
      <c r="AJC238" s="134"/>
      <c r="AJD238" s="134"/>
      <c r="AJE238" s="134"/>
      <c r="AJF238" s="134"/>
      <c r="AJG238" s="134"/>
      <c r="AJH238" s="134"/>
      <c r="AJI238" s="134"/>
      <c r="AJJ238" s="134"/>
      <c r="AJK238" s="134"/>
      <c r="AJL238" s="134"/>
      <c r="AJM238" s="134"/>
      <c r="AJN238" s="134"/>
      <c r="AJO238" s="134"/>
      <c r="AJP238" s="134"/>
      <c r="AJQ238" s="134"/>
      <c r="AJR238" s="134"/>
      <c r="AJS238" s="134"/>
      <c r="AJT238" s="134"/>
      <c r="AJU238" s="134"/>
      <c r="AJV238" s="134"/>
      <c r="AJW238" s="134"/>
      <c r="AJX238" s="134"/>
      <c r="AJY238" s="134"/>
      <c r="AJZ238" s="134"/>
      <c r="AKA238" s="134"/>
      <c r="AKB238" s="134"/>
      <c r="AKC238" s="134"/>
      <c r="AKD238" s="134"/>
      <c r="AKE238" s="134"/>
      <c r="AKF238" s="134"/>
      <c r="AKG238" s="134"/>
      <c r="AKH238" s="134"/>
      <c r="AKI238" s="134"/>
      <c r="AKJ238" s="134"/>
      <c r="AKK238" s="134"/>
      <c r="AKL238" s="134"/>
      <c r="AKM238" s="134"/>
      <c r="AKN238" s="134"/>
      <c r="AKO238" s="134"/>
      <c r="AKP238" s="134"/>
      <c r="AKQ238" s="134"/>
      <c r="AKR238" s="134"/>
      <c r="AKS238" s="134"/>
      <c r="AKT238" s="134"/>
      <c r="AKU238" s="134"/>
      <c r="AKV238" s="134"/>
      <c r="AKW238" s="134"/>
      <c r="AKX238" s="134"/>
      <c r="AKY238" s="134"/>
      <c r="AKZ238" s="134"/>
      <c r="ALA238" s="134"/>
      <c r="ALB238" s="134"/>
      <c r="ALC238" s="134"/>
      <c r="ALD238" s="134"/>
      <c r="ALE238" s="134"/>
      <c r="ALF238" s="134"/>
      <c r="ALG238" s="134"/>
      <c r="ALH238" s="134"/>
      <c r="ALI238" s="134"/>
      <c r="ALJ238" s="134"/>
      <c r="ALK238" s="134"/>
      <c r="ALL238" s="134"/>
      <c r="ALM238" s="134"/>
      <c r="ALN238" s="134"/>
      <c r="ALO238" s="134"/>
      <c r="ALP238" s="134"/>
      <c r="ALQ238" s="134"/>
      <c r="ALR238" s="134"/>
      <c r="ALS238" s="134"/>
      <c r="ALT238" s="134"/>
      <c r="ALU238" s="134"/>
      <c r="ALV238" s="134"/>
      <c r="ALW238" s="134"/>
      <c r="ALX238" s="134"/>
      <c r="ALY238" s="134"/>
      <c r="ALZ238" s="134"/>
      <c r="AMA238" s="134"/>
      <c r="AMB238" s="134"/>
      <c r="AMC238" s="134"/>
      <c r="AMD238" s="134"/>
      <c r="AME238" s="134"/>
      <c r="AMF238" s="134"/>
      <c r="AMG238" s="134"/>
      <c r="AMH238" s="134"/>
      <c r="AMI238" s="134"/>
      <c r="AMJ238" s="134"/>
      <c r="AMK238" s="134"/>
      <c r="AML238" s="134"/>
      <c r="AMM238" s="134"/>
      <c r="AMN238" s="134"/>
      <c r="AMO238" s="134"/>
      <c r="AMP238" s="134"/>
      <c r="AMQ238" s="134"/>
      <c r="AMR238" s="134"/>
      <c r="AMS238" s="134"/>
      <c r="AMT238" s="134"/>
      <c r="AMU238" s="134"/>
      <c r="AMV238" s="134"/>
      <c r="AMW238" s="134"/>
      <c r="AMX238" s="134"/>
      <c r="AMY238" s="134"/>
      <c r="AMZ238" s="134"/>
      <c r="ANA238" s="134"/>
      <c r="ANB238" s="134"/>
      <c r="ANC238" s="134"/>
      <c r="AND238" s="134"/>
      <c r="ANE238" s="134"/>
      <c r="ANF238" s="134"/>
      <c r="ANG238" s="134"/>
      <c r="ANH238" s="134"/>
      <c r="ANI238" s="134"/>
      <c r="ANJ238" s="134"/>
      <c r="ANK238" s="134"/>
      <c r="ANL238" s="134"/>
      <c r="ANM238" s="134"/>
      <c r="ANN238" s="134"/>
      <c r="ANO238" s="134"/>
      <c r="ANP238" s="134"/>
      <c r="ANQ238" s="134"/>
      <c r="ANR238" s="134"/>
      <c r="ANS238" s="134"/>
      <c r="ANT238" s="134"/>
      <c r="ANU238" s="134"/>
      <c r="ANV238" s="134"/>
      <c r="ANW238" s="134"/>
      <c r="ANX238" s="134"/>
      <c r="ANY238" s="134"/>
      <c r="ANZ238" s="134"/>
      <c r="AOA238" s="134"/>
      <c r="AOB238" s="134"/>
      <c r="AOC238" s="134"/>
      <c r="AOD238" s="134"/>
      <c r="AOE238" s="134"/>
      <c r="AOF238" s="134"/>
      <c r="AOG238" s="134"/>
      <c r="AOH238" s="134"/>
      <c r="AOI238" s="134"/>
      <c r="AOJ238" s="134"/>
      <c r="AOK238" s="134"/>
      <c r="AOL238" s="134"/>
      <c r="AOM238" s="134"/>
      <c r="AON238" s="134"/>
      <c r="AOO238" s="134"/>
      <c r="AOP238" s="134"/>
      <c r="AOQ238" s="134"/>
      <c r="AOR238" s="134"/>
      <c r="AOS238" s="134"/>
      <c r="AOT238" s="134"/>
      <c r="AOU238" s="134"/>
      <c r="AOV238" s="134"/>
      <c r="AOW238" s="134"/>
      <c r="AOX238" s="134"/>
      <c r="AOY238" s="134"/>
      <c r="AOZ238" s="134"/>
      <c r="APA238" s="134"/>
      <c r="APB238" s="134"/>
      <c r="APC238" s="134"/>
      <c r="APD238" s="134"/>
      <c r="APE238" s="134"/>
      <c r="APF238" s="134"/>
      <c r="APG238" s="134"/>
      <c r="APH238" s="134"/>
      <c r="API238" s="134"/>
      <c r="APJ238" s="134"/>
      <c r="APK238" s="134"/>
      <c r="APL238" s="134"/>
      <c r="APM238" s="134"/>
      <c r="APN238" s="134"/>
      <c r="APO238" s="134"/>
      <c r="APP238" s="134"/>
      <c r="APQ238" s="134"/>
      <c r="APR238" s="134"/>
      <c r="APS238" s="134"/>
      <c r="APT238" s="134"/>
      <c r="APU238" s="134"/>
      <c r="APV238" s="134"/>
      <c r="APW238" s="134"/>
      <c r="APX238" s="134"/>
      <c r="APY238" s="134"/>
      <c r="APZ238" s="134"/>
      <c r="AQA238" s="134"/>
      <c r="AQB238" s="134"/>
      <c r="AQC238" s="134"/>
      <c r="AQD238" s="134"/>
      <c r="AQE238" s="134"/>
      <c r="AQF238" s="134"/>
      <c r="AQG238" s="134"/>
      <c r="AQH238" s="134"/>
      <c r="AQI238" s="134"/>
      <c r="AQJ238" s="134"/>
      <c r="AQK238" s="134"/>
      <c r="AQL238" s="134"/>
      <c r="AQM238" s="134"/>
      <c r="AQN238" s="134"/>
      <c r="AQO238" s="134"/>
      <c r="AQP238" s="134"/>
      <c r="AQQ238" s="134"/>
      <c r="AQR238" s="134"/>
      <c r="AQS238" s="134"/>
      <c r="AQT238" s="134"/>
      <c r="AQU238" s="134"/>
      <c r="AQV238" s="134"/>
      <c r="AQW238" s="134"/>
      <c r="AQX238" s="134"/>
      <c r="AQY238" s="134"/>
      <c r="AQZ238" s="134"/>
      <c r="ARA238" s="134"/>
      <c r="ARB238" s="134"/>
      <c r="ARC238" s="134"/>
      <c r="ARD238" s="134"/>
      <c r="ARE238" s="134"/>
      <c r="ARF238" s="134"/>
      <c r="ARG238" s="134"/>
      <c r="ARH238" s="134"/>
      <c r="ARI238" s="134"/>
      <c r="ARJ238" s="134"/>
      <c r="ARK238" s="134"/>
      <c r="ARL238" s="134"/>
      <c r="ARM238" s="134"/>
      <c r="ARN238" s="134"/>
      <c r="ARO238" s="134"/>
      <c r="ARP238" s="134"/>
      <c r="ARQ238" s="134"/>
      <c r="ARR238" s="134"/>
      <c r="ARS238" s="134"/>
      <c r="ART238" s="134"/>
      <c r="ARU238" s="134"/>
      <c r="ARV238" s="134"/>
      <c r="ARW238" s="134"/>
      <c r="ARX238" s="134"/>
      <c r="ARY238" s="134"/>
      <c r="ARZ238" s="134"/>
      <c r="ASA238" s="134"/>
      <c r="ASB238" s="134"/>
      <c r="ASC238" s="134"/>
      <c r="ASD238" s="134"/>
      <c r="ASE238" s="134"/>
      <c r="ASF238" s="134"/>
      <c r="ASG238" s="134"/>
      <c r="ASH238" s="134"/>
      <c r="ASI238" s="134"/>
      <c r="ASJ238" s="134"/>
      <c r="ASK238" s="134"/>
      <c r="ASL238" s="134"/>
      <c r="ASM238" s="134"/>
      <c r="ASN238" s="134"/>
      <c r="ASO238" s="134"/>
      <c r="ASP238" s="134"/>
      <c r="ASQ238" s="134"/>
      <c r="ASR238" s="134"/>
      <c r="ASS238" s="134"/>
      <c r="AST238" s="134"/>
      <c r="ASU238" s="134"/>
      <c r="ASV238" s="134"/>
      <c r="ASW238" s="134"/>
      <c r="ASX238" s="134"/>
      <c r="ASY238" s="134"/>
      <c r="ASZ238" s="134"/>
      <c r="ATA238" s="134"/>
      <c r="ATB238" s="134"/>
      <c r="ATC238" s="134"/>
      <c r="ATD238" s="134"/>
      <c r="ATE238" s="134"/>
      <c r="ATF238" s="134"/>
      <c r="ATG238" s="134"/>
      <c r="ATH238" s="134"/>
      <c r="ATI238" s="134"/>
      <c r="ATJ238" s="134"/>
      <c r="ATK238" s="134"/>
      <c r="ATL238" s="134"/>
      <c r="ATM238" s="134"/>
      <c r="ATN238" s="134"/>
      <c r="ATO238" s="134"/>
      <c r="ATP238" s="134"/>
      <c r="ATQ238" s="134"/>
      <c r="ATR238" s="134"/>
      <c r="ATS238" s="134"/>
      <c r="ATT238" s="134"/>
      <c r="ATU238" s="134"/>
      <c r="ATV238" s="134"/>
      <c r="ATW238" s="134"/>
      <c r="ATX238" s="134"/>
      <c r="ATY238" s="134"/>
      <c r="ATZ238" s="134"/>
      <c r="AUA238" s="134"/>
      <c r="AUB238" s="134"/>
      <c r="AUC238" s="134"/>
      <c r="AUD238" s="134"/>
      <c r="AUE238" s="134"/>
      <c r="AUF238" s="134"/>
      <c r="AUG238" s="134"/>
      <c r="AUH238" s="134"/>
      <c r="AUI238" s="134"/>
      <c r="AUJ238" s="134"/>
      <c r="AUK238" s="134"/>
      <c r="AUL238" s="134"/>
      <c r="AUM238" s="134"/>
      <c r="AUN238" s="134"/>
      <c r="AUO238" s="134"/>
      <c r="AUP238" s="134"/>
      <c r="AUQ238" s="134"/>
      <c r="AUR238" s="134"/>
      <c r="AUS238" s="134"/>
      <c r="AUT238" s="134"/>
      <c r="AUU238" s="134"/>
      <c r="AUV238" s="134"/>
      <c r="AUW238" s="134"/>
      <c r="AUX238" s="134"/>
      <c r="AUY238" s="134"/>
      <c r="AUZ238" s="134"/>
      <c r="AVA238" s="134"/>
      <c r="AVB238" s="134"/>
      <c r="AVC238" s="134"/>
      <c r="AVD238" s="134"/>
      <c r="AVE238" s="134"/>
      <c r="AVF238" s="134"/>
      <c r="AVG238" s="134"/>
      <c r="AVH238" s="134"/>
      <c r="AVI238" s="134"/>
      <c r="AVJ238" s="134"/>
      <c r="AVK238" s="134"/>
      <c r="AVL238" s="134"/>
      <c r="AVM238" s="134"/>
      <c r="AVN238" s="134"/>
      <c r="AVO238" s="134"/>
      <c r="AVP238" s="134"/>
      <c r="AVQ238" s="134"/>
      <c r="AVR238" s="134"/>
      <c r="AVS238" s="134"/>
      <c r="AVT238" s="134"/>
      <c r="AVU238" s="134"/>
      <c r="AVV238" s="134"/>
      <c r="AVW238" s="134"/>
      <c r="AVX238" s="134"/>
      <c r="AVY238" s="134"/>
      <c r="AVZ238" s="134"/>
      <c r="AWA238" s="134"/>
      <c r="AWB238" s="134"/>
      <c r="AWC238" s="134"/>
      <c r="AWD238" s="134"/>
      <c r="AWE238" s="134"/>
      <c r="AWF238" s="134"/>
      <c r="AWG238" s="134"/>
      <c r="AWH238" s="134"/>
      <c r="AWI238" s="134"/>
      <c r="AWJ238" s="134"/>
      <c r="AWK238" s="134"/>
      <c r="AWL238" s="134"/>
      <c r="AWM238" s="134"/>
      <c r="AWN238" s="134"/>
      <c r="AWO238" s="134"/>
      <c r="AWP238" s="134"/>
      <c r="AWQ238" s="134"/>
      <c r="AWR238" s="134"/>
      <c r="AWS238" s="134"/>
      <c r="AWT238" s="134"/>
      <c r="AWU238" s="134"/>
      <c r="AWV238" s="134"/>
      <c r="AWW238" s="134"/>
      <c r="AWX238" s="134"/>
      <c r="AWY238" s="134"/>
      <c r="AWZ238" s="134"/>
      <c r="AXA238" s="134"/>
      <c r="AXB238" s="134"/>
      <c r="AXC238" s="134"/>
      <c r="AXD238" s="134"/>
      <c r="AXE238" s="134"/>
      <c r="AXF238" s="134"/>
      <c r="AXG238" s="134"/>
      <c r="AXH238" s="134"/>
      <c r="AXI238" s="134"/>
      <c r="AXJ238" s="134"/>
      <c r="AXK238" s="134"/>
      <c r="AXL238" s="134"/>
      <c r="AXM238" s="134"/>
      <c r="AXN238" s="134"/>
      <c r="AXO238" s="134"/>
      <c r="AXP238" s="134"/>
      <c r="AXQ238" s="134"/>
      <c r="AXR238" s="134"/>
      <c r="AXS238" s="134"/>
      <c r="AXT238" s="134"/>
      <c r="AXU238" s="134"/>
      <c r="AXV238" s="134"/>
      <c r="AXW238" s="134"/>
      <c r="AXX238" s="134"/>
      <c r="AXY238" s="134"/>
      <c r="AXZ238" s="134"/>
      <c r="AYA238" s="134"/>
      <c r="AYB238" s="134"/>
      <c r="AYC238" s="134"/>
      <c r="AYD238" s="134"/>
      <c r="AYE238" s="134"/>
      <c r="AYF238" s="134"/>
      <c r="AYG238" s="134"/>
      <c r="AYH238" s="134"/>
      <c r="AYI238" s="134"/>
      <c r="AYJ238" s="134"/>
      <c r="AYK238" s="134"/>
      <c r="AYL238" s="134"/>
      <c r="AYM238" s="134"/>
      <c r="AYN238" s="134"/>
      <c r="AYO238" s="134"/>
      <c r="AYP238" s="134"/>
      <c r="AYQ238" s="134"/>
      <c r="AYR238" s="134"/>
      <c r="AYS238" s="134"/>
      <c r="AYT238" s="134"/>
      <c r="AYU238" s="134"/>
      <c r="AYV238" s="134"/>
      <c r="AYW238" s="134"/>
      <c r="AYX238" s="134"/>
      <c r="AYY238" s="134"/>
      <c r="AYZ238" s="134"/>
      <c r="AZA238" s="134"/>
      <c r="AZB238" s="134"/>
      <c r="AZC238" s="134"/>
      <c r="AZD238" s="134"/>
      <c r="AZE238" s="134"/>
      <c r="AZF238" s="134"/>
      <c r="AZG238" s="134"/>
      <c r="AZH238" s="134"/>
      <c r="AZI238" s="134"/>
      <c r="AZJ238" s="134"/>
      <c r="AZK238" s="134"/>
      <c r="AZL238" s="134"/>
      <c r="AZM238" s="134"/>
      <c r="AZN238" s="134"/>
      <c r="AZO238" s="134"/>
      <c r="AZP238" s="134"/>
      <c r="AZQ238" s="134"/>
      <c r="AZR238" s="134"/>
      <c r="AZS238" s="134"/>
      <c r="AZT238" s="134"/>
      <c r="AZU238" s="134"/>
      <c r="AZV238" s="134"/>
      <c r="AZW238" s="134"/>
      <c r="AZX238" s="134"/>
      <c r="AZY238" s="134"/>
      <c r="AZZ238" s="134"/>
      <c r="BAA238" s="134"/>
      <c r="BAB238" s="134"/>
      <c r="BAC238" s="134"/>
      <c r="BAD238" s="134"/>
      <c r="BAE238" s="134"/>
      <c r="BAF238" s="134"/>
      <c r="BAG238" s="134"/>
      <c r="BAH238" s="134"/>
      <c r="BAI238" s="134"/>
      <c r="BAJ238" s="134"/>
      <c r="BAK238" s="134"/>
      <c r="BAL238" s="134"/>
      <c r="BAM238" s="134"/>
      <c r="BAN238" s="134"/>
      <c r="BAO238" s="134"/>
      <c r="BAP238" s="134"/>
      <c r="BAQ238" s="134"/>
      <c r="BAR238" s="134"/>
      <c r="BAS238" s="134"/>
      <c r="BAT238" s="134"/>
      <c r="BAU238" s="134"/>
      <c r="BAV238" s="134"/>
      <c r="BAW238" s="134"/>
      <c r="BAX238" s="134"/>
      <c r="BAY238" s="134"/>
      <c r="BAZ238" s="134"/>
      <c r="BBA238" s="134"/>
      <c r="BBB238" s="134"/>
      <c r="BBC238" s="134"/>
      <c r="BBD238" s="134"/>
      <c r="BBE238" s="134"/>
      <c r="BBF238" s="134"/>
      <c r="BBG238" s="134"/>
      <c r="BBH238" s="134"/>
      <c r="BBI238" s="134"/>
      <c r="BBJ238" s="134"/>
      <c r="BBK238" s="134"/>
      <c r="BBL238" s="134"/>
      <c r="BBM238" s="134"/>
      <c r="BBN238" s="134"/>
      <c r="BBO238" s="134"/>
      <c r="BBP238" s="134"/>
      <c r="BBQ238" s="134"/>
      <c r="BBR238" s="134"/>
      <c r="BBS238" s="134"/>
      <c r="BBT238" s="134"/>
      <c r="BBU238" s="134"/>
      <c r="BBV238" s="134"/>
      <c r="BBW238" s="134"/>
      <c r="BBX238" s="134"/>
      <c r="BBY238" s="134"/>
      <c r="BBZ238" s="134"/>
      <c r="BCA238" s="134"/>
      <c r="BCB238" s="134"/>
      <c r="BCC238" s="134"/>
      <c r="BCD238" s="134"/>
      <c r="BCE238" s="134"/>
      <c r="BCF238" s="134"/>
      <c r="BCG238" s="134"/>
      <c r="BCH238" s="134"/>
      <c r="BCI238" s="134"/>
      <c r="BCJ238" s="134"/>
      <c r="BCK238" s="134"/>
      <c r="BCL238" s="134"/>
      <c r="BCM238" s="134"/>
      <c r="BCN238" s="134"/>
      <c r="BCO238" s="134"/>
      <c r="BCP238" s="134"/>
      <c r="BCQ238" s="134"/>
      <c r="BCR238" s="134"/>
      <c r="BCS238" s="134"/>
      <c r="BCT238" s="134"/>
      <c r="BCU238" s="134"/>
      <c r="BCV238" s="134"/>
      <c r="BCW238" s="134"/>
      <c r="BCX238" s="134"/>
      <c r="BCY238" s="134"/>
      <c r="BCZ238" s="134"/>
      <c r="BDA238" s="134"/>
      <c r="BDB238" s="134"/>
      <c r="BDC238" s="134"/>
      <c r="BDD238" s="134"/>
      <c r="BDE238" s="134"/>
      <c r="BDF238" s="134"/>
      <c r="BDG238" s="134"/>
      <c r="BDH238" s="134"/>
      <c r="BDI238" s="134"/>
      <c r="BDJ238" s="134"/>
      <c r="BDK238" s="134"/>
      <c r="BDL238" s="134"/>
      <c r="BDM238" s="134"/>
      <c r="BDN238" s="134"/>
      <c r="BDO238" s="134"/>
      <c r="BDP238" s="134"/>
      <c r="BDQ238" s="134"/>
      <c r="BDR238" s="134"/>
      <c r="BDS238" s="134"/>
      <c r="BDT238" s="134"/>
      <c r="BDU238" s="134"/>
      <c r="BDV238" s="134"/>
      <c r="BDW238" s="134"/>
      <c r="BDX238" s="134"/>
      <c r="BDY238" s="134"/>
      <c r="BDZ238" s="134"/>
      <c r="BEA238" s="134"/>
      <c r="BEB238" s="134"/>
      <c r="BEC238" s="134"/>
      <c r="BED238" s="134"/>
      <c r="BEE238" s="134"/>
      <c r="BEF238" s="134"/>
      <c r="BEG238" s="134"/>
      <c r="BEH238" s="134"/>
      <c r="BEI238" s="134"/>
      <c r="BEJ238" s="134"/>
      <c r="BEK238" s="134"/>
      <c r="BEL238" s="134"/>
      <c r="BEM238" s="134"/>
      <c r="BEN238" s="134"/>
      <c r="BEO238" s="134"/>
      <c r="BEP238" s="134"/>
      <c r="BEQ238" s="134"/>
      <c r="BER238" s="134"/>
      <c r="BES238" s="134"/>
      <c r="BET238" s="134"/>
      <c r="BEU238" s="134"/>
      <c r="BEV238" s="134"/>
      <c r="BEW238" s="134"/>
      <c r="BEX238" s="134"/>
      <c r="BEY238" s="134"/>
      <c r="BEZ238" s="134"/>
      <c r="BFA238" s="134"/>
      <c r="BFB238" s="134"/>
      <c r="BFC238" s="134"/>
      <c r="BFD238" s="134"/>
      <c r="BFE238" s="134"/>
      <c r="BFF238" s="134"/>
      <c r="BFG238" s="134"/>
      <c r="BFH238" s="134"/>
      <c r="BFI238" s="134"/>
      <c r="BFJ238" s="134"/>
      <c r="BFK238" s="134"/>
      <c r="BFL238" s="134"/>
      <c r="BFM238" s="134"/>
      <c r="BFN238" s="134"/>
      <c r="BFO238" s="134"/>
      <c r="BFP238" s="134"/>
      <c r="BFQ238" s="134"/>
      <c r="BFR238" s="134"/>
      <c r="BFS238" s="134"/>
      <c r="BFT238" s="134"/>
      <c r="BFU238" s="134"/>
      <c r="BFV238" s="134"/>
      <c r="BFW238" s="134"/>
      <c r="BFX238" s="134"/>
      <c r="BFY238" s="134"/>
      <c r="BFZ238" s="134"/>
      <c r="BGA238" s="134"/>
      <c r="BGB238" s="134"/>
      <c r="BGC238" s="134"/>
      <c r="BGD238" s="134"/>
      <c r="BGE238" s="134"/>
      <c r="BGF238" s="134"/>
      <c r="BGG238" s="134"/>
      <c r="BGH238" s="134"/>
      <c r="BGI238" s="134"/>
      <c r="BGJ238" s="134"/>
      <c r="BGK238" s="134"/>
      <c r="BGL238" s="134"/>
      <c r="BGM238" s="134"/>
      <c r="BGN238" s="134"/>
      <c r="BGO238" s="134"/>
      <c r="BGP238" s="134"/>
      <c r="BGQ238" s="134"/>
      <c r="BGR238" s="134"/>
      <c r="BGS238" s="134"/>
      <c r="BGT238" s="134"/>
      <c r="BGU238" s="134"/>
      <c r="BGV238" s="134"/>
      <c r="BGW238" s="134"/>
      <c r="BGX238" s="134"/>
      <c r="BGY238" s="134"/>
      <c r="BGZ238" s="134"/>
      <c r="BHA238" s="134"/>
      <c r="BHB238" s="134"/>
      <c r="BHC238" s="134"/>
      <c r="BHD238" s="134"/>
      <c r="BHE238" s="134"/>
      <c r="BHF238" s="134"/>
      <c r="BHG238" s="134"/>
      <c r="BHH238" s="134"/>
      <c r="BHI238" s="134"/>
      <c r="BHJ238" s="134"/>
      <c r="BHK238" s="134"/>
      <c r="BHL238" s="134"/>
      <c r="BHM238" s="134"/>
      <c r="BHN238" s="134"/>
      <c r="BHO238" s="134"/>
      <c r="BHP238" s="134"/>
      <c r="BHQ238" s="134"/>
      <c r="BHR238" s="134"/>
      <c r="BHS238" s="134"/>
      <c r="BHT238" s="134"/>
      <c r="BHU238" s="134"/>
      <c r="BHV238" s="134"/>
      <c r="BHW238" s="134"/>
      <c r="BHX238" s="134"/>
      <c r="BHY238" s="134"/>
      <c r="BHZ238" s="134"/>
      <c r="BIA238" s="134"/>
      <c r="BIB238" s="134"/>
      <c r="BIC238" s="134"/>
      <c r="BID238" s="134"/>
      <c r="BIE238" s="134"/>
      <c r="BIF238" s="134"/>
      <c r="BIG238" s="134"/>
      <c r="BIH238" s="134"/>
      <c r="BII238" s="134"/>
      <c r="BIJ238" s="134"/>
      <c r="BIK238" s="134"/>
      <c r="BIL238" s="134"/>
      <c r="BIM238" s="134"/>
      <c r="BIN238" s="134"/>
      <c r="BIO238" s="134"/>
      <c r="BIP238" s="134"/>
      <c r="BIQ238" s="134"/>
      <c r="BIR238" s="134"/>
      <c r="BIS238" s="134"/>
      <c r="BIT238" s="134"/>
      <c r="BIU238" s="134"/>
      <c r="BIV238" s="134"/>
      <c r="BIW238" s="134"/>
      <c r="BIX238" s="134"/>
      <c r="BIY238" s="134"/>
      <c r="BIZ238" s="134"/>
      <c r="BJA238" s="134"/>
      <c r="BJB238" s="134"/>
      <c r="BJC238" s="134"/>
      <c r="BJD238" s="134"/>
      <c r="BJE238" s="134"/>
      <c r="BJF238" s="134"/>
      <c r="BJG238" s="134"/>
      <c r="BJH238" s="134"/>
      <c r="BJI238" s="134"/>
      <c r="BJJ238" s="134"/>
      <c r="BJK238" s="134"/>
      <c r="BJL238" s="134"/>
      <c r="BJM238" s="134"/>
      <c r="BJN238" s="134"/>
      <c r="BJO238" s="134"/>
      <c r="BJP238" s="134"/>
      <c r="BJQ238" s="134"/>
      <c r="BJR238" s="134"/>
      <c r="BJS238" s="134"/>
      <c r="BJT238" s="134"/>
      <c r="BJU238" s="134"/>
      <c r="BJV238" s="134"/>
      <c r="BJW238" s="134"/>
      <c r="BJX238" s="134"/>
      <c r="BJY238" s="134"/>
      <c r="BJZ238" s="134"/>
      <c r="BKA238" s="134"/>
      <c r="BKB238" s="134"/>
      <c r="BKC238" s="134"/>
      <c r="BKD238" s="134"/>
      <c r="BKE238" s="134"/>
      <c r="BKF238" s="134"/>
      <c r="BKG238" s="134"/>
      <c r="BKH238" s="134"/>
      <c r="BKI238" s="134"/>
      <c r="BKJ238" s="134"/>
      <c r="BKK238" s="134"/>
      <c r="BKL238" s="134"/>
      <c r="BKM238" s="134"/>
      <c r="BKN238" s="134"/>
      <c r="BKO238" s="134"/>
      <c r="BKP238" s="134"/>
      <c r="BKQ238" s="134"/>
      <c r="BKR238" s="134"/>
      <c r="BKS238" s="134"/>
      <c r="BKT238" s="134"/>
      <c r="BKU238" s="134"/>
      <c r="BKV238" s="134"/>
      <c r="BKW238" s="134"/>
      <c r="BKX238" s="134"/>
      <c r="BKY238" s="134"/>
      <c r="BKZ238" s="134"/>
      <c r="BLA238" s="134"/>
      <c r="BLB238" s="134"/>
      <c r="BLC238" s="134"/>
      <c r="BLD238" s="134"/>
      <c r="BLE238" s="134"/>
      <c r="BLF238" s="134"/>
      <c r="BLG238" s="134"/>
      <c r="BLH238" s="134"/>
      <c r="BLI238" s="134"/>
      <c r="BLJ238" s="134"/>
      <c r="BLK238" s="134"/>
      <c r="BLL238" s="134"/>
      <c r="BLM238" s="134"/>
      <c r="BLN238" s="134"/>
      <c r="BLO238" s="134"/>
      <c r="BLP238" s="134"/>
      <c r="BLQ238" s="134"/>
      <c r="BLR238" s="134"/>
      <c r="BLS238" s="134"/>
      <c r="BLT238" s="134"/>
      <c r="BLU238" s="134"/>
      <c r="BLV238" s="134"/>
      <c r="BLW238" s="134"/>
      <c r="BLX238" s="134"/>
      <c r="BLY238" s="134"/>
      <c r="BLZ238" s="134"/>
      <c r="BMA238" s="134"/>
      <c r="BMB238" s="134"/>
      <c r="BMC238" s="134"/>
      <c r="BMD238" s="134"/>
      <c r="BME238" s="134"/>
      <c r="BMF238" s="134"/>
      <c r="BMG238" s="134"/>
      <c r="BMH238" s="134"/>
      <c r="BMI238" s="134"/>
      <c r="BMJ238" s="134"/>
      <c r="BMK238" s="134"/>
      <c r="BML238" s="134"/>
      <c r="BMM238" s="134"/>
      <c r="BMN238" s="134"/>
      <c r="BMO238" s="134"/>
      <c r="BMP238" s="134"/>
      <c r="BMQ238" s="134"/>
      <c r="BMR238" s="134"/>
      <c r="BMS238" s="134"/>
      <c r="BMT238" s="134"/>
      <c r="BMU238" s="134"/>
      <c r="BMV238" s="134"/>
      <c r="BMW238" s="134"/>
      <c r="BMX238" s="134"/>
      <c r="BMY238" s="134"/>
      <c r="BMZ238" s="134"/>
      <c r="BNA238" s="134"/>
      <c r="BNB238" s="134"/>
      <c r="BNC238" s="134"/>
      <c r="BND238" s="134"/>
      <c r="BNE238" s="134"/>
      <c r="BNF238" s="134"/>
      <c r="BNG238" s="134"/>
      <c r="BNH238" s="134"/>
      <c r="BNI238" s="134"/>
      <c r="BNJ238" s="134"/>
      <c r="BNK238" s="134"/>
      <c r="BNL238" s="134"/>
      <c r="BNM238" s="134"/>
      <c r="BNN238" s="134"/>
      <c r="BNO238" s="134"/>
      <c r="BNP238" s="134"/>
      <c r="BNQ238" s="134"/>
      <c r="BNR238" s="134"/>
      <c r="BNS238" s="134"/>
      <c r="BNT238" s="134"/>
      <c r="BNU238" s="134"/>
      <c r="BNV238" s="134"/>
      <c r="BNW238" s="134"/>
      <c r="BNX238" s="134"/>
      <c r="BNY238" s="134"/>
      <c r="BNZ238" s="134"/>
      <c r="BOA238" s="134"/>
      <c r="BOB238" s="134"/>
      <c r="BOC238" s="134"/>
      <c r="BOD238" s="134"/>
      <c r="BOE238" s="134"/>
      <c r="BOF238" s="134"/>
      <c r="BOG238" s="134"/>
      <c r="BOH238" s="134"/>
      <c r="BOI238" s="134"/>
      <c r="BOJ238" s="134"/>
      <c r="BOK238" s="134"/>
      <c r="BOL238" s="134"/>
      <c r="BOM238" s="134"/>
      <c r="BON238" s="134"/>
      <c r="BOO238" s="134"/>
      <c r="BOP238" s="134"/>
      <c r="BOQ238" s="134"/>
      <c r="BOR238" s="134"/>
      <c r="BOS238" s="134"/>
      <c r="BOT238" s="134"/>
      <c r="BOU238" s="134"/>
      <c r="BOV238" s="134"/>
      <c r="BOW238" s="134"/>
      <c r="BOX238" s="134"/>
      <c r="BOY238" s="134"/>
      <c r="BOZ238" s="134"/>
      <c r="BPA238" s="134"/>
      <c r="BPB238" s="134"/>
      <c r="BPC238" s="134"/>
      <c r="BPD238" s="134"/>
      <c r="BPE238" s="134"/>
      <c r="BPF238" s="134"/>
      <c r="BPG238" s="134"/>
      <c r="BPH238" s="134"/>
      <c r="BPI238" s="134"/>
      <c r="BPJ238" s="134"/>
      <c r="BPK238" s="134"/>
      <c r="BPL238" s="134"/>
      <c r="BPM238" s="134"/>
      <c r="BPN238" s="134"/>
      <c r="BPO238" s="134"/>
      <c r="BPP238" s="134"/>
      <c r="BPQ238" s="134"/>
      <c r="BPR238" s="134"/>
      <c r="BPS238" s="134"/>
      <c r="BPT238" s="134"/>
      <c r="BPU238" s="134"/>
      <c r="BPV238" s="134"/>
      <c r="BPW238" s="134"/>
      <c r="BPX238" s="134"/>
      <c r="BPY238" s="134"/>
      <c r="BPZ238" s="134"/>
      <c r="BQA238" s="134"/>
      <c r="BQB238" s="134"/>
      <c r="BQC238" s="134"/>
      <c r="BQD238" s="134"/>
      <c r="BQE238" s="134"/>
      <c r="BQF238" s="134"/>
      <c r="BQG238" s="134"/>
      <c r="BQH238" s="134"/>
      <c r="BQI238" s="134"/>
      <c r="BQJ238" s="134"/>
      <c r="BQK238" s="134"/>
      <c r="BQL238" s="134"/>
      <c r="BQM238" s="134"/>
      <c r="BQN238" s="134"/>
      <c r="BQO238" s="134"/>
      <c r="BQP238" s="134"/>
      <c r="BQQ238" s="134"/>
      <c r="BQR238" s="134"/>
      <c r="BQS238" s="134"/>
      <c r="BQT238" s="134"/>
      <c r="BQU238" s="134"/>
      <c r="BQV238" s="134"/>
      <c r="BQW238" s="134"/>
    </row>
    <row r="239" spans="1:1817" s="99" customFormat="1" ht="38.25" hidden="1" x14ac:dyDescent="0.25">
      <c r="A239" s="110" t="s">
        <v>247</v>
      </c>
      <c r="B239" s="110" t="s">
        <v>338</v>
      </c>
      <c r="C239" s="110" t="s">
        <v>97</v>
      </c>
      <c r="D239" s="111" t="s">
        <v>219</v>
      </c>
      <c r="E239" s="28">
        <v>25</v>
      </c>
      <c r="F239" s="111" t="s">
        <v>100</v>
      </c>
      <c r="G239" s="28">
        <v>155</v>
      </c>
      <c r="H239" s="108" t="s">
        <v>220</v>
      </c>
      <c r="I239" s="112">
        <v>377</v>
      </c>
      <c r="J239" s="113" t="s">
        <v>221</v>
      </c>
      <c r="K239" s="112">
        <v>266</v>
      </c>
      <c r="L239" s="108" t="s">
        <v>222</v>
      </c>
      <c r="M239" s="28"/>
      <c r="N239" s="112">
        <v>10</v>
      </c>
      <c r="O239" s="112">
        <v>2</v>
      </c>
      <c r="P239" s="113" t="s">
        <v>224</v>
      </c>
      <c r="Q239" s="272" t="s">
        <v>26</v>
      </c>
      <c r="R239" s="114">
        <f t="shared" si="201"/>
        <v>576</v>
      </c>
      <c r="S239" s="114">
        <v>240</v>
      </c>
      <c r="T239" s="114">
        <v>137</v>
      </c>
      <c r="U239" s="114">
        <v>95</v>
      </c>
      <c r="V239" s="114">
        <v>95</v>
      </c>
      <c r="W239" s="114">
        <v>9</v>
      </c>
      <c r="X239" s="101">
        <v>31</v>
      </c>
      <c r="Y239" s="101">
        <v>31</v>
      </c>
      <c r="Z239" s="238">
        <f t="shared" si="202"/>
        <v>0.22627737226277372</v>
      </c>
      <c r="AA239" s="101"/>
      <c r="AB239" s="101"/>
      <c r="AC239" s="238"/>
      <c r="AD239" s="101"/>
      <c r="AE239" s="101"/>
      <c r="AF239" s="238"/>
      <c r="AG239" s="101">
        <v>57</v>
      </c>
      <c r="AJ239" s="101"/>
      <c r="AK239" s="101"/>
      <c r="AL239" s="101"/>
      <c r="AM239" s="101"/>
      <c r="AN239" s="101">
        <v>137</v>
      </c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4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4"/>
      <c r="DL239" s="134"/>
      <c r="DM239" s="134"/>
      <c r="DN239" s="134"/>
      <c r="DO239" s="134"/>
      <c r="DP239" s="134"/>
      <c r="DQ239" s="134"/>
      <c r="DR239" s="134"/>
      <c r="DS239" s="134"/>
      <c r="DT239" s="134"/>
      <c r="DU239" s="134"/>
      <c r="DV239" s="134"/>
      <c r="DW239" s="134"/>
      <c r="DX239" s="134"/>
      <c r="DY239" s="134"/>
      <c r="DZ239" s="134"/>
      <c r="EA239" s="134"/>
      <c r="EB239" s="134"/>
      <c r="EC239" s="134"/>
      <c r="ED239" s="134"/>
      <c r="EE239" s="134"/>
      <c r="EF239" s="134"/>
      <c r="EG239" s="134"/>
      <c r="EH239" s="134"/>
      <c r="EI239" s="134"/>
      <c r="EJ239" s="134"/>
      <c r="EK239" s="134"/>
      <c r="EL239" s="134"/>
      <c r="EM239" s="134"/>
      <c r="EN239" s="134"/>
      <c r="EO239" s="134"/>
      <c r="EP239" s="134"/>
      <c r="EQ239" s="134"/>
      <c r="ER239" s="134"/>
      <c r="ES239" s="134"/>
      <c r="ET239" s="134"/>
      <c r="EU239" s="134"/>
      <c r="EV239" s="134"/>
      <c r="EW239" s="134"/>
      <c r="EX239" s="134"/>
      <c r="EY239" s="134"/>
      <c r="EZ239" s="134"/>
      <c r="FA239" s="134"/>
      <c r="FB239" s="134"/>
      <c r="FC239" s="134"/>
      <c r="FD239" s="134"/>
      <c r="FE239" s="134"/>
      <c r="FF239" s="134"/>
      <c r="FG239" s="134"/>
      <c r="FH239" s="134"/>
      <c r="FI239" s="134"/>
      <c r="FJ239" s="134"/>
      <c r="FK239" s="134"/>
      <c r="FL239" s="134"/>
      <c r="FM239" s="134"/>
      <c r="FN239" s="134"/>
      <c r="FO239" s="134"/>
      <c r="FP239" s="134"/>
      <c r="FQ239" s="134"/>
      <c r="FR239" s="134"/>
      <c r="FS239" s="134"/>
      <c r="FT239" s="134"/>
      <c r="FU239" s="134"/>
      <c r="FV239" s="134"/>
      <c r="FW239" s="134"/>
      <c r="FX239" s="134"/>
      <c r="FY239" s="134"/>
      <c r="FZ239" s="134"/>
      <c r="GA239" s="134"/>
      <c r="GB239" s="134"/>
      <c r="GC239" s="134"/>
      <c r="GD239" s="134"/>
      <c r="GE239" s="134"/>
      <c r="GF239" s="134"/>
      <c r="GG239" s="134"/>
      <c r="GH239" s="134"/>
      <c r="GI239" s="134"/>
      <c r="GJ239" s="134"/>
      <c r="GK239" s="134"/>
      <c r="GL239" s="134"/>
      <c r="GM239" s="134"/>
      <c r="GN239" s="134"/>
      <c r="GO239" s="134"/>
      <c r="GP239" s="134"/>
      <c r="GQ239" s="134"/>
      <c r="GR239" s="134"/>
      <c r="GS239" s="134"/>
      <c r="GT239" s="134"/>
      <c r="GU239" s="134"/>
      <c r="GV239" s="134"/>
      <c r="GW239" s="134"/>
      <c r="GX239" s="134"/>
      <c r="GY239" s="134"/>
      <c r="GZ239" s="134"/>
      <c r="HA239" s="134"/>
      <c r="HB239" s="134"/>
      <c r="HC239" s="134"/>
      <c r="HD239" s="134"/>
      <c r="HE239" s="134"/>
      <c r="HF239" s="134"/>
      <c r="HG239" s="134"/>
      <c r="HH239" s="134"/>
      <c r="HI239" s="134"/>
      <c r="HJ239" s="134"/>
      <c r="HK239" s="134"/>
      <c r="HL239" s="134"/>
      <c r="HM239" s="134"/>
      <c r="HN239" s="134"/>
      <c r="HO239" s="134"/>
      <c r="HP239" s="134"/>
      <c r="HQ239" s="134"/>
      <c r="HR239" s="134"/>
      <c r="HS239" s="134"/>
      <c r="HT239" s="134"/>
      <c r="HU239" s="134"/>
      <c r="HV239" s="134"/>
      <c r="HW239" s="134"/>
      <c r="HX239" s="134"/>
      <c r="HY239" s="134"/>
      <c r="HZ239" s="134"/>
      <c r="IA239" s="134"/>
      <c r="IB239" s="134"/>
      <c r="IC239" s="134"/>
      <c r="ID239" s="134"/>
      <c r="IE239" s="134"/>
      <c r="IF239" s="134"/>
      <c r="IG239" s="134"/>
      <c r="IH239" s="134"/>
      <c r="II239" s="134"/>
      <c r="IJ239" s="134"/>
      <c r="IK239" s="134"/>
      <c r="IL239" s="134"/>
      <c r="IM239" s="134"/>
      <c r="IN239" s="134"/>
      <c r="IO239" s="134"/>
      <c r="IP239" s="134"/>
      <c r="IQ239" s="134"/>
      <c r="IR239" s="134"/>
      <c r="IS239" s="134"/>
      <c r="IT239" s="134"/>
      <c r="IU239" s="134"/>
      <c r="IV239" s="134"/>
      <c r="IW239" s="134"/>
      <c r="IX239" s="134"/>
      <c r="IY239" s="134"/>
      <c r="IZ239" s="134"/>
      <c r="JA239" s="134"/>
      <c r="JB239" s="134"/>
      <c r="JC239" s="134"/>
      <c r="JD239" s="134"/>
      <c r="JE239" s="134"/>
      <c r="JF239" s="134"/>
      <c r="JG239" s="134"/>
      <c r="JH239" s="134"/>
      <c r="JI239" s="134"/>
      <c r="JJ239" s="134"/>
      <c r="JK239" s="134"/>
      <c r="JL239" s="134"/>
      <c r="JM239" s="134"/>
      <c r="JN239" s="134"/>
      <c r="JO239" s="134"/>
      <c r="JP239" s="134"/>
      <c r="JQ239" s="134"/>
      <c r="JR239" s="134"/>
      <c r="JS239" s="134"/>
      <c r="JT239" s="134"/>
      <c r="JU239" s="134"/>
      <c r="JV239" s="134"/>
      <c r="JW239" s="134"/>
      <c r="JX239" s="134"/>
      <c r="JY239" s="134"/>
      <c r="JZ239" s="134"/>
      <c r="KA239" s="134"/>
      <c r="KB239" s="134"/>
      <c r="KC239" s="134"/>
      <c r="KD239" s="134"/>
      <c r="KE239" s="134"/>
      <c r="KF239" s="134"/>
      <c r="KG239" s="134"/>
      <c r="KH239" s="134"/>
      <c r="KI239" s="134"/>
      <c r="KJ239" s="134"/>
      <c r="KK239" s="134"/>
      <c r="KL239" s="134"/>
      <c r="KM239" s="134"/>
      <c r="KN239" s="134"/>
      <c r="KO239" s="134"/>
      <c r="KP239" s="134"/>
      <c r="KQ239" s="134"/>
      <c r="KR239" s="134"/>
      <c r="KS239" s="134"/>
      <c r="KT239" s="134"/>
      <c r="KU239" s="134"/>
      <c r="KV239" s="134"/>
      <c r="KW239" s="134"/>
      <c r="KX239" s="134"/>
      <c r="KY239" s="134"/>
      <c r="KZ239" s="134"/>
      <c r="LA239" s="134"/>
      <c r="LB239" s="134"/>
      <c r="LC239" s="134"/>
      <c r="LD239" s="134"/>
      <c r="LE239" s="134"/>
      <c r="LF239" s="134"/>
      <c r="LG239" s="134"/>
      <c r="LH239" s="134"/>
      <c r="LI239" s="134"/>
      <c r="LJ239" s="134"/>
      <c r="LK239" s="134"/>
      <c r="LL239" s="134"/>
      <c r="LM239" s="134"/>
      <c r="LN239" s="134"/>
      <c r="LO239" s="134"/>
      <c r="LP239" s="134"/>
      <c r="LQ239" s="134"/>
      <c r="LR239" s="134"/>
      <c r="LS239" s="134"/>
      <c r="LT239" s="134"/>
      <c r="LU239" s="134"/>
      <c r="LV239" s="134"/>
      <c r="LW239" s="134"/>
      <c r="LX239" s="134"/>
      <c r="LY239" s="134"/>
      <c r="LZ239" s="134"/>
      <c r="MA239" s="134"/>
      <c r="MB239" s="134"/>
      <c r="MC239" s="134"/>
      <c r="MD239" s="134"/>
      <c r="ME239" s="134"/>
      <c r="MF239" s="134"/>
      <c r="MG239" s="134"/>
      <c r="MH239" s="134"/>
      <c r="MI239" s="134"/>
      <c r="MJ239" s="134"/>
      <c r="MK239" s="134"/>
      <c r="ML239" s="134"/>
      <c r="MM239" s="134"/>
      <c r="MN239" s="134"/>
      <c r="MO239" s="134"/>
      <c r="MP239" s="134"/>
      <c r="MQ239" s="134"/>
      <c r="MR239" s="134"/>
      <c r="MS239" s="134"/>
      <c r="MT239" s="134"/>
      <c r="MU239" s="134"/>
      <c r="MV239" s="134"/>
      <c r="MW239" s="134"/>
      <c r="MX239" s="134"/>
      <c r="MY239" s="134"/>
      <c r="MZ239" s="134"/>
      <c r="NA239" s="134"/>
      <c r="NB239" s="134"/>
      <c r="NC239" s="134"/>
      <c r="ND239" s="134"/>
      <c r="NE239" s="134"/>
      <c r="NF239" s="134"/>
      <c r="NG239" s="134"/>
      <c r="NH239" s="134"/>
      <c r="NI239" s="134"/>
      <c r="NJ239" s="134"/>
      <c r="NK239" s="134"/>
      <c r="NL239" s="134"/>
      <c r="NM239" s="134"/>
      <c r="NN239" s="134"/>
      <c r="NO239" s="134"/>
      <c r="NP239" s="134"/>
      <c r="NQ239" s="134"/>
      <c r="NR239" s="134"/>
      <c r="NS239" s="134"/>
      <c r="NT239" s="134"/>
      <c r="NU239" s="134"/>
      <c r="NV239" s="134"/>
      <c r="NW239" s="134"/>
      <c r="NX239" s="134"/>
      <c r="NY239" s="134"/>
      <c r="NZ239" s="134"/>
      <c r="OA239" s="134"/>
      <c r="OB239" s="134"/>
      <c r="OC239" s="134"/>
      <c r="OD239" s="134"/>
      <c r="OE239" s="134"/>
      <c r="OF239" s="134"/>
      <c r="OG239" s="134"/>
      <c r="OH239" s="134"/>
      <c r="OI239" s="134"/>
      <c r="OJ239" s="134"/>
      <c r="OK239" s="134"/>
      <c r="OL239" s="134"/>
      <c r="OM239" s="134"/>
      <c r="ON239" s="134"/>
      <c r="OO239" s="134"/>
      <c r="OP239" s="134"/>
      <c r="OQ239" s="134"/>
      <c r="OR239" s="134"/>
      <c r="OS239" s="134"/>
      <c r="OT239" s="134"/>
      <c r="OU239" s="134"/>
      <c r="OV239" s="134"/>
      <c r="OW239" s="134"/>
      <c r="OX239" s="134"/>
      <c r="OY239" s="134"/>
      <c r="OZ239" s="134"/>
      <c r="PA239" s="134"/>
      <c r="PB239" s="134"/>
      <c r="PC239" s="134"/>
      <c r="PD239" s="134"/>
      <c r="PE239" s="134"/>
      <c r="PF239" s="134"/>
      <c r="PG239" s="134"/>
      <c r="PH239" s="134"/>
      <c r="PI239" s="134"/>
      <c r="PJ239" s="134"/>
      <c r="PK239" s="134"/>
      <c r="PL239" s="134"/>
      <c r="PM239" s="134"/>
      <c r="PN239" s="134"/>
      <c r="PO239" s="134"/>
      <c r="PP239" s="134"/>
      <c r="PQ239" s="134"/>
      <c r="PR239" s="134"/>
      <c r="PS239" s="134"/>
      <c r="PT239" s="134"/>
      <c r="PU239" s="134"/>
      <c r="PV239" s="134"/>
      <c r="PW239" s="134"/>
      <c r="PX239" s="134"/>
      <c r="PY239" s="134"/>
      <c r="PZ239" s="134"/>
      <c r="QA239" s="134"/>
      <c r="QB239" s="134"/>
      <c r="QC239" s="134"/>
      <c r="QD239" s="134"/>
      <c r="QE239" s="134"/>
      <c r="QF239" s="134"/>
      <c r="QG239" s="134"/>
      <c r="QH239" s="134"/>
      <c r="QI239" s="134"/>
      <c r="QJ239" s="134"/>
      <c r="QK239" s="134"/>
      <c r="QL239" s="134"/>
      <c r="QM239" s="134"/>
      <c r="QN239" s="134"/>
      <c r="QO239" s="134"/>
      <c r="QP239" s="134"/>
      <c r="QQ239" s="134"/>
      <c r="QR239" s="134"/>
      <c r="QS239" s="134"/>
      <c r="QT239" s="134"/>
      <c r="QU239" s="134"/>
      <c r="QV239" s="134"/>
      <c r="QW239" s="134"/>
      <c r="QX239" s="134"/>
      <c r="QY239" s="134"/>
      <c r="QZ239" s="134"/>
      <c r="RA239" s="134"/>
      <c r="RB239" s="134"/>
      <c r="RC239" s="134"/>
      <c r="RD239" s="134"/>
      <c r="RE239" s="134"/>
      <c r="RF239" s="134"/>
      <c r="RG239" s="134"/>
      <c r="RH239" s="134"/>
      <c r="RI239" s="134"/>
      <c r="RJ239" s="134"/>
      <c r="RK239" s="134"/>
      <c r="RL239" s="134"/>
      <c r="RM239" s="134"/>
      <c r="RN239" s="134"/>
      <c r="RO239" s="134"/>
      <c r="RP239" s="134"/>
      <c r="RQ239" s="134"/>
      <c r="RR239" s="134"/>
      <c r="RS239" s="134"/>
      <c r="RT239" s="134"/>
      <c r="RU239" s="134"/>
      <c r="RV239" s="134"/>
      <c r="RW239" s="134"/>
      <c r="RX239" s="134"/>
      <c r="RY239" s="134"/>
      <c r="RZ239" s="134"/>
      <c r="SA239" s="134"/>
      <c r="SB239" s="134"/>
      <c r="SC239" s="134"/>
      <c r="SD239" s="134"/>
      <c r="SE239" s="134"/>
      <c r="SF239" s="134"/>
      <c r="SG239" s="134"/>
      <c r="SH239" s="134"/>
      <c r="SI239" s="134"/>
      <c r="SJ239" s="134"/>
      <c r="SK239" s="134"/>
      <c r="SL239" s="134"/>
      <c r="SM239" s="134"/>
      <c r="SN239" s="134"/>
      <c r="SO239" s="134"/>
      <c r="SP239" s="134"/>
      <c r="SQ239" s="134"/>
      <c r="SR239" s="134"/>
      <c r="SS239" s="134"/>
      <c r="ST239" s="134"/>
      <c r="SU239" s="134"/>
      <c r="SV239" s="134"/>
      <c r="SW239" s="134"/>
      <c r="SX239" s="134"/>
      <c r="SY239" s="134"/>
      <c r="SZ239" s="134"/>
      <c r="TA239" s="134"/>
      <c r="TB239" s="134"/>
      <c r="TC239" s="134"/>
      <c r="TD239" s="134"/>
      <c r="TE239" s="134"/>
      <c r="TF239" s="134"/>
      <c r="TG239" s="134"/>
      <c r="TH239" s="134"/>
      <c r="TI239" s="134"/>
      <c r="TJ239" s="134"/>
      <c r="TK239" s="134"/>
      <c r="TL239" s="134"/>
      <c r="TM239" s="134"/>
      <c r="TN239" s="134"/>
      <c r="TO239" s="134"/>
      <c r="TP239" s="134"/>
      <c r="TQ239" s="134"/>
      <c r="TR239" s="134"/>
      <c r="TS239" s="134"/>
      <c r="TT239" s="134"/>
      <c r="TU239" s="134"/>
      <c r="TV239" s="134"/>
      <c r="TW239" s="134"/>
      <c r="TX239" s="134"/>
      <c r="TY239" s="134"/>
      <c r="TZ239" s="134"/>
      <c r="UA239" s="134"/>
      <c r="UB239" s="134"/>
      <c r="UC239" s="134"/>
      <c r="UD239" s="134"/>
      <c r="UE239" s="134"/>
      <c r="UF239" s="134"/>
      <c r="UG239" s="134"/>
      <c r="UH239" s="134"/>
      <c r="UI239" s="134"/>
      <c r="UJ239" s="134"/>
      <c r="UK239" s="134"/>
      <c r="UL239" s="134"/>
      <c r="UM239" s="134"/>
      <c r="UN239" s="134"/>
      <c r="UO239" s="134"/>
      <c r="UP239" s="134"/>
      <c r="UQ239" s="134"/>
      <c r="UR239" s="134"/>
      <c r="US239" s="134"/>
      <c r="UT239" s="134"/>
      <c r="UU239" s="134"/>
      <c r="UV239" s="134"/>
      <c r="UW239" s="134"/>
      <c r="UX239" s="134"/>
      <c r="UY239" s="134"/>
      <c r="UZ239" s="134"/>
      <c r="VA239" s="134"/>
      <c r="VB239" s="134"/>
      <c r="VC239" s="134"/>
      <c r="VD239" s="134"/>
      <c r="VE239" s="134"/>
      <c r="VF239" s="134"/>
      <c r="VG239" s="134"/>
      <c r="VH239" s="134"/>
      <c r="VI239" s="134"/>
      <c r="VJ239" s="134"/>
      <c r="VK239" s="134"/>
      <c r="VL239" s="134"/>
      <c r="VM239" s="134"/>
      <c r="VN239" s="134"/>
      <c r="VO239" s="134"/>
      <c r="VP239" s="134"/>
      <c r="VQ239" s="134"/>
      <c r="VR239" s="134"/>
      <c r="VS239" s="134"/>
      <c r="VT239" s="134"/>
      <c r="VU239" s="134"/>
      <c r="VV239" s="134"/>
      <c r="VW239" s="134"/>
      <c r="VX239" s="134"/>
      <c r="VY239" s="134"/>
      <c r="VZ239" s="134"/>
      <c r="WA239" s="134"/>
      <c r="WB239" s="134"/>
      <c r="WC239" s="134"/>
      <c r="WD239" s="134"/>
      <c r="WE239" s="134"/>
      <c r="WF239" s="134"/>
      <c r="WG239" s="134"/>
      <c r="WH239" s="134"/>
      <c r="WI239" s="134"/>
      <c r="WJ239" s="134"/>
      <c r="WK239" s="134"/>
      <c r="WL239" s="134"/>
      <c r="WM239" s="134"/>
      <c r="WN239" s="134"/>
      <c r="WO239" s="134"/>
      <c r="WP239" s="134"/>
      <c r="WQ239" s="134"/>
      <c r="WR239" s="134"/>
      <c r="WS239" s="134"/>
      <c r="WT239" s="134"/>
      <c r="WU239" s="134"/>
      <c r="WV239" s="134"/>
      <c r="WW239" s="134"/>
      <c r="WX239" s="134"/>
      <c r="WY239" s="134"/>
      <c r="WZ239" s="134"/>
      <c r="XA239" s="134"/>
      <c r="XB239" s="134"/>
      <c r="XC239" s="134"/>
      <c r="XD239" s="134"/>
      <c r="XE239" s="134"/>
      <c r="XF239" s="134"/>
      <c r="XG239" s="134"/>
      <c r="XH239" s="134"/>
      <c r="XI239" s="134"/>
      <c r="XJ239" s="134"/>
      <c r="XK239" s="134"/>
      <c r="XL239" s="134"/>
      <c r="XM239" s="134"/>
      <c r="XN239" s="134"/>
      <c r="XO239" s="134"/>
      <c r="XP239" s="134"/>
      <c r="XQ239" s="134"/>
      <c r="XR239" s="134"/>
      <c r="XS239" s="134"/>
      <c r="XT239" s="134"/>
      <c r="XU239" s="134"/>
      <c r="XV239" s="134"/>
      <c r="XW239" s="134"/>
      <c r="XX239" s="134"/>
      <c r="XY239" s="134"/>
      <c r="XZ239" s="134"/>
      <c r="YA239" s="134"/>
      <c r="YB239" s="134"/>
      <c r="YC239" s="134"/>
      <c r="YD239" s="134"/>
      <c r="YE239" s="134"/>
      <c r="YF239" s="134"/>
      <c r="YG239" s="134"/>
      <c r="YH239" s="134"/>
      <c r="YI239" s="134"/>
      <c r="YJ239" s="134"/>
      <c r="YK239" s="134"/>
      <c r="YL239" s="134"/>
      <c r="YM239" s="134"/>
      <c r="YN239" s="134"/>
      <c r="YO239" s="134"/>
      <c r="YP239" s="134"/>
      <c r="YQ239" s="134"/>
      <c r="YR239" s="134"/>
      <c r="YS239" s="134"/>
      <c r="YT239" s="134"/>
      <c r="YU239" s="134"/>
      <c r="YV239" s="134"/>
      <c r="YW239" s="134"/>
      <c r="YX239" s="134"/>
      <c r="YY239" s="134"/>
      <c r="YZ239" s="134"/>
      <c r="ZA239" s="134"/>
      <c r="ZB239" s="134"/>
      <c r="ZC239" s="134"/>
      <c r="ZD239" s="134"/>
      <c r="ZE239" s="134"/>
      <c r="ZF239" s="134"/>
      <c r="ZG239" s="134"/>
      <c r="ZH239" s="134"/>
      <c r="ZI239" s="134"/>
      <c r="ZJ239" s="134"/>
      <c r="ZK239" s="134"/>
      <c r="ZL239" s="134"/>
      <c r="ZM239" s="134"/>
      <c r="ZN239" s="134"/>
      <c r="ZO239" s="134"/>
      <c r="ZP239" s="134"/>
      <c r="ZQ239" s="134"/>
      <c r="ZR239" s="134"/>
      <c r="ZS239" s="134"/>
      <c r="ZT239" s="134"/>
      <c r="ZU239" s="134"/>
      <c r="ZV239" s="134"/>
      <c r="ZW239" s="134"/>
      <c r="ZX239" s="134"/>
      <c r="ZY239" s="134"/>
      <c r="ZZ239" s="134"/>
      <c r="AAA239" s="134"/>
      <c r="AAB239" s="134"/>
      <c r="AAC239" s="134"/>
      <c r="AAD239" s="134"/>
      <c r="AAE239" s="134"/>
      <c r="AAF239" s="134"/>
      <c r="AAG239" s="134"/>
      <c r="AAH239" s="134"/>
      <c r="AAI239" s="134"/>
      <c r="AAJ239" s="134"/>
      <c r="AAK239" s="134"/>
      <c r="AAL239" s="134"/>
      <c r="AAM239" s="134"/>
      <c r="AAN239" s="134"/>
      <c r="AAO239" s="134"/>
      <c r="AAP239" s="134"/>
      <c r="AAQ239" s="134"/>
      <c r="AAR239" s="134"/>
      <c r="AAS239" s="134"/>
      <c r="AAT239" s="134"/>
      <c r="AAU239" s="134"/>
      <c r="AAV239" s="134"/>
      <c r="AAW239" s="134"/>
      <c r="AAX239" s="134"/>
      <c r="AAY239" s="134"/>
      <c r="AAZ239" s="134"/>
      <c r="ABA239" s="134"/>
      <c r="ABB239" s="134"/>
      <c r="ABC239" s="134"/>
      <c r="ABD239" s="134"/>
      <c r="ABE239" s="134"/>
      <c r="ABF239" s="134"/>
      <c r="ABG239" s="134"/>
      <c r="ABH239" s="134"/>
      <c r="ABI239" s="134"/>
      <c r="ABJ239" s="134"/>
      <c r="ABK239" s="134"/>
      <c r="ABL239" s="134"/>
      <c r="ABM239" s="134"/>
      <c r="ABN239" s="134"/>
      <c r="ABO239" s="134"/>
      <c r="ABP239" s="134"/>
      <c r="ABQ239" s="134"/>
      <c r="ABR239" s="134"/>
      <c r="ABS239" s="134"/>
      <c r="ABT239" s="134"/>
      <c r="ABU239" s="134"/>
      <c r="ABV239" s="134"/>
      <c r="ABW239" s="134"/>
      <c r="ABX239" s="134"/>
      <c r="ABY239" s="134"/>
      <c r="ABZ239" s="134"/>
      <c r="ACA239" s="134"/>
      <c r="ACB239" s="134"/>
      <c r="ACC239" s="134"/>
      <c r="ACD239" s="134"/>
      <c r="ACE239" s="134"/>
      <c r="ACF239" s="134"/>
      <c r="ACG239" s="134"/>
      <c r="ACH239" s="134"/>
      <c r="ACI239" s="134"/>
      <c r="ACJ239" s="134"/>
      <c r="ACK239" s="134"/>
      <c r="ACL239" s="134"/>
      <c r="ACM239" s="134"/>
      <c r="ACN239" s="134"/>
      <c r="ACO239" s="134"/>
      <c r="ACP239" s="134"/>
      <c r="ACQ239" s="134"/>
      <c r="ACR239" s="134"/>
      <c r="ACS239" s="134"/>
      <c r="ACT239" s="134"/>
      <c r="ACU239" s="134"/>
      <c r="ACV239" s="134"/>
      <c r="ACW239" s="134"/>
      <c r="ACX239" s="134"/>
      <c r="ACY239" s="134"/>
      <c r="ACZ239" s="134"/>
      <c r="ADA239" s="134"/>
      <c r="ADB239" s="134"/>
      <c r="ADC239" s="134"/>
      <c r="ADD239" s="134"/>
      <c r="ADE239" s="134"/>
      <c r="ADF239" s="134"/>
      <c r="ADG239" s="134"/>
      <c r="ADH239" s="134"/>
      <c r="ADI239" s="134"/>
      <c r="ADJ239" s="134"/>
      <c r="ADK239" s="134"/>
      <c r="ADL239" s="134"/>
      <c r="ADM239" s="134"/>
      <c r="ADN239" s="134"/>
      <c r="ADO239" s="134"/>
      <c r="ADP239" s="134"/>
      <c r="ADQ239" s="134"/>
      <c r="ADR239" s="134"/>
      <c r="ADS239" s="134"/>
      <c r="ADT239" s="134"/>
      <c r="ADU239" s="134"/>
      <c r="ADV239" s="134"/>
      <c r="ADW239" s="134"/>
      <c r="ADX239" s="134"/>
      <c r="ADY239" s="134"/>
      <c r="ADZ239" s="134"/>
      <c r="AEA239" s="134"/>
      <c r="AEB239" s="134"/>
      <c r="AEC239" s="134"/>
      <c r="AED239" s="134"/>
      <c r="AEE239" s="134"/>
      <c r="AEF239" s="134"/>
      <c r="AEG239" s="134"/>
      <c r="AEH239" s="134"/>
      <c r="AEI239" s="134"/>
      <c r="AEJ239" s="134"/>
      <c r="AEK239" s="134"/>
      <c r="AEL239" s="134"/>
      <c r="AEM239" s="134"/>
      <c r="AEN239" s="134"/>
      <c r="AEO239" s="134"/>
      <c r="AEP239" s="134"/>
      <c r="AEQ239" s="134"/>
      <c r="AER239" s="134"/>
      <c r="AES239" s="134"/>
      <c r="AET239" s="134"/>
      <c r="AEU239" s="134"/>
      <c r="AEV239" s="134"/>
      <c r="AEW239" s="134"/>
      <c r="AEX239" s="134"/>
      <c r="AEY239" s="134"/>
      <c r="AEZ239" s="134"/>
      <c r="AFA239" s="134"/>
      <c r="AFB239" s="134"/>
      <c r="AFC239" s="134"/>
      <c r="AFD239" s="134"/>
      <c r="AFE239" s="134"/>
      <c r="AFF239" s="134"/>
      <c r="AFG239" s="134"/>
      <c r="AFH239" s="134"/>
      <c r="AFI239" s="134"/>
      <c r="AFJ239" s="134"/>
      <c r="AFK239" s="134"/>
      <c r="AFL239" s="134"/>
      <c r="AFM239" s="134"/>
      <c r="AFN239" s="134"/>
      <c r="AFO239" s="134"/>
      <c r="AFP239" s="134"/>
      <c r="AFQ239" s="134"/>
      <c r="AFR239" s="134"/>
      <c r="AFS239" s="134"/>
      <c r="AFT239" s="134"/>
      <c r="AFU239" s="134"/>
      <c r="AFV239" s="134"/>
      <c r="AFW239" s="134"/>
      <c r="AFX239" s="134"/>
      <c r="AFY239" s="134"/>
      <c r="AFZ239" s="134"/>
      <c r="AGA239" s="134"/>
      <c r="AGB239" s="134"/>
      <c r="AGC239" s="134"/>
      <c r="AGD239" s="134"/>
      <c r="AGE239" s="134"/>
      <c r="AGF239" s="134"/>
      <c r="AGG239" s="134"/>
      <c r="AGH239" s="134"/>
      <c r="AGI239" s="134"/>
      <c r="AGJ239" s="134"/>
      <c r="AGK239" s="134"/>
      <c r="AGL239" s="134"/>
      <c r="AGM239" s="134"/>
      <c r="AGN239" s="134"/>
      <c r="AGO239" s="134"/>
      <c r="AGP239" s="134"/>
      <c r="AGQ239" s="134"/>
      <c r="AGR239" s="134"/>
      <c r="AGS239" s="134"/>
      <c r="AGT239" s="134"/>
      <c r="AGU239" s="134"/>
      <c r="AGV239" s="134"/>
      <c r="AGW239" s="134"/>
      <c r="AGX239" s="134"/>
      <c r="AGY239" s="134"/>
      <c r="AGZ239" s="134"/>
      <c r="AHA239" s="134"/>
      <c r="AHB239" s="134"/>
      <c r="AHC239" s="134"/>
      <c r="AHD239" s="134"/>
      <c r="AHE239" s="134"/>
      <c r="AHF239" s="134"/>
      <c r="AHG239" s="134"/>
      <c r="AHH239" s="134"/>
      <c r="AHI239" s="134"/>
      <c r="AHJ239" s="134"/>
      <c r="AHK239" s="134"/>
      <c r="AHL239" s="134"/>
      <c r="AHM239" s="134"/>
      <c r="AHN239" s="134"/>
      <c r="AHO239" s="134"/>
      <c r="AHP239" s="134"/>
      <c r="AHQ239" s="134"/>
      <c r="AHR239" s="134"/>
      <c r="AHS239" s="134"/>
      <c r="AHT239" s="134"/>
      <c r="AHU239" s="134"/>
      <c r="AHV239" s="134"/>
      <c r="AHW239" s="134"/>
      <c r="AHX239" s="134"/>
      <c r="AHY239" s="134"/>
      <c r="AHZ239" s="134"/>
      <c r="AIA239" s="134"/>
      <c r="AIB239" s="134"/>
      <c r="AIC239" s="134"/>
      <c r="AID239" s="134"/>
      <c r="AIE239" s="134"/>
      <c r="AIF239" s="134"/>
      <c r="AIG239" s="134"/>
      <c r="AIH239" s="134"/>
      <c r="AII239" s="134"/>
      <c r="AIJ239" s="134"/>
      <c r="AIK239" s="134"/>
      <c r="AIL239" s="134"/>
      <c r="AIM239" s="134"/>
      <c r="AIN239" s="134"/>
      <c r="AIO239" s="134"/>
      <c r="AIP239" s="134"/>
      <c r="AIQ239" s="134"/>
      <c r="AIR239" s="134"/>
      <c r="AIS239" s="134"/>
      <c r="AIT239" s="134"/>
      <c r="AIU239" s="134"/>
      <c r="AIV239" s="134"/>
      <c r="AIW239" s="134"/>
      <c r="AIX239" s="134"/>
      <c r="AIY239" s="134"/>
      <c r="AIZ239" s="134"/>
      <c r="AJA239" s="134"/>
      <c r="AJB239" s="134"/>
      <c r="AJC239" s="134"/>
      <c r="AJD239" s="134"/>
      <c r="AJE239" s="134"/>
      <c r="AJF239" s="134"/>
      <c r="AJG239" s="134"/>
      <c r="AJH239" s="134"/>
      <c r="AJI239" s="134"/>
      <c r="AJJ239" s="134"/>
      <c r="AJK239" s="134"/>
      <c r="AJL239" s="134"/>
      <c r="AJM239" s="134"/>
      <c r="AJN239" s="134"/>
      <c r="AJO239" s="134"/>
      <c r="AJP239" s="134"/>
      <c r="AJQ239" s="134"/>
      <c r="AJR239" s="134"/>
      <c r="AJS239" s="134"/>
      <c r="AJT239" s="134"/>
      <c r="AJU239" s="134"/>
      <c r="AJV239" s="134"/>
      <c r="AJW239" s="134"/>
      <c r="AJX239" s="134"/>
      <c r="AJY239" s="134"/>
      <c r="AJZ239" s="134"/>
      <c r="AKA239" s="134"/>
      <c r="AKB239" s="134"/>
      <c r="AKC239" s="134"/>
      <c r="AKD239" s="134"/>
      <c r="AKE239" s="134"/>
      <c r="AKF239" s="134"/>
      <c r="AKG239" s="134"/>
      <c r="AKH239" s="134"/>
      <c r="AKI239" s="134"/>
      <c r="AKJ239" s="134"/>
      <c r="AKK239" s="134"/>
      <c r="AKL239" s="134"/>
      <c r="AKM239" s="134"/>
      <c r="AKN239" s="134"/>
      <c r="AKO239" s="134"/>
      <c r="AKP239" s="134"/>
      <c r="AKQ239" s="134"/>
      <c r="AKR239" s="134"/>
      <c r="AKS239" s="134"/>
      <c r="AKT239" s="134"/>
      <c r="AKU239" s="134"/>
      <c r="AKV239" s="134"/>
      <c r="AKW239" s="134"/>
      <c r="AKX239" s="134"/>
      <c r="AKY239" s="134"/>
      <c r="AKZ239" s="134"/>
      <c r="ALA239" s="134"/>
      <c r="ALB239" s="134"/>
      <c r="ALC239" s="134"/>
      <c r="ALD239" s="134"/>
      <c r="ALE239" s="134"/>
      <c r="ALF239" s="134"/>
      <c r="ALG239" s="134"/>
      <c r="ALH239" s="134"/>
      <c r="ALI239" s="134"/>
      <c r="ALJ239" s="134"/>
      <c r="ALK239" s="134"/>
      <c r="ALL239" s="134"/>
      <c r="ALM239" s="134"/>
      <c r="ALN239" s="134"/>
      <c r="ALO239" s="134"/>
      <c r="ALP239" s="134"/>
      <c r="ALQ239" s="134"/>
      <c r="ALR239" s="134"/>
      <c r="ALS239" s="134"/>
      <c r="ALT239" s="134"/>
      <c r="ALU239" s="134"/>
      <c r="ALV239" s="134"/>
      <c r="ALW239" s="134"/>
      <c r="ALX239" s="134"/>
      <c r="ALY239" s="134"/>
      <c r="ALZ239" s="134"/>
      <c r="AMA239" s="134"/>
      <c r="AMB239" s="134"/>
      <c r="AMC239" s="134"/>
      <c r="AMD239" s="134"/>
      <c r="AME239" s="134"/>
      <c r="AMF239" s="134"/>
      <c r="AMG239" s="134"/>
      <c r="AMH239" s="134"/>
      <c r="AMI239" s="134"/>
      <c r="AMJ239" s="134"/>
      <c r="AMK239" s="134"/>
      <c r="AML239" s="134"/>
      <c r="AMM239" s="134"/>
      <c r="AMN239" s="134"/>
      <c r="AMO239" s="134"/>
      <c r="AMP239" s="134"/>
      <c r="AMQ239" s="134"/>
      <c r="AMR239" s="134"/>
      <c r="AMS239" s="134"/>
      <c r="AMT239" s="134"/>
      <c r="AMU239" s="134"/>
      <c r="AMV239" s="134"/>
      <c r="AMW239" s="134"/>
      <c r="AMX239" s="134"/>
      <c r="AMY239" s="134"/>
      <c r="AMZ239" s="134"/>
      <c r="ANA239" s="134"/>
      <c r="ANB239" s="134"/>
      <c r="ANC239" s="134"/>
      <c r="AND239" s="134"/>
      <c r="ANE239" s="134"/>
      <c r="ANF239" s="134"/>
      <c r="ANG239" s="134"/>
      <c r="ANH239" s="134"/>
      <c r="ANI239" s="134"/>
      <c r="ANJ239" s="134"/>
      <c r="ANK239" s="134"/>
      <c r="ANL239" s="134"/>
      <c r="ANM239" s="134"/>
      <c r="ANN239" s="134"/>
      <c r="ANO239" s="134"/>
      <c r="ANP239" s="134"/>
      <c r="ANQ239" s="134"/>
      <c r="ANR239" s="134"/>
      <c r="ANS239" s="134"/>
      <c r="ANT239" s="134"/>
      <c r="ANU239" s="134"/>
      <c r="ANV239" s="134"/>
      <c r="ANW239" s="134"/>
      <c r="ANX239" s="134"/>
      <c r="ANY239" s="134"/>
      <c r="ANZ239" s="134"/>
      <c r="AOA239" s="134"/>
      <c r="AOB239" s="134"/>
      <c r="AOC239" s="134"/>
      <c r="AOD239" s="134"/>
      <c r="AOE239" s="134"/>
      <c r="AOF239" s="134"/>
      <c r="AOG239" s="134"/>
      <c r="AOH239" s="134"/>
      <c r="AOI239" s="134"/>
      <c r="AOJ239" s="134"/>
      <c r="AOK239" s="134"/>
      <c r="AOL239" s="134"/>
      <c r="AOM239" s="134"/>
      <c r="AON239" s="134"/>
      <c r="AOO239" s="134"/>
      <c r="AOP239" s="134"/>
      <c r="AOQ239" s="134"/>
      <c r="AOR239" s="134"/>
      <c r="AOS239" s="134"/>
      <c r="AOT239" s="134"/>
      <c r="AOU239" s="134"/>
      <c r="AOV239" s="134"/>
      <c r="AOW239" s="134"/>
      <c r="AOX239" s="134"/>
      <c r="AOY239" s="134"/>
      <c r="AOZ239" s="134"/>
      <c r="APA239" s="134"/>
      <c r="APB239" s="134"/>
      <c r="APC239" s="134"/>
      <c r="APD239" s="134"/>
      <c r="APE239" s="134"/>
      <c r="APF239" s="134"/>
      <c r="APG239" s="134"/>
      <c r="APH239" s="134"/>
      <c r="API239" s="134"/>
      <c r="APJ239" s="134"/>
      <c r="APK239" s="134"/>
      <c r="APL239" s="134"/>
      <c r="APM239" s="134"/>
      <c r="APN239" s="134"/>
      <c r="APO239" s="134"/>
      <c r="APP239" s="134"/>
      <c r="APQ239" s="134"/>
      <c r="APR239" s="134"/>
      <c r="APS239" s="134"/>
      <c r="APT239" s="134"/>
      <c r="APU239" s="134"/>
      <c r="APV239" s="134"/>
      <c r="APW239" s="134"/>
      <c r="APX239" s="134"/>
      <c r="APY239" s="134"/>
      <c r="APZ239" s="134"/>
      <c r="AQA239" s="134"/>
      <c r="AQB239" s="134"/>
      <c r="AQC239" s="134"/>
      <c r="AQD239" s="134"/>
      <c r="AQE239" s="134"/>
      <c r="AQF239" s="134"/>
      <c r="AQG239" s="134"/>
      <c r="AQH239" s="134"/>
      <c r="AQI239" s="134"/>
      <c r="AQJ239" s="134"/>
      <c r="AQK239" s="134"/>
      <c r="AQL239" s="134"/>
      <c r="AQM239" s="134"/>
      <c r="AQN239" s="134"/>
      <c r="AQO239" s="134"/>
      <c r="AQP239" s="134"/>
      <c r="AQQ239" s="134"/>
      <c r="AQR239" s="134"/>
      <c r="AQS239" s="134"/>
      <c r="AQT239" s="134"/>
      <c r="AQU239" s="134"/>
      <c r="AQV239" s="134"/>
      <c r="AQW239" s="134"/>
      <c r="AQX239" s="134"/>
      <c r="AQY239" s="134"/>
      <c r="AQZ239" s="134"/>
      <c r="ARA239" s="134"/>
      <c r="ARB239" s="134"/>
      <c r="ARC239" s="134"/>
      <c r="ARD239" s="134"/>
      <c r="ARE239" s="134"/>
      <c r="ARF239" s="134"/>
      <c r="ARG239" s="134"/>
      <c r="ARH239" s="134"/>
      <c r="ARI239" s="134"/>
      <c r="ARJ239" s="134"/>
      <c r="ARK239" s="134"/>
      <c r="ARL239" s="134"/>
      <c r="ARM239" s="134"/>
      <c r="ARN239" s="134"/>
      <c r="ARO239" s="134"/>
      <c r="ARP239" s="134"/>
      <c r="ARQ239" s="134"/>
      <c r="ARR239" s="134"/>
      <c r="ARS239" s="134"/>
      <c r="ART239" s="134"/>
      <c r="ARU239" s="134"/>
      <c r="ARV239" s="134"/>
      <c r="ARW239" s="134"/>
      <c r="ARX239" s="134"/>
      <c r="ARY239" s="134"/>
      <c r="ARZ239" s="134"/>
      <c r="ASA239" s="134"/>
      <c r="ASB239" s="134"/>
      <c r="ASC239" s="134"/>
      <c r="ASD239" s="134"/>
      <c r="ASE239" s="134"/>
      <c r="ASF239" s="134"/>
      <c r="ASG239" s="134"/>
      <c r="ASH239" s="134"/>
      <c r="ASI239" s="134"/>
      <c r="ASJ239" s="134"/>
      <c r="ASK239" s="134"/>
      <c r="ASL239" s="134"/>
      <c r="ASM239" s="134"/>
      <c r="ASN239" s="134"/>
      <c r="ASO239" s="134"/>
      <c r="ASP239" s="134"/>
      <c r="ASQ239" s="134"/>
      <c r="ASR239" s="134"/>
      <c r="ASS239" s="134"/>
      <c r="AST239" s="134"/>
      <c r="ASU239" s="134"/>
      <c r="ASV239" s="134"/>
      <c r="ASW239" s="134"/>
      <c r="ASX239" s="134"/>
      <c r="ASY239" s="134"/>
      <c r="ASZ239" s="134"/>
      <c r="ATA239" s="134"/>
      <c r="ATB239" s="134"/>
      <c r="ATC239" s="134"/>
      <c r="ATD239" s="134"/>
      <c r="ATE239" s="134"/>
      <c r="ATF239" s="134"/>
      <c r="ATG239" s="134"/>
      <c r="ATH239" s="134"/>
      <c r="ATI239" s="134"/>
      <c r="ATJ239" s="134"/>
      <c r="ATK239" s="134"/>
      <c r="ATL239" s="134"/>
      <c r="ATM239" s="134"/>
      <c r="ATN239" s="134"/>
      <c r="ATO239" s="134"/>
      <c r="ATP239" s="134"/>
      <c r="ATQ239" s="134"/>
      <c r="ATR239" s="134"/>
      <c r="ATS239" s="134"/>
      <c r="ATT239" s="134"/>
      <c r="ATU239" s="134"/>
      <c r="ATV239" s="134"/>
      <c r="ATW239" s="134"/>
      <c r="ATX239" s="134"/>
      <c r="ATY239" s="134"/>
      <c r="ATZ239" s="134"/>
      <c r="AUA239" s="134"/>
      <c r="AUB239" s="134"/>
      <c r="AUC239" s="134"/>
      <c r="AUD239" s="134"/>
      <c r="AUE239" s="134"/>
      <c r="AUF239" s="134"/>
      <c r="AUG239" s="134"/>
      <c r="AUH239" s="134"/>
      <c r="AUI239" s="134"/>
      <c r="AUJ239" s="134"/>
      <c r="AUK239" s="134"/>
      <c r="AUL239" s="134"/>
      <c r="AUM239" s="134"/>
      <c r="AUN239" s="134"/>
      <c r="AUO239" s="134"/>
      <c r="AUP239" s="134"/>
      <c r="AUQ239" s="134"/>
      <c r="AUR239" s="134"/>
      <c r="AUS239" s="134"/>
      <c r="AUT239" s="134"/>
      <c r="AUU239" s="134"/>
      <c r="AUV239" s="134"/>
      <c r="AUW239" s="134"/>
      <c r="AUX239" s="134"/>
      <c r="AUY239" s="134"/>
      <c r="AUZ239" s="134"/>
      <c r="AVA239" s="134"/>
      <c r="AVB239" s="134"/>
      <c r="AVC239" s="134"/>
      <c r="AVD239" s="134"/>
      <c r="AVE239" s="134"/>
      <c r="AVF239" s="134"/>
      <c r="AVG239" s="134"/>
      <c r="AVH239" s="134"/>
      <c r="AVI239" s="134"/>
      <c r="AVJ239" s="134"/>
      <c r="AVK239" s="134"/>
      <c r="AVL239" s="134"/>
      <c r="AVM239" s="134"/>
      <c r="AVN239" s="134"/>
      <c r="AVO239" s="134"/>
      <c r="AVP239" s="134"/>
      <c r="AVQ239" s="134"/>
      <c r="AVR239" s="134"/>
      <c r="AVS239" s="134"/>
      <c r="AVT239" s="134"/>
      <c r="AVU239" s="134"/>
      <c r="AVV239" s="134"/>
      <c r="AVW239" s="134"/>
      <c r="AVX239" s="134"/>
      <c r="AVY239" s="134"/>
      <c r="AVZ239" s="134"/>
      <c r="AWA239" s="134"/>
      <c r="AWB239" s="134"/>
      <c r="AWC239" s="134"/>
      <c r="AWD239" s="134"/>
      <c r="AWE239" s="134"/>
      <c r="AWF239" s="134"/>
      <c r="AWG239" s="134"/>
      <c r="AWH239" s="134"/>
      <c r="AWI239" s="134"/>
      <c r="AWJ239" s="134"/>
      <c r="AWK239" s="134"/>
      <c r="AWL239" s="134"/>
      <c r="AWM239" s="134"/>
      <c r="AWN239" s="134"/>
      <c r="AWO239" s="134"/>
      <c r="AWP239" s="134"/>
      <c r="AWQ239" s="134"/>
      <c r="AWR239" s="134"/>
      <c r="AWS239" s="134"/>
      <c r="AWT239" s="134"/>
      <c r="AWU239" s="134"/>
      <c r="AWV239" s="134"/>
      <c r="AWW239" s="134"/>
      <c r="AWX239" s="134"/>
      <c r="AWY239" s="134"/>
      <c r="AWZ239" s="134"/>
      <c r="AXA239" s="134"/>
      <c r="AXB239" s="134"/>
      <c r="AXC239" s="134"/>
      <c r="AXD239" s="134"/>
      <c r="AXE239" s="134"/>
      <c r="AXF239" s="134"/>
      <c r="AXG239" s="134"/>
      <c r="AXH239" s="134"/>
      <c r="AXI239" s="134"/>
      <c r="AXJ239" s="134"/>
      <c r="AXK239" s="134"/>
      <c r="AXL239" s="134"/>
      <c r="AXM239" s="134"/>
      <c r="AXN239" s="134"/>
      <c r="AXO239" s="134"/>
      <c r="AXP239" s="134"/>
      <c r="AXQ239" s="134"/>
      <c r="AXR239" s="134"/>
      <c r="AXS239" s="134"/>
      <c r="AXT239" s="134"/>
      <c r="AXU239" s="134"/>
      <c r="AXV239" s="134"/>
      <c r="AXW239" s="134"/>
      <c r="AXX239" s="134"/>
      <c r="AXY239" s="134"/>
      <c r="AXZ239" s="134"/>
      <c r="AYA239" s="134"/>
      <c r="AYB239" s="134"/>
      <c r="AYC239" s="134"/>
      <c r="AYD239" s="134"/>
      <c r="AYE239" s="134"/>
      <c r="AYF239" s="134"/>
      <c r="AYG239" s="134"/>
      <c r="AYH239" s="134"/>
      <c r="AYI239" s="134"/>
      <c r="AYJ239" s="134"/>
      <c r="AYK239" s="134"/>
      <c r="AYL239" s="134"/>
      <c r="AYM239" s="134"/>
      <c r="AYN239" s="134"/>
      <c r="AYO239" s="134"/>
      <c r="AYP239" s="134"/>
      <c r="AYQ239" s="134"/>
      <c r="AYR239" s="134"/>
      <c r="AYS239" s="134"/>
      <c r="AYT239" s="134"/>
      <c r="AYU239" s="134"/>
      <c r="AYV239" s="134"/>
      <c r="AYW239" s="134"/>
      <c r="AYX239" s="134"/>
      <c r="AYY239" s="134"/>
      <c r="AYZ239" s="134"/>
      <c r="AZA239" s="134"/>
      <c r="AZB239" s="134"/>
      <c r="AZC239" s="134"/>
      <c r="AZD239" s="134"/>
      <c r="AZE239" s="134"/>
      <c r="AZF239" s="134"/>
      <c r="AZG239" s="134"/>
      <c r="AZH239" s="134"/>
      <c r="AZI239" s="134"/>
      <c r="AZJ239" s="134"/>
      <c r="AZK239" s="134"/>
      <c r="AZL239" s="134"/>
      <c r="AZM239" s="134"/>
      <c r="AZN239" s="134"/>
      <c r="AZO239" s="134"/>
      <c r="AZP239" s="134"/>
      <c r="AZQ239" s="134"/>
      <c r="AZR239" s="134"/>
      <c r="AZS239" s="134"/>
      <c r="AZT239" s="134"/>
      <c r="AZU239" s="134"/>
      <c r="AZV239" s="134"/>
      <c r="AZW239" s="134"/>
      <c r="AZX239" s="134"/>
      <c r="AZY239" s="134"/>
      <c r="AZZ239" s="134"/>
      <c r="BAA239" s="134"/>
      <c r="BAB239" s="134"/>
      <c r="BAC239" s="134"/>
      <c r="BAD239" s="134"/>
      <c r="BAE239" s="134"/>
      <c r="BAF239" s="134"/>
      <c r="BAG239" s="134"/>
      <c r="BAH239" s="134"/>
      <c r="BAI239" s="134"/>
      <c r="BAJ239" s="134"/>
      <c r="BAK239" s="134"/>
      <c r="BAL239" s="134"/>
      <c r="BAM239" s="134"/>
      <c r="BAN239" s="134"/>
      <c r="BAO239" s="134"/>
      <c r="BAP239" s="134"/>
      <c r="BAQ239" s="134"/>
      <c r="BAR239" s="134"/>
      <c r="BAS239" s="134"/>
      <c r="BAT239" s="134"/>
      <c r="BAU239" s="134"/>
      <c r="BAV239" s="134"/>
      <c r="BAW239" s="134"/>
      <c r="BAX239" s="134"/>
      <c r="BAY239" s="134"/>
      <c r="BAZ239" s="134"/>
      <c r="BBA239" s="134"/>
      <c r="BBB239" s="134"/>
      <c r="BBC239" s="134"/>
      <c r="BBD239" s="134"/>
      <c r="BBE239" s="134"/>
      <c r="BBF239" s="134"/>
      <c r="BBG239" s="134"/>
      <c r="BBH239" s="134"/>
      <c r="BBI239" s="134"/>
      <c r="BBJ239" s="134"/>
      <c r="BBK239" s="134"/>
      <c r="BBL239" s="134"/>
      <c r="BBM239" s="134"/>
      <c r="BBN239" s="134"/>
      <c r="BBO239" s="134"/>
      <c r="BBP239" s="134"/>
      <c r="BBQ239" s="134"/>
      <c r="BBR239" s="134"/>
      <c r="BBS239" s="134"/>
      <c r="BBT239" s="134"/>
      <c r="BBU239" s="134"/>
      <c r="BBV239" s="134"/>
      <c r="BBW239" s="134"/>
      <c r="BBX239" s="134"/>
      <c r="BBY239" s="134"/>
      <c r="BBZ239" s="134"/>
      <c r="BCA239" s="134"/>
      <c r="BCB239" s="134"/>
      <c r="BCC239" s="134"/>
      <c r="BCD239" s="134"/>
      <c r="BCE239" s="134"/>
      <c r="BCF239" s="134"/>
      <c r="BCG239" s="134"/>
      <c r="BCH239" s="134"/>
      <c r="BCI239" s="134"/>
      <c r="BCJ239" s="134"/>
      <c r="BCK239" s="134"/>
      <c r="BCL239" s="134"/>
      <c r="BCM239" s="134"/>
      <c r="BCN239" s="134"/>
      <c r="BCO239" s="134"/>
      <c r="BCP239" s="134"/>
      <c r="BCQ239" s="134"/>
      <c r="BCR239" s="134"/>
      <c r="BCS239" s="134"/>
      <c r="BCT239" s="134"/>
      <c r="BCU239" s="134"/>
      <c r="BCV239" s="134"/>
      <c r="BCW239" s="134"/>
      <c r="BCX239" s="134"/>
      <c r="BCY239" s="134"/>
      <c r="BCZ239" s="134"/>
      <c r="BDA239" s="134"/>
      <c r="BDB239" s="134"/>
      <c r="BDC239" s="134"/>
      <c r="BDD239" s="134"/>
      <c r="BDE239" s="134"/>
      <c r="BDF239" s="134"/>
      <c r="BDG239" s="134"/>
      <c r="BDH239" s="134"/>
      <c r="BDI239" s="134"/>
      <c r="BDJ239" s="134"/>
      <c r="BDK239" s="134"/>
      <c r="BDL239" s="134"/>
      <c r="BDM239" s="134"/>
      <c r="BDN239" s="134"/>
      <c r="BDO239" s="134"/>
      <c r="BDP239" s="134"/>
      <c r="BDQ239" s="134"/>
      <c r="BDR239" s="134"/>
      <c r="BDS239" s="134"/>
      <c r="BDT239" s="134"/>
      <c r="BDU239" s="134"/>
      <c r="BDV239" s="134"/>
      <c r="BDW239" s="134"/>
      <c r="BDX239" s="134"/>
      <c r="BDY239" s="134"/>
      <c r="BDZ239" s="134"/>
      <c r="BEA239" s="134"/>
      <c r="BEB239" s="134"/>
      <c r="BEC239" s="134"/>
      <c r="BED239" s="134"/>
      <c r="BEE239" s="134"/>
      <c r="BEF239" s="134"/>
      <c r="BEG239" s="134"/>
      <c r="BEH239" s="134"/>
      <c r="BEI239" s="134"/>
      <c r="BEJ239" s="134"/>
      <c r="BEK239" s="134"/>
      <c r="BEL239" s="134"/>
      <c r="BEM239" s="134"/>
      <c r="BEN239" s="134"/>
      <c r="BEO239" s="134"/>
      <c r="BEP239" s="134"/>
      <c r="BEQ239" s="134"/>
      <c r="BER239" s="134"/>
      <c r="BES239" s="134"/>
      <c r="BET239" s="134"/>
      <c r="BEU239" s="134"/>
      <c r="BEV239" s="134"/>
      <c r="BEW239" s="134"/>
      <c r="BEX239" s="134"/>
      <c r="BEY239" s="134"/>
      <c r="BEZ239" s="134"/>
      <c r="BFA239" s="134"/>
      <c r="BFB239" s="134"/>
      <c r="BFC239" s="134"/>
      <c r="BFD239" s="134"/>
      <c r="BFE239" s="134"/>
      <c r="BFF239" s="134"/>
      <c r="BFG239" s="134"/>
      <c r="BFH239" s="134"/>
      <c r="BFI239" s="134"/>
      <c r="BFJ239" s="134"/>
      <c r="BFK239" s="134"/>
      <c r="BFL239" s="134"/>
      <c r="BFM239" s="134"/>
      <c r="BFN239" s="134"/>
      <c r="BFO239" s="134"/>
      <c r="BFP239" s="134"/>
      <c r="BFQ239" s="134"/>
      <c r="BFR239" s="134"/>
      <c r="BFS239" s="134"/>
      <c r="BFT239" s="134"/>
      <c r="BFU239" s="134"/>
      <c r="BFV239" s="134"/>
      <c r="BFW239" s="134"/>
      <c r="BFX239" s="134"/>
      <c r="BFY239" s="134"/>
      <c r="BFZ239" s="134"/>
      <c r="BGA239" s="134"/>
      <c r="BGB239" s="134"/>
      <c r="BGC239" s="134"/>
      <c r="BGD239" s="134"/>
      <c r="BGE239" s="134"/>
      <c r="BGF239" s="134"/>
      <c r="BGG239" s="134"/>
      <c r="BGH239" s="134"/>
      <c r="BGI239" s="134"/>
      <c r="BGJ239" s="134"/>
      <c r="BGK239" s="134"/>
      <c r="BGL239" s="134"/>
      <c r="BGM239" s="134"/>
      <c r="BGN239" s="134"/>
      <c r="BGO239" s="134"/>
      <c r="BGP239" s="134"/>
      <c r="BGQ239" s="134"/>
      <c r="BGR239" s="134"/>
      <c r="BGS239" s="134"/>
      <c r="BGT239" s="134"/>
      <c r="BGU239" s="134"/>
      <c r="BGV239" s="134"/>
      <c r="BGW239" s="134"/>
      <c r="BGX239" s="134"/>
      <c r="BGY239" s="134"/>
      <c r="BGZ239" s="134"/>
      <c r="BHA239" s="134"/>
      <c r="BHB239" s="134"/>
      <c r="BHC239" s="134"/>
      <c r="BHD239" s="134"/>
      <c r="BHE239" s="134"/>
      <c r="BHF239" s="134"/>
      <c r="BHG239" s="134"/>
      <c r="BHH239" s="134"/>
      <c r="BHI239" s="134"/>
      <c r="BHJ239" s="134"/>
      <c r="BHK239" s="134"/>
      <c r="BHL239" s="134"/>
      <c r="BHM239" s="134"/>
      <c r="BHN239" s="134"/>
      <c r="BHO239" s="134"/>
      <c r="BHP239" s="134"/>
      <c r="BHQ239" s="134"/>
      <c r="BHR239" s="134"/>
      <c r="BHS239" s="134"/>
      <c r="BHT239" s="134"/>
      <c r="BHU239" s="134"/>
      <c r="BHV239" s="134"/>
      <c r="BHW239" s="134"/>
      <c r="BHX239" s="134"/>
      <c r="BHY239" s="134"/>
      <c r="BHZ239" s="134"/>
      <c r="BIA239" s="134"/>
      <c r="BIB239" s="134"/>
      <c r="BIC239" s="134"/>
      <c r="BID239" s="134"/>
      <c r="BIE239" s="134"/>
      <c r="BIF239" s="134"/>
      <c r="BIG239" s="134"/>
      <c r="BIH239" s="134"/>
      <c r="BII239" s="134"/>
      <c r="BIJ239" s="134"/>
      <c r="BIK239" s="134"/>
      <c r="BIL239" s="134"/>
      <c r="BIM239" s="134"/>
      <c r="BIN239" s="134"/>
      <c r="BIO239" s="134"/>
      <c r="BIP239" s="134"/>
      <c r="BIQ239" s="134"/>
      <c r="BIR239" s="134"/>
      <c r="BIS239" s="134"/>
      <c r="BIT239" s="134"/>
      <c r="BIU239" s="134"/>
      <c r="BIV239" s="134"/>
      <c r="BIW239" s="134"/>
      <c r="BIX239" s="134"/>
      <c r="BIY239" s="134"/>
      <c r="BIZ239" s="134"/>
      <c r="BJA239" s="134"/>
      <c r="BJB239" s="134"/>
      <c r="BJC239" s="134"/>
      <c r="BJD239" s="134"/>
      <c r="BJE239" s="134"/>
      <c r="BJF239" s="134"/>
      <c r="BJG239" s="134"/>
      <c r="BJH239" s="134"/>
      <c r="BJI239" s="134"/>
      <c r="BJJ239" s="134"/>
      <c r="BJK239" s="134"/>
      <c r="BJL239" s="134"/>
      <c r="BJM239" s="134"/>
      <c r="BJN239" s="134"/>
      <c r="BJO239" s="134"/>
      <c r="BJP239" s="134"/>
      <c r="BJQ239" s="134"/>
      <c r="BJR239" s="134"/>
      <c r="BJS239" s="134"/>
      <c r="BJT239" s="134"/>
      <c r="BJU239" s="134"/>
      <c r="BJV239" s="134"/>
      <c r="BJW239" s="134"/>
      <c r="BJX239" s="134"/>
      <c r="BJY239" s="134"/>
      <c r="BJZ239" s="134"/>
      <c r="BKA239" s="134"/>
      <c r="BKB239" s="134"/>
      <c r="BKC239" s="134"/>
      <c r="BKD239" s="134"/>
      <c r="BKE239" s="134"/>
      <c r="BKF239" s="134"/>
      <c r="BKG239" s="134"/>
      <c r="BKH239" s="134"/>
      <c r="BKI239" s="134"/>
      <c r="BKJ239" s="134"/>
      <c r="BKK239" s="134"/>
      <c r="BKL239" s="134"/>
      <c r="BKM239" s="134"/>
      <c r="BKN239" s="134"/>
      <c r="BKO239" s="134"/>
      <c r="BKP239" s="134"/>
      <c r="BKQ239" s="134"/>
      <c r="BKR239" s="134"/>
      <c r="BKS239" s="134"/>
      <c r="BKT239" s="134"/>
      <c r="BKU239" s="134"/>
      <c r="BKV239" s="134"/>
      <c r="BKW239" s="134"/>
      <c r="BKX239" s="134"/>
      <c r="BKY239" s="134"/>
      <c r="BKZ239" s="134"/>
      <c r="BLA239" s="134"/>
      <c r="BLB239" s="134"/>
      <c r="BLC239" s="134"/>
      <c r="BLD239" s="134"/>
      <c r="BLE239" s="134"/>
      <c r="BLF239" s="134"/>
      <c r="BLG239" s="134"/>
      <c r="BLH239" s="134"/>
      <c r="BLI239" s="134"/>
      <c r="BLJ239" s="134"/>
      <c r="BLK239" s="134"/>
      <c r="BLL239" s="134"/>
      <c r="BLM239" s="134"/>
      <c r="BLN239" s="134"/>
      <c r="BLO239" s="134"/>
      <c r="BLP239" s="134"/>
      <c r="BLQ239" s="134"/>
      <c r="BLR239" s="134"/>
      <c r="BLS239" s="134"/>
      <c r="BLT239" s="134"/>
      <c r="BLU239" s="134"/>
      <c r="BLV239" s="134"/>
      <c r="BLW239" s="134"/>
      <c r="BLX239" s="134"/>
      <c r="BLY239" s="134"/>
      <c r="BLZ239" s="134"/>
      <c r="BMA239" s="134"/>
      <c r="BMB239" s="134"/>
      <c r="BMC239" s="134"/>
      <c r="BMD239" s="134"/>
      <c r="BME239" s="134"/>
      <c r="BMF239" s="134"/>
      <c r="BMG239" s="134"/>
      <c r="BMH239" s="134"/>
      <c r="BMI239" s="134"/>
      <c r="BMJ239" s="134"/>
      <c r="BMK239" s="134"/>
      <c r="BML239" s="134"/>
      <c r="BMM239" s="134"/>
      <c r="BMN239" s="134"/>
      <c r="BMO239" s="134"/>
      <c r="BMP239" s="134"/>
      <c r="BMQ239" s="134"/>
      <c r="BMR239" s="134"/>
      <c r="BMS239" s="134"/>
      <c r="BMT239" s="134"/>
      <c r="BMU239" s="134"/>
      <c r="BMV239" s="134"/>
      <c r="BMW239" s="134"/>
      <c r="BMX239" s="134"/>
      <c r="BMY239" s="134"/>
      <c r="BMZ239" s="134"/>
      <c r="BNA239" s="134"/>
      <c r="BNB239" s="134"/>
      <c r="BNC239" s="134"/>
      <c r="BND239" s="134"/>
      <c r="BNE239" s="134"/>
      <c r="BNF239" s="134"/>
      <c r="BNG239" s="134"/>
      <c r="BNH239" s="134"/>
      <c r="BNI239" s="134"/>
      <c r="BNJ239" s="134"/>
      <c r="BNK239" s="134"/>
      <c r="BNL239" s="134"/>
      <c r="BNM239" s="134"/>
      <c r="BNN239" s="134"/>
      <c r="BNO239" s="134"/>
      <c r="BNP239" s="134"/>
      <c r="BNQ239" s="134"/>
      <c r="BNR239" s="134"/>
      <c r="BNS239" s="134"/>
      <c r="BNT239" s="134"/>
      <c r="BNU239" s="134"/>
      <c r="BNV239" s="134"/>
      <c r="BNW239" s="134"/>
      <c r="BNX239" s="134"/>
      <c r="BNY239" s="134"/>
      <c r="BNZ239" s="134"/>
      <c r="BOA239" s="134"/>
      <c r="BOB239" s="134"/>
      <c r="BOC239" s="134"/>
      <c r="BOD239" s="134"/>
      <c r="BOE239" s="134"/>
      <c r="BOF239" s="134"/>
      <c r="BOG239" s="134"/>
      <c r="BOH239" s="134"/>
      <c r="BOI239" s="134"/>
      <c r="BOJ239" s="134"/>
      <c r="BOK239" s="134"/>
      <c r="BOL239" s="134"/>
      <c r="BOM239" s="134"/>
      <c r="BON239" s="134"/>
      <c r="BOO239" s="134"/>
      <c r="BOP239" s="134"/>
      <c r="BOQ239" s="134"/>
      <c r="BOR239" s="134"/>
      <c r="BOS239" s="134"/>
      <c r="BOT239" s="134"/>
      <c r="BOU239" s="134"/>
      <c r="BOV239" s="134"/>
      <c r="BOW239" s="134"/>
      <c r="BOX239" s="134"/>
      <c r="BOY239" s="134"/>
      <c r="BOZ239" s="134"/>
      <c r="BPA239" s="134"/>
      <c r="BPB239" s="134"/>
      <c r="BPC239" s="134"/>
      <c r="BPD239" s="134"/>
      <c r="BPE239" s="134"/>
      <c r="BPF239" s="134"/>
      <c r="BPG239" s="134"/>
      <c r="BPH239" s="134"/>
      <c r="BPI239" s="134"/>
      <c r="BPJ239" s="134"/>
      <c r="BPK239" s="134"/>
      <c r="BPL239" s="134"/>
      <c r="BPM239" s="134"/>
      <c r="BPN239" s="134"/>
      <c r="BPO239" s="134"/>
      <c r="BPP239" s="134"/>
      <c r="BPQ239" s="134"/>
      <c r="BPR239" s="134"/>
      <c r="BPS239" s="134"/>
      <c r="BPT239" s="134"/>
      <c r="BPU239" s="134"/>
      <c r="BPV239" s="134"/>
      <c r="BPW239" s="134"/>
      <c r="BPX239" s="134"/>
      <c r="BPY239" s="134"/>
      <c r="BPZ239" s="134"/>
      <c r="BQA239" s="134"/>
      <c r="BQB239" s="134"/>
      <c r="BQC239" s="134"/>
      <c r="BQD239" s="134"/>
      <c r="BQE239" s="134"/>
      <c r="BQF239" s="134"/>
      <c r="BQG239" s="134"/>
      <c r="BQH239" s="134"/>
      <c r="BQI239" s="134"/>
      <c r="BQJ239" s="134"/>
      <c r="BQK239" s="134"/>
      <c r="BQL239" s="134"/>
      <c r="BQM239" s="134"/>
      <c r="BQN239" s="134"/>
      <c r="BQO239" s="134"/>
      <c r="BQP239" s="134"/>
      <c r="BQQ239" s="134"/>
      <c r="BQR239" s="134"/>
      <c r="BQS239" s="134"/>
      <c r="BQT239" s="134"/>
      <c r="BQU239" s="134"/>
      <c r="BQV239" s="134"/>
      <c r="BQW239" s="134"/>
    </row>
    <row r="240" spans="1:1817" s="99" customFormat="1" ht="38.25" hidden="1" x14ac:dyDescent="0.25">
      <c r="A240" s="110" t="s">
        <v>247</v>
      </c>
      <c r="B240" s="110" t="s">
        <v>338</v>
      </c>
      <c r="C240" s="110" t="s">
        <v>97</v>
      </c>
      <c r="D240" s="111" t="s">
        <v>219</v>
      </c>
      <c r="E240" s="28">
        <v>25</v>
      </c>
      <c r="F240" s="111" t="s">
        <v>100</v>
      </c>
      <c r="G240" s="28">
        <v>155</v>
      </c>
      <c r="H240" s="108" t="s">
        <v>220</v>
      </c>
      <c r="I240" s="112">
        <v>377</v>
      </c>
      <c r="J240" s="113" t="s">
        <v>221</v>
      </c>
      <c r="K240" s="112">
        <v>266</v>
      </c>
      <c r="L240" s="108" t="s">
        <v>222</v>
      </c>
      <c r="M240" s="28"/>
      <c r="N240" s="112">
        <v>10</v>
      </c>
      <c r="O240" s="112">
        <v>3</v>
      </c>
      <c r="P240" s="113" t="s">
        <v>225</v>
      </c>
      <c r="Q240" s="272" t="s">
        <v>26</v>
      </c>
      <c r="R240" s="114">
        <f t="shared" si="201"/>
        <v>616</v>
      </c>
      <c r="S240" s="114">
        <v>165</v>
      </c>
      <c r="T240" s="114">
        <v>78</v>
      </c>
      <c r="U240" s="114">
        <v>180</v>
      </c>
      <c r="V240" s="114">
        <v>180</v>
      </c>
      <c r="W240" s="114">
        <v>13</v>
      </c>
      <c r="X240" s="101">
        <v>2</v>
      </c>
      <c r="Y240" s="101">
        <v>2</v>
      </c>
      <c r="Z240" s="238">
        <f t="shared" si="202"/>
        <v>2.564102564102564E-2</v>
      </c>
      <c r="AA240" s="101"/>
      <c r="AB240" s="101"/>
      <c r="AC240" s="238"/>
      <c r="AD240" s="101"/>
      <c r="AE240" s="101"/>
      <c r="AF240" s="238"/>
      <c r="AG240" s="101">
        <v>62</v>
      </c>
      <c r="AJ240" s="101"/>
      <c r="AK240" s="101"/>
      <c r="AL240" s="101"/>
      <c r="AM240" s="101"/>
      <c r="AN240" s="101">
        <v>78</v>
      </c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4"/>
      <c r="DA240" s="134"/>
      <c r="DB240" s="134"/>
      <c r="DC240" s="134"/>
      <c r="DD240" s="134"/>
      <c r="DE240" s="134"/>
      <c r="DF240" s="134"/>
      <c r="DG240" s="134"/>
      <c r="DH240" s="134"/>
      <c r="DI240" s="134"/>
      <c r="DJ240" s="134"/>
      <c r="DK240" s="134"/>
      <c r="DL240" s="134"/>
      <c r="DM240" s="134"/>
      <c r="DN240" s="134"/>
      <c r="DO240" s="134"/>
      <c r="DP240" s="134"/>
      <c r="DQ240" s="134"/>
      <c r="DR240" s="134"/>
      <c r="DS240" s="134"/>
      <c r="DT240" s="134"/>
      <c r="DU240" s="134"/>
      <c r="DV240" s="134"/>
      <c r="DW240" s="134"/>
      <c r="DX240" s="134"/>
      <c r="DY240" s="134"/>
      <c r="DZ240" s="134"/>
      <c r="EA240" s="134"/>
      <c r="EB240" s="134"/>
      <c r="EC240" s="134"/>
      <c r="ED240" s="134"/>
      <c r="EE240" s="134"/>
      <c r="EF240" s="134"/>
      <c r="EG240" s="134"/>
      <c r="EH240" s="134"/>
      <c r="EI240" s="134"/>
      <c r="EJ240" s="134"/>
      <c r="EK240" s="134"/>
      <c r="EL240" s="134"/>
      <c r="EM240" s="134"/>
      <c r="EN240" s="134"/>
      <c r="EO240" s="134"/>
      <c r="EP240" s="134"/>
      <c r="EQ240" s="134"/>
      <c r="ER240" s="134"/>
      <c r="ES240" s="134"/>
      <c r="ET240" s="134"/>
      <c r="EU240" s="134"/>
      <c r="EV240" s="134"/>
      <c r="EW240" s="134"/>
      <c r="EX240" s="134"/>
      <c r="EY240" s="134"/>
      <c r="EZ240" s="134"/>
      <c r="FA240" s="134"/>
      <c r="FB240" s="134"/>
      <c r="FC240" s="134"/>
      <c r="FD240" s="134"/>
      <c r="FE240" s="134"/>
      <c r="FF240" s="134"/>
      <c r="FG240" s="134"/>
      <c r="FH240" s="134"/>
      <c r="FI240" s="134"/>
      <c r="FJ240" s="134"/>
      <c r="FK240" s="134"/>
      <c r="FL240" s="134"/>
      <c r="FM240" s="134"/>
      <c r="FN240" s="134"/>
      <c r="FO240" s="134"/>
      <c r="FP240" s="134"/>
      <c r="FQ240" s="134"/>
      <c r="FR240" s="134"/>
      <c r="FS240" s="134"/>
      <c r="FT240" s="134"/>
      <c r="FU240" s="134"/>
      <c r="FV240" s="134"/>
      <c r="FW240" s="134"/>
      <c r="FX240" s="134"/>
      <c r="FY240" s="134"/>
      <c r="FZ240" s="134"/>
      <c r="GA240" s="134"/>
      <c r="GB240" s="134"/>
      <c r="GC240" s="134"/>
      <c r="GD240" s="134"/>
      <c r="GE240" s="134"/>
      <c r="GF240" s="134"/>
      <c r="GG240" s="134"/>
      <c r="GH240" s="134"/>
      <c r="GI240" s="134"/>
      <c r="GJ240" s="134"/>
      <c r="GK240" s="134"/>
      <c r="GL240" s="134"/>
      <c r="GM240" s="134"/>
      <c r="GN240" s="134"/>
      <c r="GO240" s="134"/>
      <c r="GP240" s="134"/>
      <c r="GQ240" s="134"/>
      <c r="GR240" s="134"/>
      <c r="GS240" s="134"/>
      <c r="GT240" s="134"/>
      <c r="GU240" s="134"/>
      <c r="GV240" s="134"/>
      <c r="GW240" s="134"/>
      <c r="GX240" s="134"/>
      <c r="GY240" s="134"/>
      <c r="GZ240" s="134"/>
      <c r="HA240" s="134"/>
      <c r="HB240" s="134"/>
      <c r="HC240" s="134"/>
      <c r="HD240" s="134"/>
      <c r="HE240" s="134"/>
      <c r="HF240" s="134"/>
      <c r="HG240" s="134"/>
      <c r="HH240" s="134"/>
      <c r="HI240" s="134"/>
      <c r="HJ240" s="134"/>
      <c r="HK240" s="134"/>
      <c r="HL240" s="134"/>
      <c r="HM240" s="134"/>
      <c r="HN240" s="134"/>
      <c r="HO240" s="134"/>
      <c r="HP240" s="134"/>
      <c r="HQ240" s="134"/>
      <c r="HR240" s="134"/>
      <c r="HS240" s="134"/>
      <c r="HT240" s="134"/>
      <c r="HU240" s="134"/>
      <c r="HV240" s="134"/>
      <c r="HW240" s="134"/>
      <c r="HX240" s="134"/>
      <c r="HY240" s="134"/>
      <c r="HZ240" s="134"/>
      <c r="IA240" s="134"/>
      <c r="IB240" s="134"/>
      <c r="IC240" s="134"/>
      <c r="ID240" s="134"/>
      <c r="IE240" s="134"/>
      <c r="IF240" s="134"/>
      <c r="IG240" s="134"/>
      <c r="IH240" s="134"/>
      <c r="II240" s="134"/>
      <c r="IJ240" s="134"/>
      <c r="IK240" s="134"/>
      <c r="IL240" s="134"/>
      <c r="IM240" s="134"/>
      <c r="IN240" s="134"/>
      <c r="IO240" s="134"/>
      <c r="IP240" s="134"/>
      <c r="IQ240" s="134"/>
      <c r="IR240" s="134"/>
      <c r="IS240" s="134"/>
      <c r="IT240" s="134"/>
      <c r="IU240" s="134"/>
      <c r="IV240" s="134"/>
      <c r="IW240" s="134"/>
      <c r="IX240" s="134"/>
      <c r="IY240" s="134"/>
      <c r="IZ240" s="134"/>
      <c r="JA240" s="134"/>
      <c r="JB240" s="134"/>
      <c r="JC240" s="134"/>
      <c r="JD240" s="134"/>
      <c r="JE240" s="134"/>
      <c r="JF240" s="134"/>
      <c r="JG240" s="134"/>
      <c r="JH240" s="134"/>
      <c r="JI240" s="134"/>
      <c r="JJ240" s="134"/>
      <c r="JK240" s="134"/>
      <c r="JL240" s="134"/>
      <c r="JM240" s="134"/>
      <c r="JN240" s="134"/>
      <c r="JO240" s="134"/>
      <c r="JP240" s="134"/>
      <c r="JQ240" s="134"/>
      <c r="JR240" s="134"/>
      <c r="JS240" s="134"/>
      <c r="JT240" s="134"/>
      <c r="JU240" s="134"/>
      <c r="JV240" s="134"/>
      <c r="JW240" s="134"/>
      <c r="JX240" s="134"/>
      <c r="JY240" s="134"/>
      <c r="JZ240" s="134"/>
      <c r="KA240" s="134"/>
      <c r="KB240" s="134"/>
      <c r="KC240" s="134"/>
      <c r="KD240" s="134"/>
      <c r="KE240" s="134"/>
      <c r="KF240" s="134"/>
      <c r="KG240" s="134"/>
      <c r="KH240" s="134"/>
      <c r="KI240" s="134"/>
      <c r="KJ240" s="134"/>
      <c r="KK240" s="134"/>
      <c r="KL240" s="134"/>
      <c r="KM240" s="134"/>
      <c r="KN240" s="134"/>
      <c r="KO240" s="134"/>
      <c r="KP240" s="134"/>
      <c r="KQ240" s="134"/>
      <c r="KR240" s="134"/>
      <c r="KS240" s="134"/>
      <c r="KT240" s="134"/>
      <c r="KU240" s="134"/>
      <c r="KV240" s="134"/>
      <c r="KW240" s="134"/>
      <c r="KX240" s="134"/>
      <c r="KY240" s="134"/>
      <c r="KZ240" s="134"/>
      <c r="LA240" s="134"/>
      <c r="LB240" s="134"/>
      <c r="LC240" s="134"/>
      <c r="LD240" s="134"/>
      <c r="LE240" s="134"/>
      <c r="LF240" s="134"/>
      <c r="LG240" s="134"/>
      <c r="LH240" s="134"/>
      <c r="LI240" s="134"/>
      <c r="LJ240" s="134"/>
      <c r="LK240" s="134"/>
      <c r="LL240" s="134"/>
      <c r="LM240" s="134"/>
      <c r="LN240" s="134"/>
      <c r="LO240" s="134"/>
      <c r="LP240" s="134"/>
      <c r="LQ240" s="134"/>
      <c r="LR240" s="134"/>
      <c r="LS240" s="134"/>
      <c r="LT240" s="134"/>
      <c r="LU240" s="134"/>
      <c r="LV240" s="134"/>
      <c r="LW240" s="134"/>
      <c r="LX240" s="134"/>
      <c r="LY240" s="134"/>
      <c r="LZ240" s="134"/>
      <c r="MA240" s="134"/>
      <c r="MB240" s="134"/>
      <c r="MC240" s="134"/>
      <c r="MD240" s="134"/>
      <c r="ME240" s="134"/>
      <c r="MF240" s="134"/>
      <c r="MG240" s="134"/>
      <c r="MH240" s="134"/>
      <c r="MI240" s="134"/>
      <c r="MJ240" s="134"/>
      <c r="MK240" s="134"/>
      <c r="ML240" s="134"/>
      <c r="MM240" s="134"/>
      <c r="MN240" s="134"/>
      <c r="MO240" s="134"/>
      <c r="MP240" s="134"/>
      <c r="MQ240" s="134"/>
      <c r="MR240" s="134"/>
      <c r="MS240" s="134"/>
      <c r="MT240" s="134"/>
      <c r="MU240" s="134"/>
      <c r="MV240" s="134"/>
      <c r="MW240" s="134"/>
      <c r="MX240" s="134"/>
      <c r="MY240" s="134"/>
      <c r="MZ240" s="134"/>
      <c r="NA240" s="134"/>
      <c r="NB240" s="134"/>
      <c r="NC240" s="134"/>
      <c r="ND240" s="134"/>
      <c r="NE240" s="134"/>
      <c r="NF240" s="134"/>
      <c r="NG240" s="134"/>
      <c r="NH240" s="134"/>
      <c r="NI240" s="134"/>
      <c r="NJ240" s="134"/>
      <c r="NK240" s="134"/>
      <c r="NL240" s="134"/>
      <c r="NM240" s="134"/>
      <c r="NN240" s="134"/>
      <c r="NO240" s="134"/>
      <c r="NP240" s="134"/>
      <c r="NQ240" s="134"/>
      <c r="NR240" s="134"/>
      <c r="NS240" s="134"/>
      <c r="NT240" s="134"/>
      <c r="NU240" s="134"/>
      <c r="NV240" s="134"/>
      <c r="NW240" s="134"/>
      <c r="NX240" s="134"/>
      <c r="NY240" s="134"/>
      <c r="NZ240" s="134"/>
      <c r="OA240" s="134"/>
      <c r="OB240" s="134"/>
      <c r="OC240" s="134"/>
      <c r="OD240" s="134"/>
      <c r="OE240" s="134"/>
      <c r="OF240" s="134"/>
      <c r="OG240" s="134"/>
      <c r="OH240" s="134"/>
      <c r="OI240" s="134"/>
      <c r="OJ240" s="134"/>
      <c r="OK240" s="134"/>
      <c r="OL240" s="134"/>
      <c r="OM240" s="134"/>
      <c r="ON240" s="134"/>
      <c r="OO240" s="134"/>
      <c r="OP240" s="134"/>
      <c r="OQ240" s="134"/>
      <c r="OR240" s="134"/>
      <c r="OS240" s="134"/>
      <c r="OT240" s="134"/>
      <c r="OU240" s="134"/>
      <c r="OV240" s="134"/>
      <c r="OW240" s="134"/>
      <c r="OX240" s="134"/>
      <c r="OY240" s="134"/>
      <c r="OZ240" s="134"/>
      <c r="PA240" s="134"/>
      <c r="PB240" s="134"/>
      <c r="PC240" s="134"/>
      <c r="PD240" s="134"/>
      <c r="PE240" s="134"/>
      <c r="PF240" s="134"/>
      <c r="PG240" s="134"/>
      <c r="PH240" s="134"/>
      <c r="PI240" s="134"/>
      <c r="PJ240" s="134"/>
      <c r="PK240" s="134"/>
      <c r="PL240" s="134"/>
      <c r="PM240" s="134"/>
      <c r="PN240" s="134"/>
      <c r="PO240" s="134"/>
      <c r="PP240" s="134"/>
      <c r="PQ240" s="134"/>
      <c r="PR240" s="134"/>
      <c r="PS240" s="134"/>
      <c r="PT240" s="134"/>
      <c r="PU240" s="134"/>
      <c r="PV240" s="134"/>
      <c r="PW240" s="134"/>
      <c r="PX240" s="134"/>
      <c r="PY240" s="134"/>
      <c r="PZ240" s="134"/>
      <c r="QA240" s="134"/>
      <c r="QB240" s="134"/>
      <c r="QC240" s="134"/>
      <c r="QD240" s="134"/>
      <c r="QE240" s="134"/>
      <c r="QF240" s="134"/>
      <c r="QG240" s="134"/>
      <c r="QH240" s="134"/>
      <c r="QI240" s="134"/>
      <c r="QJ240" s="134"/>
      <c r="QK240" s="134"/>
      <c r="QL240" s="134"/>
      <c r="QM240" s="134"/>
      <c r="QN240" s="134"/>
      <c r="QO240" s="134"/>
      <c r="QP240" s="134"/>
      <c r="QQ240" s="134"/>
      <c r="QR240" s="134"/>
      <c r="QS240" s="134"/>
      <c r="QT240" s="134"/>
      <c r="QU240" s="134"/>
      <c r="QV240" s="134"/>
      <c r="QW240" s="134"/>
      <c r="QX240" s="134"/>
      <c r="QY240" s="134"/>
      <c r="QZ240" s="134"/>
      <c r="RA240" s="134"/>
      <c r="RB240" s="134"/>
      <c r="RC240" s="134"/>
      <c r="RD240" s="134"/>
      <c r="RE240" s="134"/>
      <c r="RF240" s="134"/>
      <c r="RG240" s="134"/>
      <c r="RH240" s="134"/>
      <c r="RI240" s="134"/>
      <c r="RJ240" s="134"/>
      <c r="RK240" s="134"/>
      <c r="RL240" s="134"/>
      <c r="RM240" s="134"/>
      <c r="RN240" s="134"/>
      <c r="RO240" s="134"/>
      <c r="RP240" s="134"/>
      <c r="RQ240" s="134"/>
      <c r="RR240" s="134"/>
      <c r="RS240" s="134"/>
      <c r="RT240" s="134"/>
      <c r="RU240" s="134"/>
      <c r="RV240" s="134"/>
      <c r="RW240" s="134"/>
      <c r="RX240" s="134"/>
      <c r="RY240" s="134"/>
      <c r="RZ240" s="134"/>
      <c r="SA240" s="134"/>
      <c r="SB240" s="134"/>
      <c r="SC240" s="134"/>
      <c r="SD240" s="134"/>
      <c r="SE240" s="134"/>
      <c r="SF240" s="134"/>
      <c r="SG240" s="134"/>
      <c r="SH240" s="134"/>
      <c r="SI240" s="134"/>
      <c r="SJ240" s="134"/>
      <c r="SK240" s="134"/>
      <c r="SL240" s="134"/>
      <c r="SM240" s="134"/>
      <c r="SN240" s="134"/>
      <c r="SO240" s="134"/>
      <c r="SP240" s="134"/>
      <c r="SQ240" s="134"/>
      <c r="SR240" s="134"/>
      <c r="SS240" s="134"/>
      <c r="ST240" s="134"/>
      <c r="SU240" s="134"/>
      <c r="SV240" s="134"/>
      <c r="SW240" s="134"/>
      <c r="SX240" s="134"/>
      <c r="SY240" s="134"/>
      <c r="SZ240" s="134"/>
      <c r="TA240" s="134"/>
      <c r="TB240" s="134"/>
      <c r="TC240" s="134"/>
      <c r="TD240" s="134"/>
      <c r="TE240" s="134"/>
      <c r="TF240" s="134"/>
      <c r="TG240" s="134"/>
      <c r="TH240" s="134"/>
      <c r="TI240" s="134"/>
      <c r="TJ240" s="134"/>
      <c r="TK240" s="134"/>
      <c r="TL240" s="134"/>
      <c r="TM240" s="134"/>
      <c r="TN240" s="134"/>
      <c r="TO240" s="134"/>
      <c r="TP240" s="134"/>
      <c r="TQ240" s="134"/>
      <c r="TR240" s="134"/>
      <c r="TS240" s="134"/>
      <c r="TT240" s="134"/>
      <c r="TU240" s="134"/>
      <c r="TV240" s="134"/>
      <c r="TW240" s="134"/>
      <c r="TX240" s="134"/>
      <c r="TY240" s="134"/>
      <c r="TZ240" s="134"/>
      <c r="UA240" s="134"/>
      <c r="UB240" s="134"/>
      <c r="UC240" s="134"/>
      <c r="UD240" s="134"/>
      <c r="UE240" s="134"/>
      <c r="UF240" s="134"/>
      <c r="UG240" s="134"/>
      <c r="UH240" s="134"/>
      <c r="UI240" s="134"/>
      <c r="UJ240" s="134"/>
      <c r="UK240" s="134"/>
      <c r="UL240" s="134"/>
      <c r="UM240" s="134"/>
      <c r="UN240" s="134"/>
      <c r="UO240" s="134"/>
      <c r="UP240" s="134"/>
      <c r="UQ240" s="134"/>
      <c r="UR240" s="134"/>
      <c r="US240" s="134"/>
      <c r="UT240" s="134"/>
      <c r="UU240" s="134"/>
      <c r="UV240" s="134"/>
      <c r="UW240" s="134"/>
      <c r="UX240" s="134"/>
      <c r="UY240" s="134"/>
      <c r="UZ240" s="134"/>
      <c r="VA240" s="134"/>
      <c r="VB240" s="134"/>
      <c r="VC240" s="134"/>
      <c r="VD240" s="134"/>
      <c r="VE240" s="134"/>
      <c r="VF240" s="134"/>
      <c r="VG240" s="134"/>
      <c r="VH240" s="134"/>
      <c r="VI240" s="134"/>
      <c r="VJ240" s="134"/>
      <c r="VK240" s="134"/>
      <c r="VL240" s="134"/>
      <c r="VM240" s="134"/>
      <c r="VN240" s="134"/>
      <c r="VO240" s="134"/>
      <c r="VP240" s="134"/>
      <c r="VQ240" s="134"/>
      <c r="VR240" s="134"/>
      <c r="VS240" s="134"/>
      <c r="VT240" s="134"/>
      <c r="VU240" s="134"/>
      <c r="VV240" s="134"/>
      <c r="VW240" s="134"/>
      <c r="VX240" s="134"/>
      <c r="VY240" s="134"/>
      <c r="VZ240" s="134"/>
      <c r="WA240" s="134"/>
      <c r="WB240" s="134"/>
      <c r="WC240" s="134"/>
      <c r="WD240" s="134"/>
      <c r="WE240" s="134"/>
      <c r="WF240" s="134"/>
      <c r="WG240" s="134"/>
      <c r="WH240" s="134"/>
      <c r="WI240" s="134"/>
      <c r="WJ240" s="134"/>
      <c r="WK240" s="134"/>
      <c r="WL240" s="134"/>
      <c r="WM240" s="134"/>
      <c r="WN240" s="134"/>
      <c r="WO240" s="134"/>
      <c r="WP240" s="134"/>
      <c r="WQ240" s="134"/>
      <c r="WR240" s="134"/>
      <c r="WS240" s="134"/>
      <c r="WT240" s="134"/>
      <c r="WU240" s="134"/>
      <c r="WV240" s="134"/>
      <c r="WW240" s="134"/>
      <c r="WX240" s="134"/>
      <c r="WY240" s="134"/>
      <c r="WZ240" s="134"/>
      <c r="XA240" s="134"/>
      <c r="XB240" s="134"/>
      <c r="XC240" s="134"/>
      <c r="XD240" s="134"/>
      <c r="XE240" s="134"/>
      <c r="XF240" s="134"/>
      <c r="XG240" s="134"/>
      <c r="XH240" s="134"/>
      <c r="XI240" s="134"/>
      <c r="XJ240" s="134"/>
      <c r="XK240" s="134"/>
      <c r="XL240" s="134"/>
      <c r="XM240" s="134"/>
      <c r="XN240" s="134"/>
      <c r="XO240" s="134"/>
      <c r="XP240" s="134"/>
      <c r="XQ240" s="134"/>
      <c r="XR240" s="134"/>
      <c r="XS240" s="134"/>
      <c r="XT240" s="134"/>
      <c r="XU240" s="134"/>
      <c r="XV240" s="134"/>
      <c r="XW240" s="134"/>
      <c r="XX240" s="134"/>
      <c r="XY240" s="134"/>
      <c r="XZ240" s="134"/>
      <c r="YA240" s="134"/>
      <c r="YB240" s="134"/>
      <c r="YC240" s="134"/>
      <c r="YD240" s="134"/>
      <c r="YE240" s="134"/>
      <c r="YF240" s="134"/>
      <c r="YG240" s="134"/>
      <c r="YH240" s="134"/>
      <c r="YI240" s="134"/>
      <c r="YJ240" s="134"/>
      <c r="YK240" s="134"/>
      <c r="YL240" s="134"/>
      <c r="YM240" s="134"/>
      <c r="YN240" s="134"/>
      <c r="YO240" s="134"/>
      <c r="YP240" s="134"/>
      <c r="YQ240" s="134"/>
      <c r="YR240" s="134"/>
      <c r="YS240" s="134"/>
      <c r="YT240" s="134"/>
      <c r="YU240" s="134"/>
      <c r="YV240" s="134"/>
      <c r="YW240" s="134"/>
      <c r="YX240" s="134"/>
      <c r="YY240" s="134"/>
      <c r="YZ240" s="134"/>
      <c r="ZA240" s="134"/>
      <c r="ZB240" s="134"/>
      <c r="ZC240" s="134"/>
      <c r="ZD240" s="134"/>
      <c r="ZE240" s="134"/>
      <c r="ZF240" s="134"/>
      <c r="ZG240" s="134"/>
      <c r="ZH240" s="134"/>
      <c r="ZI240" s="134"/>
      <c r="ZJ240" s="134"/>
      <c r="ZK240" s="134"/>
      <c r="ZL240" s="134"/>
      <c r="ZM240" s="134"/>
      <c r="ZN240" s="134"/>
      <c r="ZO240" s="134"/>
      <c r="ZP240" s="134"/>
      <c r="ZQ240" s="134"/>
      <c r="ZR240" s="134"/>
      <c r="ZS240" s="134"/>
      <c r="ZT240" s="134"/>
      <c r="ZU240" s="134"/>
      <c r="ZV240" s="134"/>
      <c r="ZW240" s="134"/>
      <c r="ZX240" s="134"/>
      <c r="ZY240" s="134"/>
      <c r="ZZ240" s="134"/>
      <c r="AAA240" s="134"/>
      <c r="AAB240" s="134"/>
      <c r="AAC240" s="134"/>
      <c r="AAD240" s="134"/>
      <c r="AAE240" s="134"/>
      <c r="AAF240" s="134"/>
      <c r="AAG240" s="134"/>
      <c r="AAH240" s="134"/>
      <c r="AAI240" s="134"/>
      <c r="AAJ240" s="134"/>
      <c r="AAK240" s="134"/>
      <c r="AAL240" s="134"/>
      <c r="AAM240" s="134"/>
      <c r="AAN240" s="134"/>
      <c r="AAO240" s="134"/>
      <c r="AAP240" s="134"/>
      <c r="AAQ240" s="134"/>
      <c r="AAR240" s="134"/>
      <c r="AAS240" s="134"/>
      <c r="AAT240" s="134"/>
      <c r="AAU240" s="134"/>
      <c r="AAV240" s="134"/>
      <c r="AAW240" s="134"/>
      <c r="AAX240" s="134"/>
      <c r="AAY240" s="134"/>
      <c r="AAZ240" s="134"/>
      <c r="ABA240" s="134"/>
      <c r="ABB240" s="134"/>
      <c r="ABC240" s="134"/>
      <c r="ABD240" s="134"/>
      <c r="ABE240" s="134"/>
      <c r="ABF240" s="134"/>
      <c r="ABG240" s="134"/>
      <c r="ABH240" s="134"/>
      <c r="ABI240" s="134"/>
      <c r="ABJ240" s="134"/>
      <c r="ABK240" s="134"/>
      <c r="ABL240" s="134"/>
      <c r="ABM240" s="134"/>
      <c r="ABN240" s="134"/>
      <c r="ABO240" s="134"/>
      <c r="ABP240" s="134"/>
      <c r="ABQ240" s="134"/>
      <c r="ABR240" s="134"/>
      <c r="ABS240" s="134"/>
      <c r="ABT240" s="134"/>
      <c r="ABU240" s="134"/>
      <c r="ABV240" s="134"/>
      <c r="ABW240" s="134"/>
      <c r="ABX240" s="134"/>
      <c r="ABY240" s="134"/>
      <c r="ABZ240" s="134"/>
      <c r="ACA240" s="134"/>
      <c r="ACB240" s="134"/>
      <c r="ACC240" s="134"/>
      <c r="ACD240" s="134"/>
      <c r="ACE240" s="134"/>
      <c r="ACF240" s="134"/>
      <c r="ACG240" s="134"/>
      <c r="ACH240" s="134"/>
      <c r="ACI240" s="134"/>
      <c r="ACJ240" s="134"/>
      <c r="ACK240" s="134"/>
      <c r="ACL240" s="134"/>
      <c r="ACM240" s="134"/>
      <c r="ACN240" s="134"/>
      <c r="ACO240" s="134"/>
      <c r="ACP240" s="134"/>
      <c r="ACQ240" s="134"/>
      <c r="ACR240" s="134"/>
      <c r="ACS240" s="134"/>
      <c r="ACT240" s="134"/>
      <c r="ACU240" s="134"/>
      <c r="ACV240" s="134"/>
      <c r="ACW240" s="134"/>
      <c r="ACX240" s="134"/>
      <c r="ACY240" s="134"/>
      <c r="ACZ240" s="134"/>
      <c r="ADA240" s="134"/>
      <c r="ADB240" s="134"/>
      <c r="ADC240" s="134"/>
      <c r="ADD240" s="134"/>
      <c r="ADE240" s="134"/>
      <c r="ADF240" s="134"/>
      <c r="ADG240" s="134"/>
      <c r="ADH240" s="134"/>
      <c r="ADI240" s="134"/>
      <c r="ADJ240" s="134"/>
      <c r="ADK240" s="134"/>
      <c r="ADL240" s="134"/>
      <c r="ADM240" s="134"/>
      <c r="ADN240" s="134"/>
      <c r="ADO240" s="134"/>
      <c r="ADP240" s="134"/>
      <c r="ADQ240" s="134"/>
      <c r="ADR240" s="134"/>
      <c r="ADS240" s="134"/>
      <c r="ADT240" s="134"/>
      <c r="ADU240" s="134"/>
      <c r="ADV240" s="134"/>
      <c r="ADW240" s="134"/>
      <c r="ADX240" s="134"/>
      <c r="ADY240" s="134"/>
      <c r="ADZ240" s="134"/>
      <c r="AEA240" s="134"/>
      <c r="AEB240" s="134"/>
      <c r="AEC240" s="134"/>
      <c r="AED240" s="134"/>
      <c r="AEE240" s="134"/>
      <c r="AEF240" s="134"/>
      <c r="AEG240" s="134"/>
      <c r="AEH240" s="134"/>
      <c r="AEI240" s="134"/>
      <c r="AEJ240" s="134"/>
      <c r="AEK240" s="134"/>
      <c r="AEL240" s="134"/>
      <c r="AEM240" s="134"/>
      <c r="AEN240" s="134"/>
      <c r="AEO240" s="134"/>
      <c r="AEP240" s="134"/>
      <c r="AEQ240" s="134"/>
      <c r="AER240" s="134"/>
      <c r="AES240" s="134"/>
      <c r="AET240" s="134"/>
      <c r="AEU240" s="134"/>
      <c r="AEV240" s="134"/>
      <c r="AEW240" s="134"/>
      <c r="AEX240" s="134"/>
      <c r="AEY240" s="134"/>
      <c r="AEZ240" s="134"/>
      <c r="AFA240" s="134"/>
      <c r="AFB240" s="134"/>
      <c r="AFC240" s="134"/>
      <c r="AFD240" s="134"/>
      <c r="AFE240" s="134"/>
      <c r="AFF240" s="134"/>
      <c r="AFG240" s="134"/>
      <c r="AFH240" s="134"/>
      <c r="AFI240" s="134"/>
      <c r="AFJ240" s="134"/>
      <c r="AFK240" s="134"/>
      <c r="AFL240" s="134"/>
      <c r="AFM240" s="134"/>
      <c r="AFN240" s="134"/>
      <c r="AFO240" s="134"/>
      <c r="AFP240" s="134"/>
      <c r="AFQ240" s="134"/>
      <c r="AFR240" s="134"/>
      <c r="AFS240" s="134"/>
      <c r="AFT240" s="134"/>
      <c r="AFU240" s="134"/>
      <c r="AFV240" s="134"/>
      <c r="AFW240" s="134"/>
      <c r="AFX240" s="134"/>
      <c r="AFY240" s="134"/>
      <c r="AFZ240" s="134"/>
      <c r="AGA240" s="134"/>
      <c r="AGB240" s="134"/>
      <c r="AGC240" s="134"/>
      <c r="AGD240" s="134"/>
      <c r="AGE240" s="134"/>
      <c r="AGF240" s="134"/>
      <c r="AGG240" s="134"/>
      <c r="AGH240" s="134"/>
      <c r="AGI240" s="134"/>
      <c r="AGJ240" s="134"/>
      <c r="AGK240" s="134"/>
      <c r="AGL240" s="134"/>
      <c r="AGM240" s="134"/>
      <c r="AGN240" s="134"/>
      <c r="AGO240" s="134"/>
      <c r="AGP240" s="134"/>
      <c r="AGQ240" s="134"/>
      <c r="AGR240" s="134"/>
      <c r="AGS240" s="134"/>
      <c r="AGT240" s="134"/>
      <c r="AGU240" s="134"/>
      <c r="AGV240" s="134"/>
      <c r="AGW240" s="134"/>
      <c r="AGX240" s="134"/>
      <c r="AGY240" s="134"/>
      <c r="AGZ240" s="134"/>
      <c r="AHA240" s="134"/>
      <c r="AHB240" s="134"/>
      <c r="AHC240" s="134"/>
      <c r="AHD240" s="134"/>
      <c r="AHE240" s="134"/>
      <c r="AHF240" s="134"/>
      <c r="AHG240" s="134"/>
      <c r="AHH240" s="134"/>
      <c r="AHI240" s="134"/>
      <c r="AHJ240" s="134"/>
      <c r="AHK240" s="134"/>
      <c r="AHL240" s="134"/>
      <c r="AHM240" s="134"/>
      <c r="AHN240" s="134"/>
      <c r="AHO240" s="134"/>
      <c r="AHP240" s="134"/>
      <c r="AHQ240" s="134"/>
      <c r="AHR240" s="134"/>
      <c r="AHS240" s="134"/>
      <c r="AHT240" s="134"/>
      <c r="AHU240" s="134"/>
      <c r="AHV240" s="134"/>
      <c r="AHW240" s="134"/>
      <c r="AHX240" s="134"/>
      <c r="AHY240" s="134"/>
      <c r="AHZ240" s="134"/>
      <c r="AIA240" s="134"/>
      <c r="AIB240" s="134"/>
      <c r="AIC240" s="134"/>
      <c r="AID240" s="134"/>
      <c r="AIE240" s="134"/>
      <c r="AIF240" s="134"/>
      <c r="AIG240" s="134"/>
      <c r="AIH240" s="134"/>
      <c r="AII240" s="134"/>
      <c r="AIJ240" s="134"/>
      <c r="AIK240" s="134"/>
      <c r="AIL240" s="134"/>
      <c r="AIM240" s="134"/>
      <c r="AIN240" s="134"/>
      <c r="AIO240" s="134"/>
      <c r="AIP240" s="134"/>
      <c r="AIQ240" s="134"/>
      <c r="AIR240" s="134"/>
      <c r="AIS240" s="134"/>
      <c r="AIT240" s="134"/>
      <c r="AIU240" s="134"/>
      <c r="AIV240" s="134"/>
      <c r="AIW240" s="134"/>
      <c r="AIX240" s="134"/>
      <c r="AIY240" s="134"/>
      <c r="AIZ240" s="134"/>
      <c r="AJA240" s="134"/>
      <c r="AJB240" s="134"/>
      <c r="AJC240" s="134"/>
      <c r="AJD240" s="134"/>
      <c r="AJE240" s="134"/>
      <c r="AJF240" s="134"/>
      <c r="AJG240" s="134"/>
      <c r="AJH240" s="134"/>
      <c r="AJI240" s="134"/>
      <c r="AJJ240" s="134"/>
      <c r="AJK240" s="134"/>
      <c r="AJL240" s="134"/>
      <c r="AJM240" s="134"/>
      <c r="AJN240" s="134"/>
      <c r="AJO240" s="134"/>
      <c r="AJP240" s="134"/>
      <c r="AJQ240" s="134"/>
      <c r="AJR240" s="134"/>
      <c r="AJS240" s="134"/>
      <c r="AJT240" s="134"/>
      <c r="AJU240" s="134"/>
      <c r="AJV240" s="134"/>
      <c r="AJW240" s="134"/>
      <c r="AJX240" s="134"/>
      <c r="AJY240" s="134"/>
      <c r="AJZ240" s="134"/>
      <c r="AKA240" s="134"/>
      <c r="AKB240" s="134"/>
      <c r="AKC240" s="134"/>
      <c r="AKD240" s="134"/>
      <c r="AKE240" s="134"/>
      <c r="AKF240" s="134"/>
      <c r="AKG240" s="134"/>
      <c r="AKH240" s="134"/>
      <c r="AKI240" s="134"/>
      <c r="AKJ240" s="134"/>
      <c r="AKK240" s="134"/>
      <c r="AKL240" s="134"/>
      <c r="AKM240" s="134"/>
      <c r="AKN240" s="134"/>
      <c r="AKO240" s="134"/>
      <c r="AKP240" s="134"/>
      <c r="AKQ240" s="134"/>
      <c r="AKR240" s="134"/>
      <c r="AKS240" s="134"/>
      <c r="AKT240" s="134"/>
      <c r="AKU240" s="134"/>
      <c r="AKV240" s="134"/>
      <c r="AKW240" s="134"/>
      <c r="AKX240" s="134"/>
      <c r="AKY240" s="134"/>
      <c r="AKZ240" s="134"/>
      <c r="ALA240" s="134"/>
      <c r="ALB240" s="134"/>
      <c r="ALC240" s="134"/>
      <c r="ALD240" s="134"/>
      <c r="ALE240" s="134"/>
      <c r="ALF240" s="134"/>
      <c r="ALG240" s="134"/>
      <c r="ALH240" s="134"/>
      <c r="ALI240" s="134"/>
      <c r="ALJ240" s="134"/>
      <c r="ALK240" s="134"/>
      <c r="ALL240" s="134"/>
      <c r="ALM240" s="134"/>
      <c r="ALN240" s="134"/>
      <c r="ALO240" s="134"/>
      <c r="ALP240" s="134"/>
      <c r="ALQ240" s="134"/>
      <c r="ALR240" s="134"/>
      <c r="ALS240" s="134"/>
      <c r="ALT240" s="134"/>
      <c r="ALU240" s="134"/>
      <c r="ALV240" s="134"/>
      <c r="ALW240" s="134"/>
      <c r="ALX240" s="134"/>
      <c r="ALY240" s="134"/>
      <c r="ALZ240" s="134"/>
      <c r="AMA240" s="134"/>
      <c r="AMB240" s="134"/>
      <c r="AMC240" s="134"/>
      <c r="AMD240" s="134"/>
      <c r="AME240" s="134"/>
      <c r="AMF240" s="134"/>
      <c r="AMG240" s="134"/>
      <c r="AMH240" s="134"/>
      <c r="AMI240" s="134"/>
      <c r="AMJ240" s="134"/>
      <c r="AMK240" s="134"/>
      <c r="AML240" s="134"/>
      <c r="AMM240" s="134"/>
      <c r="AMN240" s="134"/>
      <c r="AMO240" s="134"/>
      <c r="AMP240" s="134"/>
      <c r="AMQ240" s="134"/>
      <c r="AMR240" s="134"/>
      <c r="AMS240" s="134"/>
      <c r="AMT240" s="134"/>
      <c r="AMU240" s="134"/>
      <c r="AMV240" s="134"/>
      <c r="AMW240" s="134"/>
      <c r="AMX240" s="134"/>
      <c r="AMY240" s="134"/>
      <c r="AMZ240" s="134"/>
      <c r="ANA240" s="134"/>
      <c r="ANB240" s="134"/>
      <c r="ANC240" s="134"/>
      <c r="AND240" s="134"/>
      <c r="ANE240" s="134"/>
      <c r="ANF240" s="134"/>
      <c r="ANG240" s="134"/>
      <c r="ANH240" s="134"/>
      <c r="ANI240" s="134"/>
      <c r="ANJ240" s="134"/>
      <c r="ANK240" s="134"/>
      <c r="ANL240" s="134"/>
      <c r="ANM240" s="134"/>
      <c r="ANN240" s="134"/>
      <c r="ANO240" s="134"/>
      <c r="ANP240" s="134"/>
      <c r="ANQ240" s="134"/>
      <c r="ANR240" s="134"/>
      <c r="ANS240" s="134"/>
      <c r="ANT240" s="134"/>
      <c r="ANU240" s="134"/>
      <c r="ANV240" s="134"/>
      <c r="ANW240" s="134"/>
      <c r="ANX240" s="134"/>
      <c r="ANY240" s="134"/>
      <c r="ANZ240" s="134"/>
      <c r="AOA240" s="134"/>
      <c r="AOB240" s="134"/>
      <c r="AOC240" s="134"/>
      <c r="AOD240" s="134"/>
      <c r="AOE240" s="134"/>
      <c r="AOF240" s="134"/>
      <c r="AOG240" s="134"/>
      <c r="AOH240" s="134"/>
      <c r="AOI240" s="134"/>
      <c r="AOJ240" s="134"/>
      <c r="AOK240" s="134"/>
      <c r="AOL240" s="134"/>
      <c r="AOM240" s="134"/>
      <c r="AON240" s="134"/>
      <c r="AOO240" s="134"/>
      <c r="AOP240" s="134"/>
      <c r="AOQ240" s="134"/>
      <c r="AOR240" s="134"/>
      <c r="AOS240" s="134"/>
      <c r="AOT240" s="134"/>
      <c r="AOU240" s="134"/>
      <c r="AOV240" s="134"/>
      <c r="AOW240" s="134"/>
      <c r="AOX240" s="134"/>
      <c r="AOY240" s="134"/>
      <c r="AOZ240" s="134"/>
      <c r="APA240" s="134"/>
      <c r="APB240" s="134"/>
      <c r="APC240" s="134"/>
      <c r="APD240" s="134"/>
      <c r="APE240" s="134"/>
      <c r="APF240" s="134"/>
      <c r="APG240" s="134"/>
      <c r="APH240" s="134"/>
      <c r="API240" s="134"/>
      <c r="APJ240" s="134"/>
      <c r="APK240" s="134"/>
      <c r="APL240" s="134"/>
      <c r="APM240" s="134"/>
      <c r="APN240" s="134"/>
      <c r="APO240" s="134"/>
      <c r="APP240" s="134"/>
      <c r="APQ240" s="134"/>
      <c r="APR240" s="134"/>
      <c r="APS240" s="134"/>
      <c r="APT240" s="134"/>
      <c r="APU240" s="134"/>
      <c r="APV240" s="134"/>
      <c r="APW240" s="134"/>
      <c r="APX240" s="134"/>
      <c r="APY240" s="134"/>
      <c r="APZ240" s="134"/>
      <c r="AQA240" s="134"/>
      <c r="AQB240" s="134"/>
      <c r="AQC240" s="134"/>
      <c r="AQD240" s="134"/>
      <c r="AQE240" s="134"/>
      <c r="AQF240" s="134"/>
      <c r="AQG240" s="134"/>
      <c r="AQH240" s="134"/>
      <c r="AQI240" s="134"/>
      <c r="AQJ240" s="134"/>
      <c r="AQK240" s="134"/>
      <c r="AQL240" s="134"/>
      <c r="AQM240" s="134"/>
      <c r="AQN240" s="134"/>
      <c r="AQO240" s="134"/>
      <c r="AQP240" s="134"/>
      <c r="AQQ240" s="134"/>
      <c r="AQR240" s="134"/>
      <c r="AQS240" s="134"/>
      <c r="AQT240" s="134"/>
      <c r="AQU240" s="134"/>
      <c r="AQV240" s="134"/>
      <c r="AQW240" s="134"/>
      <c r="AQX240" s="134"/>
      <c r="AQY240" s="134"/>
      <c r="AQZ240" s="134"/>
      <c r="ARA240" s="134"/>
      <c r="ARB240" s="134"/>
      <c r="ARC240" s="134"/>
      <c r="ARD240" s="134"/>
      <c r="ARE240" s="134"/>
      <c r="ARF240" s="134"/>
      <c r="ARG240" s="134"/>
      <c r="ARH240" s="134"/>
      <c r="ARI240" s="134"/>
      <c r="ARJ240" s="134"/>
      <c r="ARK240" s="134"/>
      <c r="ARL240" s="134"/>
      <c r="ARM240" s="134"/>
      <c r="ARN240" s="134"/>
      <c r="ARO240" s="134"/>
      <c r="ARP240" s="134"/>
      <c r="ARQ240" s="134"/>
      <c r="ARR240" s="134"/>
      <c r="ARS240" s="134"/>
      <c r="ART240" s="134"/>
      <c r="ARU240" s="134"/>
      <c r="ARV240" s="134"/>
      <c r="ARW240" s="134"/>
      <c r="ARX240" s="134"/>
      <c r="ARY240" s="134"/>
      <c r="ARZ240" s="134"/>
      <c r="ASA240" s="134"/>
      <c r="ASB240" s="134"/>
      <c r="ASC240" s="134"/>
      <c r="ASD240" s="134"/>
      <c r="ASE240" s="134"/>
      <c r="ASF240" s="134"/>
      <c r="ASG240" s="134"/>
      <c r="ASH240" s="134"/>
      <c r="ASI240" s="134"/>
      <c r="ASJ240" s="134"/>
      <c r="ASK240" s="134"/>
      <c r="ASL240" s="134"/>
      <c r="ASM240" s="134"/>
      <c r="ASN240" s="134"/>
      <c r="ASO240" s="134"/>
      <c r="ASP240" s="134"/>
      <c r="ASQ240" s="134"/>
      <c r="ASR240" s="134"/>
      <c r="ASS240" s="134"/>
      <c r="AST240" s="134"/>
      <c r="ASU240" s="134"/>
      <c r="ASV240" s="134"/>
      <c r="ASW240" s="134"/>
      <c r="ASX240" s="134"/>
      <c r="ASY240" s="134"/>
      <c r="ASZ240" s="134"/>
      <c r="ATA240" s="134"/>
      <c r="ATB240" s="134"/>
      <c r="ATC240" s="134"/>
      <c r="ATD240" s="134"/>
      <c r="ATE240" s="134"/>
      <c r="ATF240" s="134"/>
      <c r="ATG240" s="134"/>
      <c r="ATH240" s="134"/>
      <c r="ATI240" s="134"/>
      <c r="ATJ240" s="134"/>
      <c r="ATK240" s="134"/>
      <c r="ATL240" s="134"/>
      <c r="ATM240" s="134"/>
      <c r="ATN240" s="134"/>
      <c r="ATO240" s="134"/>
      <c r="ATP240" s="134"/>
      <c r="ATQ240" s="134"/>
      <c r="ATR240" s="134"/>
      <c r="ATS240" s="134"/>
      <c r="ATT240" s="134"/>
      <c r="ATU240" s="134"/>
      <c r="ATV240" s="134"/>
      <c r="ATW240" s="134"/>
      <c r="ATX240" s="134"/>
      <c r="ATY240" s="134"/>
      <c r="ATZ240" s="134"/>
      <c r="AUA240" s="134"/>
      <c r="AUB240" s="134"/>
      <c r="AUC240" s="134"/>
      <c r="AUD240" s="134"/>
      <c r="AUE240" s="134"/>
      <c r="AUF240" s="134"/>
      <c r="AUG240" s="134"/>
      <c r="AUH240" s="134"/>
      <c r="AUI240" s="134"/>
      <c r="AUJ240" s="134"/>
      <c r="AUK240" s="134"/>
      <c r="AUL240" s="134"/>
      <c r="AUM240" s="134"/>
      <c r="AUN240" s="134"/>
      <c r="AUO240" s="134"/>
      <c r="AUP240" s="134"/>
      <c r="AUQ240" s="134"/>
      <c r="AUR240" s="134"/>
      <c r="AUS240" s="134"/>
      <c r="AUT240" s="134"/>
      <c r="AUU240" s="134"/>
      <c r="AUV240" s="134"/>
      <c r="AUW240" s="134"/>
      <c r="AUX240" s="134"/>
      <c r="AUY240" s="134"/>
      <c r="AUZ240" s="134"/>
      <c r="AVA240" s="134"/>
      <c r="AVB240" s="134"/>
      <c r="AVC240" s="134"/>
      <c r="AVD240" s="134"/>
      <c r="AVE240" s="134"/>
      <c r="AVF240" s="134"/>
      <c r="AVG240" s="134"/>
      <c r="AVH240" s="134"/>
      <c r="AVI240" s="134"/>
      <c r="AVJ240" s="134"/>
      <c r="AVK240" s="134"/>
      <c r="AVL240" s="134"/>
      <c r="AVM240" s="134"/>
      <c r="AVN240" s="134"/>
      <c r="AVO240" s="134"/>
      <c r="AVP240" s="134"/>
      <c r="AVQ240" s="134"/>
      <c r="AVR240" s="134"/>
      <c r="AVS240" s="134"/>
      <c r="AVT240" s="134"/>
      <c r="AVU240" s="134"/>
      <c r="AVV240" s="134"/>
      <c r="AVW240" s="134"/>
      <c r="AVX240" s="134"/>
      <c r="AVY240" s="134"/>
      <c r="AVZ240" s="134"/>
      <c r="AWA240" s="134"/>
      <c r="AWB240" s="134"/>
      <c r="AWC240" s="134"/>
      <c r="AWD240" s="134"/>
      <c r="AWE240" s="134"/>
      <c r="AWF240" s="134"/>
      <c r="AWG240" s="134"/>
      <c r="AWH240" s="134"/>
      <c r="AWI240" s="134"/>
      <c r="AWJ240" s="134"/>
      <c r="AWK240" s="134"/>
      <c r="AWL240" s="134"/>
      <c r="AWM240" s="134"/>
      <c r="AWN240" s="134"/>
      <c r="AWO240" s="134"/>
      <c r="AWP240" s="134"/>
      <c r="AWQ240" s="134"/>
      <c r="AWR240" s="134"/>
      <c r="AWS240" s="134"/>
      <c r="AWT240" s="134"/>
      <c r="AWU240" s="134"/>
      <c r="AWV240" s="134"/>
      <c r="AWW240" s="134"/>
      <c r="AWX240" s="134"/>
      <c r="AWY240" s="134"/>
      <c r="AWZ240" s="134"/>
      <c r="AXA240" s="134"/>
      <c r="AXB240" s="134"/>
      <c r="AXC240" s="134"/>
      <c r="AXD240" s="134"/>
      <c r="AXE240" s="134"/>
      <c r="AXF240" s="134"/>
      <c r="AXG240" s="134"/>
      <c r="AXH240" s="134"/>
      <c r="AXI240" s="134"/>
      <c r="AXJ240" s="134"/>
      <c r="AXK240" s="134"/>
      <c r="AXL240" s="134"/>
      <c r="AXM240" s="134"/>
      <c r="AXN240" s="134"/>
      <c r="AXO240" s="134"/>
      <c r="AXP240" s="134"/>
      <c r="AXQ240" s="134"/>
      <c r="AXR240" s="134"/>
      <c r="AXS240" s="134"/>
      <c r="AXT240" s="134"/>
      <c r="AXU240" s="134"/>
      <c r="AXV240" s="134"/>
      <c r="AXW240" s="134"/>
      <c r="AXX240" s="134"/>
      <c r="AXY240" s="134"/>
      <c r="AXZ240" s="134"/>
      <c r="AYA240" s="134"/>
      <c r="AYB240" s="134"/>
      <c r="AYC240" s="134"/>
      <c r="AYD240" s="134"/>
      <c r="AYE240" s="134"/>
      <c r="AYF240" s="134"/>
      <c r="AYG240" s="134"/>
      <c r="AYH240" s="134"/>
      <c r="AYI240" s="134"/>
      <c r="AYJ240" s="134"/>
      <c r="AYK240" s="134"/>
      <c r="AYL240" s="134"/>
      <c r="AYM240" s="134"/>
      <c r="AYN240" s="134"/>
      <c r="AYO240" s="134"/>
      <c r="AYP240" s="134"/>
      <c r="AYQ240" s="134"/>
      <c r="AYR240" s="134"/>
      <c r="AYS240" s="134"/>
      <c r="AYT240" s="134"/>
      <c r="AYU240" s="134"/>
      <c r="AYV240" s="134"/>
      <c r="AYW240" s="134"/>
      <c r="AYX240" s="134"/>
      <c r="AYY240" s="134"/>
      <c r="AYZ240" s="134"/>
      <c r="AZA240" s="134"/>
      <c r="AZB240" s="134"/>
      <c r="AZC240" s="134"/>
      <c r="AZD240" s="134"/>
      <c r="AZE240" s="134"/>
      <c r="AZF240" s="134"/>
      <c r="AZG240" s="134"/>
      <c r="AZH240" s="134"/>
      <c r="AZI240" s="134"/>
      <c r="AZJ240" s="134"/>
      <c r="AZK240" s="134"/>
      <c r="AZL240" s="134"/>
      <c r="AZM240" s="134"/>
      <c r="AZN240" s="134"/>
      <c r="AZO240" s="134"/>
      <c r="AZP240" s="134"/>
      <c r="AZQ240" s="134"/>
      <c r="AZR240" s="134"/>
      <c r="AZS240" s="134"/>
      <c r="AZT240" s="134"/>
      <c r="AZU240" s="134"/>
      <c r="AZV240" s="134"/>
      <c r="AZW240" s="134"/>
      <c r="AZX240" s="134"/>
      <c r="AZY240" s="134"/>
      <c r="AZZ240" s="134"/>
      <c r="BAA240" s="134"/>
      <c r="BAB240" s="134"/>
      <c r="BAC240" s="134"/>
      <c r="BAD240" s="134"/>
      <c r="BAE240" s="134"/>
      <c r="BAF240" s="134"/>
      <c r="BAG240" s="134"/>
      <c r="BAH240" s="134"/>
      <c r="BAI240" s="134"/>
      <c r="BAJ240" s="134"/>
      <c r="BAK240" s="134"/>
      <c r="BAL240" s="134"/>
      <c r="BAM240" s="134"/>
      <c r="BAN240" s="134"/>
      <c r="BAO240" s="134"/>
      <c r="BAP240" s="134"/>
      <c r="BAQ240" s="134"/>
      <c r="BAR240" s="134"/>
      <c r="BAS240" s="134"/>
      <c r="BAT240" s="134"/>
      <c r="BAU240" s="134"/>
      <c r="BAV240" s="134"/>
      <c r="BAW240" s="134"/>
      <c r="BAX240" s="134"/>
      <c r="BAY240" s="134"/>
      <c r="BAZ240" s="134"/>
      <c r="BBA240" s="134"/>
      <c r="BBB240" s="134"/>
      <c r="BBC240" s="134"/>
      <c r="BBD240" s="134"/>
      <c r="BBE240" s="134"/>
      <c r="BBF240" s="134"/>
      <c r="BBG240" s="134"/>
      <c r="BBH240" s="134"/>
      <c r="BBI240" s="134"/>
      <c r="BBJ240" s="134"/>
      <c r="BBK240" s="134"/>
      <c r="BBL240" s="134"/>
      <c r="BBM240" s="134"/>
      <c r="BBN240" s="134"/>
      <c r="BBO240" s="134"/>
      <c r="BBP240" s="134"/>
      <c r="BBQ240" s="134"/>
      <c r="BBR240" s="134"/>
      <c r="BBS240" s="134"/>
      <c r="BBT240" s="134"/>
      <c r="BBU240" s="134"/>
      <c r="BBV240" s="134"/>
      <c r="BBW240" s="134"/>
      <c r="BBX240" s="134"/>
      <c r="BBY240" s="134"/>
      <c r="BBZ240" s="134"/>
      <c r="BCA240" s="134"/>
      <c r="BCB240" s="134"/>
      <c r="BCC240" s="134"/>
      <c r="BCD240" s="134"/>
      <c r="BCE240" s="134"/>
      <c r="BCF240" s="134"/>
      <c r="BCG240" s="134"/>
      <c r="BCH240" s="134"/>
      <c r="BCI240" s="134"/>
      <c r="BCJ240" s="134"/>
      <c r="BCK240" s="134"/>
      <c r="BCL240" s="134"/>
      <c r="BCM240" s="134"/>
      <c r="BCN240" s="134"/>
      <c r="BCO240" s="134"/>
      <c r="BCP240" s="134"/>
      <c r="BCQ240" s="134"/>
      <c r="BCR240" s="134"/>
      <c r="BCS240" s="134"/>
      <c r="BCT240" s="134"/>
      <c r="BCU240" s="134"/>
      <c r="BCV240" s="134"/>
      <c r="BCW240" s="134"/>
      <c r="BCX240" s="134"/>
      <c r="BCY240" s="134"/>
      <c r="BCZ240" s="134"/>
      <c r="BDA240" s="134"/>
      <c r="BDB240" s="134"/>
      <c r="BDC240" s="134"/>
      <c r="BDD240" s="134"/>
      <c r="BDE240" s="134"/>
      <c r="BDF240" s="134"/>
      <c r="BDG240" s="134"/>
      <c r="BDH240" s="134"/>
      <c r="BDI240" s="134"/>
      <c r="BDJ240" s="134"/>
      <c r="BDK240" s="134"/>
      <c r="BDL240" s="134"/>
      <c r="BDM240" s="134"/>
      <c r="BDN240" s="134"/>
      <c r="BDO240" s="134"/>
      <c r="BDP240" s="134"/>
      <c r="BDQ240" s="134"/>
      <c r="BDR240" s="134"/>
      <c r="BDS240" s="134"/>
      <c r="BDT240" s="134"/>
      <c r="BDU240" s="134"/>
      <c r="BDV240" s="134"/>
      <c r="BDW240" s="134"/>
      <c r="BDX240" s="134"/>
      <c r="BDY240" s="134"/>
      <c r="BDZ240" s="134"/>
      <c r="BEA240" s="134"/>
      <c r="BEB240" s="134"/>
      <c r="BEC240" s="134"/>
      <c r="BED240" s="134"/>
      <c r="BEE240" s="134"/>
      <c r="BEF240" s="134"/>
      <c r="BEG240" s="134"/>
      <c r="BEH240" s="134"/>
      <c r="BEI240" s="134"/>
      <c r="BEJ240" s="134"/>
      <c r="BEK240" s="134"/>
      <c r="BEL240" s="134"/>
      <c r="BEM240" s="134"/>
      <c r="BEN240" s="134"/>
      <c r="BEO240" s="134"/>
      <c r="BEP240" s="134"/>
      <c r="BEQ240" s="134"/>
      <c r="BER240" s="134"/>
      <c r="BES240" s="134"/>
      <c r="BET240" s="134"/>
      <c r="BEU240" s="134"/>
      <c r="BEV240" s="134"/>
      <c r="BEW240" s="134"/>
      <c r="BEX240" s="134"/>
      <c r="BEY240" s="134"/>
      <c r="BEZ240" s="134"/>
      <c r="BFA240" s="134"/>
      <c r="BFB240" s="134"/>
      <c r="BFC240" s="134"/>
      <c r="BFD240" s="134"/>
      <c r="BFE240" s="134"/>
      <c r="BFF240" s="134"/>
      <c r="BFG240" s="134"/>
      <c r="BFH240" s="134"/>
      <c r="BFI240" s="134"/>
      <c r="BFJ240" s="134"/>
      <c r="BFK240" s="134"/>
      <c r="BFL240" s="134"/>
      <c r="BFM240" s="134"/>
      <c r="BFN240" s="134"/>
      <c r="BFO240" s="134"/>
      <c r="BFP240" s="134"/>
      <c r="BFQ240" s="134"/>
      <c r="BFR240" s="134"/>
      <c r="BFS240" s="134"/>
      <c r="BFT240" s="134"/>
      <c r="BFU240" s="134"/>
      <c r="BFV240" s="134"/>
      <c r="BFW240" s="134"/>
      <c r="BFX240" s="134"/>
      <c r="BFY240" s="134"/>
      <c r="BFZ240" s="134"/>
      <c r="BGA240" s="134"/>
      <c r="BGB240" s="134"/>
      <c r="BGC240" s="134"/>
      <c r="BGD240" s="134"/>
      <c r="BGE240" s="134"/>
      <c r="BGF240" s="134"/>
      <c r="BGG240" s="134"/>
      <c r="BGH240" s="134"/>
      <c r="BGI240" s="134"/>
      <c r="BGJ240" s="134"/>
      <c r="BGK240" s="134"/>
      <c r="BGL240" s="134"/>
      <c r="BGM240" s="134"/>
      <c r="BGN240" s="134"/>
      <c r="BGO240" s="134"/>
      <c r="BGP240" s="134"/>
      <c r="BGQ240" s="134"/>
      <c r="BGR240" s="134"/>
      <c r="BGS240" s="134"/>
      <c r="BGT240" s="134"/>
      <c r="BGU240" s="134"/>
      <c r="BGV240" s="134"/>
      <c r="BGW240" s="134"/>
      <c r="BGX240" s="134"/>
      <c r="BGY240" s="134"/>
      <c r="BGZ240" s="134"/>
      <c r="BHA240" s="134"/>
      <c r="BHB240" s="134"/>
      <c r="BHC240" s="134"/>
      <c r="BHD240" s="134"/>
      <c r="BHE240" s="134"/>
      <c r="BHF240" s="134"/>
      <c r="BHG240" s="134"/>
      <c r="BHH240" s="134"/>
      <c r="BHI240" s="134"/>
      <c r="BHJ240" s="134"/>
      <c r="BHK240" s="134"/>
      <c r="BHL240" s="134"/>
      <c r="BHM240" s="134"/>
      <c r="BHN240" s="134"/>
      <c r="BHO240" s="134"/>
      <c r="BHP240" s="134"/>
      <c r="BHQ240" s="134"/>
      <c r="BHR240" s="134"/>
      <c r="BHS240" s="134"/>
      <c r="BHT240" s="134"/>
      <c r="BHU240" s="134"/>
      <c r="BHV240" s="134"/>
      <c r="BHW240" s="134"/>
      <c r="BHX240" s="134"/>
      <c r="BHY240" s="134"/>
      <c r="BHZ240" s="134"/>
      <c r="BIA240" s="134"/>
      <c r="BIB240" s="134"/>
      <c r="BIC240" s="134"/>
      <c r="BID240" s="134"/>
      <c r="BIE240" s="134"/>
      <c r="BIF240" s="134"/>
      <c r="BIG240" s="134"/>
      <c r="BIH240" s="134"/>
      <c r="BII240" s="134"/>
      <c r="BIJ240" s="134"/>
      <c r="BIK240" s="134"/>
      <c r="BIL240" s="134"/>
      <c r="BIM240" s="134"/>
      <c r="BIN240" s="134"/>
      <c r="BIO240" s="134"/>
      <c r="BIP240" s="134"/>
      <c r="BIQ240" s="134"/>
      <c r="BIR240" s="134"/>
      <c r="BIS240" s="134"/>
      <c r="BIT240" s="134"/>
      <c r="BIU240" s="134"/>
      <c r="BIV240" s="134"/>
      <c r="BIW240" s="134"/>
      <c r="BIX240" s="134"/>
      <c r="BIY240" s="134"/>
      <c r="BIZ240" s="134"/>
      <c r="BJA240" s="134"/>
      <c r="BJB240" s="134"/>
      <c r="BJC240" s="134"/>
      <c r="BJD240" s="134"/>
      <c r="BJE240" s="134"/>
      <c r="BJF240" s="134"/>
      <c r="BJG240" s="134"/>
      <c r="BJH240" s="134"/>
      <c r="BJI240" s="134"/>
      <c r="BJJ240" s="134"/>
      <c r="BJK240" s="134"/>
      <c r="BJL240" s="134"/>
      <c r="BJM240" s="134"/>
      <c r="BJN240" s="134"/>
      <c r="BJO240" s="134"/>
      <c r="BJP240" s="134"/>
      <c r="BJQ240" s="134"/>
      <c r="BJR240" s="134"/>
      <c r="BJS240" s="134"/>
      <c r="BJT240" s="134"/>
      <c r="BJU240" s="134"/>
      <c r="BJV240" s="134"/>
      <c r="BJW240" s="134"/>
      <c r="BJX240" s="134"/>
      <c r="BJY240" s="134"/>
      <c r="BJZ240" s="134"/>
      <c r="BKA240" s="134"/>
      <c r="BKB240" s="134"/>
      <c r="BKC240" s="134"/>
      <c r="BKD240" s="134"/>
      <c r="BKE240" s="134"/>
      <c r="BKF240" s="134"/>
      <c r="BKG240" s="134"/>
      <c r="BKH240" s="134"/>
      <c r="BKI240" s="134"/>
      <c r="BKJ240" s="134"/>
      <c r="BKK240" s="134"/>
      <c r="BKL240" s="134"/>
      <c r="BKM240" s="134"/>
      <c r="BKN240" s="134"/>
      <c r="BKO240" s="134"/>
      <c r="BKP240" s="134"/>
      <c r="BKQ240" s="134"/>
      <c r="BKR240" s="134"/>
      <c r="BKS240" s="134"/>
      <c r="BKT240" s="134"/>
      <c r="BKU240" s="134"/>
      <c r="BKV240" s="134"/>
      <c r="BKW240" s="134"/>
      <c r="BKX240" s="134"/>
      <c r="BKY240" s="134"/>
      <c r="BKZ240" s="134"/>
      <c r="BLA240" s="134"/>
      <c r="BLB240" s="134"/>
      <c r="BLC240" s="134"/>
      <c r="BLD240" s="134"/>
      <c r="BLE240" s="134"/>
      <c r="BLF240" s="134"/>
      <c r="BLG240" s="134"/>
      <c r="BLH240" s="134"/>
      <c r="BLI240" s="134"/>
      <c r="BLJ240" s="134"/>
      <c r="BLK240" s="134"/>
      <c r="BLL240" s="134"/>
      <c r="BLM240" s="134"/>
      <c r="BLN240" s="134"/>
      <c r="BLO240" s="134"/>
      <c r="BLP240" s="134"/>
      <c r="BLQ240" s="134"/>
      <c r="BLR240" s="134"/>
      <c r="BLS240" s="134"/>
      <c r="BLT240" s="134"/>
      <c r="BLU240" s="134"/>
      <c r="BLV240" s="134"/>
      <c r="BLW240" s="134"/>
      <c r="BLX240" s="134"/>
      <c r="BLY240" s="134"/>
      <c r="BLZ240" s="134"/>
      <c r="BMA240" s="134"/>
      <c r="BMB240" s="134"/>
      <c r="BMC240" s="134"/>
      <c r="BMD240" s="134"/>
      <c r="BME240" s="134"/>
      <c r="BMF240" s="134"/>
      <c r="BMG240" s="134"/>
      <c r="BMH240" s="134"/>
      <c r="BMI240" s="134"/>
      <c r="BMJ240" s="134"/>
      <c r="BMK240" s="134"/>
      <c r="BML240" s="134"/>
      <c r="BMM240" s="134"/>
      <c r="BMN240" s="134"/>
      <c r="BMO240" s="134"/>
      <c r="BMP240" s="134"/>
      <c r="BMQ240" s="134"/>
      <c r="BMR240" s="134"/>
      <c r="BMS240" s="134"/>
      <c r="BMT240" s="134"/>
      <c r="BMU240" s="134"/>
      <c r="BMV240" s="134"/>
      <c r="BMW240" s="134"/>
      <c r="BMX240" s="134"/>
      <c r="BMY240" s="134"/>
      <c r="BMZ240" s="134"/>
      <c r="BNA240" s="134"/>
      <c r="BNB240" s="134"/>
      <c r="BNC240" s="134"/>
      <c r="BND240" s="134"/>
      <c r="BNE240" s="134"/>
      <c r="BNF240" s="134"/>
      <c r="BNG240" s="134"/>
      <c r="BNH240" s="134"/>
      <c r="BNI240" s="134"/>
      <c r="BNJ240" s="134"/>
      <c r="BNK240" s="134"/>
      <c r="BNL240" s="134"/>
      <c r="BNM240" s="134"/>
      <c r="BNN240" s="134"/>
      <c r="BNO240" s="134"/>
      <c r="BNP240" s="134"/>
      <c r="BNQ240" s="134"/>
      <c r="BNR240" s="134"/>
      <c r="BNS240" s="134"/>
      <c r="BNT240" s="134"/>
      <c r="BNU240" s="134"/>
      <c r="BNV240" s="134"/>
      <c r="BNW240" s="134"/>
      <c r="BNX240" s="134"/>
      <c r="BNY240" s="134"/>
      <c r="BNZ240" s="134"/>
      <c r="BOA240" s="134"/>
      <c r="BOB240" s="134"/>
      <c r="BOC240" s="134"/>
      <c r="BOD240" s="134"/>
      <c r="BOE240" s="134"/>
      <c r="BOF240" s="134"/>
      <c r="BOG240" s="134"/>
      <c r="BOH240" s="134"/>
      <c r="BOI240" s="134"/>
      <c r="BOJ240" s="134"/>
      <c r="BOK240" s="134"/>
      <c r="BOL240" s="134"/>
      <c r="BOM240" s="134"/>
      <c r="BON240" s="134"/>
      <c r="BOO240" s="134"/>
      <c r="BOP240" s="134"/>
      <c r="BOQ240" s="134"/>
      <c r="BOR240" s="134"/>
      <c r="BOS240" s="134"/>
      <c r="BOT240" s="134"/>
      <c r="BOU240" s="134"/>
      <c r="BOV240" s="134"/>
      <c r="BOW240" s="134"/>
      <c r="BOX240" s="134"/>
      <c r="BOY240" s="134"/>
      <c r="BOZ240" s="134"/>
      <c r="BPA240" s="134"/>
      <c r="BPB240" s="134"/>
      <c r="BPC240" s="134"/>
      <c r="BPD240" s="134"/>
      <c r="BPE240" s="134"/>
      <c r="BPF240" s="134"/>
      <c r="BPG240" s="134"/>
      <c r="BPH240" s="134"/>
      <c r="BPI240" s="134"/>
      <c r="BPJ240" s="134"/>
      <c r="BPK240" s="134"/>
      <c r="BPL240" s="134"/>
      <c r="BPM240" s="134"/>
      <c r="BPN240" s="134"/>
      <c r="BPO240" s="134"/>
      <c r="BPP240" s="134"/>
      <c r="BPQ240" s="134"/>
      <c r="BPR240" s="134"/>
      <c r="BPS240" s="134"/>
      <c r="BPT240" s="134"/>
      <c r="BPU240" s="134"/>
      <c r="BPV240" s="134"/>
      <c r="BPW240" s="134"/>
      <c r="BPX240" s="134"/>
      <c r="BPY240" s="134"/>
      <c r="BPZ240" s="134"/>
      <c r="BQA240" s="134"/>
      <c r="BQB240" s="134"/>
      <c r="BQC240" s="134"/>
      <c r="BQD240" s="134"/>
      <c r="BQE240" s="134"/>
      <c r="BQF240" s="134"/>
      <c r="BQG240" s="134"/>
      <c r="BQH240" s="134"/>
      <c r="BQI240" s="134"/>
      <c r="BQJ240" s="134"/>
      <c r="BQK240" s="134"/>
      <c r="BQL240" s="134"/>
      <c r="BQM240" s="134"/>
      <c r="BQN240" s="134"/>
      <c r="BQO240" s="134"/>
      <c r="BQP240" s="134"/>
      <c r="BQQ240" s="134"/>
      <c r="BQR240" s="134"/>
      <c r="BQS240" s="134"/>
      <c r="BQT240" s="134"/>
      <c r="BQU240" s="134"/>
      <c r="BQV240" s="134"/>
      <c r="BQW240" s="134"/>
    </row>
    <row r="241" spans="1:1817" s="99" customFormat="1" ht="38.25" hidden="1" x14ac:dyDescent="0.25">
      <c r="A241" s="110" t="s">
        <v>247</v>
      </c>
      <c r="B241" s="110" t="s">
        <v>338</v>
      </c>
      <c r="C241" s="110" t="s">
        <v>97</v>
      </c>
      <c r="D241" s="111" t="s">
        <v>219</v>
      </c>
      <c r="E241" s="28">
        <v>25</v>
      </c>
      <c r="F241" s="111" t="s">
        <v>100</v>
      </c>
      <c r="G241" s="28">
        <v>155</v>
      </c>
      <c r="H241" s="108" t="s">
        <v>220</v>
      </c>
      <c r="I241" s="112">
        <v>377</v>
      </c>
      <c r="J241" s="113" t="s">
        <v>221</v>
      </c>
      <c r="K241" s="112">
        <v>266</v>
      </c>
      <c r="L241" s="108" t="s">
        <v>222</v>
      </c>
      <c r="M241" s="28"/>
      <c r="N241" s="112">
        <v>10</v>
      </c>
      <c r="O241" s="112">
        <v>4</v>
      </c>
      <c r="P241" s="113" t="s">
        <v>226</v>
      </c>
      <c r="Q241" s="272" t="s">
        <v>26</v>
      </c>
      <c r="R241" s="114">
        <f t="shared" si="201"/>
        <v>468</v>
      </c>
      <c r="S241" s="114">
        <v>179</v>
      </c>
      <c r="T241" s="114">
        <v>136</v>
      </c>
      <c r="U241" s="114">
        <v>73</v>
      </c>
      <c r="V241" s="114">
        <v>73</v>
      </c>
      <c r="W241" s="114">
        <v>7</v>
      </c>
      <c r="X241" s="101">
        <v>49</v>
      </c>
      <c r="Y241" s="101">
        <v>49</v>
      </c>
      <c r="Z241" s="238">
        <f t="shared" si="202"/>
        <v>0.36029411764705882</v>
      </c>
      <c r="AA241" s="101"/>
      <c r="AB241" s="101"/>
      <c r="AC241" s="238"/>
      <c r="AD241" s="101"/>
      <c r="AE241" s="101"/>
      <c r="AF241" s="238"/>
      <c r="AG241" s="101">
        <v>88</v>
      </c>
      <c r="AJ241" s="101"/>
      <c r="AK241" s="101"/>
      <c r="AL241" s="101"/>
      <c r="AM241" s="101"/>
      <c r="AN241" s="101">
        <v>136</v>
      </c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4"/>
      <c r="DL241" s="134"/>
      <c r="DM241" s="134"/>
      <c r="DN241" s="134"/>
      <c r="DO241" s="134"/>
      <c r="DP241" s="134"/>
      <c r="DQ241" s="134"/>
      <c r="DR241" s="134"/>
      <c r="DS241" s="134"/>
      <c r="DT241" s="134"/>
      <c r="DU241" s="134"/>
      <c r="DV241" s="134"/>
      <c r="DW241" s="134"/>
      <c r="DX241" s="134"/>
      <c r="DY241" s="134"/>
      <c r="DZ241" s="134"/>
      <c r="EA241" s="134"/>
      <c r="EB241" s="134"/>
      <c r="EC241" s="134"/>
      <c r="ED241" s="134"/>
      <c r="EE241" s="134"/>
      <c r="EF241" s="134"/>
      <c r="EG241" s="134"/>
      <c r="EH241" s="134"/>
      <c r="EI241" s="134"/>
      <c r="EJ241" s="134"/>
      <c r="EK241" s="134"/>
      <c r="EL241" s="134"/>
      <c r="EM241" s="134"/>
      <c r="EN241" s="134"/>
      <c r="EO241" s="134"/>
      <c r="EP241" s="134"/>
      <c r="EQ241" s="134"/>
      <c r="ER241" s="134"/>
      <c r="ES241" s="134"/>
      <c r="ET241" s="134"/>
      <c r="EU241" s="134"/>
      <c r="EV241" s="134"/>
      <c r="EW241" s="134"/>
      <c r="EX241" s="134"/>
      <c r="EY241" s="134"/>
      <c r="EZ241" s="134"/>
      <c r="FA241" s="134"/>
      <c r="FB241" s="134"/>
      <c r="FC241" s="134"/>
      <c r="FD241" s="134"/>
      <c r="FE241" s="134"/>
      <c r="FF241" s="134"/>
      <c r="FG241" s="134"/>
      <c r="FH241" s="134"/>
      <c r="FI241" s="134"/>
      <c r="FJ241" s="134"/>
      <c r="FK241" s="134"/>
      <c r="FL241" s="134"/>
      <c r="FM241" s="134"/>
      <c r="FN241" s="134"/>
      <c r="FO241" s="134"/>
      <c r="FP241" s="134"/>
      <c r="FQ241" s="134"/>
      <c r="FR241" s="134"/>
      <c r="FS241" s="134"/>
      <c r="FT241" s="134"/>
      <c r="FU241" s="134"/>
      <c r="FV241" s="134"/>
      <c r="FW241" s="134"/>
      <c r="FX241" s="134"/>
      <c r="FY241" s="134"/>
      <c r="FZ241" s="134"/>
      <c r="GA241" s="134"/>
      <c r="GB241" s="134"/>
      <c r="GC241" s="134"/>
      <c r="GD241" s="134"/>
      <c r="GE241" s="134"/>
      <c r="GF241" s="134"/>
      <c r="GG241" s="134"/>
      <c r="GH241" s="134"/>
      <c r="GI241" s="134"/>
      <c r="GJ241" s="134"/>
      <c r="GK241" s="134"/>
      <c r="GL241" s="134"/>
      <c r="GM241" s="134"/>
      <c r="GN241" s="134"/>
      <c r="GO241" s="134"/>
      <c r="GP241" s="134"/>
      <c r="GQ241" s="134"/>
      <c r="GR241" s="134"/>
      <c r="GS241" s="134"/>
      <c r="GT241" s="134"/>
      <c r="GU241" s="134"/>
      <c r="GV241" s="134"/>
      <c r="GW241" s="134"/>
      <c r="GX241" s="134"/>
      <c r="GY241" s="134"/>
      <c r="GZ241" s="134"/>
      <c r="HA241" s="134"/>
      <c r="HB241" s="134"/>
      <c r="HC241" s="134"/>
      <c r="HD241" s="134"/>
      <c r="HE241" s="134"/>
      <c r="HF241" s="134"/>
      <c r="HG241" s="134"/>
      <c r="HH241" s="134"/>
      <c r="HI241" s="134"/>
      <c r="HJ241" s="134"/>
      <c r="HK241" s="134"/>
      <c r="HL241" s="134"/>
      <c r="HM241" s="134"/>
      <c r="HN241" s="134"/>
      <c r="HO241" s="134"/>
      <c r="HP241" s="134"/>
      <c r="HQ241" s="134"/>
      <c r="HR241" s="134"/>
      <c r="HS241" s="134"/>
      <c r="HT241" s="134"/>
      <c r="HU241" s="134"/>
      <c r="HV241" s="134"/>
      <c r="HW241" s="134"/>
      <c r="HX241" s="134"/>
      <c r="HY241" s="134"/>
      <c r="HZ241" s="134"/>
      <c r="IA241" s="134"/>
      <c r="IB241" s="134"/>
      <c r="IC241" s="134"/>
      <c r="ID241" s="134"/>
      <c r="IE241" s="134"/>
      <c r="IF241" s="134"/>
      <c r="IG241" s="134"/>
      <c r="IH241" s="134"/>
      <c r="II241" s="134"/>
      <c r="IJ241" s="134"/>
      <c r="IK241" s="134"/>
      <c r="IL241" s="134"/>
      <c r="IM241" s="134"/>
      <c r="IN241" s="134"/>
      <c r="IO241" s="134"/>
      <c r="IP241" s="134"/>
      <c r="IQ241" s="134"/>
      <c r="IR241" s="134"/>
      <c r="IS241" s="134"/>
      <c r="IT241" s="134"/>
      <c r="IU241" s="134"/>
      <c r="IV241" s="134"/>
      <c r="IW241" s="134"/>
      <c r="IX241" s="134"/>
      <c r="IY241" s="134"/>
      <c r="IZ241" s="134"/>
      <c r="JA241" s="134"/>
      <c r="JB241" s="134"/>
      <c r="JC241" s="134"/>
      <c r="JD241" s="134"/>
      <c r="JE241" s="134"/>
      <c r="JF241" s="134"/>
      <c r="JG241" s="134"/>
      <c r="JH241" s="134"/>
      <c r="JI241" s="134"/>
      <c r="JJ241" s="134"/>
      <c r="JK241" s="134"/>
      <c r="JL241" s="134"/>
      <c r="JM241" s="134"/>
      <c r="JN241" s="134"/>
      <c r="JO241" s="134"/>
      <c r="JP241" s="134"/>
      <c r="JQ241" s="134"/>
      <c r="JR241" s="134"/>
      <c r="JS241" s="134"/>
      <c r="JT241" s="134"/>
      <c r="JU241" s="134"/>
      <c r="JV241" s="134"/>
      <c r="JW241" s="134"/>
      <c r="JX241" s="134"/>
      <c r="JY241" s="134"/>
      <c r="JZ241" s="134"/>
      <c r="KA241" s="134"/>
      <c r="KB241" s="134"/>
      <c r="KC241" s="134"/>
      <c r="KD241" s="134"/>
      <c r="KE241" s="134"/>
      <c r="KF241" s="134"/>
      <c r="KG241" s="134"/>
      <c r="KH241" s="134"/>
      <c r="KI241" s="134"/>
      <c r="KJ241" s="134"/>
      <c r="KK241" s="134"/>
      <c r="KL241" s="134"/>
      <c r="KM241" s="134"/>
      <c r="KN241" s="134"/>
      <c r="KO241" s="134"/>
      <c r="KP241" s="134"/>
      <c r="KQ241" s="134"/>
      <c r="KR241" s="134"/>
      <c r="KS241" s="134"/>
      <c r="KT241" s="134"/>
      <c r="KU241" s="134"/>
      <c r="KV241" s="134"/>
      <c r="KW241" s="134"/>
      <c r="KX241" s="134"/>
      <c r="KY241" s="134"/>
      <c r="KZ241" s="134"/>
      <c r="LA241" s="134"/>
      <c r="LB241" s="134"/>
      <c r="LC241" s="134"/>
      <c r="LD241" s="134"/>
      <c r="LE241" s="134"/>
      <c r="LF241" s="134"/>
      <c r="LG241" s="134"/>
      <c r="LH241" s="134"/>
      <c r="LI241" s="134"/>
      <c r="LJ241" s="134"/>
      <c r="LK241" s="134"/>
      <c r="LL241" s="134"/>
      <c r="LM241" s="134"/>
      <c r="LN241" s="134"/>
      <c r="LO241" s="134"/>
      <c r="LP241" s="134"/>
      <c r="LQ241" s="134"/>
      <c r="LR241" s="134"/>
      <c r="LS241" s="134"/>
      <c r="LT241" s="134"/>
      <c r="LU241" s="134"/>
      <c r="LV241" s="134"/>
      <c r="LW241" s="134"/>
      <c r="LX241" s="134"/>
      <c r="LY241" s="134"/>
      <c r="LZ241" s="134"/>
      <c r="MA241" s="134"/>
      <c r="MB241" s="134"/>
      <c r="MC241" s="134"/>
      <c r="MD241" s="134"/>
      <c r="ME241" s="134"/>
      <c r="MF241" s="134"/>
      <c r="MG241" s="134"/>
      <c r="MH241" s="134"/>
      <c r="MI241" s="134"/>
      <c r="MJ241" s="134"/>
      <c r="MK241" s="134"/>
      <c r="ML241" s="134"/>
      <c r="MM241" s="134"/>
      <c r="MN241" s="134"/>
      <c r="MO241" s="134"/>
      <c r="MP241" s="134"/>
      <c r="MQ241" s="134"/>
      <c r="MR241" s="134"/>
      <c r="MS241" s="134"/>
      <c r="MT241" s="134"/>
      <c r="MU241" s="134"/>
      <c r="MV241" s="134"/>
      <c r="MW241" s="134"/>
      <c r="MX241" s="134"/>
      <c r="MY241" s="134"/>
      <c r="MZ241" s="134"/>
      <c r="NA241" s="134"/>
      <c r="NB241" s="134"/>
      <c r="NC241" s="134"/>
      <c r="ND241" s="134"/>
      <c r="NE241" s="134"/>
      <c r="NF241" s="134"/>
      <c r="NG241" s="134"/>
      <c r="NH241" s="134"/>
      <c r="NI241" s="134"/>
      <c r="NJ241" s="134"/>
      <c r="NK241" s="134"/>
      <c r="NL241" s="134"/>
      <c r="NM241" s="134"/>
      <c r="NN241" s="134"/>
      <c r="NO241" s="134"/>
      <c r="NP241" s="134"/>
      <c r="NQ241" s="134"/>
      <c r="NR241" s="134"/>
      <c r="NS241" s="134"/>
      <c r="NT241" s="134"/>
      <c r="NU241" s="134"/>
      <c r="NV241" s="134"/>
      <c r="NW241" s="134"/>
      <c r="NX241" s="134"/>
      <c r="NY241" s="134"/>
      <c r="NZ241" s="134"/>
      <c r="OA241" s="134"/>
      <c r="OB241" s="134"/>
      <c r="OC241" s="134"/>
      <c r="OD241" s="134"/>
      <c r="OE241" s="134"/>
      <c r="OF241" s="134"/>
      <c r="OG241" s="134"/>
      <c r="OH241" s="134"/>
      <c r="OI241" s="134"/>
      <c r="OJ241" s="134"/>
      <c r="OK241" s="134"/>
      <c r="OL241" s="134"/>
      <c r="OM241" s="134"/>
      <c r="ON241" s="134"/>
      <c r="OO241" s="134"/>
      <c r="OP241" s="134"/>
      <c r="OQ241" s="134"/>
      <c r="OR241" s="134"/>
      <c r="OS241" s="134"/>
      <c r="OT241" s="134"/>
      <c r="OU241" s="134"/>
      <c r="OV241" s="134"/>
      <c r="OW241" s="134"/>
      <c r="OX241" s="134"/>
      <c r="OY241" s="134"/>
      <c r="OZ241" s="134"/>
      <c r="PA241" s="134"/>
      <c r="PB241" s="134"/>
      <c r="PC241" s="134"/>
      <c r="PD241" s="134"/>
      <c r="PE241" s="134"/>
      <c r="PF241" s="134"/>
      <c r="PG241" s="134"/>
      <c r="PH241" s="134"/>
      <c r="PI241" s="134"/>
      <c r="PJ241" s="134"/>
      <c r="PK241" s="134"/>
      <c r="PL241" s="134"/>
      <c r="PM241" s="134"/>
      <c r="PN241" s="134"/>
      <c r="PO241" s="134"/>
      <c r="PP241" s="134"/>
      <c r="PQ241" s="134"/>
      <c r="PR241" s="134"/>
      <c r="PS241" s="134"/>
      <c r="PT241" s="134"/>
      <c r="PU241" s="134"/>
      <c r="PV241" s="134"/>
      <c r="PW241" s="134"/>
      <c r="PX241" s="134"/>
      <c r="PY241" s="134"/>
      <c r="PZ241" s="134"/>
      <c r="QA241" s="134"/>
      <c r="QB241" s="134"/>
      <c r="QC241" s="134"/>
      <c r="QD241" s="134"/>
      <c r="QE241" s="134"/>
      <c r="QF241" s="134"/>
      <c r="QG241" s="134"/>
      <c r="QH241" s="134"/>
      <c r="QI241" s="134"/>
      <c r="QJ241" s="134"/>
      <c r="QK241" s="134"/>
      <c r="QL241" s="134"/>
      <c r="QM241" s="134"/>
      <c r="QN241" s="134"/>
      <c r="QO241" s="134"/>
      <c r="QP241" s="134"/>
      <c r="QQ241" s="134"/>
      <c r="QR241" s="134"/>
      <c r="QS241" s="134"/>
      <c r="QT241" s="134"/>
      <c r="QU241" s="134"/>
      <c r="QV241" s="134"/>
      <c r="QW241" s="134"/>
      <c r="QX241" s="134"/>
      <c r="QY241" s="134"/>
      <c r="QZ241" s="134"/>
      <c r="RA241" s="134"/>
      <c r="RB241" s="134"/>
      <c r="RC241" s="134"/>
      <c r="RD241" s="134"/>
      <c r="RE241" s="134"/>
      <c r="RF241" s="134"/>
      <c r="RG241" s="134"/>
      <c r="RH241" s="134"/>
      <c r="RI241" s="134"/>
      <c r="RJ241" s="134"/>
      <c r="RK241" s="134"/>
      <c r="RL241" s="134"/>
      <c r="RM241" s="134"/>
      <c r="RN241" s="134"/>
      <c r="RO241" s="134"/>
      <c r="RP241" s="134"/>
      <c r="RQ241" s="134"/>
      <c r="RR241" s="134"/>
      <c r="RS241" s="134"/>
      <c r="RT241" s="134"/>
      <c r="RU241" s="134"/>
      <c r="RV241" s="134"/>
      <c r="RW241" s="134"/>
      <c r="RX241" s="134"/>
      <c r="RY241" s="134"/>
      <c r="RZ241" s="134"/>
      <c r="SA241" s="134"/>
      <c r="SB241" s="134"/>
      <c r="SC241" s="134"/>
      <c r="SD241" s="134"/>
      <c r="SE241" s="134"/>
      <c r="SF241" s="134"/>
      <c r="SG241" s="134"/>
      <c r="SH241" s="134"/>
      <c r="SI241" s="134"/>
      <c r="SJ241" s="134"/>
      <c r="SK241" s="134"/>
      <c r="SL241" s="134"/>
      <c r="SM241" s="134"/>
      <c r="SN241" s="134"/>
      <c r="SO241" s="134"/>
      <c r="SP241" s="134"/>
      <c r="SQ241" s="134"/>
      <c r="SR241" s="134"/>
      <c r="SS241" s="134"/>
      <c r="ST241" s="134"/>
      <c r="SU241" s="134"/>
      <c r="SV241" s="134"/>
      <c r="SW241" s="134"/>
      <c r="SX241" s="134"/>
      <c r="SY241" s="134"/>
      <c r="SZ241" s="134"/>
      <c r="TA241" s="134"/>
      <c r="TB241" s="134"/>
      <c r="TC241" s="134"/>
      <c r="TD241" s="134"/>
      <c r="TE241" s="134"/>
      <c r="TF241" s="134"/>
      <c r="TG241" s="134"/>
      <c r="TH241" s="134"/>
      <c r="TI241" s="134"/>
      <c r="TJ241" s="134"/>
      <c r="TK241" s="134"/>
      <c r="TL241" s="134"/>
      <c r="TM241" s="134"/>
      <c r="TN241" s="134"/>
      <c r="TO241" s="134"/>
      <c r="TP241" s="134"/>
      <c r="TQ241" s="134"/>
      <c r="TR241" s="134"/>
      <c r="TS241" s="134"/>
      <c r="TT241" s="134"/>
      <c r="TU241" s="134"/>
      <c r="TV241" s="134"/>
      <c r="TW241" s="134"/>
      <c r="TX241" s="134"/>
      <c r="TY241" s="134"/>
      <c r="TZ241" s="134"/>
      <c r="UA241" s="134"/>
      <c r="UB241" s="134"/>
      <c r="UC241" s="134"/>
      <c r="UD241" s="134"/>
      <c r="UE241" s="134"/>
      <c r="UF241" s="134"/>
      <c r="UG241" s="134"/>
      <c r="UH241" s="134"/>
      <c r="UI241" s="134"/>
      <c r="UJ241" s="134"/>
      <c r="UK241" s="134"/>
      <c r="UL241" s="134"/>
      <c r="UM241" s="134"/>
      <c r="UN241" s="134"/>
      <c r="UO241" s="134"/>
      <c r="UP241" s="134"/>
      <c r="UQ241" s="134"/>
      <c r="UR241" s="134"/>
      <c r="US241" s="134"/>
      <c r="UT241" s="134"/>
      <c r="UU241" s="134"/>
      <c r="UV241" s="134"/>
      <c r="UW241" s="134"/>
      <c r="UX241" s="134"/>
      <c r="UY241" s="134"/>
      <c r="UZ241" s="134"/>
      <c r="VA241" s="134"/>
      <c r="VB241" s="134"/>
      <c r="VC241" s="134"/>
      <c r="VD241" s="134"/>
      <c r="VE241" s="134"/>
      <c r="VF241" s="134"/>
      <c r="VG241" s="134"/>
      <c r="VH241" s="134"/>
      <c r="VI241" s="134"/>
      <c r="VJ241" s="134"/>
      <c r="VK241" s="134"/>
      <c r="VL241" s="134"/>
      <c r="VM241" s="134"/>
      <c r="VN241" s="134"/>
      <c r="VO241" s="134"/>
      <c r="VP241" s="134"/>
      <c r="VQ241" s="134"/>
      <c r="VR241" s="134"/>
      <c r="VS241" s="134"/>
      <c r="VT241" s="134"/>
      <c r="VU241" s="134"/>
      <c r="VV241" s="134"/>
      <c r="VW241" s="134"/>
      <c r="VX241" s="134"/>
      <c r="VY241" s="134"/>
      <c r="VZ241" s="134"/>
      <c r="WA241" s="134"/>
      <c r="WB241" s="134"/>
      <c r="WC241" s="134"/>
      <c r="WD241" s="134"/>
      <c r="WE241" s="134"/>
      <c r="WF241" s="134"/>
      <c r="WG241" s="134"/>
      <c r="WH241" s="134"/>
      <c r="WI241" s="134"/>
      <c r="WJ241" s="134"/>
      <c r="WK241" s="134"/>
      <c r="WL241" s="134"/>
      <c r="WM241" s="134"/>
      <c r="WN241" s="134"/>
      <c r="WO241" s="134"/>
      <c r="WP241" s="134"/>
      <c r="WQ241" s="134"/>
      <c r="WR241" s="134"/>
      <c r="WS241" s="134"/>
      <c r="WT241" s="134"/>
      <c r="WU241" s="134"/>
      <c r="WV241" s="134"/>
      <c r="WW241" s="134"/>
      <c r="WX241" s="134"/>
      <c r="WY241" s="134"/>
      <c r="WZ241" s="134"/>
      <c r="XA241" s="134"/>
      <c r="XB241" s="134"/>
      <c r="XC241" s="134"/>
      <c r="XD241" s="134"/>
      <c r="XE241" s="134"/>
      <c r="XF241" s="134"/>
      <c r="XG241" s="134"/>
      <c r="XH241" s="134"/>
      <c r="XI241" s="134"/>
      <c r="XJ241" s="134"/>
      <c r="XK241" s="134"/>
      <c r="XL241" s="134"/>
      <c r="XM241" s="134"/>
      <c r="XN241" s="134"/>
      <c r="XO241" s="134"/>
      <c r="XP241" s="134"/>
      <c r="XQ241" s="134"/>
      <c r="XR241" s="134"/>
      <c r="XS241" s="134"/>
      <c r="XT241" s="134"/>
      <c r="XU241" s="134"/>
      <c r="XV241" s="134"/>
      <c r="XW241" s="134"/>
      <c r="XX241" s="134"/>
      <c r="XY241" s="134"/>
      <c r="XZ241" s="134"/>
      <c r="YA241" s="134"/>
      <c r="YB241" s="134"/>
      <c r="YC241" s="134"/>
      <c r="YD241" s="134"/>
      <c r="YE241" s="134"/>
      <c r="YF241" s="134"/>
      <c r="YG241" s="134"/>
      <c r="YH241" s="134"/>
      <c r="YI241" s="134"/>
      <c r="YJ241" s="134"/>
      <c r="YK241" s="134"/>
      <c r="YL241" s="134"/>
      <c r="YM241" s="134"/>
      <c r="YN241" s="134"/>
      <c r="YO241" s="134"/>
      <c r="YP241" s="134"/>
      <c r="YQ241" s="134"/>
      <c r="YR241" s="134"/>
      <c r="YS241" s="134"/>
      <c r="YT241" s="134"/>
      <c r="YU241" s="134"/>
      <c r="YV241" s="134"/>
      <c r="YW241" s="134"/>
      <c r="YX241" s="134"/>
      <c r="YY241" s="134"/>
      <c r="YZ241" s="134"/>
      <c r="ZA241" s="134"/>
      <c r="ZB241" s="134"/>
      <c r="ZC241" s="134"/>
      <c r="ZD241" s="134"/>
      <c r="ZE241" s="134"/>
      <c r="ZF241" s="134"/>
      <c r="ZG241" s="134"/>
      <c r="ZH241" s="134"/>
      <c r="ZI241" s="134"/>
      <c r="ZJ241" s="134"/>
      <c r="ZK241" s="134"/>
      <c r="ZL241" s="134"/>
      <c r="ZM241" s="134"/>
      <c r="ZN241" s="134"/>
      <c r="ZO241" s="134"/>
      <c r="ZP241" s="134"/>
      <c r="ZQ241" s="134"/>
      <c r="ZR241" s="134"/>
      <c r="ZS241" s="134"/>
      <c r="ZT241" s="134"/>
      <c r="ZU241" s="134"/>
      <c r="ZV241" s="134"/>
      <c r="ZW241" s="134"/>
      <c r="ZX241" s="134"/>
      <c r="ZY241" s="134"/>
      <c r="ZZ241" s="134"/>
      <c r="AAA241" s="134"/>
      <c r="AAB241" s="134"/>
      <c r="AAC241" s="134"/>
      <c r="AAD241" s="134"/>
      <c r="AAE241" s="134"/>
      <c r="AAF241" s="134"/>
      <c r="AAG241" s="134"/>
      <c r="AAH241" s="134"/>
      <c r="AAI241" s="134"/>
      <c r="AAJ241" s="134"/>
      <c r="AAK241" s="134"/>
      <c r="AAL241" s="134"/>
      <c r="AAM241" s="134"/>
      <c r="AAN241" s="134"/>
      <c r="AAO241" s="134"/>
      <c r="AAP241" s="134"/>
      <c r="AAQ241" s="134"/>
      <c r="AAR241" s="134"/>
      <c r="AAS241" s="134"/>
      <c r="AAT241" s="134"/>
      <c r="AAU241" s="134"/>
      <c r="AAV241" s="134"/>
      <c r="AAW241" s="134"/>
      <c r="AAX241" s="134"/>
      <c r="AAY241" s="134"/>
      <c r="AAZ241" s="134"/>
      <c r="ABA241" s="134"/>
      <c r="ABB241" s="134"/>
      <c r="ABC241" s="134"/>
      <c r="ABD241" s="134"/>
      <c r="ABE241" s="134"/>
      <c r="ABF241" s="134"/>
      <c r="ABG241" s="134"/>
      <c r="ABH241" s="134"/>
      <c r="ABI241" s="134"/>
      <c r="ABJ241" s="134"/>
      <c r="ABK241" s="134"/>
      <c r="ABL241" s="134"/>
      <c r="ABM241" s="134"/>
      <c r="ABN241" s="134"/>
      <c r="ABO241" s="134"/>
      <c r="ABP241" s="134"/>
      <c r="ABQ241" s="134"/>
      <c r="ABR241" s="134"/>
      <c r="ABS241" s="134"/>
      <c r="ABT241" s="134"/>
      <c r="ABU241" s="134"/>
      <c r="ABV241" s="134"/>
      <c r="ABW241" s="134"/>
      <c r="ABX241" s="134"/>
      <c r="ABY241" s="134"/>
      <c r="ABZ241" s="134"/>
      <c r="ACA241" s="134"/>
      <c r="ACB241" s="134"/>
      <c r="ACC241" s="134"/>
      <c r="ACD241" s="134"/>
      <c r="ACE241" s="134"/>
      <c r="ACF241" s="134"/>
      <c r="ACG241" s="134"/>
      <c r="ACH241" s="134"/>
      <c r="ACI241" s="134"/>
      <c r="ACJ241" s="134"/>
      <c r="ACK241" s="134"/>
      <c r="ACL241" s="134"/>
      <c r="ACM241" s="134"/>
      <c r="ACN241" s="134"/>
      <c r="ACO241" s="134"/>
      <c r="ACP241" s="134"/>
      <c r="ACQ241" s="134"/>
      <c r="ACR241" s="134"/>
      <c r="ACS241" s="134"/>
      <c r="ACT241" s="134"/>
      <c r="ACU241" s="134"/>
      <c r="ACV241" s="134"/>
      <c r="ACW241" s="134"/>
      <c r="ACX241" s="134"/>
      <c r="ACY241" s="134"/>
      <c r="ACZ241" s="134"/>
      <c r="ADA241" s="134"/>
      <c r="ADB241" s="134"/>
      <c r="ADC241" s="134"/>
      <c r="ADD241" s="134"/>
      <c r="ADE241" s="134"/>
      <c r="ADF241" s="134"/>
      <c r="ADG241" s="134"/>
      <c r="ADH241" s="134"/>
      <c r="ADI241" s="134"/>
      <c r="ADJ241" s="134"/>
      <c r="ADK241" s="134"/>
      <c r="ADL241" s="134"/>
      <c r="ADM241" s="134"/>
      <c r="ADN241" s="134"/>
      <c r="ADO241" s="134"/>
      <c r="ADP241" s="134"/>
      <c r="ADQ241" s="134"/>
      <c r="ADR241" s="134"/>
      <c r="ADS241" s="134"/>
      <c r="ADT241" s="134"/>
      <c r="ADU241" s="134"/>
      <c r="ADV241" s="134"/>
      <c r="ADW241" s="134"/>
      <c r="ADX241" s="134"/>
      <c r="ADY241" s="134"/>
      <c r="ADZ241" s="134"/>
      <c r="AEA241" s="134"/>
      <c r="AEB241" s="134"/>
      <c r="AEC241" s="134"/>
      <c r="AED241" s="134"/>
      <c r="AEE241" s="134"/>
      <c r="AEF241" s="134"/>
      <c r="AEG241" s="134"/>
      <c r="AEH241" s="134"/>
      <c r="AEI241" s="134"/>
      <c r="AEJ241" s="134"/>
      <c r="AEK241" s="134"/>
      <c r="AEL241" s="134"/>
      <c r="AEM241" s="134"/>
      <c r="AEN241" s="134"/>
      <c r="AEO241" s="134"/>
      <c r="AEP241" s="134"/>
      <c r="AEQ241" s="134"/>
      <c r="AER241" s="134"/>
      <c r="AES241" s="134"/>
      <c r="AET241" s="134"/>
      <c r="AEU241" s="134"/>
      <c r="AEV241" s="134"/>
      <c r="AEW241" s="134"/>
      <c r="AEX241" s="134"/>
      <c r="AEY241" s="134"/>
      <c r="AEZ241" s="134"/>
      <c r="AFA241" s="134"/>
      <c r="AFB241" s="134"/>
      <c r="AFC241" s="134"/>
      <c r="AFD241" s="134"/>
      <c r="AFE241" s="134"/>
      <c r="AFF241" s="134"/>
      <c r="AFG241" s="134"/>
      <c r="AFH241" s="134"/>
      <c r="AFI241" s="134"/>
      <c r="AFJ241" s="134"/>
      <c r="AFK241" s="134"/>
      <c r="AFL241" s="134"/>
      <c r="AFM241" s="134"/>
      <c r="AFN241" s="134"/>
      <c r="AFO241" s="134"/>
      <c r="AFP241" s="134"/>
      <c r="AFQ241" s="134"/>
      <c r="AFR241" s="134"/>
      <c r="AFS241" s="134"/>
      <c r="AFT241" s="134"/>
      <c r="AFU241" s="134"/>
      <c r="AFV241" s="134"/>
      <c r="AFW241" s="134"/>
      <c r="AFX241" s="134"/>
      <c r="AFY241" s="134"/>
      <c r="AFZ241" s="134"/>
      <c r="AGA241" s="134"/>
      <c r="AGB241" s="134"/>
      <c r="AGC241" s="134"/>
      <c r="AGD241" s="134"/>
      <c r="AGE241" s="134"/>
      <c r="AGF241" s="134"/>
      <c r="AGG241" s="134"/>
      <c r="AGH241" s="134"/>
      <c r="AGI241" s="134"/>
      <c r="AGJ241" s="134"/>
      <c r="AGK241" s="134"/>
      <c r="AGL241" s="134"/>
      <c r="AGM241" s="134"/>
      <c r="AGN241" s="134"/>
      <c r="AGO241" s="134"/>
      <c r="AGP241" s="134"/>
      <c r="AGQ241" s="134"/>
      <c r="AGR241" s="134"/>
      <c r="AGS241" s="134"/>
      <c r="AGT241" s="134"/>
      <c r="AGU241" s="134"/>
      <c r="AGV241" s="134"/>
      <c r="AGW241" s="134"/>
      <c r="AGX241" s="134"/>
      <c r="AGY241" s="134"/>
      <c r="AGZ241" s="134"/>
      <c r="AHA241" s="134"/>
      <c r="AHB241" s="134"/>
      <c r="AHC241" s="134"/>
      <c r="AHD241" s="134"/>
      <c r="AHE241" s="134"/>
      <c r="AHF241" s="134"/>
      <c r="AHG241" s="134"/>
      <c r="AHH241" s="134"/>
      <c r="AHI241" s="134"/>
      <c r="AHJ241" s="134"/>
      <c r="AHK241" s="134"/>
      <c r="AHL241" s="134"/>
      <c r="AHM241" s="134"/>
      <c r="AHN241" s="134"/>
      <c r="AHO241" s="134"/>
      <c r="AHP241" s="134"/>
      <c r="AHQ241" s="134"/>
      <c r="AHR241" s="134"/>
      <c r="AHS241" s="134"/>
      <c r="AHT241" s="134"/>
      <c r="AHU241" s="134"/>
      <c r="AHV241" s="134"/>
      <c r="AHW241" s="134"/>
      <c r="AHX241" s="134"/>
      <c r="AHY241" s="134"/>
      <c r="AHZ241" s="134"/>
      <c r="AIA241" s="134"/>
      <c r="AIB241" s="134"/>
      <c r="AIC241" s="134"/>
      <c r="AID241" s="134"/>
      <c r="AIE241" s="134"/>
      <c r="AIF241" s="134"/>
      <c r="AIG241" s="134"/>
      <c r="AIH241" s="134"/>
      <c r="AII241" s="134"/>
      <c r="AIJ241" s="134"/>
      <c r="AIK241" s="134"/>
      <c r="AIL241" s="134"/>
      <c r="AIM241" s="134"/>
      <c r="AIN241" s="134"/>
      <c r="AIO241" s="134"/>
      <c r="AIP241" s="134"/>
      <c r="AIQ241" s="134"/>
      <c r="AIR241" s="134"/>
      <c r="AIS241" s="134"/>
      <c r="AIT241" s="134"/>
      <c r="AIU241" s="134"/>
      <c r="AIV241" s="134"/>
      <c r="AIW241" s="134"/>
      <c r="AIX241" s="134"/>
      <c r="AIY241" s="134"/>
      <c r="AIZ241" s="134"/>
      <c r="AJA241" s="134"/>
      <c r="AJB241" s="134"/>
      <c r="AJC241" s="134"/>
      <c r="AJD241" s="134"/>
      <c r="AJE241" s="134"/>
      <c r="AJF241" s="134"/>
      <c r="AJG241" s="134"/>
      <c r="AJH241" s="134"/>
      <c r="AJI241" s="134"/>
      <c r="AJJ241" s="134"/>
      <c r="AJK241" s="134"/>
      <c r="AJL241" s="134"/>
      <c r="AJM241" s="134"/>
      <c r="AJN241" s="134"/>
      <c r="AJO241" s="134"/>
      <c r="AJP241" s="134"/>
      <c r="AJQ241" s="134"/>
      <c r="AJR241" s="134"/>
      <c r="AJS241" s="134"/>
      <c r="AJT241" s="134"/>
      <c r="AJU241" s="134"/>
      <c r="AJV241" s="134"/>
      <c r="AJW241" s="134"/>
      <c r="AJX241" s="134"/>
      <c r="AJY241" s="134"/>
      <c r="AJZ241" s="134"/>
      <c r="AKA241" s="134"/>
      <c r="AKB241" s="134"/>
      <c r="AKC241" s="134"/>
      <c r="AKD241" s="134"/>
      <c r="AKE241" s="134"/>
      <c r="AKF241" s="134"/>
      <c r="AKG241" s="134"/>
      <c r="AKH241" s="134"/>
      <c r="AKI241" s="134"/>
      <c r="AKJ241" s="134"/>
      <c r="AKK241" s="134"/>
      <c r="AKL241" s="134"/>
      <c r="AKM241" s="134"/>
      <c r="AKN241" s="134"/>
      <c r="AKO241" s="134"/>
      <c r="AKP241" s="134"/>
      <c r="AKQ241" s="134"/>
      <c r="AKR241" s="134"/>
      <c r="AKS241" s="134"/>
      <c r="AKT241" s="134"/>
      <c r="AKU241" s="134"/>
      <c r="AKV241" s="134"/>
      <c r="AKW241" s="134"/>
      <c r="AKX241" s="134"/>
      <c r="AKY241" s="134"/>
      <c r="AKZ241" s="134"/>
      <c r="ALA241" s="134"/>
      <c r="ALB241" s="134"/>
      <c r="ALC241" s="134"/>
      <c r="ALD241" s="134"/>
      <c r="ALE241" s="134"/>
      <c r="ALF241" s="134"/>
      <c r="ALG241" s="134"/>
      <c r="ALH241" s="134"/>
      <c r="ALI241" s="134"/>
      <c r="ALJ241" s="134"/>
      <c r="ALK241" s="134"/>
      <c r="ALL241" s="134"/>
      <c r="ALM241" s="134"/>
      <c r="ALN241" s="134"/>
      <c r="ALO241" s="134"/>
      <c r="ALP241" s="134"/>
      <c r="ALQ241" s="134"/>
      <c r="ALR241" s="134"/>
      <c r="ALS241" s="134"/>
      <c r="ALT241" s="134"/>
      <c r="ALU241" s="134"/>
      <c r="ALV241" s="134"/>
      <c r="ALW241" s="134"/>
      <c r="ALX241" s="134"/>
      <c r="ALY241" s="134"/>
      <c r="ALZ241" s="134"/>
      <c r="AMA241" s="134"/>
      <c r="AMB241" s="134"/>
      <c r="AMC241" s="134"/>
      <c r="AMD241" s="134"/>
      <c r="AME241" s="134"/>
      <c r="AMF241" s="134"/>
      <c r="AMG241" s="134"/>
      <c r="AMH241" s="134"/>
      <c r="AMI241" s="134"/>
      <c r="AMJ241" s="134"/>
      <c r="AMK241" s="134"/>
      <c r="AML241" s="134"/>
      <c r="AMM241" s="134"/>
      <c r="AMN241" s="134"/>
      <c r="AMO241" s="134"/>
      <c r="AMP241" s="134"/>
      <c r="AMQ241" s="134"/>
      <c r="AMR241" s="134"/>
      <c r="AMS241" s="134"/>
      <c r="AMT241" s="134"/>
      <c r="AMU241" s="134"/>
      <c r="AMV241" s="134"/>
      <c r="AMW241" s="134"/>
      <c r="AMX241" s="134"/>
      <c r="AMY241" s="134"/>
      <c r="AMZ241" s="134"/>
      <c r="ANA241" s="134"/>
      <c r="ANB241" s="134"/>
      <c r="ANC241" s="134"/>
      <c r="AND241" s="134"/>
      <c r="ANE241" s="134"/>
      <c r="ANF241" s="134"/>
      <c r="ANG241" s="134"/>
      <c r="ANH241" s="134"/>
      <c r="ANI241" s="134"/>
      <c r="ANJ241" s="134"/>
      <c r="ANK241" s="134"/>
      <c r="ANL241" s="134"/>
      <c r="ANM241" s="134"/>
      <c r="ANN241" s="134"/>
      <c r="ANO241" s="134"/>
      <c r="ANP241" s="134"/>
      <c r="ANQ241" s="134"/>
      <c r="ANR241" s="134"/>
      <c r="ANS241" s="134"/>
      <c r="ANT241" s="134"/>
      <c r="ANU241" s="134"/>
      <c r="ANV241" s="134"/>
      <c r="ANW241" s="134"/>
      <c r="ANX241" s="134"/>
      <c r="ANY241" s="134"/>
      <c r="ANZ241" s="134"/>
      <c r="AOA241" s="134"/>
      <c r="AOB241" s="134"/>
      <c r="AOC241" s="134"/>
      <c r="AOD241" s="134"/>
      <c r="AOE241" s="134"/>
      <c r="AOF241" s="134"/>
      <c r="AOG241" s="134"/>
      <c r="AOH241" s="134"/>
      <c r="AOI241" s="134"/>
      <c r="AOJ241" s="134"/>
      <c r="AOK241" s="134"/>
      <c r="AOL241" s="134"/>
      <c r="AOM241" s="134"/>
      <c r="AON241" s="134"/>
      <c r="AOO241" s="134"/>
      <c r="AOP241" s="134"/>
      <c r="AOQ241" s="134"/>
      <c r="AOR241" s="134"/>
      <c r="AOS241" s="134"/>
      <c r="AOT241" s="134"/>
      <c r="AOU241" s="134"/>
      <c r="AOV241" s="134"/>
      <c r="AOW241" s="134"/>
      <c r="AOX241" s="134"/>
      <c r="AOY241" s="134"/>
      <c r="AOZ241" s="134"/>
      <c r="APA241" s="134"/>
      <c r="APB241" s="134"/>
      <c r="APC241" s="134"/>
      <c r="APD241" s="134"/>
      <c r="APE241" s="134"/>
      <c r="APF241" s="134"/>
      <c r="APG241" s="134"/>
      <c r="APH241" s="134"/>
      <c r="API241" s="134"/>
      <c r="APJ241" s="134"/>
      <c r="APK241" s="134"/>
      <c r="APL241" s="134"/>
      <c r="APM241" s="134"/>
      <c r="APN241" s="134"/>
      <c r="APO241" s="134"/>
      <c r="APP241" s="134"/>
      <c r="APQ241" s="134"/>
      <c r="APR241" s="134"/>
      <c r="APS241" s="134"/>
      <c r="APT241" s="134"/>
      <c r="APU241" s="134"/>
      <c r="APV241" s="134"/>
      <c r="APW241" s="134"/>
      <c r="APX241" s="134"/>
      <c r="APY241" s="134"/>
      <c r="APZ241" s="134"/>
      <c r="AQA241" s="134"/>
      <c r="AQB241" s="134"/>
      <c r="AQC241" s="134"/>
      <c r="AQD241" s="134"/>
      <c r="AQE241" s="134"/>
      <c r="AQF241" s="134"/>
      <c r="AQG241" s="134"/>
      <c r="AQH241" s="134"/>
      <c r="AQI241" s="134"/>
      <c r="AQJ241" s="134"/>
      <c r="AQK241" s="134"/>
      <c r="AQL241" s="134"/>
      <c r="AQM241" s="134"/>
      <c r="AQN241" s="134"/>
      <c r="AQO241" s="134"/>
      <c r="AQP241" s="134"/>
      <c r="AQQ241" s="134"/>
      <c r="AQR241" s="134"/>
      <c r="AQS241" s="134"/>
      <c r="AQT241" s="134"/>
      <c r="AQU241" s="134"/>
      <c r="AQV241" s="134"/>
      <c r="AQW241" s="134"/>
      <c r="AQX241" s="134"/>
      <c r="AQY241" s="134"/>
      <c r="AQZ241" s="134"/>
      <c r="ARA241" s="134"/>
      <c r="ARB241" s="134"/>
      <c r="ARC241" s="134"/>
      <c r="ARD241" s="134"/>
      <c r="ARE241" s="134"/>
      <c r="ARF241" s="134"/>
      <c r="ARG241" s="134"/>
      <c r="ARH241" s="134"/>
      <c r="ARI241" s="134"/>
      <c r="ARJ241" s="134"/>
      <c r="ARK241" s="134"/>
      <c r="ARL241" s="134"/>
      <c r="ARM241" s="134"/>
      <c r="ARN241" s="134"/>
      <c r="ARO241" s="134"/>
      <c r="ARP241" s="134"/>
      <c r="ARQ241" s="134"/>
      <c r="ARR241" s="134"/>
      <c r="ARS241" s="134"/>
      <c r="ART241" s="134"/>
      <c r="ARU241" s="134"/>
      <c r="ARV241" s="134"/>
      <c r="ARW241" s="134"/>
      <c r="ARX241" s="134"/>
      <c r="ARY241" s="134"/>
      <c r="ARZ241" s="134"/>
      <c r="ASA241" s="134"/>
      <c r="ASB241" s="134"/>
      <c r="ASC241" s="134"/>
      <c r="ASD241" s="134"/>
      <c r="ASE241" s="134"/>
      <c r="ASF241" s="134"/>
      <c r="ASG241" s="134"/>
      <c r="ASH241" s="134"/>
      <c r="ASI241" s="134"/>
      <c r="ASJ241" s="134"/>
      <c r="ASK241" s="134"/>
      <c r="ASL241" s="134"/>
      <c r="ASM241" s="134"/>
      <c r="ASN241" s="134"/>
      <c r="ASO241" s="134"/>
      <c r="ASP241" s="134"/>
      <c r="ASQ241" s="134"/>
      <c r="ASR241" s="134"/>
      <c r="ASS241" s="134"/>
      <c r="AST241" s="134"/>
      <c r="ASU241" s="134"/>
      <c r="ASV241" s="134"/>
      <c r="ASW241" s="134"/>
      <c r="ASX241" s="134"/>
      <c r="ASY241" s="134"/>
      <c r="ASZ241" s="134"/>
      <c r="ATA241" s="134"/>
      <c r="ATB241" s="134"/>
      <c r="ATC241" s="134"/>
      <c r="ATD241" s="134"/>
      <c r="ATE241" s="134"/>
      <c r="ATF241" s="134"/>
      <c r="ATG241" s="134"/>
      <c r="ATH241" s="134"/>
      <c r="ATI241" s="134"/>
      <c r="ATJ241" s="134"/>
      <c r="ATK241" s="134"/>
      <c r="ATL241" s="134"/>
      <c r="ATM241" s="134"/>
      <c r="ATN241" s="134"/>
      <c r="ATO241" s="134"/>
      <c r="ATP241" s="134"/>
      <c r="ATQ241" s="134"/>
      <c r="ATR241" s="134"/>
      <c r="ATS241" s="134"/>
      <c r="ATT241" s="134"/>
      <c r="ATU241" s="134"/>
      <c r="ATV241" s="134"/>
      <c r="ATW241" s="134"/>
      <c r="ATX241" s="134"/>
      <c r="ATY241" s="134"/>
      <c r="ATZ241" s="134"/>
      <c r="AUA241" s="134"/>
      <c r="AUB241" s="134"/>
      <c r="AUC241" s="134"/>
      <c r="AUD241" s="134"/>
      <c r="AUE241" s="134"/>
      <c r="AUF241" s="134"/>
      <c r="AUG241" s="134"/>
      <c r="AUH241" s="134"/>
      <c r="AUI241" s="134"/>
      <c r="AUJ241" s="134"/>
      <c r="AUK241" s="134"/>
      <c r="AUL241" s="134"/>
      <c r="AUM241" s="134"/>
      <c r="AUN241" s="134"/>
      <c r="AUO241" s="134"/>
      <c r="AUP241" s="134"/>
      <c r="AUQ241" s="134"/>
      <c r="AUR241" s="134"/>
      <c r="AUS241" s="134"/>
      <c r="AUT241" s="134"/>
      <c r="AUU241" s="134"/>
      <c r="AUV241" s="134"/>
      <c r="AUW241" s="134"/>
      <c r="AUX241" s="134"/>
      <c r="AUY241" s="134"/>
      <c r="AUZ241" s="134"/>
      <c r="AVA241" s="134"/>
      <c r="AVB241" s="134"/>
      <c r="AVC241" s="134"/>
      <c r="AVD241" s="134"/>
      <c r="AVE241" s="134"/>
      <c r="AVF241" s="134"/>
      <c r="AVG241" s="134"/>
      <c r="AVH241" s="134"/>
      <c r="AVI241" s="134"/>
      <c r="AVJ241" s="134"/>
      <c r="AVK241" s="134"/>
      <c r="AVL241" s="134"/>
      <c r="AVM241" s="134"/>
      <c r="AVN241" s="134"/>
      <c r="AVO241" s="134"/>
      <c r="AVP241" s="134"/>
      <c r="AVQ241" s="134"/>
      <c r="AVR241" s="134"/>
      <c r="AVS241" s="134"/>
      <c r="AVT241" s="134"/>
      <c r="AVU241" s="134"/>
      <c r="AVV241" s="134"/>
      <c r="AVW241" s="134"/>
      <c r="AVX241" s="134"/>
      <c r="AVY241" s="134"/>
      <c r="AVZ241" s="134"/>
      <c r="AWA241" s="134"/>
      <c r="AWB241" s="134"/>
      <c r="AWC241" s="134"/>
      <c r="AWD241" s="134"/>
      <c r="AWE241" s="134"/>
      <c r="AWF241" s="134"/>
      <c r="AWG241" s="134"/>
      <c r="AWH241" s="134"/>
      <c r="AWI241" s="134"/>
      <c r="AWJ241" s="134"/>
      <c r="AWK241" s="134"/>
      <c r="AWL241" s="134"/>
      <c r="AWM241" s="134"/>
      <c r="AWN241" s="134"/>
      <c r="AWO241" s="134"/>
      <c r="AWP241" s="134"/>
      <c r="AWQ241" s="134"/>
      <c r="AWR241" s="134"/>
      <c r="AWS241" s="134"/>
      <c r="AWT241" s="134"/>
      <c r="AWU241" s="134"/>
      <c r="AWV241" s="134"/>
      <c r="AWW241" s="134"/>
      <c r="AWX241" s="134"/>
      <c r="AWY241" s="134"/>
      <c r="AWZ241" s="134"/>
      <c r="AXA241" s="134"/>
      <c r="AXB241" s="134"/>
      <c r="AXC241" s="134"/>
      <c r="AXD241" s="134"/>
      <c r="AXE241" s="134"/>
      <c r="AXF241" s="134"/>
      <c r="AXG241" s="134"/>
      <c r="AXH241" s="134"/>
      <c r="AXI241" s="134"/>
      <c r="AXJ241" s="134"/>
      <c r="AXK241" s="134"/>
      <c r="AXL241" s="134"/>
      <c r="AXM241" s="134"/>
      <c r="AXN241" s="134"/>
      <c r="AXO241" s="134"/>
      <c r="AXP241" s="134"/>
      <c r="AXQ241" s="134"/>
      <c r="AXR241" s="134"/>
      <c r="AXS241" s="134"/>
      <c r="AXT241" s="134"/>
      <c r="AXU241" s="134"/>
      <c r="AXV241" s="134"/>
      <c r="AXW241" s="134"/>
      <c r="AXX241" s="134"/>
      <c r="AXY241" s="134"/>
      <c r="AXZ241" s="134"/>
      <c r="AYA241" s="134"/>
      <c r="AYB241" s="134"/>
      <c r="AYC241" s="134"/>
      <c r="AYD241" s="134"/>
      <c r="AYE241" s="134"/>
      <c r="AYF241" s="134"/>
      <c r="AYG241" s="134"/>
      <c r="AYH241" s="134"/>
      <c r="AYI241" s="134"/>
      <c r="AYJ241" s="134"/>
      <c r="AYK241" s="134"/>
      <c r="AYL241" s="134"/>
      <c r="AYM241" s="134"/>
      <c r="AYN241" s="134"/>
      <c r="AYO241" s="134"/>
      <c r="AYP241" s="134"/>
      <c r="AYQ241" s="134"/>
      <c r="AYR241" s="134"/>
      <c r="AYS241" s="134"/>
      <c r="AYT241" s="134"/>
      <c r="AYU241" s="134"/>
      <c r="AYV241" s="134"/>
      <c r="AYW241" s="134"/>
      <c r="AYX241" s="134"/>
      <c r="AYY241" s="134"/>
      <c r="AYZ241" s="134"/>
      <c r="AZA241" s="134"/>
      <c r="AZB241" s="134"/>
      <c r="AZC241" s="134"/>
      <c r="AZD241" s="134"/>
      <c r="AZE241" s="134"/>
      <c r="AZF241" s="134"/>
      <c r="AZG241" s="134"/>
      <c r="AZH241" s="134"/>
      <c r="AZI241" s="134"/>
      <c r="AZJ241" s="134"/>
      <c r="AZK241" s="134"/>
      <c r="AZL241" s="134"/>
      <c r="AZM241" s="134"/>
      <c r="AZN241" s="134"/>
      <c r="AZO241" s="134"/>
      <c r="AZP241" s="134"/>
      <c r="AZQ241" s="134"/>
      <c r="AZR241" s="134"/>
      <c r="AZS241" s="134"/>
      <c r="AZT241" s="134"/>
      <c r="AZU241" s="134"/>
      <c r="AZV241" s="134"/>
      <c r="AZW241" s="134"/>
      <c r="AZX241" s="134"/>
      <c r="AZY241" s="134"/>
      <c r="AZZ241" s="134"/>
      <c r="BAA241" s="134"/>
      <c r="BAB241" s="134"/>
      <c r="BAC241" s="134"/>
      <c r="BAD241" s="134"/>
      <c r="BAE241" s="134"/>
      <c r="BAF241" s="134"/>
      <c r="BAG241" s="134"/>
      <c r="BAH241" s="134"/>
      <c r="BAI241" s="134"/>
      <c r="BAJ241" s="134"/>
      <c r="BAK241" s="134"/>
      <c r="BAL241" s="134"/>
      <c r="BAM241" s="134"/>
      <c r="BAN241" s="134"/>
      <c r="BAO241" s="134"/>
      <c r="BAP241" s="134"/>
      <c r="BAQ241" s="134"/>
      <c r="BAR241" s="134"/>
      <c r="BAS241" s="134"/>
      <c r="BAT241" s="134"/>
      <c r="BAU241" s="134"/>
      <c r="BAV241" s="134"/>
      <c r="BAW241" s="134"/>
      <c r="BAX241" s="134"/>
      <c r="BAY241" s="134"/>
      <c r="BAZ241" s="134"/>
      <c r="BBA241" s="134"/>
      <c r="BBB241" s="134"/>
      <c r="BBC241" s="134"/>
      <c r="BBD241" s="134"/>
      <c r="BBE241" s="134"/>
      <c r="BBF241" s="134"/>
      <c r="BBG241" s="134"/>
      <c r="BBH241" s="134"/>
      <c r="BBI241" s="134"/>
      <c r="BBJ241" s="134"/>
      <c r="BBK241" s="134"/>
      <c r="BBL241" s="134"/>
      <c r="BBM241" s="134"/>
      <c r="BBN241" s="134"/>
      <c r="BBO241" s="134"/>
      <c r="BBP241" s="134"/>
      <c r="BBQ241" s="134"/>
      <c r="BBR241" s="134"/>
      <c r="BBS241" s="134"/>
      <c r="BBT241" s="134"/>
      <c r="BBU241" s="134"/>
      <c r="BBV241" s="134"/>
      <c r="BBW241" s="134"/>
      <c r="BBX241" s="134"/>
      <c r="BBY241" s="134"/>
      <c r="BBZ241" s="134"/>
      <c r="BCA241" s="134"/>
      <c r="BCB241" s="134"/>
      <c r="BCC241" s="134"/>
      <c r="BCD241" s="134"/>
      <c r="BCE241" s="134"/>
      <c r="BCF241" s="134"/>
      <c r="BCG241" s="134"/>
      <c r="BCH241" s="134"/>
      <c r="BCI241" s="134"/>
      <c r="BCJ241" s="134"/>
      <c r="BCK241" s="134"/>
      <c r="BCL241" s="134"/>
      <c r="BCM241" s="134"/>
      <c r="BCN241" s="134"/>
      <c r="BCO241" s="134"/>
      <c r="BCP241" s="134"/>
      <c r="BCQ241" s="134"/>
      <c r="BCR241" s="134"/>
      <c r="BCS241" s="134"/>
      <c r="BCT241" s="134"/>
      <c r="BCU241" s="134"/>
      <c r="BCV241" s="134"/>
      <c r="BCW241" s="134"/>
      <c r="BCX241" s="134"/>
      <c r="BCY241" s="134"/>
      <c r="BCZ241" s="134"/>
      <c r="BDA241" s="134"/>
      <c r="BDB241" s="134"/>
      <c r="BDC241" s="134"/>
      <c r="BDD241" s="134"/>
      <c r="BDE241" s="134"/>
      <c r="BDF241" s="134"/>
      <c r="BDG241" s="134"/>
      <c r="BDH241" s="134"/>
      <c r="BDI241" s="134"/>
      <c r="BDJ241" s="134"/>
      <c r="BDK241" s="134"/>
      <c r="BDL241" s="134"/>
      <c r="BDM241" s="134"/>
      <c r="BDN241" s="134"/>
      <c r="BDO241" s="134"/>
      <c r="BDP241" s="134"/>
      <c r="BDQ241" s="134"/>
      <c r="BDR241" s="134"/>
      <c r="BDS241" s="134"/>
      <c r="BDT241" s="134"/>
      <c r="BDU241" s="134"/>
      <c r="BDV241" s="134"/>
      <c r="BDW241" s="134"/>
      <c r="BDX241" s="134"/>
      <c r="BDY241" s="134"/>
      <c r="BDZ241" s="134"/>
      <c r="BEA241" s="134"/>
      <c r="BEB241" s="134"/>
      <c r="BEC241" s="134"/>
      <c r="BED241" s="134"/>
      <c r="BEE241" s="134"/>
      <c r="BEF241" s="134"/>
      <c r="BEG241" s="134"/>
      <c r="BEH241" s="134"/>
      <c r="BEI241" s="134"/>
      <c r="BEJ241" s="134"/>
      <c r="BEK241" s="134"/>
      <c r="BEL241" s="134"/>
      <c r="BEM241" s="134"/>
      <c r="BEN241" s="134"/>
      <c r="BEO241" s="134"/>
      <c r="BEP241" s="134"/>
      <c r="BEQ241" s="134"/>
      <c r="BER241" s="134"/>
      <c r="BES241" s="134"/>
      <c r="BET241" s="134"/>
      <c r="BEU241" s="134"/>
      <c r="BEV241" s="134"/>
      <c r="BEW241" s="134"/>
      <c r="BEX241" s="134"/>
      <c r="BEY241" s="134"/>
      <c r="BEZ241" s="134"/>
      <c r="BFA241" s="134"/>
      <c r="BFB241" s="134"/>
      <c r="BFC241" s="134"/>
      <c r="BFD241" s="134"/>
      <c r="BFE241" s="134"/>
      <c r="BFF241" s="134"/>
      <c r="BFG241" s="134"/>
      <c r="BFH241" s="134"/>
      <c r="BFI241" s="134"/>
      <c r="BFJ241" s="134"/>
      <c r="BFK241" s="134"/>
      <c r="BFL241" s="134"/>
      <c r="BFM241" s="134"/>
      <c r="BFN241" s="134"/>
      <c r="BFO241" s="134"/>
      <c r="BFP241" s="134"/>
      <c r="BFQ241" s="134"/>
      <c r="BFR241" s="134"/>
      <c r="BFS241" s="134"/>
      <c r="BFT241" s="134"/>
      <c r="BFU241" s="134"/>
      <c r="BFV241" s="134"/>
      <c r="BFW241" s="134"/>
      <c r="BFX241" s="134"/>
      <c r="BFY241" s="134"/>
      <c r="BFZ241" s="134"/>
      <c r="BGA241" s="134"/>
      <c r="BGB241" s="134"/>
      <c r="BGC241" s="134"/>
      <c r="BGD241" s="134"/>
      <c r="BGE241" s="134"/>
      <c r="BGF241" s="134"/>
      <c r="BGG241" s="134"/>
      <c r="BGH241" s="134"/>
      <c r="BGI241" s="134"/>
      <c r="BGJ241" s="134"/>
      <c r="BGK241" s="134"/>
      <c r="BGL241" s="134"/>
      <c r="BGM241" s="134"/>
      <c r="BGN241" s="134"/>
      <c r="BGO241" s="134"/>
      <c r="BGP241" s="134"/>
      <c r="BGQ241" s="134"/>
      <c r="BGR241" s="134"/>
      <c r="BGS241" s="134"/>
      <c r="BGT241" s="134"/>
      <c r="BGU241" s="134"/>
      <c r="BGV241" s="134"/>
      <c r="BGW241" s="134"/>
      <c r="BGX241" s="134"/>
      <c r="BGY241" s="134"/>
      <c r="BGZ241" s="134"/>
      <c r="BHA241" s="134"/>
      <c r="BHB241" s="134"/>
      <c r="BHC241" s="134"/>
      <c r="BHD241" s="134"/>
      <c r="BHE241" s="134"/>
      <c r="BHF241" s="134"/>
      <c r="BHG241" s="134"/>
      <c r="BHH241" s="134"/>
      <c r="BHI241" s="134"/>
      <c r="BHJ241" s="134"/>
      <c r="BHK241" s="134"/>
      <c r="BHL241" s="134"/>
      <c r="BHM241" s="134"/>
      <c r="BHN241" s="134"/>
      <c r="BHO241" s="134"/>
      <c r="BHP241" s="134"/>
      <c r="BHQ241" s="134"/>
      <c r="BHR241" s="134"/>
      <c r="BHS241" s="134"/>
      <c r="BHT241" s="134"/>
      <c r="BHU241" s="134"/>
      <c r="BHV241" s="134"/>
      <c r="BHW241" s="134"/>
      <c r="BHX241" s="134"/>
      <c r="BHY241" s="134"/>
      <c r="BHZ241" s="134"/>
      <c r="BIA241" s="134"/>
      <c r="BIB241" s="134"/>
      <c r="BIC241" s="134"/>
      <c r="BID241" s="134"/>
      <c r="BIE241" s="134"/>
      <c r="BIF241" s="134"/>
      <c r="BIG241" s="134"/>
      <c r="BIH241" s="134"/>
      <c r="BII241" s="134"/>
      <c r="BIJ241" s="134"/>
      <c r="BIK241" s="134"/>
      <c r="BIL241" s="134"/>
      <c r="BIM241" s="134"/>
      <c r="BIN241" s="134"/>
      <c r="BIO241" s="134"/>
      <c r="BIP241" s="134"/>
      <c r="BIQ241" s="134"/>
      <c r="BIR241" s="134"/>
      <c r="BIS241" s="134"/>
      <c r="BIT241" s="134"/>
      <c r="BIU241" s="134"/>
      <c r="BIV241" s="134"/>
      <c r="BIW241" s="134"/>
      <c r="BIX241" s="134"/>
      <c r="BIY241" s="134"/>
      <c r="BIZ241" s="134"/>
      <c r="BJA241" s="134"/>
      <c r="BJB241" s="134"/>
      <c r="BJC241" s="134"/>
      <c r="BJD241" s="134"/>
      <c r="BJE241" s="134"/>
      <c r="BJF241" s="134"/>
      <c r="BJG241" s="134"/>
      <c r="BJH241" s="134"/>
      <c r="BJI241" s="134"/>
      <c r="BJJ241" s="134"/>
      <c r="BJK241" s="134"/>
      <c r="BJL241" s="134"/>
      <c r="BJM241" s="134"/>
      <c r="BJN241" s="134"/>
      <c r="BJO241" s="134"/>
      <c r="BJP241" s="134"/>
      <c r="BJQ241" s="134"/>
      <c r="BJR241" s="134"/>
      <c r="BJS241" s="134"/>
      <c r="BJT241" s="134"/>
      <c r="BJU241" s="134"/>
      <c r="BJV241" s="134"/>
      <c r="BJW241" s="134"/>
      <c r="BJX241" s="134"/>
      <c r="BJY241" s="134"/>
      <c r="BJZ241" s="134"/>
      <c r="BKA241" s="134"/>
      <c r="BKB241" s="134"/>
      <c r="BKC241" s="134"/>
      <c r="BKD241" s="134"/>
      <c r="BKE241" s="134"/>
      <c r="BKF241" s="134"/>
      <c r="BKG241" s="134"/>
      <c r="BKH241" s="134"/>
      <c r="BKI241" s="134"/>
      <c r="BKJ241" s="134"/>
      <c r="BKK241" s="134"/>
      <c r="BKL241" s="134"/>
      <c r="BKM241" s="134"/>
      <c r="BKN241" s="134"/>
      <c r="BKO241" s="134"/>
      <c r="BKP241" s="134"/>
      <c r="BKQ241" s="134"/>
      <c r="BKR241" s="134"/>
      <c r="BKS241" s="134"/>
      <c r="BKT241" s="134"/>
      <c r="BKU241" s="134"/>
      <c r="BKV241" s="134"/>
      <c r="BKW241" s="134"/>
      <c r="BKX241" s="134"/>
      <c r="BKY241" s="134"/>
      <c r="BKZ241" s="134"/>
      <c r="BLA241" s="134"/>
      <c r="BLB241" s="134"/>
      <c r="BLC241" s="134"/>
      <c r="BLD241" s="134"/>
      <c r="BLE241" s="134"/>
      <c r="BLF241" s="134"/>
      <c r="BLG241" s="134"/>
      <c r="BLH241" s="134"/>
      <c r="BLI241" s="134"/>
      <c r="BLJ241" s="134"/>
      <c r="BLK241" s="134"/>
      <c r="BLL241" s="134"/>
      <c r="BLM241" s="134"/>
      <c r="BLN241" s="134"/>
      <c r="BLO241" s="134"/>
      <c r="BLP241" s="134"/>
      <c r="BLQ241" s="134"/>
      <c r="BLR241" s="134"/>
      <c r="BLS241" s="134"/>
      <c r="BLT241" s="134"/>
      <c r="BLU241" s="134"/>
      <c r="BLV241" s="134"/>
      <c r="BLW241" s="134"/>
      <c r="BLX241" s="134"/>
      <c r="BLY241" s="134"/>
      <c r="BLZ241" s="134"/>
      <c r="BMA241" s="134"/>
      <c r="BMB241" s="134"/>
      <c r="BMC241" s="134"/>
      <c r="BMD241" s="134"/>
      <c r="BME241" s="134"/>
      <c r="BMF241" s="134"/>
      <c r="BMG241" s="134"/>
      <c r="BMH241" s="134"/>
      <c r="BMI241" s="134"/>
      <c r="BMJ241" s="134"/>
      <c r="BMK241" s="134"/>
      <c r="BML241" s="134"/>
      <c r="BMM241" s="134"/>
      <c r="BMN241" s="134"/>
      <c r="BMO241" s="134"/>
      <c r="BMP241" s="134"/>
      <c r="BMQ241" s="134"/>
      <c r="BMR241" s="134"/>
      <c r="BMS241" s="134"/>
      <c r="BMT241" s="134"/>
      <c r="BMU241" s="134"/>
      <c r="BMV241" s="134"/>
      <c r="BMW241" s="134"/>
      <c r="BMX241" s="134"/>
      <c r="BMY241" s="134"/>
      <c r="BMZ241" s="134"/>
      <c r="BNA241" s="134"/>
      <c r="BNB241" s="134"/>
      <c r="BNC241" s="134"/>
      <c r="BND241" s="134"/>
      <c r="BNE241" s="134"/>
      <c r="BNF241" s="134"/>
      <c r="BNG241" s="134"/>
      <c r="BNH241" s="134"/>
      <c r="BNI241" s="134"/>
      <c r="BNJ241" s="134"/>
      <c r="BNK241" s="134"/>
      <c r="BNL241" s="134"/>
      <c r="BNM241" s="134"/>
      <c r="BNN241" s="134"/>
      <c r="BNO241" s="134"/>
      <c r="BNP241" s="134"/>
      <c r="BNQ241" s="134"/>
      <c r="BNR241" s="134"/>
      <c r="BNS241" s="134"/>
      <c r="BNT241" s="134"/>
      <c r="BNU241" s="134"/>
      <c r="BNV241" s="134"/>
      <c r="BNW241" s="134"/>
      <c r="BNX241" s="134"/>
      <c r="BNY241" s="134"/>
      <c r="BNZ241" s="134"/>
      <c r="BOA241" s="134"/>
      <c r="BOB241" s="134"/>
      <c r="BOC241" s="134"/>
      <c r="BOD241" s="134"/>
      <c r="BOE241" s="134"/>
      <c r="BOF241" s="134"/>
      <c r="BOG241" s="134"/>
      <c r="BOH241" s="134"/>
      <c r="BOI241" s="134"/>
      <c r="BOJ241" s="134"/>
      <c r="BOK241" s="134"/>
      <c r="BOL241" s="134"/>
      <c r="BOM241" s="134"/>
      <c r="BON241" s="134"/>
      <c r="BOO241" s="134"/>
      <c r="BOP241" s="134"/>
      <c r="BOQ241" s="134"/>
      <c r="BOR241" s="134"/>
      <c r="BOS241" s="134"/>
      <c r="BOT241" s="134"/>
      <c r="BOU241" s="134"/>
      <c r="BOV241" s="134"/>
      <c r="BOW241" s="134"/>
      <c r="BOX241" s="134"/>
      <c r="BOY241" s="134"/>
      <c r="BOZ241" s="134"/>
      <c r="BPA241" s="134"/>
      <c r="BPB241" s="134"/>
      <c r="BPC241" s="134"/>
      <c r="BPD241" s="134"/>
      <c r="BPE241" s="134"/>
      <c r="BPF241" s="134"/>
      <c r="BPG241" s="134"/>
      <c r="BPH241" s="134"/>
      <c r="BPI241" s="134"/>
      <c r="BPJ241" s="134"/>
      <c r="BPK241" s="134"/>
      <c r="BPL241" s="134"/>
      <c r="BPM241" s="134"/>
      <c r="BPN241" s="134"/>
      <c r="BPO241" s="134"/>
      <c r="BPP241" s="134"/>
      <c r="BPQ241" s="134"/>
      <c r="BPR241" s="134"/>
      <c r="BPS241" s="134"/>
      <c r="BPT241" s="134"/>
      <c r="BPU241" s="134"/>
      <c r="BPV241" s="134"/>
      <c r="BPW241" s="134"/>
      <c r="BPX241" s="134"/>
      <c r="BPY241" s="134"/>
      <c r="BPZ241" s="134"/>
      <c r="BQA241" s="134"/>
      <c r="BQB241" s="134"/>
      <c r="BQC241" s="134"/>
      <c r="BQD241" s="134"/>
      <c r="BQE241" s="134"/>
      <c r="BQF241" s="134"/>
      <c r="BQG241" s="134"/>
      <c r="BQH241" s="134"/>
      <c r="BQI241" s="134"/>
      <c r="BQJ241" s="134"/>
      <c r="BQK241" s="134"/>
      <c r="BQL241" s="134"/>
      <c r="BQM241" s="134"/>
      <c r="BQN241" s="134"/>
      <c r="BQO241" s="134"/>
      <c r="BQP241" s="134"/>
      <c r="BQQ241" s="134"/>
      <c r="BQR241" s="134"/>
      <c r="BQS241" s="134"/>
      <c r="BQT241" s="134"/>
      <c r="BQU241" s="134"/>
      <c r="BQV241" s="134"/>
      <c r="BQW241" s="134"/>
    </row>
    <row r="242" spans="1:1817" s="164" customFormat="1" ht="38.25" hidden="1" x14ac:dyDescent="0.25">
      <c r="A242" s="74" t="s">
        <v>247</v>
      </c>
      <c r="B242" s="73" t="s">
        <v>336</v>
      </c>
      <c r="C242" s="74" t="s">
        <v>97</v>
      </c>
      <c r="D242" s="84" t="s">
        <v>219</v>
      </c>
      <c r="E242" s="74">
        <v>25</v>
      </c>
      <c r="F242" s="84" t="s">
        <v>100</v>
      </c>
      <c r="G242" s="74">
        <v>155</v>
      </c>
      <c r="H242" s="84" t="s">
        <v>220</v>
      </c>
      <c r="I242" s="85">
        <v>377</v>
      </c>
      <c r="J242" s="86" t="s">
        <v>221</v>
      </c>
      <c r="K242" s="85">
        <v>266</v>
      </c>
      <c r="L242" s="85" t="s">
        <v>222</v>
      </c>
      <c r="M242" s="74"/>
      <c r="N242" s="85"/>
      <c r="O242" s="85"/>
      <c r="P242" s="86"/>
      <c r="Q242" s="282" t="s">
        <v>26</v>
      </c>
      <c r="R242" s="87">
        <f>+SUM(S242:W242)</f>
        <v>2500</v>
      </c>
      <c r="S242" s="87">
        <v>596</v>
      </c>
      <c r="T242" s="87">
        <v>690</v>
      </c>
      <c r="U242" s="87">
        <v>575</v>
      </c>
      <c r="V242" s="87">
        <v>575</v>
      </c>
      <c r="W242" s="87">
        <v>64</v>
      </c>
      <c r="X242" s="301">
        <f>+SUM(X238:X241)</f>
        <v>159</v>
      </c>
      <c r="Y242" s="219">
        <v>258</v>
      </c>
      <c r="Z242" s="246">
        <f>+Y242/T242</f>
        <v>0.37391304347826088</v>
      </c>
      <c r="AA242" s="219"/>
      <c r="AB242" s="219"/>
      <c r="AC242" s="246"/>
      <c r="AD242" s="219"/>
      <c r="AE242" s="219"/>
      <c r="AF242" s="246"/>
      <c r="AG242" s="219">
        <f>+SUM(AG238:AG241)</f>
        <v>370</v>
      </c>
      <c r="AJ242" s="166"/>
      <c r="AK242" s="166"/>
      <c r="AL242" s="219"/>
      <c r="AM242" s="166"/>
      <c r="AN242" s="219">
        <f>+SUM(AN238:AN241)</f>
        <v>538</v>
      </c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63"/>
      <c r="CN242" s="163"/>
      <c r="CO242" s="163"/>
      <c r="CP242" s="163"/>
      <c r="CQ242" s="163"/>
      <c r="CR242" s="163"/>
      <c r="CS242" s="163"/>
      <c r="CT242" s="163"/>
      <c r="CU242" s="163"/>
      <c r="CV242" s="163"/>
      <c r="CW242" s="163"/>
      <c r="CX242" s="163"/>
      <c r="CY242" s="163"/>
      <c r="CZ242" s="163"/>
      <c r="DA242" s="163"/>
      <c r="DB242" s="163"/>
      <c r="DC242" s="163"/>
      <c r="DD242" s="163"/>
      <c r="DE242" s="163"/>
      <c r="DF242" s="163"/>
      <c r="DG242" s="163"/>
      <c r="DH242" s="163"/>
      <c r="DI242" s="163"/>
      <c r="DJ242" s="163"/>
      <c r="DK242" s="163"/>
      <c r="DL242" s="163"/>
      <c r="DM242" s="163"/>
      <c r="DN242" s="163"/>
      <c r="DO242" s="163"/>
      <c r="DP242" s="163"/>
      <c r="DQ242" s="163"/>
      <c r="DR242" s="163"/>
      <c r="DS242" s="163"/>
      <c r="DT242" s="163"/>
      <c r="DU242" s="163"/>
      <c r="DV242" s="163"/>
      <c r="DW242" s="163"/>
      <c r="DX242" s="163"/>
      <c r="DY242" s="163"/>
      <c r="DZ242" s="163"/>
      <c r="EA242" s="163"/>
      <c r="EB242" s="163"/>
      <c r="EC242" s="163"/>
      <c r="ED242" s="163"/>
      <c r="EE242" s="163"/>
      <c r="EF242" s="163"/>
      <c r="EG242" s="163"/>
      <c r="EH242" s="163"/>
      <c r="EI242" s="163"/>
      <c r="EJ242" s="163"/>
      <c r="EK242" s="163"/>
      <c r="EL242" s="163"/>
      <c r="EM242" s="163"/>
      <c r="EN242" s="163"/>
      <c r="EO242" s="163"/>
      <c r="EP242" s="163"/>
      <c r="EQ242" s="163"/>
      <c r="ER242" s="163"/>
      <c r="ES242" s="163"/>
      <c r="ET242" s="163"/>
      <c r="EU242" s="163"/>
      <c r="EV242" s="163"/>
      <c r="EW242" s="163"/>
      <c r="EX242" s="163"/>
      <c r="EY242" s="163"/>
      <c r="EZ242" s="163"/>
      <c r="FA242" s="163"/>
      <c r="FB242" s="163"/>
      <c r="FC242" s="163"/>
      <c r="FD242" s="163"/>
      <c r="FE242" s="163"/>
      <c r="FF242" s="163"/>
      <c r="FG242" s="163"/>
      <c r="FH242" s="163"/>
      <c r="FI242" s="163"/>
      <c r="FJ242" s="163"/>
      <c r="FK242" s="163"/>
      <c r="FL242" s="163"/>
      <c r="FM242" s="163"/>
      <c r="FN242" s="163"/>
      <c r="FO242" s="163"/>
      <c r="FP242" s="163"/>
      <c r="FQ242" s="163"/>
      <c r="FR242" s="163"/>
      <c r="FS242" s="163"/>
      <c r="FT242" s="163"/>
      <c r="FU242" s="163"/>
      <c r="FV242" s="163"/>
      <c r="FW242" s="163"/>
      <c r="FX242" s="163"/>
      <c r="FY242" s="163"/>
      <c r="FZ242" s="163"/>
      <c r="GA242" s="163"/>
      <c r="GB242" s="163"/>
      <c r="GC242" s="163"/>
      <c r="GD242" s="163"/>
      <c r="GE242" s="163"/>
      <c r="GF242" s="163"/>
      <c r="GG242" s="163"/>
      <c r="GH242" s="163"/>
      <c r="GI242" s="163"/>
      <c r="GJ242" s="163"/>
      <c r="GK242" s="163"/>
      <c r="GL242" s="163"/>
      <c r="GM242" s="163"/>
      <c r="GN242" s="163"/>
      <c r="GO242" s="163"/>
      <c r="GP242" s="163"/>
      <c r="GQ242" s="163"/>
      <c r="GR242" s="163"/>
      <c r="GS242" s="163"/>
      <c r="GT242" s="163"/>
      <c r="GU242" s="163"/>
      <c r="GV242" s="163"/>
      <c r="GW242" s="163"/>
      <c r="GX242" s="163"/>
      <c r="GY242" s="163"/>
      <c r="GZ242" s="163"/>
      <c r="HA242" s="163"/>
      <c r="HB242" s="163"/>
      <c r="HC242" s="163"/>
      <c r="HD242" s="163"/>
      <c r="HE242" s="163"/>
      <c r="HF242" s="163"/>
      <c r="HG242" s="163"/>
      <c r="HH242" s="163"/>
      <c r="HI242" s="163"/>
      <c r="HJ242" s="163"/>
      <c r="HK242" s="163"/>
      <c r="HL242" s="163"/>
      <c r="HM242" s="163"/>
      <c r="HN242" s="163"/>
      <c r="HO242" s="163"/>
      <c r="HP242" s="163"/>
      <c r="HQ242" s="163"/>
      <c r="HR242" s="163"/>
      <c r="HS242" s="163"/>
      <c r="HT242" s="163"/>
      <c r="HU242" s="163"/>
      <c r="HV242" s="163"/>
      <c r="HW242" s="163"/>
      <c r="HX242" s="163"/>
      <c r="HY242" s="163"/>
      <c r="HZ242" s="163"/>
      <c r="IA242" s="163"/>
      <c r="IB242" s="163"/>
      <c r="IC242" s="163"/>
      <c r="ID242" s="163"/>
      <c r="IE242" s="163"/>
      <c r="IF242" s="163"/>
      <c r="IG242" s="163"/>
      <c r="IH242" s="163"/>
      <c r="II242" s="163"/>
      <c r="IJ242" s="163"/>
      <c r="IK242" s="163"/>
      <c r="IL242" s="163"/>
      <c r="IM242" s="163"/>
      <c r="IN242" s="163"/>
      <c r="IO242" s="163"/>
      <c r="IP242" s="163"/>
      <c r="IQ242" s="163"/>
      <c r="IR242" s="163"/>
      <c r="IS242" s="163"/>
      <c r="IT242" s="163"/>
      <c r="IU242" s="163"/>
      <c r="IV242" s="163"/>
      <c r="IW242" s="163"/>
      <c r="IX242" s="163"/>
      <c r="IY242" s="163"/>
      <c r="IZ242" s="163"/>
      <c r="JA242" s="163"/>
      <c r="JB242" s="163"/>
      <c r="JC242" s="163"/>
      <c r="JD242" s="163"/>
      <c r="JE242" s="163"/>
      <c r="JF242" s="163"/>
      <c r="JG242" s="163"/>
      <c r="JH242" s="163"/>
      <c r="JI242" s="163"/>
      <c r="JJ242" s="163"/>
      <c r="JK242" s="163"/>
      <c r="JL242" s="163"/>
      <c r="JM242" s="163"/>
      <c r="JN242" s="163"/>
      <c r="JO242" s="163"/>
      <c r="JP242" s="163"/>
      <c r="JQ242" s="163"/>
      <c r="JR242" s="163"/>
      <c r="JS242" s="163"/>
      <c r="JT242" s="163"/>
      <c r="JU242" s="163"/>
      <c r="JV242" s="163"/>
      <c r="JW242" s="163"/>
      <c r="JX242" s="163"/>
      <c r="JY242" s="163"/>
      <c r="JZ242" s="163"/>
      <c r="KA242" s="163"/>
      <c r="KB242" s="163"/>
      <c r="KC242" s="163"/>
      <c r="KD242" s="163"/>
      <c r="KE242" s="163"/>
      <c r="KF242" s="163"/>
      <c r="KG242" s="163"/>
      <c r="KH242" s="163"/>
      <c r="KI242" s="163"/>
      <c r="KJ242" s="163"/>
      <c r="KK242" s="163"/>
      <c r="KL242" s="163"/>
      <c r="KM242" s="163"/>
      <c r="KN242" s="163"/>
      <c r="KO242" s="163"/>
      <c r="KP242" s="163"/>
      <c r="KQ242" s="163"/>
      <c r="KR242" s="163"/>
      <c r="KS242" s="163"/>
      <c r="KT242" s="163"/>
      <c r="KU242" s="163"/>
      <c r="KV242" s="163"/>
      <c r="KW242" s="163"/>
      <c r="KX242" s="163"/>
      <c r="KY242" s="163"/>
      <c r="KZ242" s="163"/>
      <c r="LA242" s="163"/>
      <c r="LB242" s="163"/>
      <c r="LC242" s="163"/>
      <c r="LD242" s="163"/>
      <c r="LE242" s="163"/>
      <c r="LF242" s="163"/>
      <c r="LG242" s="163"/>
      <c r="LH242" s="163"/>
      <c r="LI242" s="163"/>
      <c r="LJ242" s="163"/>
      <c r="LK242" s="163"/>
      <c r="LL242" s="163"/>
      <c r="LM242" s="163"/>
      <c r="LN242" s="163"/>
      <c r="LO242" s="163"/>
      <c r="LP242" s="163"/>
      <c r="LQ242" s="163"/>
      <c r="LR242" s="163"/>
      <c r="LS242" s="163"/>
      <c r="LT242" s="163"/>
      <c r="LU242" s="163"/>
      <c r="LV242" s="163"/>
      <c r="LW242" s="163"/>
      <c r="LX242" s="163"/>
      <c r="LY242" s="163"/>
      <c r="LZ242" s="163"/>
      <c r="MA242" s="163"/>
      <c r="MB242" s="163"/>
      <c r="MC242" s="163"/>
      <c r="MD242" s="163"/>
      <c r="ME242" s="163"/>
      <c r="MF242" s="163"/>
      <c r="MG242" s="163"/>
      <c r="MH242" s="163"/>
      <c r="MI242" s="163"/>
      <c r="MJ242" s="163"/>
      <c r="MK242" s="163"/>
      <c r="ML242" s="163"/>
      <c r="MM242" s="163"/>
      <c r="MN242" s="163"/>
      <c r="MO242" s="163"/>
      <c r="MP242" s="163"/>
      <c r="MQ242" s="163"/>
      <c r="MR242" s="163"/>
      <c r="MS242" s="163"/>
      <c r="MT242" s="163"/>
      <c r="MU242" s="163"/>
      <c r="MV242" s="163"/>
      <c r="MW242" s="163"/>
      <c r="MX242" s="163"/>
      <c r="MY242" s="163"/>
      <c r="MZ242" s="163"/>
      <c r="NA242" s="163"/>
      <c r="NB242" s="163"/>
      <c r="NC242" s="163"/>
      <c r="ND242" s="163"/>
      <c r="NE242" s="163"/>
      <c r="NF242" s="163"/>
      <c r="NG242" s="163"/>
      <c r="NH242" s="163"/>
      <c r="NI242" s="163"/>
      <c r="NJ242" s="163"/>
      <c r="NK242" s="163"/>
      <c r="NL242" s="163"/>
      <c r="NM242" s="163"/>
      <c r="NN242" s="163"/>
      <c r="NO242" s="163"/>
      <c r="NP242" s="163"/>
      <c r="NQ242" s="163"/>
      <c r="NR242" s="163"/>
      <c r="NS242" s="163"/>
      <c r="NT242" s="163"/>
      <c r="NU242" s="163"/>
      <c r="NV242" s="163"/>
      <c r="NW242" s="163"/>
      <c r="NX242" s="163"/>
      <c r="NY242" s="163"/>
      <c r="NZ242" s="163"/>
      <c r="OA242" s="163"/>
      <c r="OB242" s="163"/>
      <c r="OC242" s="163"/>
      <c r="OD242" s="163"/>
      <c r="OE242" s="163"/>
      <c r="OF242" s="163"/>
      <c r="OG242" s="163"/>
      <c r="OH242" s="163"/>
      <c r="OI242" s="163"/>
      <c r="OJ242" s="163"/>
      <c r="OK242" s="163"/>
      <c r="OL242" s="163"/>
      <c r="OM242" s="163"/>
      <c r="ON242" s="163"/>
      <c r="OO242" s="163"/>
      <c r="OP242" s="163"/>
      <c r="OQ242" s="163"/>
      <c r="OR242" s="163"/>
      <c r="OS242" s="163"/>
      <c r="OT242" s="163"/>
      <c r="OU242" s="163"/>
      <c r="OV242" s="163"/>
      <c r="OW242" s="163"/>
      <c r="OX242" s="163"/>
      <c r="OY242" s="163"/>
      <c r="OZ242" s="163"/>
      <c r="PA242" s="163"/>
      <c r="PB242" s="163"/>
      <c r="PC242" s="163"/>
      <c r="PD242" s="163"/>
      <c r="PE242" s="163"/>
      <c r="PF242" s="163"/>
      <c r="PG242" s="163"/>
      <c r="PH242" s="163"/>
      <c r="PI242" s="163"/>
      <c r="PJ242" s="163"/>
      <c r="PK242" s="163"/>
      <c r="PL242" s="163"/>
      <c r="PM242" s="163"/>
      <c r="PN242" s="163"/>
      <c r="PO242" s="163"/>
      <c r="PP242" s="163"/>
      <c r="PQ242" s="163"/>
      <c r="PR242" s="163"/>
      <c r="PS242" s="163"/>
      <c r="PT242" s="163"/>
      <c r="PU242" s="163"/>
      <c r="PV242" s="163"/>
      <c r="PW242" s="163"/>
      <c r="PX242" s="163"/>
      <c r="PY242" s="163"/>
      <c r="PZ242" s="163"/>
      <c r="QA242" s="163"/>
      <c r="QB242" s="163"/>
      <c r="QC242" s="163"/>
      <c r="QD242" s="163"/>
      <c r="QE242" s="163"/>
      <c r="QF242" s="163"/>
      <c r="QG242" s="163"/>
      <c r="QH242" s="163"/>
      <c r="QI242" s="163"/>
      <c r="QJ242" s="163"/>
      <c r="QK242" s="163"/>
      <c r="QL242" s="163"/>
      <c r="QM242" s="163"/>
      <c r="QN242" s="163"/>
      <c r="QO242" s="163"/>
      <c r="QP242" s="163"/>
      <c r="QQ242" s="163"/>
      <c r="QR242" s="163"/>
      <c r="QS242" s="163"/>
      <c r="QT242" s="163"/>
      <c r="QU242" s="163"/>
      <c r="QV242" s="163"/>
      <c r="QW242" s="163"/>
      <c r="QX242" s="163"/>
      <c r="QY242" s="163"/>
      <c r="QZ242" s="163"/>
      <c r="RA242" s="163"/>
      <c r="RB242" s="163"/>
      <c r="RC242" s="163"/>
      <c r="RD242" s="163"/>
      <c r="RE242" s="163"/>
      <c r="RF242" s="163"/>
      <c r="RG242" s="163"/>
      <c r="RH242" s="163"/>
      <c r="RI242" s="163"/>
      <c r="RJ242" s="163"/>
      <c r="RK242" s="163"/>
      <c r="RL242" s="163"/>
      <c r="RM242" s="163"/>
      <c r="RN242" s="163"/>
      <c r="RO242" s="163"/>
      <c r="RP242" s="163"/>
      <c r="RQ242" s="163"/>
      <c r="RR242" s="163"/>
      <c r="RS242" s="163"/>
      <c r="RT242" s="163"/>
      <c r="RU242" s="163"/>
      <c r="RV242" s="163"/>
      <c r="RW242" s="163"/>
      <c r="RX242" s="163"/>
      <c r="RY242" s="163"/>
      <c r="RZ242" s="163"/>
      <c r="SA242" s="163"/>
      <c r="SB242" s="163"/>
      <c r="SC242" s="163"/>
      <c r="SD242" s="163"/>
      <c r="SE242" s="163"/>
      <c r="SF242" s="163"/>
      <c r="SG242" s="163"/>
      <c r="SH242" s="163"/>
      <c r="SI242" s="163"/>
      <c r="SJ242" s="163"/>
      <c r="SK242" s="163"/>
      <c r="SL242" s="163"/>
      <c r="SM242" s="163"/>
      <c r="SN242" s="163"/>
      <c r="SO242" s="163"/>
      <c r="SP242" s="163"/>
      <c r="SQ242" s="163"/>
      <c r="SR242" s="163"/>
      <c r="SS242" s="163"/>
      <c r="ST242" s="163"/>
      <c r="SU242" s="163"/>
      <c r="SV242" s="163"/>
      <c r="SW242" s="163"/>
      <c r="SX242" s="163"/>
      <c r="SY242" s="163"/>
      <c r="SZ242" s="163"/>
      <c r="TA242" s="163"/>
      <c r="TB242" s="163"/>
      <c r="TC242" s="163"/>
      <c r="TD242" s="163"/>
      <c r="TE242" s="163"/>
      <c r="TF242" s="163"/>
      <c r="TG242" s="163"/>
      <c r="TH242" s="163"/>
      <c r="TI242" s="163"/>
      <c r="TJ242" s="163"/>
      <c r="TK242" s="163"/>
      <c r="TL242" s="163"/>
      <c r="TM242" s="163"/>
      <c r="TN242" s="163"/>
      <c r="TO242" s="163"/>
      <c r="TP242" s="163"/>
      <c r="TQ242" s="163"/>
      <c r="TR242" s="163"/>
      <c r="TS242" s="163"/>
      <c r="TT242" s="163"/>
      <c r="TU242" s="163"/>
      <c r="TV242" s="163"/>
      <c r="TW242" s="163"/>
      <c r="TX242" s="163"/>
      <c r="TY242" s="163"/>
      <c r="TZ242" s="163"/>
      <c r="UA242" s="163"/>
      <c r="UB242" s="163"/>
      <c r="UC242" s="163"/>
      <c r="UD242" s="163"/>
      <c r="UE242" s="163"/>
      <c r="UF242" s="163"/>
      <c r="UG242" s="163"/>
      <c r="UH242" s="163"/>
      <c r="UI242" s="163"/>
      <c r="UJ242" s="163"/>
      <c r="UK242" s="163"/>
      <c r="UL242" s="163"/>
      <c r="UM242" s="163"/>
      <c r="UN242" s="163"/>
      <c r="UO242" s="163"/>
      <c r="UP242" s="163"/>
      <c r="UQ242" s="163"/>
      <c r="UR242" s="163"/>
      <c r="US242" s="163"/>
      <c r="UT242" s="163"/>
      <c r="UU242" s="163"/>
      <c r="UV242" s="163"/>
      <c r="UW242" s="163"/>
      <c r="UX242" s="163"/>
      <c r="UY242" s="163"/>
      <c r="UZ242" s="163"/>
      <c r="VA242" s="163"/>
      <c r="VB242" s="163"/>
      <c r="VC242" s="163"/>
      <c r="VD242" s="163"/>
      <c r="VE242" s="163"/>
      <c r="VF242" s="163"/>
      <c r="VG242" s="163"/>
      <c r="VH242" s="163"/>
      <c r="VI242" s="163"/>
      <c r="VJ242" s="163"/>
      <c r="VK242" s="163"/>
      <c r="VL242" s="163"/>
      <c r="VM242" s="163"/>
      <c r="VN242" s="163"/>
      <c r="VO242" s="163"/>
      <c r="VP242" s="163"/>
      <c r="VQ242" s="163"/>
      <c r="VR242" s="163"/>
      <c r="VS242" s="163"/>
      <c r="VT242" s="163"/>
      <c r="VU242" s="163"/>
      <c r="VV242" s="163"/>
      <c r="VW242" s="163"/>
      <c r="VX242" s="163"/>
      <c r="VY242" s="163"/>
      <c r="VZ242" s="163"/>
      <c r="WA242" s="163"/>
      <c r="WB242" s="163"/>
      <c r="WC242" s="163"/>
      <c r="WD242" s="163"/>
      <c r="WE242" s="163"/>
      <c r="WF242" s="163"/>
      <c r="WG242" s="163"/>
      <c r="WH242" s="163"/>
      <c r="WI242" s="163"/>
      <c r="WJ242" s="163"/>
      <c r="WK242" s="163"/>
      <c r="WL242" s="163"/>
      <c r="WM242" s="163"/>
      <c r="WN242" s="163"/>
      <c r="WO242" s="163"/>
      <c r="WP242" s="163"/>
      <c r="WQ242" s="163"/>
      <c r="WR242" s="163"/>
      <c r="WS242" s="163"/>
      <c r="WT242" s="163"/>
      <c r="WU242" s="163"/>
      <c r="WV242" s="163"/>
      <c r="WW242" s="163"/>
      <c r="WX242" s="163"/>
      <c r="WY242" s="163"/>
      <c r="WZ242" s="163"/>
      <c r="XA242" s="163"/>
      <c r="XB242" s="163"/>
      <c r="XC242" s="163"/>
      <c r="XD242" s="163"/>
      <c r="XE242" s="163"/>
      <c r="XF242" s="163"/>
      <c r="XG242" s="163"/>
      <c r="XH242" s="163"/>
      <c r="XI242" s="163"/>
      <c r="XJ242" s="163"/>
      <c r="XK242" s="163"/>
      <c r="XL242" s="163"/>
      <c r="XM242" s="163"/>
      <c r="XN242" s="163"/>
      <c r="XO242" s="163"/>
      <c r="XP242" s="163"/>
      <c r="XQ242" s="163"/>
      <c r="XR242" s="163"/>
      <c r="XS242" s="163"/>
      <c r="XT242" s="163"/>
      <c r="XU242" s="163"/>
      <c r="XV242" s="163"/>
      <c r="XW242" s="163"/>
      <c r="XX242" s="163"/>
      <c r="XY242" s="163"/>
      <c r="XZ242" s="163"/>
      <c r="YA242" s="163"/>
      <c r="YB242" s="163"/>
      <c r="YC242" s="163"/>
      <c r="YD242" s="163"/>
      <c r="YE242" s="163"/>
      <c r="YF242" s="163"/>
      <c r="YG242" s="163"/>
      <c r="YH242" s="163"/>
      <c r="YI242" s="163"/>
      <c r="YJ242" s="163"/>
      <c r="YK242" s="163"/>
      <c r="YL242" s="163"/>
      <c r="YM242" s="163"/>
      <c r="YN242" s="163"/>
      <c r="YO242" s="163"/>
      <c r="YP242" s="163"/>
      <c r="YQ242" s="163"/>
      <c r="YR242" s="163"/>
      <c r="YS242" s="163"/>
      <c r="YT242" s="163"/>
      <c r="YU242" s="163"/>
      <c r="YV242" s="163"/>
      <c r="YW242" s="163"/>
      <c r="YX242" s="163"/>
      <c r="YY242" s="163"/>
      <c r="YZ242" s="163"/>
      <c r="ZA242" s="163"/>
      <c r="ZB242" s="163"/>
      <c r="ZC242" s="163"/>
      <c r="ZD242" s="163"/>
      <c r="ZE242" s="163"/>
      <c r="ZF242" s="163"/>
      <c r="ZG242" s="163"/>
      <c r="ZH242" s="163"/>
      <c r="ZI242" s="163"/>
      <c r="ZJ242" s="163"/>
      <c r="ZK242" s="163"/>
      <c r="ZL242" s="163"/>
      <c r="ZM242" s="163"/>
      <c r="ZN242" s="163"/>
      <c r="ZO242" s="163"/>
      <c r="ZP242" s="163"/>
      <c r="ZQ242" s="163"/>
      <c r="ZR242" s="163"/>
      <c r="ZS242" s="163"/>
      <c r="ZT242" s="163"/>
      <c r="ZU242" s="163"/>
      <c r="ZV242" s="163"/>
      <c r="ZW242" s="163"/>
      <c r="ZX242" s="163"/>
      <c r="ZY242" s="163"/>
      <c r="ZZ242" s="163"/>
      <c r="AAA242" s="163"/>
      <c r="AAB242" s="163"/>
      <c r="AAC242" s="163"/>
      <c r="AAD242" s="163"/>
      <c r="AAE242" s="163"/>
      <c r="AAF242" s="163"/>
      <c r="AAG242" s="163"/>
      <c r="AAH242" s="163"/>
      <c r="AAI242" s="163"/>
      <c r="AAJ242" s="163"/>
      <c r="AAK242" s="163"/>
      <c r="AAL242" s="163"/>
      <c r="AAM242" s="163"/>
      <c r="AAN242" s="163"/>
      <c r="AAO242" s="163"/>
      <c r="AAP242" s="163"/>
      <c r="AAQ242" s="163"/>
      <c r="AAR242" s="163"/>
      <c r="AAS242" s="163"/>
      <c r="AAT242" s="163"/>
      <c r="AAU242" s="163"/>
      <c r="AAV242" s="163"/>
      <c r="AAW242" s="163"/>
      <c r="AAX242" s="163"/>
      <c r="AAY242" s="163"/>
      <c r="AAZ242" s="163"/>
      <c r="ABA242" s="163"/>
      <c r="ABB242" s="163"/>
      <c r="ABC242" s="163"/>
      <c r="ABD242" s="163"/>
      <c r="ABE242" s="163"/>
      <c r="ABF242" s="163"/>
      <c r="ABG242" s="163"/>
      <c r="ABH242" s="163"/>
      <c r="ABI242" s="163"/>
      <c r="ABJ242" s="163"/>
      <c r="ABK242" s="163"/>
      <c r="ABL242" s="163"/>
      <c r="ABM242" s="163"/>
      <c r="ABN242" s="163"/>
      <c r="ABO242" s="163"/>
      <c r="ABP242" s="163"/>
      <c r="ABQ242" s="163"/>
      <c r="ABR242" s="163"/>
      <c r="ABS242" s="163"/>
      <c r="ABT242" s="163"/>
      <c r="ABU242" s="163"/>
      <c r="ABV242" s="163"/>
      <c r="ABW242" s="163"/>
      <c r="ABX242" s="163"/>
      <c r="ABY242" s="163"/>
      <c r="ABZ242" s="163"/>
      <c r="ACA242" s="163"/>
      <c r="ACB242" s="163"/>
      <c r="ACC242" s="163"/>
      <c r="ACD242" s="163"/>
      <c r="ACE242" s="163"/>
      <c r="ACF242" s="163"/>
      <c r="ACG242" s="163"/>
      <c r="ACH242" s="163"/>
      <c r="ACI242" s="163"/>
      <c r="ACJ242" s="163"/>
      <c r="ACK242" s="163"/>
      <c r="ACL242" s="163"/>
      <c r="ACM242" s="163"/>
      <c r="ACN242" s="163"/>
      <c r="ACO242" s="163"/>
      <c r="ACP242" s="163"/>
      <c r="ACQ242" s="163"/>
      <c r="ACR242" s="163"/>
      <c r="ACS242" s="163"/>
      <c r="ACT242" s="163"/>
      <c r="ACU242" s="163"/>
      <c r="ACV242" s="163"/>
      <c r="ACW242" s="163"/>
      <c r="ACX242" s="163"/>
      <c r="ACY242" s="163"/>
      <c r="ACZ242" s="163"/>
      <c r="ADA242" s="163"/>
      <c r="ADB242" s="163"/>
      <c r="ADC242" s="163"/>
      <c r="ADD242" s="163"/>
      <c r="ADE242" s="163"/>
      <c r="ADF242" s="163"/>
      <c r="ADG242" s="163"/>
      <c r="ADH242" s="163"/>
      <c r="ADI242" s="163"/>
      <c r="ADJ242" s="163"/>
      <c r="ADK242" s="163"/>
      <c r="ADL242" s="163"/>
      <c r="ADM242" s="163"/>
      <c r="ADN242" s="163"/>
      <c r="ADO242" s="163"/>
      <c r="ADP242" s="163"/>
      <c r="ADQ242" s="163"/>
      <c r="ADR242" s="163"/>
      <c r="ADS242" s="163"/>
      <c r="ADT242" s="163"/>
      <c r="ADU242" s="163"/>
      <c r="ADV242" s="163"/>
      <c r="ADW242" s="163"/>
      <c r="ADX242" s="163"/>
      <c r="ADY242" s="163"/>
      <c r="ADZ242" s="163"/>
      <c r="AEA242" s="163"/>
      <c r="AEB242" s="163"/>
      <c r="AEC242" s="163"/>
      <c r="AED242" s="163"/>
      <c r="AEE242" s="163"/>
      <c r="AEF242" s="163"/>
      <c r="AEG242" s="163"/>
      <c r="AEH242" s="163"/>
      <c r="AEI242" s="163"/>
      <c r="AEJ242" s="163"/>
      <c r="AEK242" s="163"/>
      <c r="AEL242" s="163"/>
      <c r="AEM242" s="163"/>
      <c r="AEN242" s="163"/>
      <c r="AEO242" s="163"/>
      <c r="AEP242" s="163"/>
      <c r="AEQ242" s="163"/>
      <c r="AER242" s="163"/>
      <c r="AES242" s="163"/>
      <c r="AET242" s="163"/>
      <c r="AEU242" s="163"/>
      <c r="AEV242" s="163"/>
      <c r="AEW242" s="163"/>
      <c r="AEX242" s="163"/>
      <c r="AEY242" s="163"/>
      <c r="AEZ242" s="163"/>
      <c r="AFA242" s="163"/>
      <c r="AFB242" s="163"/>
      <c r="AFC242" s="163"/>
      <c r="AFD242" s="163"/>
      <c r="AFE242" s="163"/>
      <c r="AFF242" s="163"/>
      <c r="AFG242" s="163"/>
      <c r="AFH242" s="163"/>
      <c r="AFI242" s="163"/>
      <c r="AFJ242" s="163"/>
      <c r="AFK242" s="163"/>
      <c r="AFL242" s="163"/>
      <c r="AFM242" s="163"/>
      <c r="AFN242" s="163"/>
      <c r="AFO242" s="163"/>
      <c r="AFP242" s="163"/>
      <c r="AFQ242" s="163"/>
      <c r="AFR242" s="163"/>
      <c r="AFS242" s="163"/>
      <c r="AFT242" s="163"/>
      <c r="AFU242" s="163"/>
      <c r="AFV242" s="163"/>
      <c r="AFW242" s="163"/>
      <c r="AFX242" s="163"/>
      <c r="AFY242" s="163"/>
      <c r="AFZ242" s="163"/>
      <c r="AGA242" s="163"/>
      <c r="AGB242" s="163"/>
      <c r="AGC242" s="163"/>
      <c r="AGD242" s="163"/>
      <c r="AGE242" s="163"/>
      <c r="AGF242" s="163"/>
      <c r="AGG242" s="163"/>
      <c r="AGH242" s="163"/>
      <c r="AGI242" s="163"/>
      <c r="AGJ242" s="163"/>
      <c r="AGK242" s="163"/>
      <c r="AGL242" s="163"/>
      <c r="AGM242" s="163"/>
      <c r="AGN242" s="163"/>
      <c r="AGO242" s="163"/>
      <c r="AGP242" s="163"/>
      <c r="AGQ242" s="163"/>
      <c r="AGR242" s="163"/>
      <c r="AGS242" s="163"/>
      <c r="AGT242" s="163"/>
      <c r="AGU242" s="163"/>
      <c r="AGV242" s="163"/>
      <c r="AGW242" s="163"/>
      <c r="AGX242" s="163"/>
      <c r="AGY242" s="163"/>
      <c r="AGZ242" s="163"/>
      <c r="AHA242" s="163"/>
      <c r="AHB242" s="163"/>
      <c r="AHC242" s="163"/>
      <c r="AHD242" s="163"/>
      <c r="AHE242" s="163"/>
      <c r="AHF242" s="163"/>
      <c r="AHG242" s="163"/>
      <c r="AHH242" s="163"/>
      <c r="AHI242" s="163"/>
      <c r="AHJ242" s="163"/>
      <c r="AHK242" s="163"/>
      <c r="AHL242" s="163"/>
      <c r="AHM242" s="163"/>
      <c r="AHN242" s="163"/>
      <c r="AHO242" s="163"/>
      <c r="AHP242" s="163"/>
      <c r="AHQ242" s="163"/>
      <c r="AHR242" s="163"/>
      <c r="AHS242" s="163"/>
      <c r="AHT242" s="163"/>
      <c r="AHU242" s="163"/>
      <c r="AHV242" s="163"/>
      <c r="AHW242" s="163"/>
      <c r="AHX242" s="163"/>
      <c r="AHY242" s="163"/>
      <c r="AHZ242" s="163"/>
      <c r="AIA242" s="163"/>
      <c r="AIB242" s="163"/>
      <c r="AIC242" s="163"/>
      <c r="AID242" s="163"/>
      <c r="AIE242" s="163"/>
      <c r="AIF242" s="163"/>
      <c r="AIG242" s="163"/>
      <c r="AIH242" s="163"/>
      <c r="AII242" s="163"/>
      <c r="AIJ242" s="163"/>
      <c r="AIK242" s="163"/>
      <c r="AIL242" s="163"/>
      <c r="AIM242" s="163"/>
      <c r="AIN242" s="163"/>
      <c r="AIO242" s="163"/>
      <c r="AIP242" s="163"/>
      <c r="AIQ242" s="163"/>
      <c r="AIR242" s="163"/>
      <c r="AIS242" s="163"/>
      <c r="AIT242" s="163"/>
      <c r="AIU242" s="163"/>
      <c r="AIV242" s="163"/>
      <c r="AIW242" s="163"/>
      <c r="AIX242" s="163"/>
      <c r="AIY242" s="163"/>
      <c r="AIZ242" s="163"/>
      <c r="AJA242" s="163"/>
      <c r="AJB242" s="163"/>
      <c r="AJC242" s="163"/>
      <c r="AJD242" s="163"/>
      <c r="AJE242" s="163"/>
      <c r="AJF242" s="163"/>
      <c r="AJG242" s="163"/>
      <c r="AJH242" s="163"/>
      <c r="AJI242" s="163"/>
      <c r="AJJ242" s="163"/>
      <c r="AJK242" s="163"/>
      <c r="AJL242" s="163"/>
      <c r="AJM242" s="163"/>
      <c r="AJN242" s="163"/>
      <c r="AJO242" s="163"/>
      <c r="AJP242" s="163"/>
      <c r="AJQ242" s="163"/>
      <c r="AJR242" s="163"/>
      <c r="AJS242" s="163"/>
      <c r="AJT242" s="163"/>
      <c r="AJU242" s="163"/>
      <c r="AJV242" s="163"/>
      <c r="AJW242" s="163"/>
      <c r="AJX242" s="163"/>
      <c r="AJY242" s="163"/>
      <c r="AJZ242" s="163"/>
      <c r="AKA242" s="163"/>
      <c r="AKB242" s="163"/>
      <c r="AKC242" s="163"/>
      <c r="AKD242" s="163"/>
      <c r="AKE242" s="163"/>
      <c r="AKF242" s="163"/>
      <c r="AKG242" s="163"/>
      <c r="AKH242" s="163"/>
      <c r="AKI242" s="163"/>
      <c r="AKJ242" s="163"/>
      <c r="AKK242" s="163"/>
      <c r="AKL242" s="163"/>
      <c r="AKM242" s="163"/>
      <c r="AKN242" s="163"/>
      <c r="AKO242" s="163"/>
      <c r="AKP242" s="163"/>
      <c r="AKQ242" s="163"/>
      <c r="AKR242" s="163"/>
      <c r="AKS242" s="163"/>
      <c r="AKT242" s="163"/>
      <c r="AKU242" s="163"/>
      <c r="AKV242" s="163"/>
      <c r="AKW242" s="163"/>
      <c r="AKX242" s="163"/>
      <c r="AKY242" s="163"/>
      <c r="AKZ242" s="163"/>
      <c r="ALA242" s="163"/>
      <c r="ALB242" s="163"/>
      <c r="ALC242" s="163"/>
      <c r="ALD242" s="163"/>
      <c r="ALE242" s="163"/>
      <c r="ALF242" s="163"/>
      <c r="ALG242" s="163"/>
      <c r="ALH242" s="163"/>
      <c r="ALI242" s="163"/>
      <c r="ALJ242" s="163"/>
      <c r="ALK242" s="163"/>
      <c r="ALL242" s="163"/>
      <c r="ALM242" s="163"/>
      <c r="ALN242" s="163"/>
      <c r="ALO242" s="163"/>
      <c r="ALP242" s="163"/>
      <c r="ALQ242" s="163"/>
      <c r="ALR242" s="163"/>
      <c r="ALS242" s="163"/>
      <c r="ALT242" s="163"/>
      <c r="ALU242" s="163"/>
      <c r="ALV242" s="163"/>
      <c r="ALW242" s="163"/>
      <c r="ALX242" s="163"/>
      <c r="ALY242" s="163"/>
      <c r="ALZ242" s="163"/>
      <c r="AMA242" s="163"/>
      <c r="AMB242" s="163"/>
      <c r="AMC242" s="163"/>
      <c r="AMD242" s="163"/>
      <c r="AME242" s="163"/>
      <c r="AMF242" s="163"/>
      <c r="AMG242" s="163"/>
      <c r="AMH242" s="163"/>
      <c r="AMI242" s="163"/>
      <c r="AMJ242" s="163"/>
      <c r="AMK242" s="163"/>
      <c r="AML242" s="163"/>
      <c r="AMM242" s="163"/>
      <c r="AMN242" s="163"/>
      <c r="AMO242" s="163"/>
      <c r="AMP242" s="163"/>
      <c r="AMQ242" s="163"/>
      <c r="AMR242" s="163"/>
      <c r="AMS242" s="163"/>
      <c r="AMT242" s="163"/>
      <c r="AMU242" s="163"/>
      <c r="AMV242" s="163"/>
      <c r="AMW242" s="163"/>
      <c r="AMX242" s="163"/>
      <c r="AMY242" s="163"/>
      <c r="AMZ242" s="163"/>
      <c r="ANA242" s="163"/>
      <c r="ANB242" s="163"/>
      <c r="ANC242" s="163"/>
      <c r="AND242" s="163"/>
      <c r="ANE242" s="163"/>
      <c r="ANF242" s="163"/>
      <c r="ANG242" s="163"/>
      <c r="ANH242" s="163"/>
      <c r="ANI242" s="163"/>
      <c r="ANJ242" s="163"/>
      <c r="ANK242" s="163"/>
      <c r="ANL242" s="163"/>
      <c r="ANM242" s="163"/>
      <c r="ANN242" s="163"/>
      <c r="ANO242" s="163"/>
      <c r="ANP242" s="163"/>
      <c r="ANQ242" s="163"/>
      <c r="ANR242" s="163"/>
      <c r="ANS242" s="163"/>
      <c r="ANT242" s="163"/>
      <c r="ANU242" s="163"/>
      <c r="ANV242" s="163"/>
      <c r="ANW242" s="163"/>
      <c r="ANX242" s="163"/>
      <c r="ANY242" s="163"/>
      <c r="ANZ242" s="163"/>
      <c r="AOA242" s="163"/>
      <c r="AOB242" s="163"/>
      <c r="AOC242" s="163"/>
      <c r="AOD242" s="163"/>
      <c r="AOE242" s="163"/>
      <c r="AOF242" s="163"/>
      <c r="AOG242" s="163"/>
      <c r="AOH242" s="163"/>
      <c r="AOI242" s="163"/>
      <c r="AOJ242" s="163"/>
      <c r="AOK242" s="163"/>
      <c r="AOL242" s="163"/>
      <c r="AOM242" s="163"/>
      <c r="AON242" s="163"/>
      <c r="AOO242" s="163"/>
      <c r="AOP242" s="163"/>
      <c r="AOQ242" s="163"/>
      <c r="AOR242" s="163"/>
      <c r="AOS242" s="163"/>
      <c r="AOT242" s="163"/>
      <c r="AOU242" s="163"/>
      <c r="AOV242" s="163"/>
      <c r="AOW242" s="163"/>
      <c r="AOX242" s="163"/>
      <c r="AOY242" s="163"/>
      <c r="AOZ242" s="163"/>
      <c r="APA242" s="163"/>
      <c r="APB242" s="163"/>
      <c r="APC242" s="163"/>
      <c r="APD242" s="163"/>
      <c r="APE242" s="163"/>
      <c r="APF242" s="163"/>
      <c r="APG242" s="163"/>
      <c r="APH242" s="163"/>
      <c r="API242" s="163"/>
      <c r="APJ242" s="163"/>
      <c r="APK242" s="163"/>
      <c r="APL242" s="163"/>
      <c r="APM242" s="163"/>
      <c r="APN242" s="163"/>
      <c r="APO242" s="163"/>
      <c r="APP242" s="163"/>
      <c r="APQ242" s="163"/>
      <c r="APR242" s="163"/>
      <c r="APS242" s="163"/>
      <c r="APT242" s="163"/>
      <c r="APU242" s="163"/>
      <c r="APV242" s="163"/>
      <c r="APW242" s="163"/>
      <c r="APX242" s="163"/>
      <c r="APY242" s="163"/>
      <c r="APZ242" s="163"/>
      <c r="AQA242" s="163"/>
      <c r="AQB242" s="163"/>
      <c r="AQC242" s="163"/>
      <c r="AQD242" s="163"/>
      <c r="AQE242" s="163"/>
      <c r="AQF242" s="163"/>
      <c r="AQG242" s="163"/>
      <c r="AQH242" s="163"/>
      <c r="AQI242" s="163"/>
      <c r="AQJ242" s="163"/>
      <c r="AQK242" s="163"/>
      <c r="AQL242" s="163"/>
      <c r="AQM242" s="163"/>
      <c r="AQN242" s="163"/>
      <c r="AQO242" s="163"/>
      <c r="AQP242" s="163"/>
      <c r="AQQ242" s="163"/>
      <c r="AQR242" s="163"/>
      <c r="AQS242" s="163"/>
      <c r="AQT242" s="163"/>
      <c r="AQU242" s="163"/>
      <c r="AQV242" s="163"/>
      <c r="AQW242" s="163"/>
      <c r="AQX242" s="163"/>
      <c r="AQY242" s="163"/>
      <c r="AQZ242" s="163"/>
      <c r="ARA242" s="163"/>
      <c r="ARB242" s="163"/>
      <c r="ARC242" s="163"/>
      <c r="ARD242" s="163"/>
      <c r="ARE242" s="163"/>
      <c r="ARF242" s="163"/>
      <c r="ARG242" s="163"/>
      <c r="ARH242" s="163"/>
      <c r="ARI242" s="163"/>
      <c r="ARJ242" s="163"/>
      <c r="ARK242" s="163"/>
      <c r="ARL242" s="163"/>
      <c r="ARM242" s="163"/>
      <c r="ARN242" s="163"/>
      <c r="ARO242" s="163"/>
      <c r="ARP242" s="163"/>
      <c r="ARQ242" s="163"/>
      <c r="ARR242" s="163"/>
      <c r="ARS242" s="163"/>
      <c r="ART242" s="163"/>
      <c r="ARU242" s="163"/>
      <c r="ARV242" s="163"/>
      <c r="ARW242" s="163"/>
      <c r="ARX242" s="163"/>
      <c r="ARY242" s="163"/>
      <c r="ARZ242" s="163"/>
      <c r="ASA242" s="163"/>
      <c r="ASB242" s="163"/>
      <c r="ASC242" s="163"/>
      <c r="ASD242" s="163"/>
      <c r="ASE242" s="163"/>
      <c r="ASF242" s="163"/>
      <c r="ASG242" s="163"/>
      <c r="ASH242" s="163"/>
      <c r="ASI242" s="163"/>
      <c r="ASJ242" s="163"/>
      <c r="ASK242" s="163"/>
      <c r="ASL242" s="163"/>
      <c r="ASM242" s="163"/>
      <c r="ASN242" s="163"/>
      <c r="ASO242" s="163"/>
      <c r="ASP242" s="163"/>
      <c r="ASQ242" s="163"/>
      <c r="ASR242" s="163"/>
      <c r="ASS242" s="163"/>
      <c r="AST242" s="163"/>
      <c r="ASU242" s="163"/>
      <c r="ASV242" s="163"/>
      <c r="ASW242" s="163"/>
      <c r="ASX242" s="163"/>
      <c r="ASY242" s="163"/>
      <c r="ASZ242" s="163"/>
      <c r="ATA242" s="163"/>
      <c r="ATB242" s="163"/>
      <c r="ATC242" s="163"/>
      <c r="ATD242" s="163"/>
      <c r="ATE242" s="163"/>
      <c r="ATF242" s="163"/>
      <c r="ATG242" s="163"/>
      <c r="ATH242" s="163"/>
      <c r="ATI242" s="163"/>
      <c r="ATJ242" s="163"/>
      <c r="ATK242" s="163"/>
      <c r="ATL242" s="163"/>
      <c r="ATM242" s="163"/>
      <c r="ATN242" s="163"/>
      <c r="ATO242" s="163"/>
      <c r="ATP242" s="163"/>
      <c r="ATQ242" s="163"/>
      <c r="ATR242" s="163"/>
      <c r="ATS242" s="163"/>
      <c r="ATT242" s="163"/>
      <c r="ATU242" s="163"/>
      <c r="ATV242" s="163"/>
      <c r="ATW242" s="163"/>
      <c r="ATX242" s="163"/>
      <c r="ATY242" s="163"/>
      <c r="ATZ242" s="163"/>
      <c r="AUA242" s="163"/>
      <c r="AUB242" s="163"/>
      <c r="AUC242" s="163"/>
      <c r="AUD242" s="163"/>
      <c r="AUE242" s="163"/>
      <c r="AUF242" s="163"/>
      <c r="AUG242" s="163"/>
      <c r="AUH242" s="163"/>
      <c r="AUI242" s="163"/>
      <c r="AUJ242" s="163"/>
      <c r="AUK242" s="163"/>
      <c r="AUL242" s="163"/>
      <c r="AUM242" s="163"/>
      <c r="AUN242" s="163"/>
      <c r="AUO242" s="163"/>
      <c r="AUP242" s="163"/>
      <c r="AUQ242" s="163"/>
      <c r="AUR242" s="163"/>
      <c r="AUS242" s="163"/>
      <c r="AUT242" s="163"/>
      <c r="AUU242" s="163"/>
      <c r="AUV242" s="163"/>
      <c r="AUW242" s="163"/>
      <c r="AUX242" s="163"/>
      <c r="AUY242" s="163"/>
      <c r="AUZ242" s="163"/>
      <c r="AVA242" s="163"/>
      <c r="AVB242" s="163"/>
      <c r="AVC242" s="163"/>
      <c r="AVD242" s="163"/>
      <c r="AVE242" s="163"/>
      <c r="AVF242" s="163"/>
      <c r="AVG242" s="163"/>
      <c r="AVH242" s="163"/>
      <c r="AVI242" s="163"/>
      <c r="AVJ242" s="163"/>
      <c r="AVK242" s="163"/>
      <c r="AVL242" s="163"/>
      <c r="AVM242" s="163"/>
      <c r="AVN242" s="163"/>
      <c r="AVO242" s="163"/>
      <c r="AVP242" s="163"/>
      <c r="AVQ242" s="163"/>
      <c r="AVR242" s="163"/>
      <c r="AVS242" s="163"/>
      <c r="AVT242" s="163"/>
      <c r="AVU242" s="163"/>
      <c r="AVV242" s="163"/>
      <c r="AVW242" s="163"/>
      <c r="AVX242" s="163"/>
      <c r="AVY242" s="163"/>
      <c r="AVZ242" s="163"/>
      <c r="AWA242" s="163"/>
      <c r="AWB242" s="163"/>
      <c r="AWC242" s="163"/>
      <c r="AWD242" s="163"/>
      <c r="AWE242" s="163"/>
      <c r="AWF242" s="163"/>
      <c r="AWG242" s="163"/>
      <c r="AWH242" s="163"/>
      <c r="AWI242" s="163"/>
      <c r="AWJ242" s="163"/>
      <c r="AWK242" s="163"/>
      <c r="AWL242" s="163"/>
      <c r="AWM242" s="163"/>
      <c r="AWN242" s="163"/>
      <c r="AWO242" s="163"/>
      <c r="AWP242" s="163"/>
      <c r="AWQ242" s="163"/>
      <c r="AWR242" s="163"/>
      <c r="AWS242" s="163"/>
      <c r="AWT242" s="163"/>
      <c r="AWU242" s="163"/>
      <c r="AWV242" s="163"/>
      <c r="AWW242" s="163"/>
      <c r="AWX242" s="163"/>
      <c r="AWY242" s="163"/>
      <c r="AWZ242" s="163"/>
      <c r="AXA242" s="163"/>
      <c r="AXB242" s="163"/>
      <c r="AXC242" s="163"/>
      <c r="AXD242" s="163"/>
      <c r="AXE242" s="163"/>
      <c r="AXF242" s="163"/>
      <c r="AXG242" s="163"/>
      <c r="AXH242" s="163"/>
      <c r="AXI242" s="163"/>
      <c r="AXJ242" s="163"/>
      <c r="AXK242" s="163"/>
      <c r="AXL242" s="163"/>
      <c r="AXM242" s="163"/>
      <c r="AXN242" s="163"/>
      <c r="AXO242" s="163"/>
      <c r="AXP242" s="163"/>
      <c r="AXQ242" s="163"/>
      <c r="AXR242" s="163"/>
      <c r="AXS242" s="163"/>
      <c r="AXT242" s="163"/>
      <c r="AXU242" s="163"/>
      <c r="AXV242" s="163"/>
      <c r="AXW242" s="163"/>
      <c r="AXX242" s="163"/>
      <c r="AXY242" s="163"/>
      <c r="AXZ242" s="163"/>
      <c r="AYA242" s="163"/>
      <c r="AYB242" s="163"/>
      <c r="AYC242" s="163"/>
      <c r="AYD242" s="163"/>
      <c r="AYE242" s="163"/>
      <c r="AYF242" s="163"/>
      <c r="AYG242" s="163"/>
      <c r="AYH242" s="163"/>
      <c r="AYI242" s="163"/>
      <c r="AYJ242" s="163"/>
      <c r="AYK242" s="163"/>
      <c r="AYL242" s="163"/>
      <c r="AYM242" s="163"/>
      <c r="AYN242" s="163"/>
      <c r="AYO242" s="163"/>
      <c r="AYP242" s="163"/>
      <c r="AYQ242" s="163"/>
      <c r="AYR242" s="163"/>
      <c r="AYS242" s="163"/>
      <c r="AYT242" s="163"/>
      <c r="AYU242" s="163"/>
      <c r="AYV242" s="163"/>
      <c r="AYW242" s="163"/>
      <c r="AYX242" s="163"/>
      <c r="AYY242" s="163"/>
      <c r="AYZ242" s="163"/>
      <c r="AZA242" s="163"/>
      <c r="AZB242" s="163"/>
      <c r="AZC242" s="163"/>
      <c r="AZD242" s="163"/>
      <c r="AZE242" s="163"/>
      <c r="AZF242" s="163"/>
      <c r="AZG242" s="163"/>
      <c r="AZH242" s="163"/>
      <c r="AZI242" s="163"/>
      <c r="AZJ242" s="163"/>
      <c r="AZK242" s="163"/>
      <c r="AZL242" s="163"/>
      <c r="AZM242" s="163"/>
      <c r="AZN242" s="163"/>
      <c r="AZO242" s="163"/>
      <c r="AZP242" s="163"/>
      <c r="AZQ242" s="163"/>
      <c r="AZR242" s="163"/>
      <c r="AZS242" s="163"/>
      <c r="AZT242" s="163"/>
      <c r="AZU242" s="163"/>
      <c r="AZV242" s="163"/>
      <c r="AZW242" s="163"/>
      <c r="AZX242" s="163"/>
      <c r="AZY242" s="163"/>
      <c r="AZZ242" s="163"/>
      <c r="BAA242" s="163"/>
      <c r="BAB242" s="163"/>
      <c r="BAC242" s="163"/>
      <c r="BAD242" s="163"/>
      <c r="BAE242" s="163"/>
      <c r="BAF242" s="163"/>
      <c r="BAG242" s="163"/>
      <c r="BAH242" s="163"/>
      <c r="BAI242" s="163"/>
      <c r="BAJ242" s="163"/>
      <c r="BAK242" s="163"/>
      <c r="BAL242" s="163"/>
      <c r="BAM242" s="163"/>
      <c r="BAN242" s="163"/>
      <c r="BAO242" s="163"/>
      <c r="BAP242" s="163"/>
      <c r="BAQ242" s="163"/>
      <c r="BAR242" s="163"/>
      <c r="BAS242" s="163"/>
      <c r="BAT242" s="163"/>
      <c r="BAU242" s="163"/>
      <c r="BAV242" s="163"/>
      <c r="BAW242" s="163"/>
      <c r="BAX242" s="163"/>
      <c r="BAY242" s="163"/>
      <c r="BAZ242" s="163"/>
      <c r="BBA242" s="163"/>
      <c r="BBB242" s="163"/>
      <c r="BBC242" s="163"/>
      <c r="BBD242" s="163"/>
      <c r="BBE242" s="163"/>
      <c r="BBF242" s="163"/>
      <c r="BBG242" s="163"/>
      <c r="BBH242" s="163"/>
      <c r="BBI242" s="163"/>
      <c r="BBJ242" s="163"/>
      <c r="BBK242" s="163"/>
      <c r="BBL242" s="163"/>
      <c r="BBM242" s="163"/>
      <c r="BBN242" s="163"/>
      <c r="BBO242" s="163"/>
      <c r="BBP242" s="163"/>
      <c r="BBQ242" s="163"/>
      <c r="BBR242" s="163"/>
      <c r="BBS242" s="163"/>
      <c r="BBT242" s="163"/>
      <c r="BBU242" s="163"/>
      <c r="BBV242" s="163"/>
      <c r="BBW242" s="163"/>
      <c r="BBX242" s="163"/>
      <c r="BBY242" s="163"/>
      <c r="BBZ242" s="163"/>
      <c r="BCA242" s="163"/>
      <c r="BCB242" s="163"/>
      <c r="BCC242" s="163"/>
      <c r="BCD242" s="163"/>
      <c r="BCE242" s="163"/>
      <c r="BCF242" s="163"/>
      <c r="BCG242" s="163"/>
      <c r="BCH242" s="163"/>
      <c r="BCI242" s="163"/>
      <c r="BCJ242" s="163"/>
      <c r="BCK242" s="163"/>
      <c r="BCL242" s="163"/>
      <c r="BCM242" s="163"/>
      <c r="BCN242" s="163"/>
      <c r="BCO242" s="163"/>
      <c r="BCP242" s="163"/>
      <c r="BCQ242" s="163"/>
      <c r="BCR242" s="163"/>
      <c r="BCS242" s="163"/>
      <c r="BCT242" s="163"/>
      <c r="BCU242" s="163"/>
      <c r="BCV242" s="163"/>
      <c r="BCW242" s="163"/>
      <c r="BCX242" s="163"/>
      <c r="BCY242" s="163"/>
      <c r="BCZ242" s="163"/>
      <c r="BDA242" s="163"/>
      <c r="BDB242" s="163"/>
      <c r="BDC242" s="163"/>
      <c r="BDD242" s="163"/>
      <c r="BDE242" s="163"/>
      <c r="BDF242" s="163"/>
      <c r="BDG242" s="163"/>
      <c r="BDH242" s="163"/>
      <c r="BDI242" s="163"/>
      <c r="BDJ242" s="163"/>
      <c r="BDK242" s="163"/>
      <c r="BDL242" s="163"/>
      <c r="BDM242" s="163"/>
      <c r="BDN242" s="163"/>
      <c r="BDO242" s="163"/>
      <c r="BDP242" s="163"/>
      <c r="BDQ242" s="163"/>
      <c r="BDR242" s="163"/>
      <c r="BDS242" s="163"/>
      <c r="BDT242" s="163"/>
      <c r="BDU242" s="163"/>
      <c r="BDV242" s="163"/>
      <c r="BDW242" s="163"/>
      <c r="BDX242" s="163"/>
      <c r="BDY242" s="163"/>
      <c r="BDZ242" s="163"/>
      <c r="BEA242" s="163"/>
      <c r="BEB242" s="163"/>
      <c r="BEC242" s="163"/>
      <c r="BED242" s="163"/>
      <c r="BEE242" s="163"/>
      <c r="BEF242" s="163"/>
      <c r="BEG242" s="163"/>
      <c r="BEH242" s="163"/>
      <c r="BEI242" s="163"/>
      <c r="BEJ242" s="163"/>
      <c r="BEK242" s="163"/>
      <c r="BEL242" s="163"/>
      <c r="BEM242" s="163"/>
      <c r="BEN242" s="163"/>
      <c r="BEO242" s="163"/>
      <c r="BEP242" s="163"/>
      <c r="BEQ242" s="163"/>
      <c r="BER242" s="163"/>
      <c r="BES242" s="163"/>
      <c r="BET242" s="163"/>
      <c r="BEU242" s="163"/>
      <c r="BEV242" s="163"/>
      <c r="BEW242" s="163"/>
      <c r="BEX242" s="163"/>
      <c r="BEY242" s="163"/>
      <c r="BEZ242" s="163"/>
      <c r="BFA242" s="163"/>
      <c r="BFB242" s="163"/>
      <c r="BFC242" s="163"/>
      <c r="BFD242" s="163"/>
      <c r="BFE242" s="163"/>
      <c r="BFF242" s="163"/>
      <c r="BFG242" s="163"/>
      <c r="BFH242" s="163"/>
      <c r="BFI242" s="163"/>
      <c r="BFJ242" s="163"/>
      <c r="BFK242" s="163"/>
      <c r="BFL242" s="163"/>
      <c r="BFM242" s="163"/>
      <c r="BFN242" s="163"/>
      <c r="BFO242" s="163"/>
      <c r="BFP242" s="163"/>
      <c r="BFQ242" s="163"/>
      <c r="BFR242" s="163"/>
      <c r="BFS242" s="163"/>
      <c r="BFT242" s="163"/>
      <c r="BFU242" s="163"/>
      <c r="BFV242" s="163"/>
      <c r="BFW242" s="163"/>
      <c r="BFX242" s="163"/>
      <c r="BFY242" s="163"/>
      <c r="BFZ242" s="163"/>
      <c r="BGA242" s="163"/>
      <c r="BGB242" s="163"/>
      <c r="BGC242" s="163"/>
      <c r="BGD242" s="163"/>
      <c r="BGE242" s="163"/>
      <c r="BGF242" s="163"/>
      <c r="BGG242" s="163"/>
      <c r="BGH242" s="163"/>
      <c r="BGI242" s="163"/>
      <c r="BGJ242" s="163"/>
      <c r="BGK242" s="163"/>
      <c r="BGL242" s="163"/>
      <c r="BGM242" s="163"/>
      <c r="BGN242" s="163"/>
      <c r="BGO242" s="163"/>
      <c r="BGP242" s="163"/>
      <c r="BGQ242" s="163"/>
      <c r="BGR242" s="163"/>
      <c r="BGS242" s="163"/>
      <c r="BGT242" s="163"/>
      <c r="BGU242" s="163"/>
      <c r="BGV242" s="163"/>
      <c r="BGW242" s="163"/>
      <c r="BGX242" s="163"/>
      <c r="BGY242" s="163"/>
      <c r="BGZ242" s="163"/>
      <c r="BHA242" s="163"/>
      <c r="BHB242" s="163"/>
      <c r="BHC242" s="163"/>
      <c r="BHD242" s="163"/>
      <c r="BHE242" s="163"/>
      <c r="BHF242" s="163"/>
      <c r="BHG242" s="163"/>
      <c r="BHH242" s="163"/>
      <c r="BHI242" s="163"/>
      <c r="BHJ242" s="163"/>
      <c r="BHK242" s="163"/>
      <c r="BHL242" s="163"/>
      <c r="BHM242" s="163"/>
      <c r="BHN242" s="163"/>
      <c r="BHO242" s="163"/>
      <c r="BHP242" s="163"/>
      <c r="BHQ242" s="163"/>
      <c r="BHR242" s="163"/>
      <c r="BHS242" s="163"/>
      <c r="BHT242" s="163"/>
      <c r="BHU242" s="163"/>
      <c r="BHV242" s="163"/>
      <c r="BHW242" s="163"/>
      <c r="BHX242" s="163"/>
      <c r="BHY242" s="163"/>
      <c r="BHZ242" s="163"/>
      <c r="BIA242" s="163"/>
      <c r="BIB242" s="163"/>
      <c r="BIC242" s="163"/>
      <c r="BID242" s="163"/>
      <c r="BIE242" s="163"/>
      <c r="BIF242" s="163"/>
      <c r="BIG242" s="163"/>
      <c r="BIH242" s="163"/>
      <c r="BII242" s="163"/>
      <c r="BIJ242" s="163"/>
      <c r="BIK242" s="163"/>
      <c r="BIL242" s="163"/>
      <c r="BIM242" s="163"/>
      <c r="BIN242" s="163"/>
      <c r="BIO242" s="163"/>
      <c r="BIP242" s="163"/>
      <c r="BIQ242" s="163"/>
      <c r="BIR242" s="163"/>
      <c r="BIS242" s="163"/>
      <c r="BIT242" s="163"/>
      <c r="BIU242" s="163"/>
      <c r="BIV242" s="163"/>
      <c r="BIW242" s="163"/>
      <c r="BIX242" s="163"/>
      <c r="BIY242" s="163"/>
      <c r="BIZ242" s="163"/>
      <c r="BJA242" s="163"/>
      <c r="BJB242" s="163"/>
      <c r="BJC242" s="163"/>
      <c r="BJD242" s="163"/>
      <c r="BJE242" s="163"/>
      <c r="BJF242" s="163"/>
      <c r="BJG242" s="163"/>
      <c r="BJH242" s="163"/>
      <c r="BJI242" s="163"/>
      <c r="BJJ242" s="163"/>
      <c r="BJK242" s="163"/>
      <c r="BJL242" s="163"/>
      <c r="BJM242" s="163"/>
      <c r="BJN242" s="163"/>
      <c r="BJO242" s="163"/>
      <c r="BJP242" s="163"/>
      <c r="BJQ242" s="163"/>
      <c r="BJR242" s="163"/>
      <c r="BJS242" s="163"/>
      <c r="BJT242" s="163"/>
      <c r="BJU242" s="163"/>
      <c r="BJV242" s="163"/>
      <c r="BJW242" s="163"/>
      <c r="BJX242" s="163"/>
      <c r="BJY242" s="163"/>
      <c r="BJZ242" s="163"/>
      <c r="BKA242" s="163"/>
      <c r="BKB242" s="163"/>
      <c r="BKC242" s="163"/>
      <c r="BKD242" s="163"/>
      <c r="BKE242" s="163"/>
      <c r="BKF242" s="163"/>
      <c r="BKG242" s="163"/>
      <c r="BKH242" s="163"/>
      <c r="BKI242" s="163"/>
      <c r="BKJ242" s="163"/>
      <c r="BKK242" s="163"/>
      <c r="BKL242" s="163"/>
      <c r="BKM242" s="163"/>
      <c r="BKN242" s="163"/>
      <c r="BKO242" s="163"/>
      <c r="BKP242" s="163"/>
      <c r="BKQ242" s="163"/>
      <c r="BKR242" s="163"/>
      <c r="BKS242" s="163"/>
      <c r="BKT242" s="163"/>
      <c r="BKU242" s="163"/>
      <c r="BKV242" s="163"/>
      <c r="BKW242" s="163"/>
      <c r="BKX242" s="163"/>
      <c r="BKY242" s="163"/>
      <c r="BKZ242" s="163"/>
      <c r="BLA242" s="163"/>
      <c r="BLB242" s="163"/>
      <c r="BLC242" s="163"/>
      <c r="BLD242" s="163"/>
      <c r="BLE242" s="163"/>
      <c r="BLF242" s="163"/>
      <c r="BLG242" s="163"/>
      <c r="BLH242" s="163"/>
      <c r="BLI242" s="163"/>
      <c r="BLJ242" s="163"/>
      <c r="BLK242" s="163"/>
      <c r="BLL242" s="163"/>
      <c r="BLM242" s="163"/>
      <c r="BLN242" s="163"/>
      <c r="BLO242" s="163"/>
      <c r="BLP242" s="163"/>
      <c r="BLQ242" s="163"/>
      <c r="BLR242" s="163"/>
      <c r="BLS242" s="163"/>
      <c r="BLT242" s="163"/>
      <c r="BLU242" s="163"/>
      <c r="BLV242" s="163"/>
      <c r="BLW242" s="163"/>
      <c r="BLX242" s="163"/>
      <c r="BLY242" s="163"/>
      <c r="BLZ242" s="163"/>
      <c r="BMA242" s="163"/>
      <c r="BMB242" s="163"/>
      <c r="BMC242" s="163"/>
      <c r="BMD242" s="163"/>
      <c r="BME242" s="163"/>
      <c r="BMF242" s="163"/>
      <c r="BMG242" s="163"/>
      <c r="BMH242" s="163"/>
      <c r="BMI242" s="163"/>
      <c r="BMJ242" s="163"/>
      <c r="BMK242" s="163"/>
      <c r="BML242" s="163"/>
      <c r="BMM242" s="163"/>
      <c r="BMN242" s="163"/>
      <c r="BMO242" s="163"/>
      <c r="BMP242" s="163"/>
      <c r="BMQ242" s="163"/>
      <c r="BMR242" s="163"/>
      <c r="BMS242" s="163"/>
      <c r="BMT242" s="163"/>
      <c r="BMU242" s="163"/>
      <c r="BMV242" s="163"/>
      <c r="BMW242" s="163"/>
      <c r="BMX242" s="163"/>
      <c r="BMY242" s="163"/>
      <c r="BMZ242" s="163"/>
      <c r="BNA242" s="163"/>
      <c r="BNB242" s="163"/>
      <c r="BNC242" s="163"/>
      <c r="BND242" s="163"/>
      <c r="BNE242" s="163"/>
      <c r="BNF242" s="163"/>
      <c r="BNG242" s="163"/>
      <c r="BNH242" s="163"/>
      <c r="BNI242" s="163"/>
      <c r="BNJ242" s="163"/>
      <c r="BNK242" s="163"/>
      <c r="BNL242" s="163"/>
      <c r="BNM242" s="163"/>
      <c r="BNN242" s="163"/>
      <c r="BNO242" s="163"/>
      <c r="BNP242" s="163"/>
      <c r="BNQ242" s="163"/>
      <c r="BNR242" s="163"/>
      <c r="BNS242" s="163"/>
      <c r="BNT242" s="163"/>
      <c r="BNU242" s="163"/>
      <c r="BNV242" s="163"/>
      <c r="BNW242" s="163"/>
      <c r="BNX242" s="163"/>
      <c r="BNY242" s="163"/>
      <c r="BNZ242" s="163"/>
      <c r="BOA242" s="163"/>
      <c r="BOB242" s="163"/>
      <c r="BOC242" s="163"/>
      <c r="BOD242" s="163"/>
      <c r="BOE242" s="163"/>
      <c r="BOF242" s="163"/>
      <c r="BOG242" s="163"/>
      <c r="BOH242" s="163"/>
      <c r="BOI242" s="163"/>
      <c r="BOJ242" s="163"/>
      <c r="BOK242" s="163"/>
      <c r="BOL242" s="163"/>
      <c r="BOM242" s="163"/>
      <c r="BON242" s="163"/>
      <c r="BOO242" s="163"/>
      <c r="BOP242" s="163"/>
      <c r="BOQ242" s="163"/>
      <c r="BOR242" s="163"/>
      <c r="BOS242" s="163"/>
      <c r="BOT242" s="163"/>
      <c r="BOU242" s="163"/>
      <c r="BOV242" s="163"/>
      <c r="BOW242" s="163"/>
      <c r="BOX242" s="163"/>
      <c r="BOY242" s="163"/>
      <c r="BOZ242" s="163"/>
      <c r="BPA242" s="163"/>
      <c r="BPB242" s="163"/>
      <c r="BPC242" s="163"/>
      <c r="BPD242" s="163"/>
      <c r="BPE242" s="163"/>
      <c r="BPF242" s="163"/>
      <c r="BPG242" s="163"/>
      <c r="BPH242" s="163"/>
      <c r="BPI242" s="163"/>
      <c r="BPJ242" s="163"/>
      <c r="BPK242" s="163"/>
      <c r="BPL242" s="163"/>
      <c r="BPM242" s="163"/>
      <c r="BPN242" s="163"/>
      <c r="BPO242" s="163"/>
      <c r="BPP242" s="163"/>
      <c r="BPQ242" s="163"/>
      <c r="BPR242" s="163"/>
      <c r="BPS242" s="163"/>
      <c r="BPT242" s="163"/>
      <c r="BPU242" s="163"/>
      <c r="BPV242" s="163"/>
      <c r="BPW242" s="163"/>
      <c r="BPX242" s="163"/>
      <c r="BPY242" s="163"/>
      <c r="BPZ242" s="163"/>
      <c r="BQA242" s="163"/>
      <c r="BQB242" s="163"/>
      <c r="BQC242" s="163"/>
      <c r="BQD242" s="163"/>
      <c r="BQE242" s="163"/>
      <c r="BQF242" s="163"/>
      <c r="BQG242" s="163"/>
      <c r="BQH242" s="163"/>
      <c r="BQI242" s="163"/>
      <c r="BQJ242" s="163"/>
      <c r="BQK242" s="163"/>
      <c r="BQL242" s="163"/>
      <c r="BQM242" s="163"/>
      <c r="BQN242" s="163"/>
      <c r="BQO242" s="163"/>
      <c r="BQP242" s="163"/>
      <c r="BQQ242" s="163"/>
      <c r="BQR242" s="163"/>
      <c r="BQS242" s="163"/>
      <c r="BQT242" s="163"/>
      <c r="BQU242" s="163"/>
      <c r="BQV242" s="163"/>
      <c r="BQW242" s="163"/>
    </row>
    <row r="243" spans="1:1817" s="148" customFormat="1" ht="38.25" hidden="1" x14ac:dyDescent="0.25">
      <c r="A243" s="171" t="s">
        <v>247</v>
      </c>
      <c r="B243" s="171" t="s">
        <v>338</v>
      </c>
      <c r="C243" s="171" t="s">
        <v>227</v>
      </c>
      <c r="D243" s="172" t="s">
        <v>228</v>
      </c>
      <c r="E243" s="155">
        <v>42</v>
      </c>
      <c r="F243" s="172" t="s">
        <v>129</v>
      </c>
      <c r="G243" s="155">
        <v>185</v>
      </c>
      <c r="H243" s="173" t="s">
        <v>131</v>
      </c>
      <c r="I243" s="174">
        <v>71</v>
      </c>
      <c r="J243" s="175" t="s">
        <v>132</v>
      </c>
      <c r="K243" s="174">
        <v>391</v>
      </c>
      <c r="L243" s="173" t="s">
        <v>229</v>
      </c>
      <c r="M243" s="155"/>
      <c r="N243" s="174">
        <v>80</v>
      </c>
      <c r="O243" s="174">
        <v>3</v>
      </c>
      <c r="P243" s="175" t="s">
        <v>230</v>
      </c>
      <c r="Q243" s="292" t="s">
        <v>31</v>
      </c>
      <c r="R243" s="176">
        <f>+W243</f>
        <v>100</v>
      </c>
      <c r="S243" s="176">
        <v>56</v>
      </c>
      <c r="T243" s="176">
        <v>70</v>
      </c>
      <c r="U243" s="176">
        <v>80</v>
      </c>
      <c r="V243" s="176">
        <v>90</v>
      </c>
      <c r="W243" s="176">
        <v>100</v>
      </c>
      <c r="X243" s="153">
        <v>63</v>
      </c>
      <c r="Y243" s="153">
        <v>66.87</v>
      </c>
      <c r="Z243" s="245">
        <f t="shared" ref="Z243:Z249" si="203">+Y243/T243</f>
        <v>0.9552857142857144</v>
      </c>
      <c r="AA243" s="153"/>
      <c r="AB243" s="153"/>
      <c r="AC243" s="245"/>
      <c r="AD243" s="153"/>
      <c r="AE243" s="153"/>
      <c r="AF243" s="245"/>
      <c r="AG243" s="153">
        <v>67</v>
      </c>
      <c r="AJ243" s="153"/>
      <c r="AK243" s="153"/>
      <c r="AL243" s="153"/>
      <c r="AM243" s="153"/>
      <c r="AN243" s="153">
        <v>70</v>
      </c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  <c r="CA243" s="134"/>
    </row>
    <row r="244" spans="1:1817" s="149" customFormat="1" ht="38.25" hidden="1" x14ac:dyDescent="0.25">
      <c r="A244" s="177" t="s">
        <v>247</v>
      </c>
      <c r="B244" s="177" t="s">
        <v>338</v>
      </c>
      <c r="C244" s="177" t="s">
        <v>227</v>
      </c>
      <c r="D244" s="30" t="s">
        <v>228</v>
      </c>
      <c r="E244" s="20">
        <v>42</v>
      </c>
      <c r="F244" s="30" t="s">
        <v>129</v>
      </c>
      <c r="G244" s="20">
        <v>185</v>
      </c>
      <c r="H244" s="178" t="s">
        <v>131</v>
      </c>
      <c r="I244" s="179">
        <v>71</v>
      </c>
      <c r="J244" s="180" t="s">
        <v>132</v>
      </c>
      <c r="K244" s="179">
        <v>391</v>
      </c>
      <c r="L244" s="178" t="s">
        <v>229</v>
      </c>
      <c r="M244" s="20"/>
      <c r="N244" s="179">
        <v>80</v>
      </c>
      <c r="O244" s="179">
        <v>4</v>
      </c>
      <c r="P244" s="180" t="s">
        <v>231</v>
      </c>
      <c r="Q244" s="293" t="s">
        <v>26</v>
      </c>
      <c r="R244" s="181">
        <f>+SUM(S244:W244)</f>
        <v>60</v>
      </c>
      <c r="S244" s="181">
        <v>16</v>
      </c>
      <c r="T244" s="181">
        <v>11</v>
      </c>
      <c r="U244" s="181">
        <v>11</v>
      </c>
      <c r="V244" s="181">
        <v>11</v>
      </c>
      <c r="W244" s="181">
        <v>11</v>
      </c>
      <c r="X244" s="182">
        <v>6</v>
      </c>
      <c r="Y244" s="182">
        <v>3.9</v>
      </c>
      <c r="Z244" s="250">
        <f t="shared" si="203"/>
        <v>0.35454545454545455</v>
      </c>
      <c r="AA244" s="182"/>
      <c r="AB244" s="182"/>
      <c r="AC244" s="250"/>
      <c r="AD244" s="182"/>
      <c r="AE244" s="182"/>
      <c r="AF244" s="250"/>
      <c r="AG244" s="182">
        <v>9</v>
      </c>
      <c r="AJ244" s="182"/>
      <c r="AK244" s="182"/>
      <c r="AL244" s="182"/>
      <c r="AM244" s="182"/>
      <c r="AN244" s="182">
        <v>11</v>
      </c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</row>
    <row r="245" spans="1:1817" s="149" customFormat="1" ht="51" hidden="1" x14ac:dyDescent="0.25">
      <c r="A245" s="177" t="s">
        <v>247</v>
      </c>
      <c r="B245" s="177" t="s">
        <v>338</v>
      </c>
      <c r="C245" s="177" t="s">
        <v>227</v>
      </c>
      <c r="D245" s="30" t="s">
        <v>228</v>
      </c>
      <c r="E245" s="20">
        <v>42</v>
      </c>
      <c r="F245" s="30" t="s">
        <v>129</v>
      </c>
      <c r="G245" s="20">
        <v>185</v>
      </c>
      <c r="H245" s="178" t="s">
        <v>131</v>
      </c>
      <c r="I245" s="179">
        <v>71</v>
      </c>
      <c r="J245" s="180" t="s">
        <v>132</v>
      </c>
      <c r="K245" s="179">
        <v>391</v>
      </c>
      <c r="L245" s="178" t="s">
        <v>229</v>
      </c>
      <c r="M245" s="20"/>
      <c r="N245" s="179">
        <v>80</v>
      </c>
      <c r="O245" s="179">
        <v>5</v>
      </c>
      <c r="P245" s="180" t="s">
        <v>232</v>
      </c>
      <c r="Q245" s="293" t="s">
        <v>31</v>
      </c>
      <c r="R245" s="181">
        <f>+W245</f>
        <v>100</v>
      </c>
      <c r="S245" s="183">
        <v>98.57</v>
      </c>
      <c r="T245" s="183">
        <v>100</v>
      </c>
      <c r="U245" s="183">
        <v>100</v>
      </c>
      <c r="V245" s="183">
        <v>100</v>
      </c>
      <c r="W245" s="183">
        <v>100</v>
      </c>
      <c r="X245" s="182">
        <v>99.4</v>
      </c>
      <c r="Y245" s="182">
        <v>99.4</v>
      </c>
      <c r="Z245" s="250">
        <f t="shared" si="203"/>
        <v>0.99400000000000011</v>
      </c>
      <c r="AA245" s="182"/>
      <c r="AB245" s="182"/>
      <c r="AC245" s="250"/>
      <c r="AD245" s="182"/>
      <c r="AE245" s="182"/>
      <c r="AF245" s="250"/>
      <c r="AG245" s="182">
        <v>99.7</v>
      </c>
      <c r="AJ245" s="182"/>
      <c r="AK245" s="182"/>
      <c r="AL245" s="182"/>
      <c r="AM245" s="182"/>
      <c r="AN245" s="182">
        <v>100</v>
      </c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</row>
    <row r="246" spans="1:1817" s="149" customFormat="1" ht="38.25" hidden="1" x14ac:dyDescent="0.25">
      <c r="A246" s="177" t="s">
        <v>247</v>
      </c>
      <c r="B246" s="177" t="s">
        <v>338</v>
      </c>
      <c r="C246" s="177" t="s">
        <v>227</v>
      </c>
      <c r="D246" s="30" t="s">
        <v>228</v>
      </c>
      <c r="E246" s="20">
        <v>42</v>
      </c>
      <c r="F246" s="30" t="s">
        <v>129</v>
      </c>
      <c r="G246" s="20">
        <v>185</v>
      </c>
      <c r="H246" s="178" t="s">
        <v>131</v>
      </c>
      <c r="I246" s="179">
        <v>71</v>
      </c>
      <c r="J246" s="180" t="s">
        <v>132</v>
      </c>
      <c r="K246" s="179">
        <v>391</v>
      </c>
      <c r="L246" s="178" t="s">
        <v>229</v>
      </c>
      <c r="M246" s="20"/>
      <c r="N246" s="179">
        <v>80</v>
      </c>
      <c r="O246" s="179">
        <v>6</v>
      </c>
      <c r="P246" s="180" t="s">
        <v>233</v>
      </c>
      <c r="Q246" s="293" t="s">
        <v>31</v>
      </c>
      <c r="R246" s="181">
        <f>+W246</f>
        <v>100</v>
      </c>
      <c r="S246" s="181">
        <v>0</v>
      </c>
      <c r="T246" s="181">
        <v>70</v>
      </c>
      <c r="U246" s="181">
        <v>80</v>
      </c>
      <c r="V246" s="181">
        <v>90</v>
      </c>
      <c r="W246" s="181">
        <v>100</v>
      </c>
      <c r="X246" s="182">
        <v>40</v>
      </c>
      <c r="Y246" s="182">
        <v>35</v>
      </c>
      <c r="Z246" s="250">
        <f t="shared" si="203"/>
        <v>0.5</v>
      </c>
      <c r="AA246" s="182"/>
      <c r="AB246" s="182"/>
      <c r="AC246" s="250"/>
      <c r="AD246" s="182"/>
      <c r="AE246" s="182"/>
      <c r="AF246" s="250"/>
      <c r="AG246" s="182">
        <v>60</v>
      </c>
      <c r="AJ246" s="182"/>
      <c r="AK246" s="182"/>
      <c r="AL246" s="182"/>
      <c r="AM246" s="182"/>
      <c r="AN246" s="182">
        <v>70</v>
      </c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</row>
    <row r="247" spans="1:1817" s="149" customFormat="1" ht="51" hidden="1" x14ac:dyDescent="0.25">
      <c r="A247" s="177" t="s">
        <v>247</v>
      </c>
      <c r="B247" s="177" t="s">
        <v>338</v>
      </c>
      <c r="C247" s="177" t="s">
        <v>227</v>
      </c>
      <c r="D247" s="30" t="s">
        <v>228</v>
      </c>
      <c r="E247" s="20">
        <v>42</v>
      </c>
      <c r="F247" s="30" t="s">
        <v>129</v>
      </c>
      <c r="G247" s="20">
        <v>185</v>
      </c>
      <c r="H247" s="178" t="s">
        <v>131</v>
      </c>
      <c r="I247" s="179">
        <v>71</v>
      </c>
      <c r="J247" s="180" t="s">
        <v>132</v>
      </c>
      <c r="K247" s="179">
        <v>391</v>
      </c>
      <c r="L247" s="178" t="s">
        <v>229</v>
      </c>
      <c r="M247" s="20"/>
      <c r="N247" s="179">
        <v>80</v>
      </c>
      <c r="O247" s="179">
        <v>7</v>
      </c>
      <c r="P247" s="180" t="s">
        <v>234</v>
      </c>
      <c r="Q247" s="293" t="s">
        <v>34</v>
      </c>
      <c r="R247" s="181">
        <f>+W247</f>
        <v>100</v>
      </c>
      <c r="S247" s="181">
        <v>95</v>
      </c>
      <c r="T247" s="181">
        <v>100</v>
      </c>
      <c r="U247" s="181">
        <v>100</v>
      </c>
      <c r="V247" s="181">
        <v>100</v>
      </c>
      <c r="W247" s="181">
        <v>100</v>
      </c>
      <c r="X247" s="182">
        <v>98</v>
      </c>
      <c r="Y247" s="182">
        <v>97.5</v>
      </c>
      <c r="Z247" s="250">
        <f t="shared" si="203"/>
        <v>0.97499999999999998</v>
      </c>
      <c r="AA247" s="182"/>
      <c r="AB247" s="182"/>
      <c r="AC247" s="250"/>
      <c r="AD247" s="182"/>
      <c r="AE247" s="182"/>
      <c r="AF247" s="250"/>
      <c r="AG247" s="182">
        <v>99</v>
      </c>
      <c r="AJ247" s="182"/>
      <c r="AK247" s="182"/>
      <c r="AL247" s="182"/>
      <c r="AM247" s="182"/>
      <c r="AN247" s="182">
        <v>100</v>
      </c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</row>
    <row r="248" spans="1:1817" s="149" customFormat="1" ht="51" hidden="1" x14ac:dyDescent="0.25">
      <c r="A248" s="177" t="s">
        <v>247</v>
      </c>
      <c r="B248" s="177" t="s">
        <v>338</v>
      </c>
      <c r="C248" s="177" t="s">
        <v>227</v>
      </c>
      <c r="D248" s="30" t="s">
        <v>228</v>
      </c>
      <c r="E248" s="20">
        <v>42</v>
      </c>
      <c r="F248" s="30" t="s">
        <v>129</v>
      </c>
      <c r="G248" s="20">
        <v>185</v>
      </c>
      <c r="H248" s="178" t="s">
        <v>131</v>
      </c>
      <c r="I248" s="179">
        <v>71</v>
      </c>
      <c r="J248" s="180" t="s">
        <v>132</v>
      </c>
      <c r="K248" s="179">
        <v>391</v>
      </c>
      <c r="L248" s="178" t="s">
        <v>229</v>
      </c>
      <c r="M248" s="20"/>
      <c r="N248" s="179">
        <v>80</v>
      </c>
      <c r="O248" s="179">
        <v>8</v>
      </c>
      <c r="P248" s="180" t="s">
        <v>235</v>
      </c>
      <c r="Q248" s="293" t="s">
        <v>31</v>
      </c>
      <c r="R248" s="181">
        <f>+W248</f>
        <v>100</v>
      </c>
      <c r="S248" s="181">
        <v>40</v>
      </c>
      <c r="T248" s="181">
        <v>60</v>
      </c>
      <c r="U248" s="181">
        <v>80</v>
      </c>
      <c r="V248" s="181">
        <v>95</v>
      </c>
      <c r="W248" s="181">
        <v>100</v>
      </c>
      <c r="X248" s="182">
        <v>52</v>
      </c>
      <c r="Y248" s="182">
        <v>48.7</v>
      </c>
      <c r="Z248" s="250">
        <f t="shared" si="203"/>
        <v>0.81166666666666676</v>
      </c>
      <c r="AA248" s="182"/>
      <c r="AB248" s="182"/>
      <c r="AC248" s="250"/>
      <c r="AD248" s="182"/>
      <c r="AE248" s="182"/>
      <c r="AF248" s="250"/>
      <c r="AG248" s="182">
        <v>57</v>
      </c>
      <c r="AJ248" s="182"/>
      <c r="AK248" s="182"/>
      <c r="AL248" s="182"/>
      <c r="AM248" s="182"/>
      <c r="AN248" s="182">
        <v>60</v>
      </c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</row>
    <row r="249" spans="1:1817" s="149" customFormat="1" ht="38.25" hidden="1" x14ac:dyDescent="0.25">
      <c r="A249" s="177" t="s">
        <v>247</v>
      </c>
      <c r="B249" s="177" t="s">
        <v>338</v>
      </c>
      <c r="C249" s="177" t="s">
        <v>227</v>
      </c>
      <c r="D249" s="30" t="s">
        <v>228</v>
      </c>
      <c r="E249" s="20">
        <v>42</v>
      </c>
      <c r="F249" s="30" t="s">
        <v>129</v>
      </c>
      <c r="G249" s="20">
        <v>185</v>
      </c>
      <c r="H249" s="178" t="s">
        <v>131</v>
      </c>
      <c r="I249" s="179">
        <v>71</v>
      </c>
      <c r="J249" s="180" t="s">
        <v>132</v>
      </c>
      <c r="K249" s="179">
        <v>391</v>
      </c>
      <c r="L249" s="178" t="s">
        <v>229</v>
      </c>
      <c r="M249" s="20"/>
      <c r="N249" s="179">
        <v>80</v>
      </c>
      <c r="O249" s="179">
        <v>9</v>
      </c>
      <c r="P249" s="180" t="s">
        <v>236</v>
      </c>
      <c r="Q249" s="293" t="s">
        <v>26</v>
      </c>
      <c r="R249" s="181">
        <f>+SUM(S249:W249)</f>
        <v>60</v>
      </c>
      <c r="S249" s="181">
        <v>0</v>
      </c>
      <c r="T249" s="181">
        <v>15</v>
      </c>
      <c r="U249" s="181">
        <v>15</v>
      </c>
      <c r="V249" s="181">
        <v>15</v>
      </c>
      <c r="W249" s="181">
        <v>15</v>
      </c>
      <c r="X249" s="182">
        <v>3</v>
      </c>
      <c r="Y249" s="182">
        <v>0</v>
      </c>
      <c r="Z249" s="250">
        <f t="shared" si="203"/>
        <v>0</v>
      </c>
      <c r="AA249" s="182"/>
      <c r="AB249" s="182"/>
      <c r="AC249" s="250"/>
      <c r="AD249" s="182"/>
      <c r="AE249" s="182"/>
      <c r="AF249" s="250"/>
      <c r="AG249" s="182">
        <v>10</v>
      </c>
      <c r="AJ249" s="182"/>
      <c r="AK249" s="182"/>
      <c r="AL249" s="182"/>
      <c r="AM249" s="182"/>
      <c r="AN249" s="182">
        <v>15</v>
      </c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</row>
    <row r="250" spans="1:1817" s="170" customFormat="1" ht="38.25" hidden="1" x14ac:dyDescent="0.25">
      <c r="A250" s="74" t="s">
        <v>247</v>
      </c>
      <c r="B250" s="74" t="s">
        <v>336</v>
      </c>
      <c r="C250" s="74" t="s">
        <v>227</v>
      </c>
      <c r="D250" s="84" t="s">
        <v>228</v>
      </c>
      <c r="E250" s="74">
        <v>42</v>
      </c>
      <c r="F250" s="84" t="s">
        <v>129</v>
      </c>
      <c r="G250" s="74">
        <v>185</v>
      </c>
      <c r="H250" s="84" t="s">
        <v>131</v>
      </c>
      <c r="I250" s="85">
        <v>71</v>
      </c>
      <c r="J250" s="86" t="s">
        <v>132</v>
      </c>
      <c r="K250" s="85">
        <v>391</v>
      </c>
      <c r="L250" s="84" t="s">
        <v>229</v>
      </c>
      <c r="M250" s="74"/>
      <c r="N250" s="85"/>
      <c r="O250" s="85"/>
      <c r="P250" s="86" t="s">
        <v>237</v>
      </c>
      <c r="Q250" s="282" t="s">
        <v>31</v>
      </c>
      <c r="R250" s="87">
        <f>+W250</f>
        <v>90</v>
      </c>
      <c r="S250" s="87">
        <v>70</v>
      </c>
      <c r="T250" s="87">
        <v>83</v>
      </c>
      <c r="U250" s="87">
        <v>85</v>
      </c>
      <c r="V250" s="87">
        <v>87</v>
      </c>
      <c r="W250" s="87">
        <v>90</v>
      </c>
      <c r="X250" s="308">
        <v>78</v>
      </c>
      <c r="Y250" s="169">
        <v>73</v>
      </c>
      <c r="Z250" s="246">
        <v>0.23080000000000001</v>
      </c>
      <c r="AA250" s="169">
        <v>78</v>
      </c>
      <c r="AB250" s="169"/>
      <c r="AC250" s="246"/>
      <c r="AD250" s="169">
        <v>78</v>
      </c>
      <c r="AE250" s="169"/>
      <c r="AF250" s="246"/>
      <c r="AG250" s="169">
        <v>81</v>
      </c>
      <c r="AJ250" s="169"/>
      <c r="AK250" s="169"/>
      <c r="AL250" s="169"/>
      <c r="AM250" s="169"/>
      <c r="AN250" s="169">
        <v>83</v>
      </c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3"/>
      <c r="CA250" s="163"/>
    </row>
    <row r="251" spans="1:1817" s="99" customFormat="1" ht="63.75" hidden="1" x14ac:dyDescent="0.25">
      <c r="A251" s="110" t="s">
        <v>247</v>
      </c>
      <c r="B251" s="110" t="s">
        <v>338</v>
      </c>
      <c r="C251" s="110" t="s">
        <v>227</v>
      </c>
      <c r="D251" s="111" t="s">
        <v>228</v>
      </c>
      <c r="E251" s="28">
        <v>43</v>
      </c>
      <c r="F251" s="111" t="s">
        <v>139</v>
      </c>
      <c r="G251" s="28">
        <v>189</v>
      </c>
      <c r="H251" s="108" t="s">
        <v>141</v>
      </c>
      <c r="I251" s="112">
        <v>379</v>
      </c>
      <c r="J251" s="113" t="s">
        <v>238</v>
      </c>
      <c r="K251" s="112">
        <v>411</v>
      </c>
      <c r="L251" s="108" t="s">
        <v>239</v>
      </c>
      <c r="M251" s="28"/>
      <c r="N251" s="112">
        <v>85</v>
      </c>
      <c r="O251" s="112">
        <v>1</v>
      </c>
      <c r="P251" s="113" t="s">
        <v>240</v>
      </c>
      <c r="Q251" s="272" t="s">
        <v>26</v>
      </c>
      <c r="R251" s="114">
        <f>+SUM(S251:W251)</f>
        <v>100</v>
      </c>
      <c r="S251" s="114">
        <v>20</v>
      </c>
      <c r="T251" s="114">
        <v>20</v>
      </c>
      <c r="U251" s="114">
        <v>30</v>
      </c>
      <c r="V251" s="114">
        <v>20</v>
      </c>
      <c r="W251" s="114">
        <v>10</v>
      </c>
      <c r="X251" s="101">
        <v>0</v>
      </c>
      <c r="Y251" s="101">
        <v>0</v>
      </c>
      <c r="Z251" s="238">
        <f t="shared" ref="Z251:Z252" si="204">+Y251/T251</f>
        <v>0</v>
      </c>
      <c r="AA251" s="101"/>
      <c r="AB251" s="101"/>
      <c r="AC251" s="238"/>
      <c r="AD251" s="101"/>
      <c r="AE251" s="101"/>
      <c r="AF251" s="238"/>
      <c r="AG251" s="101">
        <v>12</v>
      </c>
      <c r="AJ251" s="101"/>
      <c r="AK251" s="101"/>
      <c r="AL251" s="101"/>
      <c r="AM251" s="101"/>
      <c r="AN251" s="101">
        <v>20</v>
      </c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134"/>
      <c r="CY251" s="134"/>
      <c r="CZ251" s="134"/>
      <c r="DA251" s="134"/>
      <c r="DB251" s="134"/>
      <c r="DC251" s="134"/>
      <c r="DD251" s="134"/>
      <c r="DE251" s="134"/>
      <c r="DF251" s="134"/>
      <c r="DG251" s="134"/>
      <c r="DH251" s="134"/>
      <c r="DI251" s="134"/>
      <c r="DJ251" s="134"/>
      <c r="DK251" s="134"/>
      <c r="DL251" s="134"/>
      <c r="DM251" s="134"/>
      <c r="DN251" s="134"/>
      <c r="DO251" s="134"/>
      <c r="DP251" s="134"/>
      <c r="DQ251" s="134"/>
      <c r="DR251" s="134"/>
      <c r="DS251" s="134"/>
      <c r="DT251" s="134"/>
      <c r="DU251" s="134"/>
      <c r="DV251" s="134"/>
      <c r="DW251" s="134"/>
      <c r="DX251" s="134"/>
      <c r="DY251" s="134"/>
      <c r="DZ251" s="134"/>
      <c r="EA251" s="134"/>
      <c r="EB251" s="134"/>
      <c r="EC251" s="134"/>
      <c r="ED251" s="134"/>
      <c r="EE251" s="134"/>
      <c r="EF251" s="134"/>
      <c r="EG251" s="134"/>
      <c r="EH251" s="134"/>
      <c r="EI251" s="134"/>
      <c r="EJ251" s="134"/>
      <c r="EK251" s="134"/>
      <c r="EL251" s="134"/>
      <c r="EM251" s="134"/>
      <c r="EN251" s="134"/>
      <c r="EO251" s="134"/>
      <c r="EP251" s="134"/>
      <c r="EQ251" s="134"/>
      <c r="ER251" s="134"/>
      <c r="ES251" s="134"/>
      <c r="ET251" s="134"/>
      <c r="EU251" s="134"/>
      <c r="EV251" s="134"/>
      <c r="EW251" s="134"/>
      <c r="EX251" s="134"/>
      <c r="EY251" s="134"/>
      <c r="EZ251" s="134"/>
      <c r="FA251" s="134"/>
      <c r="FB251" s="134"/>
      <c r="FC251" s="134"/>
      <c r="FD251" s="134"/>
      <c r="FE251" s="134"/>
      <c r="FF251" s="134"/>
      <c r="FG251" s="134"/>
      <c r="FH251" s="134"/>
      <c r="FI251" s="134"/>
      <c r="FJ251" s="134"/>
      <c r="FK251" s="134"/>
      <c r="FL251" s="134"/>
      <c r="FM251" s="134"/>
      <c r="FN251" s="134"/>
      <c r="FO251" s="134"/>
      <c r="FP251" s="134"/>
      <c r="FQ251" s="134"/>
      <c r="FR251" s="134"/>
      <c r="FS251" s="134"/>
      <c r="FT251" s="134"/>
      <c r="FU251" s="134"/>
      <c r="FV251" s="134"/>
      <c r="FW251" s="134"/>
      <c r="FX251" s="134"/>
      <c r="FY251" s="134"/>
      <c r="FZ251" s="134"/>
      <c r="GA251" s="134"/>
      <c r="GB251" s="134"/>
      <c r="GC251" s="134"/>
      <c r="GD251" s="134"/>
      <c r="GE251" s="134"/>
      <c r="GF251" s="134"/>
      <c r="GG251" s="134"/>
      <c r="GH251" s="134"/>
      <c r="GI251" s="134"/>
      <c r="GJ251" s="134"/>
      <c r="GK251" s="134"/>
      <c r="GL251" s="134"/>
      <c r="GM251" s="134"/>
      <c r="GN251" s="134"/>
      <c r="GO251" s="134"/>
      <c r="GP251" s="134"/>
      <c r="GQ251" s="134"/>
      <c r="GR251" s="134"/>
      <c r="GS251" s="134"/>
      <c r="GT251" s="134"/>
      <c r="GU251" s="134"/>
      <c r="GV251" s="134"/>
      <c r="GW251" s="134"/>
      <c r="GX251" s="134"/>
      <c r="GY251" s="134"/>
      <c r="GZ251" s="134"/>
      <c r="HA251" s="134"/>
      <c r="HB251" s="134"/>
      <c r="HC251" s="134"/>
      <c r="HD251" s="134"/>
      <c r="HE251" s="134"/>
      <c r="HF251" s="134"/>
      <c r="HG251" s="134"/>
      <c r="HH251" s="134"/>
      <c r="HI251" s="134"/>
      <c r="HJ251" s="134"/>
      <c r="HK251" s="134"/>
      <c r="HL251" s="134"/>
      <c r="HM251" s="134"/>
      <c r="HN251" s="134"/>
      <c r="HO251" s="134"/>
      <c r="HP251" s="134"/>
      <c r="HQ251" s="134"/>
      <c r="HR251" s="134"/>
      <c r="HS251" s="134"/>
      <c r="HT251" s="134"/>
      <c r="HU251" s="134"/>
      <c r="HV251" s="134"/>
      <c r="HW251" s="134"/>
      <c r="HX251" s="134"/>
      <c r="HY251" s="134"/>
      <c r="HZ251" s="134"/>
      <c r="IA251" s="134"/>
      <c r="IB251" s="134"/>
      <c r="IC251" s="134"/>
      <c r="ID251" s="134"/>
      <c r="IE251" s="134"/>
      <c r="IF251" s="134"/>
      <c r="IG251" s="134"/>
      <c r="IH251" s="134"/>
      <c r="II251" s="134"/>
      <c r="IJ251" s="134"/>
      <c r="IK251" s="134"/>
      <c r="IL251" s="134"/>
      <c r="IM251" s="134"/>
      <c r="IN251" s="134"/>
      <c r="IO251" s="134"/>
      <c r="IP251" s="134"/>
      <c r="IQ251" s="134"/>
      <c r="IR251" s="134"/>
      <c r="IS251" s="134"/>
      <c r="IT251" s="134"/>
      <c r="IU251" s="134"/>
      <c r="IV251" s="134"/>
      <c r="IW251" s="134"/>
      <c r="IX251" s="134"/>
      <c r="IY251" s="134"/>
      <c r="IZ251" s="134"/>
      <c r="JA251" s="134"/>
      <c r="JB251" s="134"/>
      <c r="JC251" s="134"/>
      <c r="JD251" s="134"/>
      <c r="JE251" s="134"/>
      <c r="JF251" s="134"/>
      <c r="JG251" s="134"/>
      <c r="JH251" s="134"/>
      <c r="JI251" s="134"/>
      <c r="JJ251" s="134"/>
      <c r="JK251" s="134"/>
      <c r="JL251" s="134"/>
      <c r="JM251" s="134"/>
      <c r="JN251" s="134"/>
      <c r="JO251" s="134"/>
      <c r="JP251" s="134"/>
      <c r="JQ251" s="134"/>
      <c r="JR251" s="134"/>
      <c r="JS251" s="134"/>
      <c r="JT251" s="134"/>
      <c r="JU251" s="134"/>
      <c r="JV251" s="134"/>
      <c r="JW251" s="134"/>
      <c r="JX251" s="134"/>
      <c r="JY251" s="134"/>
      <c r="JZ251" s="134"/>
      <c r="KA251" s="134"/>
      <c r="KB251" s="134"/>
      <c r="KC251" s="134"/>
      <c r="KD251" s="134"/>
      <c r="KE251" s="134"/>
      <c r="KF251" s="134"/>
      <c r="KG251" s="134"/>
      <c r="KH251" s="134"/>
      <c r="KI251" s="134"/>
      <c r="KJ251" s="134"/>
      <c r="KK251" s="134"/>
      <c r="KL251" s="134"/>
      <c r="KM251" s="134"/>
      <c r="KN251" s="134"/>
      <c r="KO251" s="134"/>
      <c r="KP251" s="134"/>
      <c r="KQ251" s="134"/>
      <c r="KR251" s="134"/>
      <c r="KS251" s="134"/>
      <c r="KT251" s="134"/>
      <c r="KU251" s="134"/>
      <c r="KV251" s="134"/>
      <c r="KW251" s="134"/>
      <c r="KX251" s="134"/>
      <c r="KY251" s="134"/>
      <c r="KZ251" s="134"/>
      <c r="LA251" s="134"/>
      <c r="LB251" s="134"/>
      <c r="LC251" s="134"/>
      <c r="LD251" s="134"/>
      <c r="LE251" s="134"/>
      <c r="LF251" s="134"/>
      <c r="LG251" s="134"/>
      <c r="LH251" s="134"/>
      <c r="LI251" s="134"/>
      <c r="LJ251" s="134"/>
      <c r="LK251" s="134"/>
      <c r="LL251" s="134"/>
      <c r="LM251" s="134"/>
      <c r="LN251" s="134"/>
      <c r="LO251" s="134"/>
      <c r="LP251" s="134"/>
      <c r="LQ251" s="134"/>
      <c r="LR251" s="134"/>
      <c r="LS251" s="134"/>
      <c r="LT251" s="134"/>
      <c r="LU251" s="134"/>
      <c r="LV251" s="134"/>
      <c r="LW251" s="134"/>
      <c r="LX251" s="134"/>
      <c r="LY251" s="134"/>
      <c r="LZ251" s="134"/>
      <c r="MA251" s="134"/>
      <c r="MB251" s="134"/>
      <c r="MC251" s="134"/>
      <c r="MD251" s="134"/>
      <c r="ME251" s="134"/>
      <c r="MF251" s="134"/>
      <c r="MG251" s="134"/>
      <c r="MH251" s="134"/>
      <c r="MI251" s="134"/>
      <c r="MJ251" s="134"/>
      <c r="MK251" s="134"/>
      <c r="ML251" s="134"/>
      <c r="MM251" s="134"/>
      <c r="MN251" s="134"/>
      <c r="MO251" s="134"/>
      <c r="MP251" s="134"/>
      <c r="MQ251" s="134"/>
      <c r="MR251" s="134"/>
      <c r="MS251" s="134"/>
      <c r="MT251" s="134"/>
      <c r="MU251" s="134"/>
      <c r="MV251" s="134"/>
      <c r="MW251" s="134"/>
      <c r="MX251" s="134"/>
      <c r="MY251" s="134"/>
      <c r="MZ251" s="134"/>
      <c r="NA251" s="134"/>
      <c r="NB251" s="134"/>
      <c r="NC251" s="134"/>
      <c r="ND251" s="134"/>
      <c r="NE251" s="134"/>
      <c r="NF251" s="134"/>
      <c r="NG251" s="134"/>
      <c r="NH251" s="134"/>
      <c r="NI251" s="134"/>
      <c r="NJ251" s="134"/>
      <c r="NK251" s="134"/>
      <c r="NL251" s="134"/>
      <c r="NM251" s="134"/>
      <c r="NN251" s="134"/>
      <c r="NO251" s="134"/>
      <c r="NP251" s="134"/>
      <c r="NQ251" s="134"/>
      <c r="NR251" s="134"/>
      <c r="NS251" s="134"/>
      <c r="NT251" s="134"/>
      <c r="NU251" s="134"/>
      <c r="NV251" s="134"/>
      <c r="NW251" s="134"/>
      <c r="NX251" s="134"/>
      <c r="NY251" s="134"/>
      <c r="NZ251" s="134"/>
      <c r="OA251" s="134"/>
      <c r="OB251" s="134"/>
      <c r="OC251" s="134"/>
      <c r="OD251" s="134"/>
      <c r="OE251" s="134"/>
      <c r="OF251" s="134"/>
      <c r="OG251" s="134"/>
      <c r="OH251" s="134"/>
      <c r="OI251" s="134"/>
      <c r="OJ251" s="134"/>
      <c r="OK251" s="134"/>
      <c r="OL251" s="134"/>
      <c r="OM251" s="134"/>
      <c r="ON251" s="134"/>
      <c r="OO251" s="134"/>
      <c r="OP251" s="134"/>
      <c r="OQ251" s="134"/>
      <c r="OR251" s="134"/>
      <c r="OS251" s="134"/>
      <c r="OT251" s="134"/>
      <c r="OU251" s="134"/>
      <c r="OV251" s="134"/>
      <c r="OW251" s="134"/>
      <c r="OX251" s="134"/>
      <c r="OY251" s="134"/>
      <c r="OZ251" s="134"/>
      <c r="PA251" s="134"/>
      <c r="PB251" s="134"/>
      <c r="PC251" s="134"/>
      <c r="PD251" s="134"/>
      <c r="PE251" s="134"/>
      <c r="PF251" s="134"/>
      <c r="PG251" s="134"/>
      <c r="PH251" s="134"/>
      <c r="PI251" s="134"/>
      <c r="PJ251" s="134"/>
      <c r="PK251" s="134"/>
      <c r="PL251" s="134"/>
      <c r="PM251" s="134"/>
      <c r="PN251" s="134"/>
      <c r="PO251" s="134"/>
      <c r="PP251" s="134"/>
      <c r="PQ251" s="134"/>
      <c r="PR251" s="134"/>
      <c r="PS251" s="134"/>
      <c r="PT251" s="134"/>
      <c r="PU251" s="134"/>
      <c r="PV251" s="134"/>
      <c r="PW251" s="134"/>
      <c r="PX251" s="134"/>
      <c r="PY251" s="134"/>
      <c r="PZ251" s="134"/>
      <c r="QA251" s="134"/>
      <c r="QB251" s="134"/>
      <c r="QC251" s="134"/>
      <c r="QD251" s="134"/>
      <c r="QE251" s="134"/>
      <c r="QF251" s="134"/>
      <c r="QG251" s="134"/>
      <c r="QH251" s="134"/>
      <c r="QI251" s="134"/>
      <c r="QJ251" s="134"/>
      <c r="QK251" s="134"/>
      <c r="QL251" s="134"/>
      <c r="QM251" s="134"/>
      <c r="QN251" s="134"/>
      <c r="QO251" s="134"/>
      <c r="QP251" s="134"/>
      <c r="QQ251" s="134"/>
      <c r="QR251" s="134"/>
      <c r="QS251" s="134"/>
      <c r="QT251" s="134"/>
      <c r="QU251" s="134"/>
      <c r="QV251" s="134"/>
      <c r="QW251" s="134"/>
      <c r="QX251" s="134"/>
      <c r="QY251" s="134"/>
      <c r="QZ251" s="134"/>
      <c r="RA251" s="134"/>
      <c r="RB251" s="134"/>
      <c r="RC251" s="134"/>
      <c r="RD251" s="134"/>
      <c r="RE251" s="134"/>
      <c r="RF251" s="134"/>
      <c r="RG251" s="134"/>
      <c r="RH251" s="134"/>
      <c r="RI251" s="134"/>
      <c r="RJ251" s="134"/>
      <c r="RK251" s="134"/>
      <c r="RL251" s="134"/>
      <c r="RM251" s="134"/>
      <c r="RN251" s="134"/>
      <c r="RO251" s="134"/>
      <c r="RP251" s="134"/>
      <c r="RQ251" s="134"/>
      <c r="RR251" s="134"/>
      <c r="RS251" s="134"/>
      <c r="RT251" s="134"/>
      <c r="RU251" s="134"/>
      <c r="RV251" s="134"/>
      <c r="RW251" s="134"/>
      <c r="RX251" s="134"/>
      <c r="RY251" s="134"/>
      <c r="RZ251" s="134"/>
      <c r="SA251" s="134"/>
      <c r="SB251" s="134"/>
      <c r="SC251" s="134"/>
      <c r="SD251" s="134"/>
      <c r="SE251" s="134"/>
      <c r="SF251" s="134"/>
      <c r="SG251" s="134"/>
      <c r="SH251" s="134"/>
      <c r="SI251" s="134"/>
      <c r="SJ251" s="134"/>
      <c r="SK251" s="134"/>
      <c r="SL251" s="134"/>
      <c r="SM251" s="134"/>
      <c r="SN251" s="134"/>
      <c r="SO251" s="134"/>
      <c r="SP251" s="134"/>
      <c r="SQ251" s="134"/>
      <c r="SR251" s="134"/>
      <c r="SS251" s="134"/>
      <c r="ST251" s="134"/>
      <c r="SU251" s="134"/>
      <c r="SV251" s="134"/>
      <c r="SW251" s="134"/>
      <c r="SX251" s="134"/>
      <c r="SY251" s="134"/>
      <c r="SZ251" s="134"/>
      <c r="TA251" s="134"/>
      <c r="TB251" s="134"/>
      <c r="TC251" s="134"/>
      <c r="TD251" s="134"/>
      <c r="TE251" s="134"/>
      <c r="TF251" s="134"/>
      <c r="TG251" s="134"/>
      <c r="TH251" s="134"/>
      <c r="TI251" s="134"/>
      <c r="TJ251" s="134"/>
      <c r="TK251" s="134"/>
      <c r="TL251" s="134"/>
      <c r="TM251" s="134"/>
      <c r="TN251" s="134"/>
      <c r="TO251" s="134"/>
      <c r="TP251" s="134"/>
      <c r="TQ251" s="134"/>
      <c r="TR251" s="134"/>
      <c r="TS251" s="134"/>
      <c r="TT251" s="134"/>
      <c r="TU251" s="134"/>
      <c r="TV251" s="134"/>
      <c r="TW251" s="134"/>
      <c r="TX251" s="134"/>
      <c r="TY251" s="134"/>
      <c r="TZ251" s="134"/>
      <c r="UA251" s="134"/>
      <c r="UB251" s="134"/>
      <c r="UC251" s="134"/>
      <c r="UD251" s="134"/>
      <c r="UE251" s="134"/>
      <c r="UF251" s="134"/>
      <c r="UG251" s="134"/>
      <c r="UH251" s="134"/>
      <c r="UI251" s="134"/>
      <c r="UJ251" s="134"/>
      <c r="UK251" s="134"/>
      <c r="UL251" s="134"/>
      <c r="UM251" s="134"/>
      <c r="UN251" s="134"/>
      <c r="UO251" s="134"/>
      <c r="UP251" s="134"/>
      <c r="UQ251" s="134"/>
      <c r="UR251" s="134"/>
      <c r="US251" s="134"/>
      <c r="UT251" s="134"/>
      <c r="UU251" s="134"/>
      <c r="UV251" s="134"/>
      <c r="UW251" s="134"/>
      <c r="UX251" s="134"/>
      <c r="UY251" s="134"/>
      <c r="UZ251" s="134"/>
      <c r="VA251" s="134"/>
      <c r="VB251" s="134"/>
      <c r="VC251" s="134"/>
      <c r="VD251" s="134"/>
      <c r="VE251" s="134"/>
      <c r="VF251" s="134"/>
      <c r="VG251" s="134"/>
      <c r="VH251" s="134"/>
      <c r="VI251" s="134"/>
      <c r="VJ251" s="134"/>
      <c r="VK251" s="134"/>
      <c r="VL251" s="134"/>
      <c r="VM251" s="134"/>
      <c r="VN251" s="134"/>
      <c r="VO251" s="134"/>
      <c r="VP251" s="134"/>
      <c r="VQ251" s="134"/>
      <c r="VR251" s="134"/>
      <c r="VS251" s="134"/>
      <c r="VT251" s="134"/>
      <c r="VU251" s="134"/>
      <c r="VV251" s="134"/>
      <c r="VW251" s="134"/>
      <c r="VX251" s="134"/>
      <c r="VY251" s="134"/>
      <c r="VZ251" s="134"/>
      <c r="WA251" s="134"/>
      <c r="WB251" s="134"/>
      <c r="WC251" s="134"/>
      <c r="WD251" s="134"/>
      <c r="WE251" s="134"/>
      <c r="WF251" s="134"/>
      <c r="WG251" s="134"/>
      <c r="WH251" s="134"/>
      <c r="WI251" s="134"/>
      <c r="WJ251" s="134"/>
      <c r="WK251" s="134"/>
      <c r="WL251" s="134"/>
      <c r="WM251" s="134"/>
      <c r="WN251" s="134"/>
      <c r="WO251" s="134"/>
      <c r="WP251" s="134"/>
      <c r="WQ251" s="134"/>
      <c r="WR251" s="134"/>
      <c r="WS251" s="134"/>
      <c r="WT251" s="134"/>
      <c r="WU251" s="134"/>
      <c r="WV251" s="134"/>
      <c r="WW251" s="134"/>
      <c r="WX251" s="134"/>
      <c r="WY251" s="134"/>
      <c r="WZ251" s="134"/>
      <c r="XA251" s="134"/>
      <c r="XB251" s="134"/>
      <c r="XC251" s="134"/>
      <c r="XD251" s="134"/>
      <c r="XE251" s="134"/>
      <c r="XF251" s="134"/>
      <c r="XG251" s="134"/>
      <c r="XH251" s="134"/>
      <c r="XI251" s="134"/>
      <c r="XJ251" s="134"/>
      <c r="XK251" s="134"/>
      <c r="XL251" s="134"/>
      <c r="XM251" s="134"/>
      <c r="XN251" s="134"/>
      <c r="XO251" s="134"/>
      <c r="XP251" s="134"/>
      <c r="XQ251" s="134"/>
      <c r="XR251" s="134"/>
      <c r="XS251" s="134"/>
      <c r="XT251" s="134"/>
      <c r="XU251" s="134"/>
      <c r="XV251" s="134"/>
      <c r="XW251" s="134"/>
      <c r="XX251" s="134"/>
      <c r="XY251" s="134"/>
      <c r="XZ251" s="134"/>
      <c r="YA251" s="134"/>
      <c r="YB251" s="134"/>
      <c r="YC251" s="134"/>
      <c r="YD251" s="134"/>
      <c r="YE251" s="134"/>
      <c r="YF251" s="134"/>
      <c r="YG251" s="134"/>
      <c r="YH251" s="134"/>
      <c r="YI251" s="134"/>
      <c r="YJ251" s="134"/>
      <c r="YK251" s="134"/>
      <c r="YL251" s="134"/>
      <c r="YM251" s="134"/>
      <c r="YN251" s="134"/>
      <c r="YO251" s="134"/>
      <c r="YP251" s="134"/>
      <c r="YQ251" s="134"/>
      <c r="YR251" s="134"/>
      <c r="YS251" s="134"/>
      <c r="YT251" s="134"/>
      <c r="YU251" s="134"/>
      <c r="YV251" s="134"/>
      <c r="YW251" s="134"/>
      <c r="YX251" s="134"/>
      <c r="YY251" s="134"/>
      <c r="YZ251" s="134"/>
      <c r="ZA251" s="134"/>
      <c r="ZB251" s="134"/>
      <c r="ZC251" s="134"/>
      <c r="ZD251" s="134"/>
      <c r="ZE251" s="134"/>
      <c r="ZF251" s="134"/>
      <c r="ZG251" s="134"/>
      <c r="ZH251" s="134"/>
      <c r="ZI251" s="134"/>
      <c r="ZJ251" s="134"/>
      <c r="ZK251" s="134"/>
      <c r="ZL251" s="134"/>
      <c r="ZM251" s="134"/>
      <c r="ZN251" s="134"/>
      <c r="ZO251" s="134"/>
      <c r="ZP251" s="134"/>
      <c r="ZQ251" s="134"/>
      <c r="ZR251" s="134"/>
      <c r="ZS251" s="134"/>
      <c r="ZT251" s="134"/>
      <c r="ZU251" s="134"/>
      <c r="ZV251" s="134"/>
      <c r="ZW251" s="134"/>
      <c r="ZX251" s="134"/>
      <c r="ZY251" s="134"/>
      <c r="ZZ251" s="134"/>
      <c r="AAA251" s="134"/>
      <c r="AAB251" s="134"/>
      <c r="AAC251" s="134"/>
      <c r="AAD251" s="134"/>
      <c r="AAE251" s="134"/>
      <c r="AAF251" s="134"/>
      <c r="AAG251" s="134"/>
      <c r="AAH251" s="134"/>
      <c r="AAI251" s="134"/>
      <c r="AAJ251" s="134"/>
      <c r="AAK251" s="134"/>
      <c r="AAL251" s="134"/>
      <c r="AAM251" s="134"/>
      <c r="AAN251" s="134"/>
      <c r="AAO251" s="134"/>
      <c r="AAP251" s="134"/>
      <c r="AAQ251" s="134"/>
      <c r="AAR251" s="134"/>
      <c r="AAS251" s="134"/>
      <c r="AAT251" s="134"/>
      <c r="AAU251" s="134"/>
      <c r="AAV251" s="134"/>
      <c r="AAW251" s="134"/>
      <c r="AAX251" s="134"/>
      <c r="AAY251" s="134"/>
      <c r="AAZ251" s="134"/>
      <c r="ABA251" s="134"/>
      <c r="ABB251" s="134"/>
      <c r="ABC251" s="134"/>
      <c r="ABD251" s="134"/>
      <c r="ABE251" s="134"/>
      <c r="ABF251" s="134"/>
      <c r="ABG251" s="134"/>
      <c r="ABH251" s="134"/>
      <c r="ABI251" s="134"/>
      <c r="ABJ251" s="134"/>
      <c r="ABK251" s="134"/>
      <c r="ABL251" s="134"/>
      <c r="ABM251" s="134"/>
      <c r="ABN251" s="134"/>
      <c r="ABO251" s="134"/>
      <c r="ABP251" s="134"/>
      <c r="ABQ251" s="134"/>
      <c r="ABR251" s="134"/>
      <c r="ABS251" s="134"/>
      <c r="ABT251" s="134"/>
      <c r="ABU251" s="134"/>
      <c r="ABV251" s="134"/>
      <c r="ABW251" s="134"/>
      <c r="ABX251" s="134"/>
      <c r="ABY251" s="134"/>
      <c r="ABZ251" s="134"/>
      <c r="ACA251" s="134"/>
      <c r="ACB251" s="134"/>
      <c r="ACC251" s="134"/>
      <c r="ACD251" s="134"/>
      <c r="ACE251" s="134"/>
      <c r="ACF251" s="134"/>
      <c r="ACG251" s="134"/>
      <c r="ACH251" s="134"/>
      <c r="ACI251" s="134"/>
      <c r="ACJ251" s="134"/>
      <c r="ACK251" s="134"/>
      <c r="ACL251" s="134"/>
      <c r="ACM251" s="134"/>
      <c r="ACN251" s="134"/>
      <c r="ACO251" s="134"/>
      <c r="ACP251" s="134"/>
      <c r="ACQ251" s="134"/>
      <c r="ACR251" s="134"/>
      <c r="ACS251" s="134"/>
      <c r="ACT251" s="134"/>
      <c r="ACU251" s="134"/>
      <c r="ACV251" s="134"/>
      <c r="ACW251" s="134"/>
      <c r="ACX251" s="134"/>
      <c r="ACY251" s="134"/>
      <c r="ACZ251" s="134"/>
      <c r="ADA251" s="134"/>
      <c r="ADB251" s="134"/>
      <c r="ADC251" s="134"/>
      <c r="ADD251" s="134"/>
      <c r="ADE251" s="134"/>
      <c r="ADF251" s="134"/>
      <c r="ADG251" s="134"/>
      <c r="ADH251" s="134"/>
      <c r="ADI251" s="134"/>
      <c r="ADJ251" s="134"/>
      <c r="ADK251" s="134"/>
      <c r="ADL251" s="134"/>
      <c r="ADM251" s="134"/>
      <c r="ADN251" s="134"/>
      <c r="ADO251" s="134"/>
      <c r="ADP251" s="134"/>
      <c r="ADQ251" s="134"/>
      <c r="ADR251" s="134"/>
      <c r="ADS251" s="134"/>
      <c r="ADT251" s="134"/>
      <c r="ADU251" s="134"/>
      <c r="ADV251" s="134"/>
      <c r="ADW251" s="134"/>
      <c r="ADX251" s="134"/>
      <c r="ADY251" s="134"/>
      <c r="ADZ251" s="134"/>
      <c r="AEA251" s="134"/>
      <c r="AEB251" s="134"/>
      <c r="AEC251" s="134"/>
      <c r="AED251" s="134"/>
      <c r="AEE251" s="134"/>
      <c r="AEF251" s="134"/>
      <c r="AEG251" s="134"/>
      <c r="AEH251" s="134"/>
      <c r="AEI251" s="134"/>
      <c r="AEJ251" s="134"/>
      <c r="AEK251" s="134"/>
      <c r="AEL251" s="134"/>
      <c r="AEM251" s="134"/>
      <c r="AEN251" s="134"/>
      <c r="AEO251" s="134"/>
      <c r="AEP251" s="134"/>
      <c r="AEQ251" s="134"/>
      <c r="AER251" s="134"/>
      <c r="AES251" s="134"/>
      <c r="AET251" s="134"/>
      <c r="AEU251" s="134"/>
      <c r="AEV251" s="134"/>
      <c r="AEW251" s="134"/>
      <c r="AEX251" s="134"/>
      <c r="AEY251" s="134"/>
      <c r="AEZ251" s="134"/>
      <c r="AFA251" s="134"/>
      <c r="AFB251" s="134"/>
      <c r="AFC251" s="134"/>
      <c r="AFD251" s="134"/>
      <c r="AFE251" s="134"/>
      <c r="AFF251" s="134"/>
      <c r="AFG251" s="134"/>
      <c r="AFH251" s="134"/>
      <c r="AFI251" s="134"/>
      <c r="AFJ251" s="134"/>
      <c r="AFK251" s="134"/>
      <c r="AFL251" s="134"/>
      <c r="AFM251" s="134"/>
      <c r="AFN251" s="134"/>
      <c r="AFO251" s="134"/>
      <c r="AFP251" s="134"/>
      <c r="AFQ251" s="134"/>
      <c r="AFR251" s="134"/>
      <c r="AFS251" s="134"/>
      <c r="AFT251" s="134"/>
      <c r="AFU251" s="134"/>
      <c r="AFV251" s="134"/>
      <c r="AFW251" s="134"/>
      <c r="AFX251" s="134"/>
      <c r="AFY251" s="134"/>
      <c r="AFZ251" s="134"/>
      <c r="AGA251" s="134"/>
      <c r="AGB251" s="134"/>
      <c r="AGC251" s="134"/>
      <c r="AGD251" s="134"/>
      <c r="AGE251" s="134"/>
      <c r="AGF251" s="134"/>
      <c r="AGG251" s="134"/>
      <c r="AGH251" s="134"/>
      <c r="AGI251" s="134"/>
      <c r="AGJ251" s="134"/>
      <c r="AGK251" s="134"/>
      <c r="AGL251" s="134"/>
      <c r="AGM251" s="134"/>
      <c r="AGN251" s="134"/>
      <c r="AGO251" s="134"/>
      <c r="AGP251" s="134"/>
      <c r="AGQ251" s="134"/>
      <c r="AGR251" s="134"/>
      <c r="AGS251" s="134"/>
      <c r="AGT251" s="134"/>
      <c r="AGU251" s="134"/>
      <c r="AGV251" s="134"/>
      <c r="AGW251" s="134"/>
      <c r="AGX251" s="134"/>
      <c r="AGY251" s="134"/>
      <c r="AGZ251" s="134"/>
      <c r="AHA251" s="134"/>
      <c r="AHB251" s="134"/>
      <c r="AHC251" s="134"/>
      <c r="AHD251" s="134"/>
      <c r="AHE251" s="134"/>
      <c r="AHF251" s="134"/>
      <c r="AHG251" s="134"/>
      <c r="AHH251" s="134"/>
      <c r="AHI251" s="134"/>
      <c r="AHJ251" s="134"/>
      <c r="AHK251" s="134"/>
      <c r="AHL251" s="134"/>
      <c r="AHM251" s="134"/>
      <c r="AHN251" s="134"/>
      <c r="AHO251" s="134"/>
      <c r="AHP251" s="134"/>
      <c r="AHQ251" s="134"/>
      <c r="AHR251" s="134"/>
      <c r="AHS251" s="134"/>
      <c r="AHT251" s="134"/>
      <c r="AHU251" s="134"/>
      <c r="AHV251" s="134"/>
      <c r="AHW251" s="134"/>
      <c r="AHX251" s="134"/>
      <c r="AHY251" s="134"/>
      <c r="AHZ251" s="134"/>
      <c r="AIA251" s="134"/>
      <c r="AIB251" s="134"/>
      <c r="AIC251" s="134"/>
      <c r="AID251" s="134"/>
      <c r="AIE251" s="134"/>
      <c r="AIF251" s="134"/>
      <c r="AIG251" s="134"/>
      <c r="AIH251" s="134"/>
      <c r="AII251" s="134"/>
      <c r="AIJ251" s="134"/>
      <c r="AIK251" s="134"/>
      <c r="AIL251" s="134"/>
      <c r="AIM251" s="134"/>
      <c r="AIN251" s="134"/>
      <c r="AIO251" s="134"/>
      <c r="AIP251" s="134"/>
      <c r="AIQ251" s="134"/>
      <c r="AIR251" s="134"/>
      <c r="AIS251" s="134"/>
      <c r="AIT251" s="134"/>
      <c r="AIU251" s="134"/>
      <c r="AIV251" s="134"/>
      <c r="AIW251" s="134"/>
      <c r="AIX251" s="134"/>
      <c r="AIY251" s="134"/>
      <c r="AIZ251" s="134"/>
      <c r="AJA251" s="134"/>
      <c r="AJB251" s="134"/>
      <c r="AJC251" s="134"/>
      <c r="AJD251" s="134"/>
      <c r="AJE251" s="134"/>
      <c r="AJF251" s="134"/>
      <c r="AJG251" s="134"/>
      <c r="AJH251" s="134"/>
      <c r="AJI251" s="134"/>
      <c r="AJJ251" s="134"/>
      <c r="AJK251" s="134"/>
      <c r="AJL251" s="134"/>
      <c r="AJM251" s="134"/>
      <c r="AJN251" s="134"/>
      <c r="AJO251" s="134"/>
      <c r="AJP251" s="134"/>
      <c r="AJQ251" s="134"/>
      <c r="AJR251" s="134"/>
      <c r="AJS251" s="134"/>
      <c r="AJT251" s="134"/>
      <c r="AJU251" s="134"/>
      <c r="AJV251" s="134"/>
      <c r="AJW251" s="134"/>
      <c r="AJX251" s="134"/>
      <c r="AJY251" s="134"/>
      <c r="AJZ251" s="134"/>
      <c r="AKA251" s="134"/>
      <c r="AKB251" s="134"/>
      <c r="AKC251" s="134"/>
      <c r="AKD251" s="134"/>
      <c r="AKE251" s="134"/>
      <c r="AKF251" s="134"/>
      <c r="AKG251" s="134"/>
      <c r="AKH251" s="134"/>
      <c r="AKI251" s="134"/>
      <c r="AKJ251" s="134"/>
      <c r="AKK251" s="134"/>
      <c r="AKL251" s="134"/>
      <c r="AKM251" s="134"/>
      <c r="AKN251" s="134"/>
      <c r="AKO251" s="134"/>
      <c r="AKP251" s="134"/>
      <c r="AKQ251" s="134"/>
      <c r="AKR251" s="134"/>
      <c r="AKS251" s="134"/>
      <c r="AKT251" s="134"/>
      <c r="AKU251" s="134"/>
      <c r="AKV251" s="134"/>
      <c r="AKW251" s="134"/>
      <c r="AKX251" s="134"/>
      <c r="AKY251" s="134"/>
      <c r="AKZ251" s="134"/>
      <c r="ALA251" s="134"/>
      <c r="ALB251" s="134"/>
      <c r="ALC251" s="134"/>
      <c r="ALD251" s="134"/>
      <c r="ALE251" s="134"/>
      <c r="ALF251" s="134"/>
      <c r="ALG251" s="134"/>
      <c r="ALH251" s="134"/>
      <c r="ALI251" s="134"/>
      <c r="ALJ251" s="134"/>
      <c r="ALK251" s="134"/>
      <c r="ALL251" s="134"/>
      <c r="ALM251" s="134"/>
      <c r="ALN251" s="134"/>
      <c r="ALO251" s="134"/>
      <c r="ALP251" s="134"/>
      <c r="ALQ251" s="134"/>
      <c r="ALR251" s="134"/>
      <c r="ALS251" s="134"/>
      <c r="ALT251" s="134"/>
      <c r="ALU251" s="134"/>
      <c r="ALV251" s="134"/>
      <c r="ALW251" s="134"/>
      <c r="ALX251" s="134"/>
      <c r="ALY251" s="134"/>
      <c r="ALZ251" s="134"/>
      <c r="AMA251" s="134"/>
      <c r="AMB251" s="134"/>
      <c r="AMC251" s="134"/>
      <c r="AMD251" s="134"/>
      <c r="AME251" s="134"/>
      <c r="AMF251" s="134"/>
      <c r="AMG251" s="134"/>
      <c r="AMH251" s="134"/>
      <c r="AMI251" s="134"/>
      <c r="AMJ251" s="134"/>
      <c r="AMK251" s="134"/>
      <c r="AML251" s="134"/>
      <c r="AMM251" s="134"/>
      <c r="AMN251" s="134"/>
      <c r="AMO251" s="134"/>
      <c r="AMP251" s="134"/>
      <c r="AMQ251" s="134"/>
      <c r="AMR251" s="134"/>
      <c r="AMS251" s="134"/>
      <c r="AMT251" s="134"/>
      <c r="AMU251" s="134"/>
      <c r="AMV251" s="134"/>
      <c r="AMW251" s="134"/>
      <c r="AMX251" s="134"/>
      <c r="AMY251" s="134"/>
      <c r="AMZ251" s="134"/>
      <c r="ANA251" s="134"/>
      <c r="ANB251" s="134"/>
      <c r="ANC251" s="134"/>
      <c r="AND251" s="134"/>
      <c r="ANE251" s="134"/>
      <c r="ANF251" s="134"/>
      <c r="ANG251" s="134"/>
      <c r="ANH251" s="134"/>
      <c r="ANI251" s="134"/>
      <c r="ANJ251" s="134"/>
      <c r="ANK251" s="134"/>
      <c r="ANL251" s="134"/>
      <c r="ANM251" s="134"/>
      <c r="ANN251" s="134"/>
      <c r="ANO251" s="134"/>
      <c r="ANP251" s="134"/>
      <c r="ANQ251" s="134"/>
      <c r="ANR251" s="134"/>
      <c r="ANS251" s="134"/>
      <c r="ANT251" s="134"/>
      <c r="ANU251" s="134"/>
      <c r="ANV251" s="134"/>
      <c r="ANW251" s="134"/>
      <c r="ANX251" s="134"/>
      <c r="ANY251" s="134"/>
      <c r="ANZ251" s="134"/>
      <c r="AOA251" s="134"/>
      <c r="AOB251" s="134"/>
      <c r="AOC251" s="134"/>
      <c r="AOD251" s="134"/>
      <c r="AOE251" s="134"/>
      <c r="AOF251" s="134"/>
      <c r="AOG251" s="134"/>
      <c r="AOH251" s="134"/>
      <c r="AOI251" s="134"/>
      <c r="AOJ251" s="134"/>
      <c r="AOK251" s="134"/>
      <c r="AOL251" s="134"/>
      <c r="AOM251" s="134"/>
      <c r="AON251" s="134"/>
      <c r="AOO251" s="134"/>
      <c r="AOP251" s="134"/>
      <c r="AOQ251" s="134"/>
      <c r="AOR251" s="134"/>
      <c r="AOS251" s="134"/>
      <c r="AOT251" s="134"/>
      <c r="AOU251" s="134"/>
      <c r="AOV251" s="134"/>
      <c r="AOW251" s="134"/>
      <c r="AOX251" s="134"/>
      <c r="AOY251" s="134"/>
      <c r="AOZ251" s="134"/>
      <c r="APA251" s="134"/>
      <c r="APB251" s="134"/>
      <c r="APC251" s="134"/>
      <c r="APD251" s="134"/>
      <c r="APE251" s="134"/>
      <c r="APF251" s="134"/>
      <c r="APG251" s="134"/>
      <c r="APH251" s="134"/>
      <c r="API251" s="134"/>
      <c r="APJ251" s="134"/>
      <c r="APK251" s="134"/>
      <c r="APL251" s="134"/>
      <c r="APM251" s="134"/>
      <c r="APN251" s="134"/>
      <c r="APO251" s="134"/>
      <c r="APP251" s="134"/>
      <c r="APQ251" s="134"/>
      <c r="APR251" s="134"/>
      <c r="APS251" s="134"/>
      <c r="APT251" s="134"/>
      <c r="APU251" s="134"/>
      <c r="APV251" s="134"/>
      <c r="APW251" s="134"/>
      <c r="APX251" s="134"/>
      <c r="APY251" s="134"/>
      <c r="APZ251" s="134"/>
      <c r="AQA251" s="134"/>
      <c r="AQB251" s="134"/>
      <c r="AQC251" s="134"/>
      <c r="AQD251" s="134"/>
      <c r="AQE251" s="134"/>
      <c r="AQF251" s="134"/>
      <c r="AQG251" s="134"/>
      <c r="AQH251" s="134"/>
      <c r="AQI251" s="134"/>
      <c r="AQJ251" s="134"/>
      <c r="AQK251" s="134"/>
      <c r="AQL251" s="134"/>
      <c r="AQM251" s="134"/>
      <c r="AQN251" s="134"/>
      <c r="AQO251" s="134"/>
      <c r="AQP251" s="134"/>
      <c r="AQQ251" s="134"/>
      <c r="AQR251" s="134"/>
      <c r="AQS251" s="134"/>
      <c r="AQT251" s="134"/>
      <c r="AQU251" s="134"/>
      <c r="AQV251" s="134"/>
      <c r="AQW251" s="134"/>
      <c r="AQX251" s="134"/>
      <c r="AQY251" s="134"/>
      <c r="AQZ251" s="134"/>
      <c r="ARA251" s="134"/>
      <c r="ARB251" s="134"/>
      <c r="ARC251" s="134"/>
      <c r="ARD251" s="134"/>
      <c r="ARE251" s="134"/>
      <c r="ARF251" s="134"/>
      <c r="ARG251" s="134"/>
      <c r="ARH251" s="134"/>
      <c r="ARI251" s="134"/>
      <c r="ARJ251" s="134"/>
      <c r="ARK251" s="134"/>
      <c r="ARL251" s="134"/>
      <c r="ARM251" s="134"/>
      <c r="ARN251" s="134"/>
      <c r="ARO251" s="134"/>
      <c r="ARP251" s="134"/>
      <c r="ARQ251" s="134"/>
      <c r="ARR251" s="134"/>
      <c r="ARS251" s="134"/>
      <c r="ART251" s="134"/>
      <c r="ARU251" s="134"/>
      <c r="ARV251" s="134"/>
      <c r="ARW251" s="134"/>
      <c r="ARX251" s="134"/>
      <c r="ARY251" s="134"/>
      <c r="ARZ251" s="134"/>
      <c r="ASA251" s="134"/>
      <c r="ASB251" s="134"/>
      <c r="ASC251" s="134"/>
      <c r="ASD251" s="134"/>
      <c r="ASE251" s="134"/>
      <c r="ASF251" s="134"/>
      <c r="ASG251" s="134"/>
      <c r="ASH251" s="134"/>
      <c r="ASI251" s="134"/>
      <c r="ASJ251" s="134"/>
      <c r="ASK251" s="134"/>
      <c r="ASL251" s="134"/>
      <c r="ASM251" s="134"/>
      <c r="ASN251" s="134"/>
      <c r="ASO251" s="134"/>
      <c r="ASP251" s="134"/>
      <c r="ASQ251" s="134"/>
      <c r="ASR251" s="134"/>
      <c r="ASS251" s="134"/>
      <c r="AST251" s="134"/>
      <c r="ASU251" s="134"/>
      <c r="ASV251" s="134"/>
      <c r="ASW251" s="134"/>
      <c r="ASX251" s="134"/>
      <c r="ASY251" s="134"/>
      <c r="ASZ251" s="134"/>
      <c r="ATA251" s="134"/>
      <c r="ATB251" s="134"/>
      <c r="ATC251" s="134"/>
      <c r="ATD251" s="134"/>
      <c r="ATE251" s="134"/>
      <c r="ATF251" s="134"/>
      <c r="ATG251" s="134"/>
      <c r="ATH251" s="134"/>
      <c r="ATI251" s="134"/>
      <c r="ATJ251" s="134"/>
      <c r="ATK251" s="134"/>
      <c r="ATL251" s="134"/>
      <c r="ATM251" s="134"/>
      <c r="ATN251" s="134"/>
      <c r="ATO251" s="134"/>
      <c r="ATP251" s="134"/>
      <c r="ATQ251" s="134"/>
      <c r="ATR251" s="134"/>
      <c r="ATS251" s="134"/>
      <c r="ATT251" s="134"/>
      <c r="ATU251" s="134"/>
      <c r="ATV251" s="134"/>
      <c r="ATW251" s="134"/>
      <c r="ATX251" s="134"/>
      <c r="ATY251" s="134"/>
      <c r="ATZ251" s="134"/>
      <c r="AUA251" s="134"/>
      <c r="AUB251" s="134"/>
      <c r="AUC251" s="134"/>
      <c r="AUD251" s="134"/>
      <c r="AUE251" s="134"/>
      <c r="AUF251" s="134"/>
      <c r="AUG251" s="134"/>
      <c r="AUH251" s="134"/>
      <c r="AUI251" s="134"/>
      <c r="AUJ251" s="134"/>
      <c r="AUK251" s="134"/>
      <c r="AUL251" s="134"/>
      <c r="AUM251" s="134"/>
      <c r="AUN251" s="134"/>
      <c r="AUO251" s="134"/>
      <c r="AUP251" s="134"/>
      <c r="AUQ251" s="134"/>
      <c r="AUR251" s="134"/>
      <c r="AUS251" s="134"/>
      <c r="AUT251" s="134"/>
      <c r="AUU251" s="134"/>
      <c r="AUV251" s="134"/>
      <c r="AUW251" s="134"/>
      <c r="AUX251" s="134"/>
      <c r="AUY251" s="134"/>
      <c r="AUZ251" s="134"/>
      <c r="AVA251" s="134"/>
      <c r="AVB251" s="134"/>
      <c r="AVC251" s="134"/>
      <c r="AVD251" s="134"/>
      <c r="AVE251" s="134"/>
      <c r="AVF251" s="134"/>
      <c r="AVG251" s="134"/>
      <c r="AVH251" s="134"/>
      <c r="AVI251" s="134"/>
      <c r="AVJ251" s="134"/>
      <c r="AVK251" s="134"/>
      <c r="AVL251" s="134"/>
      <c r="AVM251" s="134"/>
      <c r="AVN251" s="134"/>
      <c r="AVO251" s="134"/>
      <c r="AVP251" s="134"/>
      <c r="AVQ251" s="134"/>
      <c r="AVR251" s="134"/>
      <c r="AVS251" s="134"/>
      <c r="AVT251" s="134"/>
      <c r="AVU251" s="134"/>
      <c r="AVV251" s="134"/>
      <c r="AVW251" s="134"/>
      <c r="AVX251" s="134"/>
      <c r="AVY251" s="134"/>
      <c r="AVZ251" s="134"/>
      <c r="AWA251" s="134"/>
      <c r="AWB251" s="134"/>
      <c r="AWC251" s="134"/>
      <c r="AWD251" s="134"/>
      <c r="AWE251" s="134"/>
      <c r="AWF251" s="134"/>
      <c r="AWG251" s="134"/>
      <c r="AWH251" s="134"/>
      <c r="AWI251" s="134"/>
      <c r="AWJ251" s="134"/>
      <c r="AWK251" s="134"/>
      <c r="AWL251" s="134"/>
      <c r="AWM251" s="134"/>
      <c r="AWN251" s="134"/>
      <c r="AWO251" s="134"/>
      <c r="AWP251" s="134"/>
      <c r="AWQ251" s="134"/>
      <c r="AWR251" s="134"/>
      <c r="AWS251" s="134"/>
      <c r="AWT251" s="134"/>
      <c r="AWU251" s="134"/>
      <c r="AWV251" s="134"/>
      <c r="AWW251" s="134"/>
      <c r="AWX251" s="134"/>
      <c r="AWY251" s="134"/>
      <c r="AWZ251" s="134"/>
      <c r="AXA251" s="134"/>
      <c r="AXB251" s="134"/>
      <c r="AXC251" s="134"/>
      <c r="AXD251" s="134"/>
      <c r="AXE251" s="134"/>
      <c r="AXF251" s="134"/>
      <c r="AXG251" s="134"/>
      <c r="AXH251" s="134"/>
      <c r="AXI251" s="134"/>
      <c r="AXJ251" s="134"/>
      <c r="AXK251" s="134"/>
      <c r="AXL251" s="134"/>
      <c r="AXM251" s="134"/>
      <c r="AXN251" s="134"/>
      <c r="AXO251" s="134"/>
      <c r="AXP251" s="134"/>
      <c r="AXQ251" s="134"/>
      <c r="AXR251" s="134"/>
      <c r="AXS251" s="134"/>
      <c r="AXT251" s="134"/>
      <c r="AXU251" s="134"/>
      <c r="AXV251" s="134"/>
      <c r="AXW251" s="134"/>
      <c r="AXX251" s="134"/>
      <c r="AXY251" s="134"/>
      <c r="AXZ251" s="134"/>
      <c r="AYA251" s="134"/>
      <c r="AYB251" s="134"/>
      <c r="AYC251" s="134"/>
      <c r="AYD251" s="134"/>
      <c r="AYE251" s="134"/>
      <c r="AYF251" s="134"/>
      <c r="AYG251" s="134"/>
      <c r="AYH251" s="134"/>
      <c r="AYI251" s="134"/>
      <c r="AYJ251" s="134"/>
      <c r="AYK251" s="134"/>
      <c r="AYL251" s="134"/>
      <c r="AYM251" s="134"/>
      <c r="AYN251" s="134"/>
      <c r="AYO251" s="134"/>
      <c r="AYP251" s="134"/>
      <c r="AYQ251" s="134"/>
      <c r="AYR251" s="134"/>
      <c r="AYS251" s="134"/>
      <c r="AYT251" s="134"/>
      <c r="AYU251" s="134"/>
      <c r="AYV251" s="134"/>
      <c r="AYW251" s="134"/>
      <c r="AYX251" s="134"/>
      <c r="AYY251" s="134"/>
      <c r="AYZ251" s="134"/>
      <c r="AZA251" s="134"/>
      <c r="AZB251" s="134"/>
      <c r="AZC251" s="134"/>
      <c r="AZD251" s="134"/>
      <c r="AZE251" s="134"/>
      <c r="AZF251" s="134"/>
      <c r="AZG251" s="134"/>
      <c r="AZH251" s="134"/>
      <c r="AZI251" s="134"/>
      <c r="AZJ251" s="134"/>
      <c r="AZK251" s="134"/>
      <c r="AZL251" s="134"/>
      <c r="AZM251" s="134"/>
      <c r="AZN251" s="134"/>
      <c r="AZO251" s="134"/>
      <c r="AZP251" s="134"/>
      <c r="AZQ251" s="134"/>
      <c r="AZR251" s="134"/>
      <c r="AZS251" s="134"/>
      <c r="AZT251" s="134"/>
      <c r="AZU251" s="134"/>
      <c r="AZV251" s="134"/>
      <c r="AZW251" s="134"/>
      <c r="AZX251" s="134"/>
      <c r="AZY251" s="134"/>
      <c r="AZZ251" s="134"/>
      <c r="BAA251" s="134"/>
      <c r="BAB251" s="134"/>
      <c r="BAC251" s="134"/>
      <c r="BAD251" s="134"/>
      <c r="BAE251" s="134"/>
      <c r="BAF251" s="134"/>
      <c r="BAG251" s="134"/>
      <c r="BAH251" s="134"/>
      <c r="BAI251" s="134"/>
      <c r="BAJ251" s="134"/>
      <c r="BAK251" s="134"/>
      <c r="BAL251" s="134"/>
      <c r="BAM251" s="134"/>
      <c r="BAN251" s="134"/>
      <c r="BAO251" s="134"/>
      <c r="BAP251" s="134"/>
      <c r="BAQ251" s="134"/>
      <c r="BAR251" s="134"/>
      <c r="BAS251" s="134"/>
      <c r="BAT251" s="134"/>
      <c r="BAU251" s="134"/>
      <c r="BAV251" s="134"/>
      <c r="BAW251" s="134"/>
      <c r="BAX251" s="134"/>
      <c r="BAY251" s="134"/>
      <c r="BAZ251" s="134"/>
      <c r="BBA251" s="134"/>
      <c r="BBB251" s="134"/>
      <c r="BBC251" s="134"/>
      <c r="BBD251" s="134"/>
      <c r="BBE251" s="134"/>
      <c r="BBF251" s="134"/>
      <c r="BBG251" s="134"/>
      <c r="BBH251" s="134"/>
      <c r="BBI251" s="134"/>
      <c r="BBJ251" s="134"/>
      <c r="BBK251" s="134"/>
      <c r="BBL251" s="134"/>
      <c r="BBM251" s="134"/>
      <c r="BBN251" s="134"/>
      <c r="BBO251" s="134"/>
      <c r="BBP251" s="134"/>
      <c r="BBQ251" s="134"/>
      <c r="BBR251" s="134"/>
      <c r="BBS251" s="134"/>
      <c r="BBT251" s="134"/>
      <c r="BBU251" s="134"/>
      <c r="BBV251" s="134"/>
      <c r="BBW251" s="134"/>
      <c r="BBX251" s="134"/>
      <c r="BBY251" s="134"/>
      <c r="BBZ251" s="134"/>
      <c r="BCA251" s="134"/>
      <c r="BCB251" s="134"/>
      <c r="BCC251" s="134"/>
      <c r="BCD251" s="134"/>
      <c r="BCE251" s="134"/>
      <c r="BCF251" s="134"/>
      <c r="BCG251" s="134"/>
      <c r="BCH251" s="134"/>
      <c r="BCI251" s="134"/>
      <c r="BCJ251" s="134"/>
      <c r="BCK251" s="134"/>
      <c r="BCL251" s="134"/>
      <c r="BCM251" s="134"/>
      <c r="BCN251" s="134"/>
      <c r="BCO251" s="134"/>
      <c r="BCP251" s="134"/>
      <c r="BCQ251" s="134"/>
      <c r="BCR251" s="134"/>
      <c r="BCS251" s="134"/>
      <c r="BCT251" s="134"/>
      <c r="BCU251" s="134"/>
      <c r="BCV251" s="134"/>
      <c r="BCW251" s="134"/>
      <c r="BCX251" s="134"/>
      <c r="BCY251" s="134"/>
      <c r="BCZ251" s="134"/>
      <c r="BDA251" s="134"/>
      <c r="BDB251" s="134"/>
      <c r="BDC251" s="134"/>
      <c r="BDD251" s="134"/>
      <c r="BDE251" s="134"/>
      <c r="BDF251" s="134"/>
      <c r="BDG251" s="134"/>
      <c r="BDH251" s="134"/>
      <c r="BDI251" s="134"/>
      <c r="BDJ251" s="134"/>
      <c r="BDK251" s="134"/>
      <c r="BDL251" s="134"/>
      <c r="BDM251" s="134"/>
      <c r="BDN251" s="134"/>
      <c r="BDO251" s="134"/>
      <c r="BDP251" s="134"/>
      <c r="BDQ251" s="134"/>
      <c r="BDR251" s="134"/>
      <c r="BDS251" s="134"/>
      <c r="BDT251" s="134"/>
      <c r="BDU251" s="134"/>
      <c r="BDV251" s="134"/>
      <c r="BDW251" s="134"/>
      <c r="BDX251" s="134"/>
      <c r="BDY251" s="134"/>
      <c r="BDZ251" s="134"/>
      <c r="BEA251" s="134"/>
      <c r="BEB251" s="134"/>
      <c r="BEC251" s="134"/>
      <c r="BED251" s="134"/>
      <c r="BEE251" s="134"/>
      <c r="BEF251" s="134"/>
      <c r="BEG251" s="134"/>
      <c r="BEH251" s="134"/>
      <c r="BEI251" s="134"/>
      <c r="BEJ251" s="134"/>
      <c r="BEK251" s="134"/>
      <c r="BEL251" s="134"/>
      <c r="BEM251" s="134"/>
      <c r="BEN251" s="134"/>
      <c r="BEO251" s="134"/>
      <c r="BEP251" s="134"/>
      <c r="BEQ251" s="134"/>
      <c r="BER251" s="134"/>
      <c r="BES251" s="134"/>
      <c r="BET251" s="134"/>
      <c r="BEU251" s="134"/>
      <c r="BEV251" s="134"/>
      <c r="BEW251" s="134"/>
      <c r="BEX251" s="134"/>
      <c r="BEY251" s="134"/>
      <c r="BEZ251" s="134"/>
      <c r="BFA251" s="134"/>
      <c r="BFB251" s="134"/>
      <c r="BFC251" s="134"/>
      <c r="BFD251" s="134"/>
      <c r="BFE251" s="134"/>
      <c r="BFF251" s="134"/>
      <c r="BFG251" s="134"/>
      <c r="BFH251" s="134"/>
      <c r="BFI251" s="134"/>
      <c r="BFJ251" s="134"/>
      <c r="BFK251" s="134"/>
      <c r="BFL251" s="134"/>
      <c r="BFM251" s="134"/>
      <c r="BFN251" s="134"/>
      <c r="BFO251" s="134"/>
      <c r="BFP251" s="134"/>
      <c r="BFQ251" s="134"/>
      <c r="BFR251" s="134"/>
      <c r="BFS251" s="134"/>
      <c r="BFT251" s="134"/>
      <c r="BFU251" s="134"/>
      <c r="BFV251" s="134"/>
      <c r="BFW251" s="134"/>
      <c r="BFX251" s="134"/>
      <c r="BFY251" s="134"/>
      <c r="BFZ251" s="134"/>
      <c r="BGA251" s="134"/>
      <c r="BGB251" s="134"/>
      <c r="BGC251" s="134"/>
      <c r="BGD251" s="134"/>
      <c r="BGE251" s="134"/>
      <c r="BGF251" s="134"/>
      <c r="BGG251" s="134"/>
      <c r="BGH251" s="134"/>
      <c r="BGI251" s="134"/>
      <c r="BGJ251" s="134"/>
      <c r="BGK251" s="134"/>
      <c r="BGL251" s="134"/>
      <c r="BGM251" s="134"/>
      <c r="BGN251" s="134"/>
      <c r="BGO251" s="134"/>
      <c r="BGP251" s="134"/>
      <c r="BGQ251" s="134"/>
      <c r="BGR251" s="134"/>
      <c r="BGS251" s="134"/>
      <c r="BGT251" s="134"/>
      <c r="BGU251" s="134"/>
      <c r="BGV251" s="134"/>
      <c r="BGW251" s="134"/>
      <c r="BGX251" s="134"/>
      <c r="BGY251" s="134"/>
      <c r="BGZ251" s="134"/>
      <c r="BHA251" s="134"/>
      <c r="BHB251" s="134"/>
      <c r="BHC251" s="134"/>
      <c r="BHD251" s="134"/>
      <c r="BHE251" s="134"/>
      <c r="BHF251" s="134"/>
      <c r="BHG251" s="134"/>
      <c r="BHH251" s="134"/>
      <c r="BHI251" s="134"/>
      <c r="BHJ251" s="134"/>
      <c r="BHK251" s="134"/>
      <c r="BHL251" s="134"/>
      <c r="BHM251" s="134"/>
      <c r="BHN251" s="134"/>
      <c r="BHO251" s="134"/>
      <c r="BHP251" s="134"/>
      <c r="BHQ251" s="134"/>
      <c r="BHR251" s="134"/>
      <c r="BHS251" s="134"/>
      <c r="BHT251" s="134"/>
      <c r="BHU251" s="134"/>
      <c r="BHV251" s="134"/>
      <c r="BHW251" s="134"/>
      <c r="BHX251" s="134"/>
      <c r="BHY251" s="134"/>
      <c r="BHZ251" s="134"/>
      <c r="BIA251" s="134"/>
      <c r="BIB251" s="134"/>
      <c r="BIC251" s="134"/>
      <c r="BID251" s="134"/>
      <c r="BIE251" s="134"/>
      <c r="BIF251" s="134"/>
      <c r="BIG251" s="134"/>
      <c r="BIH251" s="134"/>
      <c r="BII251" s="134"/>
      <c r="BIJ251" s="134"/>
      <c r="BIK251" s="134"/>
      <c r="BIL251" s="134"/>
      <c r="BIM251" s="134"/>
      <c r="BIN251" s="134"/>
      <c r="BIO251" s="134"/>
      <c r="BIP251" s="134"/>
      <c r="BIQ251" s="134"/>
      <c r="BIR251" s="134"/>
      <c r="BIS251" s="134"/>
      <c r="BIT251" s="134"/>
      <c r="BIU251" s="134"/>
      <c r="BIV251" s="134"/>
      <c r="BIW251" s="134"/>
      <c r="BIX251" s="134"/>
      <c r="BIY251" s="134"/>
      <c r="BIZ251" s="134"/>
      <c r="BJA251" s="134"/>
      <c r="BJB251" s="134"/>
      <c r="BJC251" s="134"/>
      <c r="BJD251" s="134"/>
      <c r="BJE251" s="134"/>
      <c r="BJF251" s="134"/>
      <c r="BJG251" s="134"/>
      <c r="BJH251" s="134"/>
      <c r="BJI251" s="134"/>
      <c r="BJJ251" s="134"/>
      <c r="BJK251" s="134"/>
      <c r="BJL251" s="134"/>
      <c r="BJM251" s="134"/>
      <c r="BJN251" s="134"/>
      <c r="BJO251" s="134"/>
      <c r="BJP251" s="134"/>
      <c r="BJQ251" s="134"/>
      <c r="BJR251" s="134"/>
      <c r="BJS251" s="134"/>
      <c r="BJT251" s="134"/>
      <c r="BJU251" s="134"/>
      <c r="BJV251" s="134"/>
      <c r="BJW251" s="134"/>
      <c r="BJX251" s="134"/>
      <c r="BJY251" s="134"/>
      <c r="BJZ251" s="134"/>
      <c r="BKA251" s="134"/>
      <c r="BKB251" s="134"/>
      <c r="BKC251" s="134"/>
      <c r="BKD251" s="134"/>
      <c r="BKE251" s="134"/>
      <c r="BKF251" s="134"/>
      <c r="BKG251" s="134"/>
      <c r="BKH251" s="134"/>
      <c r="BKI251" s="134"/>
      <c r="BKJ251" s="134"/>
      <c r="BKK251" s="134"/>
      <c r="BKL251" s="134"/>
      <c r="BKM251" s="134"/>
      <c r="BKN251" s="134"/>
      <c r="BKO251" s="134"/>
      <c r="BKP251" s="134"/>
      <c r="BKQ251" s="134"/>
      <c r="BKR251" s="134"/>
      <c r="BKS251" s="134"/>
      <c r="BKT251" s="134"/>
      <c r="BKU251" s="134"/>
      <c r="BKV251" s="134"/>
      <c r="BKW251" s="134"/>
      <c r="BKX251" s="134"/>
      <c r="BKY251" s="134"/>
      <c r="BKZ251" s="134"/>
      <c r="BLA251" s="134"/>
      <c r="BLB251" s="134"/>
      <c r="BLC251" s="134"/>
      <c r="BLD251" s="134"/>
      <c r="BLE251" s="134"/>
      <c r="BLF251" s="134"/>
      <c r="BLG251" s="134"/>
      <c r="BLH251" s="134"/>
      <c r="BLI251" s="134"/>
      <c r="BLJ251" s="134"/>
      <c r="BLK251" s="134"/>
      <c r="BLL251" s="134"/>
      <c r="BLM251" s="134"/>
      <c r="BLN251" s="134"/>
      <c r="BLO251" s="134"/>
      <c r="BLP251" s="134"/>
      <c r="BLQ251" s="134"/>
      <c r="BLR251" s="134"/>
      <c r="BLS251" s="134"/>
      <c r="BLT251" s="134"/>
      <c r="BLU251" s="134"/>
      <c r="BLV251" s="134"/>
      <c r="BLW251" s="134"/>
      <c r="BLX251" s="134"/>
      <c r="BLY251" s="134"/>
      <c r="BLZ251" s="134"/>
      <c r="BMA251" s="134"/>
      <c r="BMB251" s="134"/>
      <c r="BMC251" s="134"/>
      <c r="BMD251" s="134"/>
      <c r="BME251" s="134"/>
      <c r="BMF251" s="134"/>
      <c r="BMG251" s="134"/>
      <c r="BMH251" s="134"/>
      <c r="BMI251" s="134"/>
      <c r="BMJ251" s="134"/>
      <c r="BMK251" s="134"/>
      <c r="BML251" s="134"/>
      <c r="BMM251" s="134"/>
      <c r="BMN251" s="134"/>
      <c r="BMO251" s="134"/>
      <c r="BMP251" s="134"/>
      <c r="BMQ251" s="134"/>
      <c r="BMR251" s="134"/>
      <c r="BMS251" s="134"/>
      <c r="BMT251" s="134"/>
      <c r="BMU251" s="134"/>
      <c r="BMV251" s="134"/>
      <c r="BMW251" s="134"/>
      <c r="BMX251" s="134"/>
      <c r="BMY251" s="134"/>
      <c r="BMZ251" s="134"/>
      <c r="BNA251" s="134"/>
      <c r="BNB251" s="134"/>
      <c r="BNC251" s="134"/>
      <c r="BND251" s="134"/>
      <c r="BNE251" s="134"/>
      <c r="BNF251" s="134"/>
      <c r="BNG251" s="134"/>
      <c r="BNH251" s="134"/>
      <c r="BNI251" s="134"/>
      <c r="BNJ251" s="134"/>
      <c r="BNK251" s="134"/>
      <c r="BNL251" s="134"/>
      <c r="BNM251" s="134"/>
      <c r="BNN251" s="134"/>
      <c r="BNO251" s="134"/>
      <c r="BNP251" s="134"/>
      <c r="BNQ251" s="134"/>
      <c r="BNR251" s="134"/>
      <c r="BNS251" s="134"/>
      <c r="BNT251" s="134"/>
      <c r="BNU251" s="134"/>
      <c r="BNV251" s="134"/>
      <c r="BNW251" s="134"/>
      <c r="BNX251" s="134"/>
      <c r="BNY251" s="134"/>
      <c r="BNZ251" s="134"/>
      <c r="BOA251" s="134"/>
      <c r="BOB251" s="134"/>
      <c r="BOC251" s="134"/>
      <c r="BOD251" s="134"/>
      <c r="BOE251" s="134"/>
      <c r="BOF251" s="134"/>
      <c r="BOG251" s="134"/>
      <c r="BOH251" s="134"/>
      <c r="BOI251" s="134"/>
      <c r="BOJ251" s="134"/>
      <c r="BOK251" s="134"/>
      <c r="BOL251" s="134"/>
      <c r="BOM251" s="134"/>
      <c r="BON251" s="134"/>
      <c r="BOO251" s="134"/>
      <c r="BOP251" s="134"/>
      <c r="BOQ251" s="134"/>
      <c r="BOR251" s="134"/>
      <c r="BOS251" s="134"/>
      <c r="BOT251" s="134"/>
      <c r="BOU251" s="134"/>
      <c r="BOV251" s="134"/>
      <c r="BOW251" s="134"/>
      <c r="BOX251" s="134"/>
      <c r="BOY251" s="134"/>
      <c r="BOZ251" s="134"/>
      <c r="BPA251" s="134"/>
      <c r="BPB251" s="134"/>
      <c r="BPC251" s="134"/>
      <c r="BPD251" s="134"/>
      <c r="BPE251" s="134"/>
      <c r="BPF251" s="134"/>
      <c r="BPG251" s="134"/>
      <c r="BPH251" s="134"/>
      <c r="BPI251" s="134"/>
      <c r="BPJ251" s="134"/>
      <c r="BPK251" s="134"/>
      <c r="BPL251" s="134"/>
      <c r="BPM251" s="134"/>
      <c r="BPN251" s="134"/>
      <c r="BPO251" s="134"/>
      <c r="BPP251" s="134"/>
      <c r="BPQ251" s="134"/>
      <c r="BPR251" s="134"/>
      <c r="BPS251" s="134"/>
      <c r="BPT251" s="134"/>
      <c r="BPU251" s="134"/>
      <c r="BPV251" s="134"/>
      <c r="BPW251" s="134"/>
      <c r="BPX251" s="134"/>
      <c r="BPY251" s="134"/>
      <c r="BPZ251" s="134"/>
      <c r="BQA251" s="134"/>
      <c r="BQB251" s="134"/>
      <c r="BQC251" s="134"/>
      <c r="BQD251" s="134"/>
      <c r="BQE251" s="134"/>
      <c r="BQF251" s="134"/>
      <c r="BQG251" s="134"/>
      <c r="BQH251" s="134"/>
      <c r="BQI251" s="134"/>
      <c r="BQJ251" s="134"/>
      <c r="BQK251" s="134"/>
      <c r="BQL251" s="134"/>
      <c r="BQM251" s="134"/>
      <c r="BQN251" s="134"/>
      <c r="BQO251" s="134"/>
      <c r="BQP251" s="134"/>
      <c r="BQQ251" s="134"/>
      <c r="BQR251" s="134"/>
      <c r="BQS251" s="134"/>
      <c r="BQT251" s="134"/>
      <c r="BQU251" s="134"/>
      <c r="BQV251" s="134"/>
      <c r="BQW251" s="134"/>
    </row>
    <row r="252" spans="1:1817" ht="63.75" hidden="1" x14ac:dyDescent="0.25">
      <c r="A252" s="54" t="s">
        <v>247</v>
      </c>
      <c r="B252" s="54" t="s">
        <v>338</v>
      </c>
      <c r="C252" s="54" t="s">
        <v>227</v>
      </c>
      <c r="D252" s="55" t="s">
        <v>228</v>
      </c>
      <c r="E252" s="35">
        <v>43</v>
      </c>
      <c r="F252" s="55" t="s">
        <v>139</v>
      </c>
      <c r="G252" s="35">
        <v>189</v>
      </c>
      <c r="H252" s="56" t="s">
        <v>141</v>
      </c>
      <c r="I252" s="57">
        <v>379</v>
      </c>
      <c r="J252" s="58" t="s">
        <v>238</v>
      </c>
      <c r="K252" s="57">
        <v>411</v>
      </c>
      <c r="L252" s="56" t="s">
        <v>239</v>
      </c>
      <c r="M252" s="35"/>
      <c r="N252" s="57">
        <v>85</v>
      </c>
      <c r="O252" s="57">
        <v>2</v>
      </c>
      <c r="P252" s="58" t="s">
        <v>241</v>
      </c>
      <c r="Q252" s="277" t="s">
        <v>26</v>
      </c>
      <c r="R252" s="59">
        <f>+SUM(S252:W252)</f>
        <v>70</v>
      </c>
      <c r="S252" s="59">
        <v>0</v>
      </c>
      <c r="T252" s="59">
        <v>20</v>
      </c>
      <c r="U252" s="59">
        <v>20</v>
      </c>
      <c r="V252" s="59">
        <v>20</v>
      </c>
      <c r="W252" s="59">
        <v>10</v>
      </c>
      <c r="X252" s="47">
        <v>0</v>
      </c>
      <c r="Y252" s="47">
        <v>0</v>
      </c>
      <c r="Z252" s="240">
        <f t="shared" si="204"/>
        <v>0</v>
      </c>
      <c r="AA252" s="47"/>
      <c r="AB252" s="47"/>
      <c r="AC252" s="240"/>
      <c r="AD252" s="47"/>
      <c r="AE252" s="47"/>
      <c r="AF252" s="240"/>
      <c r="AG252" s="47">
        <v>10</v>
      </c>
      <c r="AJ252" s="47"/>
      <c r="AK252" s="47"/>
      <c r="AL252" s="47"/>
      <c r="AM252" s="47"/>
      <c r="AN252" s="47">
        <v>20</v>
      </c>
    </row>
    <row r="253" spans="1:1817" s="164" customFormat="1" ht="38.25" hidden="1" x14ac:dyDescent="0.25">
      <c r="A253" s="74" t="s">
        <v>247</v>
      </c>
      <c r="B253" s="73" t="s">
        <v>336</v>
      </c>
      <c r="C253" s="74" t="s">
        <v>227</v>
      </c>
      <c r="D253" s="84" t="s">
        <v>228</v>
      </c>
      <c r="E253" s="74">
        <v>43</v>
      </c>
      <c r="F253" s="84" t="s">
        <v>139</v>
      </c>
      <c r="G253" s="74">
        <v>189</v>
      </c>
      <c r="H253" s="84" t="s">
        <v>141</v>
      </c>
      <c r="I253" s="85">
        <v>379</v>
      </c>
      <c r="J253" s="86" t="s">
        <v>238</v>
      </c>
      <c r="K253" s="85">
        <v>411</v>
      </c>
      <c r="L253" s="84" t="s">
        <v>239</v>
      </c>
      <c r="M253" s="74"/>
      <c r="N253" s="85"/>
      <c r="O253" s="85"/>
      <c r="P253" s="86"/>
      <c r="Q253" s="282" t="s">
        <v>34</v>
      </c>
      <c r="R253" s="87">
        <v>100</v>
      </c>
      <c r="S253" s="87">
        <v>70</v>
      </c>
      <c r="T253" s="87">
        <v>100</v>
      </c>
      <c r="U253" s="87">
        <v>100</v>
      </c>
      <c r="V253" s="87">
        <v>100</v>
      </c>
      <c r="W253" s="87">
        <v>100</v>
      </c>
      <c r="X253" s="308">
        <v>0</v>
      </c>
      <c r="Y253" s="166">
        <v>9.61</v>
      </c>
      <c r="Z253" s="243">
        <f>+Y253/T253</f>
        <v>9.6099999999999991E-2</v>
      </c>
      <c r="AA253" s="166"/>
      <c r="AB253" s="166"/>
      <c r="AC253" s="243"/>
      <c r="AD253" s="166"/>
      <c r="AE253" s="166"/>
      <c r="AF253" s="243"/>
      <c r="AG253" s="166"/>
      <c r="AJ253" s="166"/>
      <c r="AK253" s="166"/>
      <c r="AL253" s="166"/>
      <c r="AM253" s="166"/>
      <c r="AN253" s="166">
        <v>100</v>
      </c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3"/>
      <c r="CM253" s="163"/>
      <c r="CN253" s="163"/>
      <c r="CO253" s="163"/>
      <c r="CP253" s="163"/>
      <c r="CQ253" s="163"/>
      <c r="CR253" s="163"/>
      <c r="CS253" s="163"/>
      <c r="CT253" s="163"/>
      <c r="CU253" s="163"/>
      <c r="CV253" s="163"/>
      <c r="CW253" s="163"/>
      <c r="CX253" s="163"/>
      <c r="CY253" s="163"/>
      <c r="CZ253" s="163"/>
      <c r="DA253" s="163"/>
      <c r="DB253" s="163"/>
      <c r="DC253" s="163"/>
      <c r="DD253" s="163"/>
      <c r="DE253" s="163"/>
      <c r="DF253" s="163"/>
      <c r="DG253" s="163"/>
      <c r="DH253" s="163"/>
      <c r="DI253" s="163"/>
      <c r="DJ253" s="163"/>
      <c r="DK253" s="163"/>
      <c r="DL253" s="163"/>
      <c r="DM253" s="163"/>
      <c r="DN253" s="163"/>
      <c r="DO253" s="163"/>
      <c r="DP253" s="163"/>
      <c r="DQ253" s="163"/>
      <c r="DR253" s="163"/>
      <c r="DS253" s="163"/>
      <c r="DT253" s="163"/>
      <c r="DU253" s="163"/>
      <c r="DV253" s="163"/>
      <c r="DW253" s="163"/>
      <c r="DX253" s="163"/>
      <c r="DY253" s="163"/>
      <c r="DZ253" s="163"/>
      <c r="EA253" s="163"/>
      <c r="EB253" s="163"/>
      <c r="EC253" s="163"/>
      <c r="ED253" s="163"/>
      <c r="EE253" s="163"/>
      <c r="EF253" s="163"/>
      <c r="EG253" s="163"/>
      <c r="EH253" s="163"/>
      <c r="EI253" s="163"/>
      <c r="EJ253" s="163"/>
      <c r="EK253" s="163"/>
      <c r="EL253" s="163"/>
      <c r="EM253" s="163"/>
      <c r="EN253" s="163"/>
      <c r="EO253" s="163"/>
      <c r="EP253" s="163"/>
      <c r="EQ253" s="163"/>
      <c r="ER253" s="163"/>
      <c r="ES253" s="163"/>
      <c r="ET253" s="163"/>
      <c r="EU253" s="163"/>
      <c r="EV253" s="163"/>
      <c r="EW253" s="163"/>
      <c r="EX253" s="163"/>
      <c r="EY253" s="163"/>
      <c r="EZ253" s="163"/>
      <c r="FA253" s="163"/>
      <c r="FB253" s="163"/>
      <c r="FC253" s="163"/>
      <c r="FD253" s="163"/>
      <c r="FE253" s="163"/>
      <c r="FF253" s="163"/>
      <c r="FG253" s="163"/>
      <c r="FH253" s="163"/>
      <c r="FI253" s="163"/>
      <c r="FJ253" s="163"/>
      <c r="FK253" s="163"/>
      <c r="FL253" s="163"/>
      <c r="FM253" s="163"/>
      <c r="FN253" s="163"/>
      <c r="FO253" s="163"/>
      <c r="FP253" s="163"/>
      <c r="FQ253" s="163"/>
      <c r="FR253" s="163"/>
      <c r="FS253" s="163"/>
      <c r="FT253" s="163"/>
      <c r="FU253" s="163"/>
      <c r="FV253" s="163"/>
      <c r="FW253" s="163"/>
      <c r="FX253" s="163"/>
      <c r="FY253" s="163"/>
      <c r="FZ253" s="163"/>
      <c r="GA253" s="163"/>
      <c r="GB253" s="163"/>
      <c r="GC253" s="163"/>
      <c r="GD253" s="163"/>
      <c r="GE253" s="163"/>
      <c r="GF253" s="163"/>
      <c r="GG253" s="163"/>
      <c r="GH253" s="163"/>
      <c r="GI253" s="163"/>
      <c r="GJ253" s="163"/>
      <c r="GK253" s="163"/>
      <c r="GL253" s="163"/>
      <c r="GM253" s="163"/>
      <c r="GN253" s="163"/>
      <c r="GO253" s="163"/>
      <c r="GP253" s="163"/>
      <c r="GQ253" s="163"/>
      <c r="GR253" s="163"/>
      <c r="GS253" s="163"/>
      <c r="GT253" s="163"/>
      <c r="GU253" s="163"/>
      <c r="GV253" s="163"/>
      <c r="GW253" s="163"/>
      <c r="GX253" s="163"/>
      <c r="GY253" s="163"/>
      <c r="GZ253" s="163"/>
      <c r="HA253" s="163"/>
      <c r="HB253" s="163"/>
      <c r="HC253" s="163"/>
      <c r="HD253" s="163"/>
      <c r="HE253" s="163"/>
      <c r="HF253" s="163"/>
      <c r="HG253" s="163"/>
      <c r="HH253" s="163"/>
      <c r="HI253" s="163"/>
      <c r="HJ253" s="163"/>
      <c r="HK253" s="163"/>
      <c r="HL253" s="163"/>
      <c r="HM253" s="163"/>
      <c r="HN253" s="163"/>
      <c r="HO253" s="163"/>
      <c r="HP253" s="163"/>
      <c r="HQ253" s="163"/>
      <c r="HR253" s="163"/>
      <c r="HS253" s="163"/>
      <c r="HT253" s="163"/>
      <c r="HU253" s="163"/>
      <c r="HV253" s="163"/>
      <c r="HW253" s="163"/>
      <c r="HX253" s="163"/>
      <c r="HY253" s="163"/>
      <c r="HZ253" s="163"/>
      <c r="IA253" s="163"/>
      <c r="IB253" s="163"/>
      <c r="IC253" s="163"/>
      <c r="ID253" s="163"/>
      <c r="IE253" s="163"/>
      <c r="IF253" s="163"/>
      <c r="IG253" s="163"/>
      <c r="IH253" s="163"/>
      <c r="II253" s="163"/>
      <c r="IJ253" s="163"/>
      <c r="IK253" s="163"/>
      <c r="IL253" s="163"/>
      <c r="IM253" s="163"/>
      <c r="IN253" s="163"/>
      <c r="IO253" s="163"/>
      <c r="IP253" s="163"/>
      <c r="IQ253" s="163"/>
      <c r="IR253" s="163"/>
      <c r="IS253" s="163"/>
      <c r="IT253" s="163"/>
      <c r="IU253" s="163"/>
      <c r="IV253" s="163"/>
      <c r="IW253" s="163"/>
      <c r="IX253" s="163"/>
      <c r="IY253" s="163"/>
      <c r="IZ253" s="163"/>
      <c r="JA253" s="163"/>
      <c r="JB253" s="163"/>
      <c r="JC253" s="163"/>
      <c r="JD253" s="163"/>
      <c r="JE253" s="163"/>
      <c r="JF253" s="163"/>
      <c r="JG253" s="163"/>
      <c r="JH253" s="163"/>
      <c r="JI253" s="163"/>
      <c r="JJ253" s="163"/>
      <c r="JK253" s="163"/>
      <c r="JL253" s="163"/>
      <c r="JM253" s="163"/>
      <c r="JN253" s="163"/>
      <c r="JO253" s="163"/>
      <c r="JP253" s="163"/>
      <c r="JQ253" s="163"/>
      <c r="JR253" s="163"/>
      <c r="JS253" s="163"/>
      <c r="JT253" s="163"/>
      <c r="JU253" s="163"/>
      <c r="JV253" s="163"/>
      <c r="JW253" s="163"/>
      <c r="JX253" s="163"/>
      <c r="JY253" s="163"/>
      <c r="JZ253" s="163"/>
      <c r="KA253" s="163"/>
      <c r="KB253" s="163"/>
      <c r="KC253" s="163"/>
      <c r="KD253" s="163"/>
      <c r="KE253" s="163"/>
      <c r="KF253" s="163"/>
      <c r="KG253" s="163"/>
      <c r="KH253" s="163"/>
      <c r="KI253" s="163"/>
      <c r="KJ253" s="163"/>
      <c r="KK253" s="163"/>
      <c r="KL253" s="163"/>
      <c r="KM253" s="163"/>
      <c r="KN253" s="163"/>
      <c r="KO253" s="163"/>
      <c r="KP253" s="163"/>
      <c r="KQ253" s="163"/>
      <c r="KR253" s="163"/>
      <c r="KS253" s="163"/>
      <c r="KT253" s="163"/>
      <c r="KU253" s="163"/>
      <c r="KV253" s="163"/>
      <c r="KW253" s="163"/>
      <c r="KX253" s="163"/>
      <c r="KY253" s="163"/>
      <c r="KZ253" s="163"/>
      <c r="LA253" s="163"/>
      <c r="LB253" s="163"/>
      <c r="LC253" s="163"/>
      <c r="LD253" s="163"/>
      <c r="LE253" s="163"/>
      <c r="LF253" s="163"/>
      <c r="LG253" s="163"/>
      <c r="LH253" s="163"/>
      <c r="LI253" s="163"/>
      <c r="LJ253" s="163"/>
      <c r="LK253" s="163"/>
      <c r="LL253" s="163"/>
      <c r="LM253" s="163"/>
      <c r="LN253" s="163"/>
      <c r="LO253" s="163"/>
      <c r="LP253" s="163"/>
      <c r="LQ253" s="163"/>
      <c r="LR253" s="163"/>
      <c r="LS253" s="163"/>
      <c r="LT253" s="163"/>
      <c r="LU253" s="163"/>
      <c r="LV253" s="163"/>
      <c r="LW253" s="163"/>
      <c r="LX253" s="163"/>
      <c r="LY253" s="163"/>
      <c r="LZ253" s="163"/>
      <c r="MA253" s="163"/>
      <c r="MB253" s="163"/>
      <c r="MC253" s="163"/>
      <c r="MD253" s="163"/>
      <c r="ME253" s="163"/>
      <c r="MF253" s="163"/>
      <c r="MG253" s="163"/>
      <c r="MH253" s="163"/>
      <c r="MI253" s="163"/>
      <c r="MJ253" s="163"/>
      <c r="MK253" s="163"/>
      <c r="ML253" s="163"/>
      <c r="MM253" s="163"/>
      <c r="MN253" s="163"/>
      <c r="MO253" s="163"/>
      <c r="MP253" s="163"/>
      <c r="MQ253" s="163"/>
      <c r="MR253" s="163"/>
      <c r="MS253" s="163"/>
      <c r="MT253" s="163"/>
      <c r="MU253" s="163"/>
      <c r="MV253" s="163"/>
      <c r="MW253" s="163"/>
      <c r="MX253" s="163"/>
      <c r="MY253" s="163"/>
      <c r="MZ253" s="163"/>
      <c r="NA253" s="163"/>
      <c r="NB253" s="163"/>
      <c r="NC253" s="163"/>
      <c r="ND253" s="163"/>
      <c r="NE253" s="163"/>
      <c r="NF253" s="163"/>
      <c r="NG253" s="163"/>
      <c r="NH253" s="163"/>
      <c r="NI253" s="163"/>
      <c r="NJ253" s="163"/>
      <c r="NK253" s="163"/>
      <c r="NL253" s="163"/>
      <c r="NM253" s="163"/>
      <c r="NN253" s="163"/>
      <c r="NO253" s="163"/>
      <c r="NP253" s="163"/>
      <c r="NQ253" s="163"/>
      <c r="NR253" s="163"/>
      <c r="NS253" s="163"/>
      <c r="NT253" s="163"/>
      <c r="NU253" s="163"/>
      <c r="NV253" s="163"/>
      <c r="NW253" s="163"/>
      <c r="NX253" s="163"/>
      <c r="NY253" s="163"/>
      <c r="NZ253" s="163"/>
      <c r="OA253" s="163"/>
      <c r="OB253" s="163"/>
      <c r="OC253" s="163"/>
      <c r="OD253" s="163"/>
      <c r="OE253" s="163"/>
      <c r="OF253" s="163"/>
      <c r="OG253" s="163"/>
      <c r="OH253" s="163"/>
      <c r="OI253" s="163"/>
      <c r="OJ253" s="163"/>
      <c r="OK253" s="163"/>
      <c r="OL253" s="163"/>
      <c r="OM253" s="163"/>
      <c r="ON253" s="163"/>
      <c r="OO253" s="163"/>
      <c r="OP253" s="163"/>
      <c r="OQ253" s="163"/>
      <c r="OR253" s="163"/>
      <c r="OS253" s="163"/>
      <c r="OT253" s="163"/>
      <c r="OU253" s="163"/>
      <c r="OV253" s="163"/>
      <c r="OW253" s="163"/>
      <c r="OX253" s="163"/>
      <c r="OY253" s="163"/>
      <c r="OZ253" s="163"/>
      <c r="PA253" s="163"/>
      <c r="PB253" s="163"/>
      <c r="PC253" s="163"/>
      <c r="PD253" s="163"/>
      <c r="PE253" s="163"/>
      <c r="PF253" s="163"/>
      <c r="PG253" s="163"/>
      <c r="PH253" s="163"/>
      <c r="PI253" s="163"/>
      <c r="PJ253" s="163"/>
      <c r="PK253" s="163"/>
      <c r="PL253" s="163"/>
      <c r="PM253" s="163"/>
      <c r="PN253" s="163"/>
      <c r="PO253" s="163"/>
      <c r="PP253" s="163"/>
      <c r="PQ253" s="163"/>
      <c r="PR253" s="163"/>
      <c r="PS253" s="163"/>
      <c r="PT253" s="163"/>
      <c r="PU253" s="163"/>
      <c r="PV253" s="163"/>
      <c r="PW253" s="163"/>
      <c r="PX253" s="163"/>
      <c r="PY253" s="163"/>
      <c r="PZ253" s="163"/>
      <c r="QA253" s="163"/>
      <c r="QB253" s="163"/>
      <c r="QC253" s="163"/>
      <c r="QD253" s="163"/>
      <c r="QE253" s="163"/>
      <c r="QF253" s="163"/>
      <c r="QG253" s="163"/>
      <c r="QH253" s="163"/>
      <c r="QI253" s="163"/>
      <c r="QJ253" s="163"/>
      <c r="QK253" s="163"/>
      <c r="QL253" s="163"/>
      <c r="QM253" s="163"/>
      <c r="QN253" s="163"/>
      <c r="QO253" s="163"/>
      <c r="QP253" s="163"/>
      <c r="QQ253" s="163"/>
      <c r="QR253" s="163"/>
      <c r="QS253" s="163"/>
      <c r="QT253" s="163"/>
      <c r="QU253" s="163"/>
      <c r="QV253" s="163"/>
      <c r="QW253" s="163"/>
      <c r="QX253" s="163"/>
      <c r="QY253" s="163"/>
      <c r="QZ253" s="163"/>
      <c r="RA253" s="163"/>
      <c r="RB253" s="163"/>
      <c r="RC253" s="163"/>
      <c r="RD253" s="163"/>
      <c r="RE253" s="163"/>
      <c r="RF253" s="163"/>
      <c r="RG253" s="163"/>
      <c r="RH253" s="163"/>
      <c r="RI253" s="163"/>
      <c r="RJ253" s="163"/>
      <c r="RK253" s="163"/>
      <c r="RL253" s="163"/>
      <c r="RM253" s="163"/>
      <c r="RN253" s="163"/>
      <c r="RO253" s="163"/>
      <c r="RP253" s="163"/>
      <c r="RQ253" s="163"/>
      <c r="RR253" s="163"/>
      <c r="RS253" s="163"/>
      <c r="RT253" s="163"/>
      <c r="RU253" s="163"/>
      <c r="RV253" s="163"/>
      <c r="RW253" s="163"/>
      <c r="RX253" s="163"/>
      <c r="RY253" s="163"/>
      <c r="RZ253" s="163"/>
      <c r="SA253" s="163"/>
      <c r="SB253" s="163"/>
      <c r="SC253" s="163"/>
      <c r="SD253" s="163"/>
      <c r="SE253" s="163"/>
      <c r="SF253" s="163"/>
      <c r="SG253" s="163"/>
      <c r="SH253" s="163"/>
      <c r="SI253" s="163"/>
      <c r="SJ253" s="163"/>
      <c r="SK253" s="163"/>
      <c r="SL253" s="163"/>
      <c r="SM253" s="163"/>
      <c r="SN253" s="163"/>
      <c r="SO253" s="163"/>
      <c r="SP253" s="163"/>
      <c r="SQ253" s="163"/>
      <c r="SR253" s="163"/>
      <c r="SS253" s="163"/>
      <c r="ST253" s="163"/>
      <c r="SU253" s="163"/>
      <c r="SV253" s="163"/>
      <c r="SW253" s="163"/>
      <c r="SX253" s="163"/>
      <c r="SY253" s="163"/>
      <c r="SZ253" s="163"/>
      <c r="TA253" s="163"/>
      <c r="TB253" s="163"/>
      <c r="TC253" s="163"/>
      <c r="TD253" s="163"/>
      <c r="TE253" s="163"/>
      <c r="TF253" s="163"/>
      <c r="TG253" s="163"/>
      <c r="TH253" s="163"/>
      <c r="TI253" s="163"/>
      <c r="TJ253" s="163"/>
      <c r="TK253" s="163"/>
      <c r="TL253" s="163"/>
      <c r="TM253" s="163"/>
      <c r="TN253" s="163"/>
      <c r="TO253" s="163"/>
      <c r="TP253" s="163"/>
      <c r="TQ253" s="163"/>
      <c r="TR253" s="163"/>
      <c r="TS253" s="163"/>
      <c r="TT253" s="163"/>
      <c r="TU253" s="163"/>
      <c r="TV253" s="163"/>
      <c r="TW253" s="163"/>
      <c r="TX253" s="163"/>
      <c r="TY253" s="163"/>
      <c r="TZ253" s="163"/>
      <c r="UA253" s="163"/>
      <c r="UB253" s="163"/>
      <c r="UC253" s="163"/>
      <c r="UD253" s="163"/>
      <c r="UE253" s="163"/>
      <c r="UF253" s="163"/>
      <c r="UG253" s="163"/>
      <c r="UH253" s="163"/>
      <c r="UI253" s="163"/>
      <c r="UJ253" s="163"/>
      <c r="UK253" s="163"/>
      <c r="UL253" s="163"/>
      <c r="UM253" s="163"/>
      <c r="UN253" s="163"/>
      <c r="UO253" s="163"/>
      <c r="UP253" s="163"/>
      <c r="UQ253" s="163"/>
      <c r="UR253" s="163"/>
      <c r="US253" s="163"/>
      <c r="UT253" s="163"/>
      <c r="UU253" s="163"/>
      <c r="UV253" s="163"/>
      <c r="UW253" s="163"/>
      <c r="UX253" s="163"/>
      <c r="UY253" s="163"/>
      <c r="UZ253" s="163"/>
      <c r="VA253" s="163"/>
      <c r="VB253" s="163"/>
      <c r="VC253" s="163"/>
      <c r="VD253" s="163"/>
      <c r="VE253" s="163"/>
      <c r="VF253" s="163"/>
      <c r="VG253" s="163"/>
      <c r="VH253" s="163"/>
      <c r="VI253" s="163"/>
      <c r="VJ253" s="163"/>
      <c r="VK253" s="163"/>
      <c r="VL253" s="163"/>
      <c r="VM253" s="163"/>
      <c r="VN253" s="163"/>
      <c r="VO253" s="163"/>
      <c r="VP253" s="163"/>
      <c r="VQ253" s="163"/>
      <c r="VR253" s="163"/>
      <c r="VS253" s="163"/>
      <c r="VT253" s="163"/>
      <c r="VU253" s="163"/>
      <c r="VV253" s="163"/>
      <c r="VW253" s="163"/>
      <c r="VX253" s="163"/>
      <c r="VY253" s="163"/>
      <c r="VZ253" s="163"/>
      <c r="WA253" s="163"/>
      <c r="WB253" s="163"/>
      <c r="WC253" s="163"/>
      <c r="WD253" s="163"/>
      <c r="WE253" s="163"/>
      <c r="WF253" s="163"/>
      <c r="WG253" s="163"/>
      <c r="WH253" s="163"/>
      <c r="WI253" s="163"/>
      <c r="WJ253" s="163"/>
      <c r="WK253" s="163"/>
      <c r="WL253" s="163"/>
      <c r="WM253" s="163"/>
      <c r="WN253" s="163"/>
      <c r="WO253" s="163"/>
      <c r="WP253" s="163"/>
      <c r="WQ253" s="163"/>
      <c r="WR253" s="163"/>
      <c r="WS253" s="163"/>
      <c r="WT253" s="163"/>
      <c r="WU253" s="163"/>
      <c r="WV253" s="163"/>
      <c r="WW253" s="163"/>
      <c r="WX253" s="163"/>
      <c r="WY253" s="163"/>
      <c r="WZ253" s="163"/>
      <c r="XA253" s="163"/>
      <c r="XB253" s="163"/>
      <c r="XC253" s="163"/>
      <c r="XD253" s="163"/>
      <c r="XE253" s="163"/>
      <c r="XF253" s="163"/>
      <c r="XG253" s="163"/>
      <c r="XH253" s="163"/>
      <c r="XI253" s="163"/>
      <c r="XJ253" s="163"/>
      <c r="XK253" s="163"/>
      <c r="XL253" s="163"/>
      <c r="XM253" s="163"/>
      <c r="XN253" s="163"/>
      <c r="XO253" s="163"/>
      <c r="XP253" s="163"/>
      <c r="XQ253" s="163"/>
      <c r="XR253" s="163"/>
      <c r="XS253" s="163"/>
      <c r="XT253" s="163"/>
      <c r="XU253" s="163"/>
      <c r="XV253" s="163"/>
      <c r="XW253" s="163"/>
      <c r="XX253" s="163"/>
      <c r="XY253" s="163"/>
      <c r="XZ253" s="163"/>
      <c r="YA253" s="163"/>
      <c r="YB253" s="163"/>
      <c r="YC253" s="163"/>
      <c r="YD253" s="163"/>
      <c r="YE253" s="163"/>
      <c r="YF253" s="163"/>
      <c r="YG253" s="163"/>
      <c r="YH253" s="163"/>
      <c r="YI253" s="163"/>
      <c r="YJ253" s="163"/>
      <c r="YK253" s="163"/>
      <c r="YL253" s="163"/>
      <c r="YM253" s="163"/>
      <c r="YN253" s="163"/>
      <c r="YO253" s="163"/>
      <c r="YP253" s="163"/>
      <c r="YQ253" s="163"/>
      <c r="YR253" s="163"/>
      <c r="YS253" s="163"/>
      <c r="YT253" s="163"/>
      <c r="YU253" s="163"/>
      <c r="YV253" s="163"/>
      <c r="YW253" s="163"/>
      <c r="YX253" s="163"/>
      <c r="YY253" s="163"/>
      <c r="YZ253" s="163"/>
      <c r="ZA253" s="163"/>
      <c r="ZB253" s="163"/>
      <c r="ZC253" s="163"/>
      <c r="ZD253" s="163"/>
      <c r="ZE253" s="163"/>
      <c r="ZF253" s="163"/>
      <c r="ZG253" s="163"/>
      <c r="ZH253" s="163"/>
      <c r="ZI253" s="163"/>
      <c r="ZJ253" s="163"/>
      <c r="ZK253" s="163"/>
      <c r="ZL253" s="163"/>
      <c r="ZM253" s="163"/>
      <c r="ZN253" s="163"/>
      <c r="ZO253" s="163"/>
      <c r="ZP253" s="163"/>
      <c r="ZQ253" s="163"/>
      <c r="ZR253" s="163"/>
      <c r="ZS253" s="163"/>
      <c r="ZT253" s="163"/>
      <c r="ZU253" s="163"/>
      <c r="ZV253" s="163"/>
      <c r="ZW253" s="163"/>
      <c r="ZX253" s="163"/>
      <c r="ZY253" s="163"/>
      <c r="ZZ253" s="163"/>
      <c r="AAA253" s="163"/>
      <c r="AAB253" s="163"/>
      <c r="AAC253" s="163"/>
      <c r="AAD253" s="163"/>
      <c r="AAE253" s="163"/>
      <c r="AAF253" s="163"/>
      <c r="AAG253" s="163"/>
      <c r="AAH253" s="163"/>
      <c r="AAI253" s="163"/>
      <c r="AAJ253" s="163"/>
      <c r="AAK253" s="163"/>
      <c r="AAL253" s="163"/>
      <c r="AAM253" s="163"/>
      <c r="AAN253" s="163"/>
      <c r="AAO253" s="163"/>
      <c r="AAP253" s="163"/>
      <c r="AAQ253" s="163"/>
      <c r="AAR253" s="163"/>
      <c r="AAS253" s="163"/>
      <c r="AAT253" s="163"/>
      <c r="AAU253" s="163"/>
      <c r="AAV253" s="163"/>
      <c r="AAW253" s="163"/>
      <c r="AAX253" s="163"/>
      <c r="AAY253" s="163"/>
      <c r="AAZ253" s="163"/>
      <c r="ABA253" s="163"/>
      <c r="ABB253" s="163"/>
      <c r="ABC253" s="163"/>
      <c r="ABD253" s="163"/>
      <c r="ABE253" s="163"/>
      <c r="ABF253" s="163"/>
      <c r="ABG253" s="163"/>
      <c r="ABH253" s="163"/>
      <c r="ABI253" s="163"/>
      <c r="ABJ253" s="163"/>
      <c r="ABK253" s="163"/>
      <c r="ABL253" s="163"/>
      <c r="ABM253" s="163"/>
      <c r="ABN253" s="163"/>
      <c r="ABO253" s="163"/>
      <c r="ABP253" s="163"/>
      <c r="ABQ253" s="163"/>
      <c r="ABR253" s="163"/>
      <c r="ABS253" s="163"/>
      <c r="ABT253" s="163"/>
      <c r="ABU253" s="163"/>
      <c r="ABV253" s="163"/>
      <c r="ABW253" s="163"/>
      <c r="ABX253" s="163"/>
      <c r="ABY253" s="163"/>
      <c r="ABZ253" s="163"/>
      <c r="ACA253" s="163"/>
      <c r="ACB253" s="163"/>
      <c r="ACC253" s="163"/>
      <c r="ACD253" s="163"/>
      <c r="ACE253" s="163"/>
      <c r="ACF253" s="163"/>
      <c r="ACG253" s="163"/>
      <c r="ACH253" s="163"/>
      <c r="ACI253" s="163"/>
      <c r="ACJ253" s="163"/>
      <c r="ACK253" s="163"/>
      <c r="ACL253" s="163"/>
      <c r="ACM253" s="163"/>
      <c r="ACN253" s="163"/>
      <c r="ACO253" s="163"/>
      <c r="ACP253" s="163"/>
      <c r="ACQ253" s="163"/>
      <c r="ACR253" s="163"/>
      <c r="ACS253" s="163"/>
      <c r="ACT253" s="163"/>
      <c r="ACU253" s="163"/>
      <c r="ACV253" s="163"/>
      <c r="ACW253" s="163"/>
      <c r="ACX253" s="163"/>
      <c r="ACY253" s="163"/>
      <c r="ACZ253" s="163"/>
      <c r="ADA253" s="163"/>
      <c r="ADB253" s="163"/>
      <c r="ADC253" s="163"/>
      <c r="ADD253" s="163"/>
      <c r="ADE253" s="163"/>
      <c r="ADF253" s="163"/>
      <c r="ADG253" s="163"/>
      <c r="ADH253" s="163"/>
      <c r="ADI253" s="163"/>
      <c r="ADJ253" s="163"/>
      <c r="ADK253" s="163"/>
      <c r="ADL253" s="163"/>
      <c r="ADM253" s="163"/>
      <c r="ADN253" s="163"/>
      <c r="ADO253" s="163"/>
      <c r="ADP253" s="163"/>
      <c r="ADQ253" s="163"/>
      <c r="ADR253" s="163"/>
      <c r="ADS253" s="163"/>
      <c r="ADT253" s="163"/>
      <c r="ADU253" s="163"/>
      <c r="ADV253" s="163"/>
      <c r="ADW253" s="163"/>
      <c r="ADX253" s="163"/>
      <c r="ADY253" s="163"/>
      <c r="ADZ253" s="163"/>
      <c r="AEA253" s="163"/>
      <c r="AEB253" s="163"/>
      <c r="AEC253" s="163"/>
      <c r="AED253" s="163"/>
      <c r="AEE253" s="163"/>
      <c r="AEF253" s="163"/>
      <c r="AEG253" s="163"/>
      <c r="AEH253" s="163"/>
      <c r="AEI253" s="163"/>
      <c r="AEJ253" s="163"/>
      <c r="AEK253" s="163"/>
      <c r="AEL253" s="163"/>
      <c r="AEM253" s="163"/>
      <c r="AEN253" s="163"/>
      <c r="AEO253" s="163"/>
      <c r="AEP253" s="163"/>
      <c r="AEQ253" s="163"/>
      <c r="AER253" s="163"/>
      <c r="AES253" s="163"/>
      <c r="AET253" s="163"/>
      <c r="AEU253" s="163"/>
      <c r="AEV253" s="163"/>
      <c r="AEW253" s="163"/>
      <c r="AEX253" s="163"/>
      <c r="AEY253" s="163"/>
      <c r="AEZ253" s="163"/>
      <c r="AFA253" s="163"/>
      <c r="AFB253" s="163"/>
      <c r="AFC253" s="163"/>
      <c r="AFD253" s="163"/>
      <c r="AFE253" s="163"/>
      <c r="AFF253" s="163"/>
      <c r="AFG253" s="163"/>
      <c r="AFH253" s="163"/>
      <c r="AFI253" s="163"/>
      <c r="AFJ253" s="163"/>
      <c r="AFK253" s="163"/>
      <c r="AFL253" s="163"/>
      <c r="AFM253" s="163"/>
      <c r="AFN253" s="163"/>
      <c r="AFO253" s="163"/>
      <c r="AFP253" s="163"/>
      <c r="AFQ253" s="163"/>
      <c r="AFR253" s="163"/>
      <c r="AFS253" s="163"/>
      <c r="AFT253" s="163"/>
      <c r="AFU253" s="163"/>
      <c r="AFV253" s="163"/>
      <c r="AFW253" s="163"/>
      <c r="AFX253" s="163"/>
      <c r="AFY253" s="163"/>
      <c r="AFZ253" s="163"/>
      <c r="AGA253" s="163"/>
      <c r="AGB253" s="163"/>
      <c r="AGC253" s="163"/>
      <c r="AGD253" s="163"/>
      <c r="AGE253" s="163"/>
      <c r="AGF253" s="163"/>
      <c r="AGG253" s="163"/>
      <c r="AGH253" s="163"/>
      <c r="AGI253" s="163"/>
      <c r="AGJ253" s="163"/>
      <c r="AGK253" s="163"/>
      <c r="AGL253" s="163"/>
      <c r="AGM253" s="163"/>
      <c r="AGN253" s="163"/>
      <c r="AGO253" s="163"/>
      <c r="AGP253" s="163"/>
      <c r="AGQ253" s="163"/>
      <c r="AGR253" s="163"/>
      <c r="AGS253" s="163"/>
      <c r="AGT253" s="163"/>
      <c r="AGU253" s="163"/>
      <c r="AGV253" s="163"/>
      <c r="AGW253" s="163"/>
      <c r="AGX253" s="163"/>
      <c r="AGY253" s="163"/>
      <c r="AGZ253" s="163"/>
      <c r="AHA253" s="163"/>
      <c r="AHB253" s="163"/>
      <c r="AHC253" s="163"/>
      <c r="AHD253" s="163"/>
      <c r="AHE253" s="163"/>
      <c r="AHF253" s="163"/>
      <c r="AHG253" s="163"/>
      <c r="AHH253" s="163"/>
      <c r="AHI253" s="163"/>
      <c r="AHJ253" s="163"/>
      <c r="AHK253" s="163"/>
      <c r="AHL253" s="163"/>
      <c r="AHM253" s="163"/>
      <c r="AHN253" s="163"/>
      <c r="AHO253" s="163"/>
      <c r="AHP253" s="163"/>
      <c r="AHQ253" s="163"/>
      <c r="AHR253" s="163"/>
      <c r="AHS253" s="163"/>
      <c r="AHT253" s="163"/>
      <c r="AHU253" s="163"/>
      <c r="AHV253" s="163"/>
      <c r="AHW253" s="163"/>
      <c r="AHX253" s="163"/>
      <c r="AHY253" s="163"/>
      <c r="AHZ253" s="163"/>
      <c r="AIA253" s="163"/>
      <c r="AIB253" s="163"/>
      <c r="AIC253" s="163"/>
      <c r="AID253" s="163"/>
      <c r="AIE253" s="163"/>
      <c r="AIF253" s="163"/>
      <c r="AIG253" s="163"/>
      <c r="AIH253" s="163"/>
      <c r="AII253" s="163"/>
      <c r="AIJ253" s="163"/>
      <c r="AIK253" s="163"/>
      <c r="AIL253" s="163"/>
      <c r="AIM253" s="163"/>
      <c r="AIN253" s="163"/>
      <c r="AIO253" s="163"/>
      <c r="AIP253" s="163"/>
      <c r="AIQ253" s="163"/>
      <c r="AIR253" s="163"/>
      <c r="AIS253" s="163"/>
      <c r="AIT253" s="163"/>
      <c r="AIU253" s="163"/>
      <c r="AIV253" s="163"/>
      <c r="AIW253" s="163"/>
      <c r="AIX253" s="163"/>
      <c r="AIY253" s="163"/>
      <c r="AIZ253" s="163"/>
      <c r="AJA253" s="163"/>
      <c r="AJB253" s="163"/>
      <c r="AJC253" s="163"/>
      <c r="AJD253" s="163"/>
      <c r="AJE253" s="163"/>
      <c r="AJF253" s="163"/>
      <c r="AJG253" s="163"/>
      <c r="AJH253" s="163"/>
      <c r="AJI253" s="163"/>
      <c r="AJJ253" s="163"/>
      <c r="AJK253" s="163"/>
      <c r="AJL253" s="163"/>
      <c r="AJM253" s="163"/>
      <c r="AJN253" s="163"/>
      <c r="AJO253" s="163"/>
      <c r="AJP253" s="163"/>
      <c r="AJQ253" s="163"/>
      <c r="AJR253" s="163"/>
      <c r="AJS253" s="163"/>
      <c r="AJT253" s="163"/>
      <c r="AJU253" s="163"/>
      <c r="AJV253" s="163"/>
      <c r="AJW253" s="163"/>
      <c r="AJX253" s="163"/>
      <c r="AJY253" s="163"/>
      <c r="AJZ253" s="163"/>
      <c r="AKA253" s="163"/>
      <c r="AKB253" s="163"/>
      <c r="AKC253" s="163"/>
      <c r="AKD253" s="163"/>
      <c r="AKE253" s="163"/>
      <c r="AKF253" s="163"/>
      <c r="AKG253" s="163"/>
      <c r="AKH253" s="163"/>
      <c r="AKI253" s="163"/>
      <c r="AKJ253" s="163"/>
      <c r="AKK253" s="163"/>
      <c r="AKL253" s="163"/>
      <c r="AKM253" s="163"/>
      <c r="AKN253" s="163"/>
      <c r="AKO253" s="163"/>
      <c r="AKP253" s="163"/>
      <c r="AKQ253" s="163"/>
      <c r="AKR253" s="163"/>
      <c r="AKS253" s="163"/>
      <c r="AKT253" s="163"/>
      <c r="AKU253" s="163"/>
      <c r="AKV253" s="163"/>
      <c r="AKW253" s="163"/>
      <c r="AKX253" s="163"/>
      <c r="AKY253" s="163"/>
      <c r="AKZ253" s="163"/>
      <c r="ALA253" s="163"/>
      <c r="ALB253" s="163"/>
      <c r="ALC253" s="163"/>
      <c r="ALD253" s="163"/>
      <c r="ALE253" s="163"/>
      <c r="ALF253" s="163"/>
      <c r="ALG253" s="163"/>
      <c r="ALH253" s="163"/>
      <c r="ALI253" s="163"/>
      <c r="ALJ253" s="163"/>
      <c r="ALK253" s="163"/>
      <c r="ALL253" s="163"/>
      <c r="ALM253" s="163"/>
      <c r="ALN253" s="163"/>
      <c r="ALO253" s="163"/>
      <c r="ALP253" s="163"/>
      <c r="ALQ253" s="163"/>
      <c r="ALR253" s="163"/>
      <c r="ALS253" s="163"/>
      <c r="ALT253" s="163"/>
      <c r="ALU253" s="163"/>
      <c r="ALV253" s="163"/>
      <c r="ALW253" s="163"/>
      <c r="ALX253" s="163"/>
      <c r="ALY253" s="163"/>
      <c r="ALZ253" s="163"/>
      <c r="AMA253" s="163"/>
      <c r="AMB253" s="163"/>
      <c r="AMC253" s="163"/>
      <c r="AMD253" s="163"/>
      <c r="AME253" s="163"/>
      <c r="AMF253" s="163"/>
      <c r="AMG253" s="163"/>
      <c r="AMH253" s="163"/>
      <c r="AMI253" s="163"/>
      <c r="AMJ253" s="163"/>
      <c r="AMK253" s="163"/>
      <c r="AML253" s="163"/>
      <c r="AMM253" s="163"/>
      <c r="AMN253" s="163"/>
      <c r="AMO253" s="163"/>
      <c r="AMP253" s="163"/>
      <c r="AMQ253" s="163"/>
      <c r="AMR253" s="163"/>
      <c r="AMS253" s="163"/>
      <c r="AMT253" s="163"/>
      <c r="AMU253" s="163"/>
      <c r="AMV253" s="163"/>
      <c r="AMW253" s="163"/>
      <c r="AMX253" s="163"/>
      <c r="AMY253" s="163"/>
      <c r="AMZ253" s="163"/>
      <c r="ANA253" s="163"/>
      <c r="ANB253" s="163"/>
      <c r="ANC253" s="163"/>
      <c r="AND253" s="163"/>
      <c r="ANE253" s="163"/>
      <c r="ANF253" s="163"/>
      <c r="ANG253" s="163"/>
      <c r="ANH253" s="163"/>
      <c r="ANI253" s="163"/>
      <c r="ANJ253" s="163"/>
      <c r="ANK253" s="163"/>
      <c r="ANL253" s="163"/>
      <c r="ANM253" s="163"/>
      <c r="ANN253" s="163"/>
      <c r="ANO253" s="163"/>
      <c r="ANP253" s="163"/>
      <c r="ANQ253" s="163"/>
      <c r="ANR253" s="163"/>
      <c r="ANS253" s="163"/>
      <c r="ANT253" s="163"/>
      <c r="ANU253" s="163"/>
      <c r="ANV253" s="163"/>
      <c r="ANW253" s="163"/>
      <c r="ANX253" s="163"/>
      <c r="ANY253" s="163"/>
      <c r="ANZ253" s="163"/>
      <c r="AOA253" s="163"/>
      <c r="AOB253" s="163"/>
      <c r="AOC253" s="163"/>
      <c r="AOD253" s="163"/>
      <c r="AOE253" s="163"/>
      <c r="AOF253" s="163"/>
      <c r="AOG253" s="163"/>
      <c r="AOH253" s="163"/>
      <c r="AOI253" s="163"/>
      <c r="AOJ253" s="163"/>
      <c r="AOK253" s="163"/>
      <c r="AOL253" s="163"/>
      <c r="AOM253" s="163"/>
      <c r="AON253" s="163"/>
      <c r="AOO253" s="163"/>
      <c r="AOP253" s="163"/>
      <c r="AOQ253" s="163"/>
      <c r="AOR253" s="163"/>
      <c r="AOS253" s="163"/>
      <c r="AOT253" s="163"/>
      <c r="AOU253" s="163"/>
      <c r="AOV253" s="163"/>
      <c r="AOW253" s="163"/>
      <c r="AOX253" s="163"/>
      <c r="AOY253" s="163"/>
      <c r="AOZ253" s="163"/>
      <c r="APA253" s="163"/>
      <c r="APB253" s="163"/>
      <c r="APC253" s="163"/>
      <c r="APD253" s="163"/>
      <c r="APE253" s="163"/>
      <c r="APF253" s="163"/>
      <c r="APG253" s="163"/>
      <c r="APH253" s="163"/>
      <c r="API253" s="163"/>
      <c r="APJ253" s="163"/>
      <c r="APK253" s="163"/>
      <c r="APL253" s="163"/>
      <c r="APM253" s="163"/>
      <c r="APN253" s="163"/>
      <c r="APO253" s="163"/>
      <c r="APP253" s="163"/>
      <c r="APQ253" s="163"/>
      <c r="APR253" s="163"/>
      <c r="APS253" s="163"/>
      <c r="APT253" s="163"/>
      <c r="APU253" s="163"/>
      <c r="APV253" s="163"/>
      <c r="APW253" s="163"/>
      <c r="APX253" s="163"/>
      <c r="APY253" s="163"/>
      <c r="APZ253" s="163"/>
      <c r="AQA253" s="163"/>
      <c r="AQB253" s="163"/>
      <c r="AQC253" s="163"/>
      <c r="AQD253" s="163"/>
      <c r="AQE253" s="163"/>
      <c r="AQF253" s="163"/>
      <c r="AQG253" s="163"/>
      <c r="AQH253" s="163"/>
      <c r="AQI253" s="163"/>
      <c r="AQJ253" s="163"/>
      <c r="AQK253" s="163"/>
      <c r="AQL253" s="163"/>
      <c r="AQM253" s="163"/>
      <c r="AQN253" s="163"/>
      <c r="AQO253" s="163"/>
      <c r="AQP253" s="163"/>
      <c r="AQQ253" s="163"/>
      <c r="AQR253" s="163"/>
      <c r="AQS253" s="163"/>
      <c r="AQT253" s="163"/>
      <c r="AQU253" s="163"/>
      <c r="AQV253" s="163"/>
      <c r="AQW253" s="163"/>
      <c r="AQX253" s="163"/>
      <c r="AQY253" s="163"/>
      <c r="AQZ253" s="163"/>
      <c r="ARA253" s="163"/>
      <c r="ARB253" s="163"/>
      <c r="ARC253" s="163"/>
      <c r="ARD253" s="163"/>
      <c r="ARE253" s="163"/>
      <c r="ARF253" s="163"/>
      <c r="ARG253" s="163"/>
      <c r="ARH253" s="163"/>
      <c r="ARI253" s="163"/>
      <c r="ARJ253" s="163"/>
      <c r="ARK253" s="163"/>
      <c r="ARL253" s="163"/>
      <c r="ARM253" s="163"/>
      <c r="ARN253" s="163"/>
      <c r="ARO253" s="163"/>
      <c r="ARP253" s="163"/>
      <c r="ARQ253" s="163"/>
      <c r="ARR253" s="163"/>
      <c r="ARS253" s="163"/>
      <c r="ART253" s="163"/>
      <c r="ARU253" s="163"/>
      <c r="ARV253" s="163"/>
      <c r="ARW253" s="163"/>
      <c r="ARX253" s="163"/>
      <c r="ARY253" s="163"/>
      <c r="ARZ253" s="163"/>
      <c r="ASA253" s="163"/>
      <c r="ASB253" s="163"/>
      <c r="ASC253" s="163"/>
      <c r="ASD253" s="163"/>
      <c r="ASE253" s="163"/>
      <c r="ASF253" s="163"/>
      <c r="ASG253" s="163"/>
      <c r="ASH253" s="163"/>
      <c r="ASI253" s="163"/>
      <c r="ASJ253" s="163"/>
      <c r="ASK253" s="163"/>
      <c r="ASL253" s="163"/>
      <c r="ASM253" s="163"/>
      <c r="ASN253" s="163"/>
      <c r="ASO253" s="163"/>
      <c r="ASP253" s="163"/>
      <c r="ASQ253" s="163"/>
      <c r="ASR253" s="163"/>
      <c r="ASS253" s="163"/>
      <c r="AST253" s="163"/>
      <c r="ASU253" s="163"/>
      <c r="ASV253" s="163"/>
      <c r="ASW253" s="163"/>
      <c r="ASX253" s="163"/>
      <c r="ASY253" s="163"/>
      <c r="ASZ253" s="163"/>
      <c r="ATA253" s="163"/>
      <c r="ATB253" s="163"/>
      <c r="ATC253" s="163"/>
      <c r="ATD253" s="163"/>
      <c r="ATE253" s="163"/>
      <c r="ATF253" s="163"/>
      <c r="ATG253" s="163"/>
      <c r="ATH253" s="163"/>
      <c r="ATI253" s="163"/>
      <c r="ATJ253" s="163"/>
      <c r="ATK253" s="163"/>
      <c r="ATL253" s="163"/>
      <c r="ATM253" s="163"/>
      <c r="ATN253" s="163"/>
      <c r="ATO253" s="163"/>
      <c r="ATP253" s="163"/>
      <c r="ATQ253" s="163"/>
      <c r="ATR253" s="163"/>
      <c r="ATS253" s="163"/>
      <c r="ATT253" s="163"/>
      <c r="ATU253" s="163"/>
      <c r="ATV253" s="163"/>
      <c r="ATW253" s="163"/>
      <c r="ATX253" s="163"/>
      <c r="ATY253" s="163"/>
      <c r="ATZ253" s="163"/>
      <c r="AUA253" s="163"/>
      <c r="AUB253" s="163"/>
      <c r="AUC253" s="163"/>
      <c r="AUD253" s="163"/>
      <c r="AUE253" s="163"/>
      <c r="AUF253" s="163"/>
      <c r="AUG253" s="163"/>
      <c r="AUH253" s="163"/>
      <c r="AUI253" s="163"/>
      <c r="AUJ253" s="163"/>
      <c r="AUK253" s="163"/>
      <c r="AUL253" s="163"/>
      <c r="AUM253" s="163"/>
      <c r="AUN253" s="163"/>
      <c r="AUO253" s="163"/>
      <c r="AUP253" s="163"/>
      <c r="AUQ253" s="163"/>
      <c r="AUR253" s="163"/>
      <c r="AUS253" s="163"/>
      <c r="AUT253" s="163"/>
      <c r="AUU253" s="163"/>
      <c r="AUV253" s="163"/>
      <c r="AUW253" s="163"/>
      <c r="AUX253" s="163"/>
      <c r="AUY253" s="163"/>
      <c r="AUZ253" s="163"/>
      <c r="AVA253" s="163"/>
      <c r="AVB253" s="163"/>
      <c r="AVC253" s="163"/>
      <c r="AVD253" s="163"/>
      <c r="AVE253" s="163"/>
      <c r="AVF253" s="163"/>
      <c r="AVG253" s="163"/>
      <c r="AVH253" s="163"/>
      <c r="AVI253" s="163"/>
      <c r="AVJ253" s="163"/>
      <c r="AVK253" s="163"/>
      <c r="AVL253" s="163"/>
      <c r="AVM253" s="163"/>
      <c r="AVN253" s="163"/>
      <c r="AVO253" s="163"/>
      <c r="AVP253" s="163"/>
      <c r="AVQ253" s="163"/>
      <c r="AVR253" s="163"/>
      <c r="AVS253" s="163"/>
      <c r="AVT253" s="163"/>
      <c r="AVU253" s="163"/>
      <c r="AVV253" s="163"/>
      <c r="AVW253" s="163"/>
      <c r="AVX253" s="163"/>
      <c r="AVY253" s="163"/>
      <c r="AVZ253" s="163"/>
      <c r="AWA253" s="163"/>
      <c r="AWB253" s="163"/>
      <c r="AWC253" s="163"/>
      <c r="AWD253" s="163"/>
      <c r="AWE253" s="163"/>
      <c r="AWF253" s="163"/>
      <c r="AWG253" s="163"/>
      <c r="AWH253" s="163"/>
      <c r="AWI253" s="163"/>
      <c r="AWJ253" s="163"/>
      <c r="AWK253" s="163"/>
      <c r="AWL253" s="163"/>
      <c r="AWM253" s="163"/>
      <c r="AWN253" s="163"/>
      <c r="AWO253" s="163"/>
      <c r="AWP253" s="163"/>
      <c r="AWQ253" s="163"/>
      <c r="AWR253" s="163"/>
      <c r="AWS253" s="163"/>
      <c r="AWT253" s="163"/>
      <c r="AWU253" s="163"/>
      <c r="AWV253" s="163"/>
      <c r="AWW253" s="163"/>
      <c r="AWX253" s="163"/>
      <c r="AWY253" s="163"/>
      <c r="AWZ253" s="163"/>
      <c r="AXA253" s="163"/>
      <c r="AXB253" s="163"/>
      <c r="AXC253" s="163"/>
      <c r="AXD253" s="163"/>
      <c r="AXE253" s="163"/>
      <c r="AXF253" s="163"/>
      <c r="AXG253" s="163"/>
      <c r="AXH253" s="163"/>
      <c r="AXI253" s="163"/>
      <c r="AXJ253" s="163"/>
      <c r="AXK253" s="163"/>
      <c r="AXL253" s="163"/>
      <c r="AXM253" s="163"/>
      <c r="AXN253" s="163"/>
      <c r="AXO253" s="163"/>
      <c r="AXP253" s="163"/>
      <c r="AXQ253" s="163"/>
      <c r="AXR253" s="163"/>
      <c r="AXS253" s="163"/>
      <c r="AXT253" s="163"/>
      <c r="AXU253" s="163"/>
      <c r="AXV253" s="163"/>
      <c r="AXW253" s="163"/>
      <c r="AXX253" s="163"/>
      <c r="AXY253" s="163"/>
      <c r="AXZ253" s="163"/>
      <c r="AYA253" s="163"/>
      <c r="AYB253" s="163"/>
      <c r="AYC253" s="163"/>
      <c r="AYD253" s="163"/>
      <c r="AYE253" s="163"/>
      <c r="AYF253" s="163"/>
      <c r="AYG253" s="163"/>
      <c r="AYH253" s="163"/>
      <c r="AYI253" s="163"/>
      <c r="AYJ253" s="163"/>
      <c r="AYK253" s="163"/>
      <c r="AYL253" s="163"/>
      <c r="AYM253" s="163"/>
      <c r="AYN253" s="163"/>
      <c r="AYO253" s="163"/>
      <c r="AYP253" s="163"/>
      <c r="AYQ253" s="163"/>
      <c r="AYR253" s="163"/>
      <c r="AYS253" s="163"/>
      <c r="AYT253" s="163"/>
      <c r="AYU253" s="163"/>
      <c r="AYV253" s="163"/>
      <c r="AYW253" s="163"/>
      <c r="AYX253" s="163"/>
      <c r="AYY253" s="163"/>
      <c r="AYZ253" s="163"/>
      <c r="AZA253" s="163"/>
      <c r="AZB253" s="163"/>
      <c r="AZC253" s="163"/>
      <c r="AZD253" s="163"/>
      <c r="AZE253" s="163"/>
      <c r="AZF253" s="163"/>
      <c r="AZG253" s="163"/>
      <c r="AZH253" s="163"/>
      <c r="AZI253" s="163"/>
      <c r="AZJ253" s="163"/>
      <c r="AZK253" s="163"/>
      <c r="AZL253" s="163"/>
      <c r="AZM253" s="163"/>
      <c r="AZN253" s="163"/>
      <c r="AZO253" s="163"/>
      <c r="AZP253" s="163"/>
      <c r="AZQ253" s="163"/>
      <c r="AZR253" s="163"/>
      <c r="AZS253" s="163"/>
      <c r="AZT253" s="163"/>
      <c r="AZU253" s="163"/>
      <c r="AZV253" s="163"/>
      <c r="AZW253" s="163"/>
      <c r="AZX253" s="163"/>
      <c r="AZY253" s="163"/>
      <c r="AZZ253" s="163"/>
      <c r="BAA253" s="163"/>
      <c r="BAB253" s="163"/>
      <c r="BAC253" s="163"/>
      <c r="BAD253" s="163"/>
      <c r="BAE253" s="163"/>
      <c r="BAF253" s="163"/>
      <c r="BAG253" s="163"/>
      <c r="BAH253" s="163"/>
      <c r="BAI253" s="163"/>
      <c r="BAJ253" s="163"/>
      <c r="BAK253" s="163"/>
      <c r="BAL253" s="163"/>
      <c r="BAM253" s="163"/>
      <c r="BAN253" s="163"/>
      <c r="BAO253" s="163"/>
      <c r="BAP253" s="163"/>
      <c r="BAQ253" s="163"/>
      <c r="BAR253" s="163"/>
      <c r="BAS253" s="163"/>
      <c r="BAT253" s="163"/>
      <c r="BAU253" s="163"/>
      <c r="BAV253" s="163"/>
      <c r="BAW253" s="163"/>
      <c r="BAX253" s="163"/>
      <c r="BAY253" s="163"/>
      <c r="BAZ253" s="163"/>
      <c r="BBA253" s="163"/>
      <c r="BBB253" s="163"/>
      <c r="BBC253" s="163"/>
      <c r="BBD253" s="163"/>
      <c r="BBE253" s="163"/>
      <c r="BBF253" s="163"/>
      <c r="BBG253" s="163"/>
      <c r="BBH253" s="163"/>
      <c r="BBI253" s="163"/>
      <c r="BBJ253" s="163"/>
      <c r="BBK253" s="163"/>
      <c r="BBL253" s="163"/>
      <c r="BBM253" s="163"/>
      <c r="BBN253" s="163"/>
      <c r="BBO253" s="163"/>
      <c r="BBP253" s="163"/>
      <c r="BBQ253" s="163"/>
      <c r="BBR253" s="163"/>
      <c r="BBS253" s="163"/>
      <c r="BBT253" s="163"/>
      <c r="BBU253" s="163"/>
      <c r="BBV253" s="163"/>
      <c r="BBW253" s="163"/>
      <c r="BBX253" s="163"/>
      <c r="BBY253" s="163"/>
      <c r="BBZ253" s="163"/>
      <c r="BCA253" s="163"/>
      <c r="BCB253" s="163"/>
      <c r="BCC253" s="163"/>
      <c r="BCD253" s="163"/>
      <c r="BCE253" s="163"/>
      <c r="BCF253" s="163"/>
      <c r="BCG253" s="163"/>
      <c r="BCH253" s="163"/>
      <c r="BCI253" s="163"/>
      <c r="BCJ253" s="163"/>
      <c r="BCK253" s="163"/>
      <c r="BCL253" s="163"/>
      <c r="BCM253" s="163"/>
      <c r="BCN253" s="163"/>
      <c r="BCO253" s="163"/>
      <c r="BCP253" s="163"/>
      <c r="BCQ253" s="163"/>
      <c r="BCR253" s="163"/>
      <c r="BCS253" s="163"/>
      <c r="BCT253" s="163"/>
      <c r="BCU253" s="163"/>
      <c r="BCV253" s="163"/>
      <c r="BCW253" s="163"/>
      <c r="BCX253" s="163"/>
      <c r="BCY253" s="163"/>
      <c r="BCZ253" s="163"/>
      <c r="BDA253" s="163"/>
      <c r="BDB253" s="163"/>
      <c r="BDC253" s="163"/>
      <c r="BDD253" s="163"/>
      <c r="BDE253" s="163"/>
      <c r="BDF253" s="163"/>
      <c r="BDG253" s="163"/>
      <c r="BDH253" s="163"/>
      <c r="BDI253" s="163"/>
      <c r="BDJ253" s="163"/>
      <c r="BDK253" s="163"/>
      <c r="BDL253" s="163"/>
      <c r="BDM253" s="163"/>
      <c r="BDN253" s="163"/>
      <c r="BDO253" s="163"/>
      <c r="BDP253" s="163"/>
      <c r="BDQ253" s="163"/>
      <c r="BDR253" s="163"/>
      <c r="BDS253" s="163"/>
      <c r="BDT253" s="163"/>
      <c r="BDU253" s="163"/>
      <c r="BDV253" s="163"/>
      <c r="BDW253" s="163"/>
      <c r="BDX253" s="163"/>
      <c r="BDY253" s="163"/>
      <c r="BDZ253" s="163"/>
      <c r="BEA253" s="163"/>
      <c r="BEB253" s="163"/>
      <c r="BEC253" s="163"/>
      <c r="BED253" s="163"/>
      <c r="BEE253" s="163"/>
      <c r="BEF253" s="163"/>
      <c r="BEG253" s="163"/>
      <c r="BEH253" s="163"/>
      <c r="BEI253" s="163"/>
      <c r="BEJ253" s="163"/>
      <c r="BEK253" s="163"/>
      <c r="BEL253" s="163"/>
      <c r="BEM253" s="163"/>
      <c r="BEN253" s="163"/>
      <c r="BEO253" s="163"/>
      <c r="BEP253" s="163"/>
      <c r="BEQ253" s="163"/>
      <c r="BER253" s="163"/>
      <c r="BES253" s="163"/>
      <c r="BET253" s="163"/>
      <c r="BEU253" s="163"/>
      <c r="BEV253" s="163"/>
      <c r="BEW253" s="163"/>
      <c r="BEX253" s="163"/>
      <c r="BEY253" s="163"/>
      <c r="BEZ253" s="163"/>
      <c r="BFA253" s="163"/>
      <c r="BFB253" s="163"/>
      <c r="BFC253" s="163"/>
      <c r="BFD253" s="163"/>
      <c r="BFE253" s="163"/>
      <c r="BFF253" s="163"/>
      <c r="BFG253" s="163"/>
      <c r="BFH253" s="163"/>
      <c r="BFI253" s="163"/>
      <c r="BFJ253" s="163"/>
      <c r="BFK253" s="163"/>
      <c r="BFL253" s="163"/>
      <c r="BFM253" s="163"/>
      <c r="BFN253" s="163"/>
      <c r="BFO253" s="163"/>
      <c r="BFP253" s="163"/>
      <c r="BFQ253" s="163"/>
      <c r="BFR253" s="163"/>
      <c r="BFS253" s="163"/>
      <c r="BFT253" s="163"/>
      <c r="BFU253" s="163"/>
      <c r="BFV253" s="163"/>
      <c r="BFW253" s="163"/>
      <c r="BFX253" s="163"/>
      <c r="BFY253" s="163"/>
      <c r="BFZ253" s="163"/>
      <c r="BGA253" s="163"/>
      <c r="BGB253" s="163"/>
      <c r="BGC253" s="163"/>
      <c r="BGD253" s="163"/>
      <c r="BGE253" s="163"/>
      <c r="BGF253" s="163"/>
      <c r="BGG253" s="163"/>
      <c r="BGH253" s="163"/>
      <c r="BGI253" s="163"/>
      <c r="BGJ253" s="163"/>
      <c r="BGK253" s="163"/>
      <c r="BGL253" s="163"/>
      <c r="BGM253" s="163"/>
      <c r="BGN253" s="163"/>
      <c r="BGO253" s="163"/>
      <c r="BGP253" s="163"/>
      <c r="BGQ253" s="163"/>
      <c r="BGR253" s="163"/>
      <c r="BGS253" s="163"/>
      <c r="BGT253" s="163"/>
      <c r="BGU253" s="163"/>
      <c r="BGV253" s="163"/>
      <c r="BGW253" s="163"/>
      <c r="BGX253" s="163"/>
      <c r="BGY253" s="163"/>
      <c r="BGZ253" s="163"/>
      <c r="BHA253" s="163"/>
      <c r="BHB253" s="163"/>
      <c r="BHC253" s="163"/>
      <c r="BHD253" s="163"/>
      <c r="BHE253" s="163"/>
      <c r="BHF253" s="163"/>
      <c r="BHG253" s="163"/>
      <c r="BHH253" s="163"/>
      <c r="BHI253" s="163"/>
      <c r="BHJ253" s="163"/>
      <c r="BHK253" s="163"/>
      <c r="BHL253" s="163"/>
      <c r="BHM253" s="163"/>
      <c r="BHN253" s="163"/>
      <c r="BHO253" s="163"/>
      <c r="BHP253" s="163"/>
      <c r="BHQ253" s="163"/>
      <c r="BHR253" s="163"/>
      <c r="BHS253" s="163"/>
      <c r="BHT253" s="163"/>
      <c r="BHU253" s="163"/>
      <c r="BHV253" s="163"/>
      <c r="BHW253" s="163"/>
      <c r="BHX253" s="163"/>
      <c r="BHY253" s="163"/>
      <c r="BHZ253" s="163"/>
      <c r="BIA253" s="163"/>
      <c r="BIB253" s="163"/>
      <c r="BIC253" s="163"/>
      <c r="BID253" s="163"/>
      <c r="BIE253" s="163"/>
      <c r="BIF253" s="163"/>
      <c r="BIG253" s="163"/>
      <c r="BIH253" s="163"/>
      <c r="BII253" s="163"/>
      <c r="BIJ253" s="163"/>
      <c r="BIK253" s="163"/>
      <c r="BIL253" s="163"/>
      <c r="BIM253" s="163"/>
      <c r="BIN253" s="163"/>
      <c r="BIO253" s="163"/>
      <c r="BIP253" s="163"/>
      <c r="BIQ253" s="163"/>
      <c r="BIR253" s="163"/>
      <c r="BIS253" s="163"/>
      <c r="BIT253" s="163"/>
      <c r="BIU253" s="163"/>
      <c r="BIV253" s="163"/>
      <c r="BIW253" s="163"/>
      <c r="BIX253" s="163"/>
      <c r="BIY253" s="163"/>
      <c r="BIZ253" s="163"/>
      <c r="BJA253" s="163"/>
      <c r="BJB253" s="163"/>
      <c r="BJC253" s="163"/>
      <c r="BJD253" s="163"/>
      <c r="BJE253" s="163"/>
      <c r="BJF253" s="163"/>
      <c r="BJG253" s="163"/>
      <c r="BJH253" s="163"/>
      <c r="BJI253" s="163"/>
      <c r="BJJ253" s="163"/>
      <c r="BJK253" s="163"/>
      <c r="BJL253" s="163"/>
      <c r="BJM253" s="163"/>
      <c r="BJN253" s="163"/>
      <c r="BJO253" s="163"/>
      <c r="BJP253" s="163"/>
      <c r="BJQ253" s="163"/>
      <c r="BJR253" s="163"/>
      <c r="BJS253" s="163"/>
      <c r="BJT253" s="163"/>
      <c r="BJU253" s="163"/>
      <c r="BJV253" s="163"/>
      <c r="BJW253" s="163"/>
      <c r="BJX253" s="163"/>
      <c r="BJY253" s="163"/>
      <c r="BJZ253" s="163"/>
      <c r="BKA253" s="163"/>
      <c r="BKB253" s="163"/>
      <c r="BKC253" s="163"/>
      <c r="BKD253" s="163"/>
      <c r="BKE253" s="163"/>
      <c r="BKF253" s="163"/>
      <c r="BKG253" s="163"/>
      <c r="BKH253" s="163"/>
      <c r="BKI253" s="163"/>
      <c r="BKJ253" s="163"/>
      <c r="BKK253" s="163"/>
      <c r="BKL253" s="163"/>
      <c r="BKM253" s="163"/>
      <c r="BKN253" s="163"/>
      <c r="BKO253" s="163"/>
      <c r="BKP253" s="163"/>
      <c r="BKQ253" s="163"/>
      <c r="BKR253" s="163"/>
      <c r="BKS253" s="163"/>
      <c r="BKT253" s="163"/>
      <c r="BKU253" s="163"/>
      <c r="BKV253" s="163"/>
      <c r="BKW253" s="163"/>
      <c r="BKX253" s="163"/>
      <c r="BKY253" s="163"/>
      <c r="BKZ253" s="163"/>
      <c r="BLA253" s="163"/>
      <c r="BLB253" s="163"/>
      <c r="BLC253" s="163"/>
      <c r="BLD253" s="163"/>
      <c r="BLE253" s="163"/>
      <c r="BLF253" s="163"/>
      <c r="BLG253" s="163"/>
      <c r="BLH253" s="163"/>
      <c r="BLI253" s="163"/>
      <c r="BLJ253" s="163"/>
      <c r="BLK253" s="163"/>
      <c r="BLL253" s="163"/>
      <c r="BLM253" s="163"/>
      <c r="BLN253" s="163"/>
      <c r="BLO253" s="163"/>
      <c r="BLP253" s="163"/>
      <c r="BLQ253" s="163"/>
      <c r="BLR253" s="163"/>
      <c r="BLS253" s="163"/>
      <c r="BLT253" s="163"/>
      <c r="BLU253" s="163"/>
      <c r="BLV253" s="163"/>
      <c r="BLW253" s="163"/>
      <c r="BLX253" s="163"/>
      <c r="BLY253" s="163"/>
      <c r="BLZ253" s="163"/>
      <c r="BMA253" s="163"/>
      <c r="BMB253" s="163"/>
      <c r="BMC253" s="163"/>
      <c r="BMD253" s="163"/>
      <c r="BME253" s="163"/>
      <c r="BMF253" s="163"/>
      <c r="BMG253" s="163"/>
      <c r="BMH253" s="163"/>
      <c r="BMI253" s="163"/>
      <c r="BMJ253" s="163"/>
      <c r="BMK253" s="163"/>
      <c r="BML253" s="163"/>
      <c r="BMM253" s="163"/>
      <c r="BMN253" s="163"/>
      <c r="BMO253" s="163"/>
      <c r="BMP253" s="163"/>
      <c r="BMQ253" s="163"/>
      <c r="BMR253" s="163"/>
      <c r="BMS253" s="163"/>
      <c r="BMT253" s="163"/>
      <c r="BMU253" s="163"/>
      <c r="BMV253" s="163"/>
      <c r="BMW253" s="163"/>
      <c r="BMX253" s="163"/>
      <c r="BMY253" s="163"/>
      <c r="BMZ253" s="163"/>
      <c r="BNA253" s="163"/>
      <c r="BNB253" s="163"/>
      <c r="BNC253" s="163"/>
      <c r="BND253" s="163"/>
      <c r="BNE253" s="163"/>
      <c r="BNF253" s="163"/>
      <c r="BNG253" s="163"/>
      <c r="BNH253" s="163"/>
      <c r="BNI253" s="163"/>
      <c r="BNJ253" s="163"/>
      <c r="BNK253" s="163"/>
      <c r="BNL253" s="163"/>
      <c r="BNM253" s="163"/>
      <c r="BNN253" s="163"/>
      <c r="BNO253" s="163"/>
      <c r="BNP253" s="163"/>
      <c r="BNQ253" s="163"/>
      <c r="BNR253" s="163"/>
      <c r="BNS253" s="163"/>
      <c r="BNT253" s="163"/>
      <c r="BNU253" s="163"/>
      <c r="BNV253" s="163"/>
      <c r="BNW253" s="163"/>
      <c r="BNX253" s="163"/>
      <c r="BNY253" s="163"/>
      <c r="BNZ253" s="163"/>
      <c r="BOA253" s="163"/>
      <c r="BOB253" s="163"/>
      <c r="BOC253" s="163"/>
      <c r="BOD253" s="163"/>
      <c r="BOE253" s="163"/>
      <c r="BOF253" s="163"/>
      <c r="BOG253" s="163"/>
      <c r="BOH253" s="163"/>
      <c r="BOI253" s="163"/>
      <c r="BOJ253" s="163"/>
      <c r="BOK253" s="163"/>
      <c r="BOL253" s="163"/>
      <c r="BOM253" s="163"/>
      <c r="BON253" s="163"/>
      <c r="BOO253" s="163"/>
      <c r="BOP253" s="163"/>
      <c r="BOQ253" s="163"/>
      <c r="BOR253" s="163"/>
      <c r="BOS253" s="163"/>
      <c r="BOT253" s="163"/>
      <c r="BOU253" s="163"/>
      <c r="BOV253" s="163"/>
      <c r="BOW253" s="163"/>
      <c r="BOX253" s="163"/>
      <c r="BOY253" s="163"/>
      <c r="BOZ253" s="163"/>
      <c r="BPA253" s="163"/>
      <c r="BPB253" s="163"/>
      <c r="BPC253" s="163"/>
      <c r="BPD253" s="163"/>
      <c r="BPE253" s="163"/>
      <c r="BPF253" s="163"/>
      <c r="BPG253" s="163"/>
      <c r="BPH253" s="163"/>
      <c r="BPI253" s="163"/>
      <c r="BPJ253" s="163"/>
      <c r="BPK253" s="163"/>
      <c r="BPL253" s="163"/>
      <c r="BPM253" s="163"/>
      <c r="BPN253" s="163"/>
      <c r="BPO253" s="163"/>
      <c r="BPP253" s="163"/>
      <c r="BPQ253" s="163"/>
      <c r="BPR253" s="163"/>
      <c r="BPS253" s="163"/>
      <c r="BPT253" s="163"/>
      <c r="BPU253" s="163"/>
      <c r="BPV253" s="163"/>
      <c r="BPW253" s="163"/>
      <c r="BPX253" s="163"/>
      <c r="BPY253" s="163"/>
      <c r="BPZ253" s="163"/>
      <c r="BQA253" s="163"/>
      <c r="BQB253" s="163"/>
      <c r="BQC253" s="163"/>
      <c r="BQD253" s="163"/>
      <c r="BQE253" s="163"/>
      <c r="BQF253" s="163"/>
      <c r="BQG253" s="163"/>
      <c r="BQH253" s="163"/>
      <c r="BQI253" s="163"/>
      <c r="BQJ253" s="163"/>
      <c r="BQK253" s="163"/>
      <c r="BQL253" s="163"/>
      <c r="BQM253" s="163"/>
      <c r="BQN253" s="163"/>
      <c r="BQO253" s="163"/>
      <c r="BQP253" s="163"/>
      <c r="BQQ253" s="163"/>
      <c r="BQR253" s="163"/>
      <c r="BQS253" s="163"/>
      <c r="BQT253" s="163"/>
      <c r="BQU253" s="163"/>
      <c r="BQV253" s="163"/>
      <c r="BQW253" s="163"/>
    </row>
    <row r="254" spans="1:1817" ht="51" hidden="1" x14ac:dyDescent="0.25">
      <c r="A254" s="54" t="s">
        <v>247</v>
      </c>
      <c r="B254" s="54" t="s">
        <v>338</v>
      </c>
      <c r="C254" s="54" t="s">
        <v>227</v>
      </c>
      <c r="D254" s="55" t="s">
        <v>228</v>
      </c>
      <c r="E254" s="35">
        <v>44</v>
      </c>
      <c r="F254" s="55" t="s">
        <v>149</v>
      </c>
      <c r="G254" s="35">
        <v>192</v>
      </c>
      <c r="H254" s="56" t="s">
        <v>151</v>
      </c>
      <c r="I254" s="57">
        <v>380</v>
      </c>
      <c r="J254" s="58" t="s">
        <v>242</v>
      </c>
      <c r="K254" s="57">
        <v>452</v>
      </c>
      <c r="L254" s="56" t="s">
        <v>243</v>
      </c>
      <c r="M254" s="137"/>
      <c r="N254" s="57">
        <v>79</v>
      </c>
      <c r="O254" s="57">
        <v>1</v>
      </c>
      <c r="P254" s="58" t="s">
        <v>244</v>
      </c>
      <c r="Q254" s="277" t="s">
        <v>31</v>
      </c>
      <c r="R254" s="61">
        <f>+W254</f>
        <v>100</v>
      </c>
      <c r="S254" s="64">
        <v>2.2000000000000002</v>
      </c>
      <c r="T254" s="61">
        <v>40</v>
      </c>
      <c r="U254" s="61">
        <v>60</v>
      </c>
      <c r="V254" s="61">
        <v>90</v>
      </c>
      <c r="W254" s="61">
        <v>100</v>
      </c>
      <c r="X254" s="47">
        <v>3</v>
      </c>
      <c r="Y254" s="47">
        <v>9.61</v>
      </c>
      <c r="Z254" s="240">
        <f t="shared" ref="Z254:Z257" si="205">+Y254/T254</f>
        <v>0.24024999999999999</v>
      </c>
      <c r="AA254" s="47"/>
      <c r="AB254" s="47"/>
      <c r="AC254" s="240"/>
      <c r="AD254" s="47"/>
      <c r="AE254" s="47"/>
      <c r="AF254" s="240"/>
      <c r="AG254" s="47">
        <v>38</v>
      </c>
      <c r="AJ254" s="47"/>
      <c r="AK254" s="47"/>
      <c r="AL254" s="47"/>
      <c r="AM254" s="47"/>
      <c r="AN254" s="47">
        <v>40</v>
      </c>
    </row>
    <row r="255" spans="1:1817" ht="51" hidden="1" x14ac:dyDescent="0.25">
      <c r="A255" s="54" t="s">
        <v>247</v>
      </c>
      <c r="B255" s="54" t="s">
        <v>338</v>
      </c>
      <c r="C255" s="54" t="s">
        <v>227</v>
      </c>
      <c r="D255" s="55" t="s">
        <v>228</v>
      </c>
      <c r="E255" s="35">
        <v>44</v>
      </c>
      <c r="F255" s="55" t="s">
        <v>149</v>
      </c>
      <c r="G255" s="35">
        <v>192</v>
      </c>
      <c r="H255" s="56" t="s">
        <v>151</v>
      </c>
      <c r="I255" s="57">
        <v>380</v>
      </c>
      <c r="J255" s="58" t="s">
        <v>242</v>
      </c>
      <c r="K255" s="57">
        <v>452</v>
      </c>
      <c r="L255" s="56" t="s">
        <v>243</v>
      </c>
      <c r="M255" s="137"/>
      <c r="N255" s="57">
        <v>79</v>
      </c>
      <c r="O255" s="57">
        <v>2</v>
      </c>
      <c r="P255" s="58" t="s">
        <v>245</v>
      </c>
      <c r="Q255" s="277" t="s">
        <v>31</v>
      </c>
      <c r="R255" s="61">
        <f t="shared" ref="R255:R256" si="206">+W255</f>
        <v>100</v>
      </c>
      <c r="S255" s="61">
        <v>0</v>
      </c>
      <c r="T255" s="61">
        <v>40</v>
      </c>
      <c r="U255" s="61">
        <v>60</v>
      </c>
      <c r="V255" s="61">
        <v>80</v>
      </c>
      <c r="W255" s="61">
        <v>100</v>
      </c>
      <c r="X255" s="47">
        <v>0</v>
      </c>
      <c r="Y255" s="47">
        <v>0</v>
      </c>
      <c r="Z255" s="240">
        <f t="shared" si="205"/>
        <v>0</v>
      </c>
      <c r="AA255" s="47"/>
      <c r="AB255" s="47"/>
      <c r="AC255" s="240"/>
      <c r="AD255" s="47"/>
      <c r="AE255" s="47"/>
      <c r="AF255" s="240"/>
      <c r="AG255" s="47">
        <v>0</v>
      </c>
      <c r="AJ255" s="47"/>
      <c r="AK255" s="47"/>
      <c r="AL255" s="47"/>
      <c r="AM255" s="47"/>
      <c r="AN255" s="47">
        <v>20</v>
      </c>
    </row>
    <row r="256" spans="1:1817" ht="51" hidden="1" x14ac:dyDescent="0.25">
      <c r="A256" s="54" t="s">
        <v>247</v>
      </c>
      <c r="B256" s="54" t="s">
        <v>338</v>
      </c>
      <c r="C256" s="54" t="s">
        <v>227</v>
      </c>
      <c r="D256" s="55" t="s">
        <v>228</v>
      </c>
      <c r="E256" s="35">
        <v>44</v>
      </c>
      <c r="F256" s="55" t="s">
        <v>149</v>
      </c>
      <c r="G256" s="35">
        <v>192</v>
      </c>
      <c r="H256" s="56" t="s">
        <v>151</v>
      </c>
      <c r="I256" s="57">
        <v>380</v>
      </c>
      <c r="J256" s="58" t="s">
        <v>242</v>
      </c>
      <c r="K256" s="57">
        <v>452</v>
      </c>
      <c r="L256" s="56" t="s">
        <v>243</v>
      </c>
      <c r="M256" s="137"/>
      <c r="N256" s="57">
        <v>79</v>
      </c>
      <c r="O256" s="57">
        <v>3</v>
      </c>
      <c r="P256" s="58" t="s">
        <v>246</v>
      </c>
      <c r="Q256" s="277" t="s">
        <v>31</v>
      </c>
      <c r="R256" s="61">
        <f t="shared" si="206"/>
        <v>100</v>
      </c>
      <c r="S256" s="61">
        <v>0</v>
      </c>
      <c r="T256" s="61">
        <v>30</v>
      </c>
      <c r="U256" s="61">
        <v>50</v>
      </c>
      <c r="V256" s="61">
        <v>70</v>
      </c>
      <c r="W256" s="61">
        <v>100</v>
      </c>
      <c r="X256" s="47">
        <v>0</v>
      </c>
      <c r="Y256" s="47">
        <v>0</v>
      </c>
      <c r="Z256" s="240">
        <f t="shared" si="205"/>
        <v>0</v>
      </c>
      <c r="AA256" s="47"/>
      <c r="AB256" s="47"/>
      <c r="AC256" s="240"/>
      <c r="AD256" s="47"/>
      <c r="AE256" s="47"/>
      <c r="AF256" s="240"/>
      <c r="AG256" s="47">
        <v>0</v>
      </c>
      <c r="AJ256" s="47"/>
      <c r="AK256" s="47"/>
      <c r="AL256" s="47"/>
      <c r="AM256" s="47"/>
      <c r="AN256" s="47">
        <v>10</v>
      </c>
    </row>
    <row r="257" spans="1:1817" s="164" customFormat="1" ht="51" hidden="1" x14ac:dyDescent="0.25">
      <c r="A257" s="74" t="s">
        <v>247</v>
      </c>
      <c r="B257" s="73" t="s">
        <v>336</v>
      </c>
      <c r="C257" s="74" t="s">
        <v>227</v>
      </c>
      <c r="D257" s="84" t="s">
        <v>228</v>
      </c>
      <c r="E257" s="74">
        <v>44</v>
      </c>
      <c r="F257" s="84" t="s">
        <v>149</v>
      </c>
      <c r="G257" s="74">
        <v>192</v>
      </c>
      <c r="H257" s="84" t="s">
        <v>151</v>
      </c>
      <c r="I257" s="85">
        <v>380</v>
      </c>
      <c r="J257" s="86" t="s">
        <v>242</v>
      </c>
      <c r="K257" s="85">
        <v>452</v>
      </c>
      <c r="L257" s="84" t="s">
        <v>243</v>
      </c>
      <c r="M257" s="74"/>
      <c r="N257" s="85"/>
      <c r="O257" s="85"/>
      <c r="P257" s="86"/>
      <c r="Q257" s="282" t="s">
        <v>34</v>
      </c>
      <c r="R257" s="87">
        <f>+W257</f>
        <v>100</v>
      </c>
      <c r="S257" s="87">
        <v>100</v>
      </c>
      <c r="T257" s="87">
        <v>100</v>
      </c>
      <c r="U257" s="87">
        <v>100</v>
      </c>
      <c r="V257" s="87">
        <v>100</v>
      </c>
      <c r="W257" s="87">
        <v>100</v>
      </c>
      <c r="X257" s="308">
        <v>0</v>
      </c>
      <c r="Y257" s="166">
        <v>0</v>
      </c>
      <c r="Z257" s="243">
        <f t="shared" si="205"/>
        <v>0</v>
      </c>
      <c r="AA257" s="166"/>
      <c r="AB257" s="166"/>
      <c r="AC257" s="243"/>
      <c r="AD257" s="166"/>
      <c r="AE257" s="166"/>
      <c r="AF257" s="243"/>
      <c r="AG257" s="166"/>
      <c r="AJ257" s="166"/>
      <c r="AK257" s="166"/>
      <c r="AL257" s="166"/>
      <c r="AM257" s="166"/>
      <c r="AN257" s="166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  <c r="CL257" s="163"/>
      <c r="CM257" s="163"/>
      <c r="CN257" s="163"/>
      <c r="CO257" s="163"/>
      <c r="CP257" s="163"/>
      <c r="CQ257" s="163"/>
      <c r="CR257" s="163"/>
      <c r="CS257" s="163"/>
      <c r="CT257" s="163"/>
      <c r="CU257" s="163"/>
      <c r="CV257" s="163"/>
      <c r="CW257" s="163"/>
      <c r="CX257" s="163"/>
      <c r="CY257" s="163"/>
      <c r="CZ257" s="163"/>
      <c r="DA257" s="163"/>
      <c r="DB257" s="163"/>
      <c r="DC257" s="163"/>
      <c r="DD257" s="163"/>
      <c r="DE257" s="163"/>
      <c r="DF257" s="163"/>
      <c r="DG257" s="163"/>
      <c r="DH257" s="163"/>
      <c r="DI257" s="163"/>
      <c r="DJ257" s="163"/>
      <c r="DK257" s="163"/>
      <c r="DL257" s="163"/>
      <c r="DM257" s="163"/>
      <c r="DN257" s="163"/>
      <c r="DO257" s="163"/>
      <c r="DP257" s="163"/>
      <c r="DQ257" s="163"/>
      <c r="DR257" s="163"/>
      <c r="DS257" s="163"/>
      <c r="DT257" s="163"/>
      <c r="DU257" s="163"/>
      <c r="DV257" s="163"/>
      <c r="DW257" s="163"/>
      <c r="DX257" s="163"/>
      <c r="DY257" s="163"/>
      <c r="DZ257" s="163"/>
      <c r="EA257" s="163"/>
      <c r="EB257" s="163"/>
      <c r="EC257" s="163"/>
      <c r="ED257" s="163"/>
      <c r="EE257" s="163"/>
      <c r="EF257" s="163"/>
      <c r="EG257" s="163"/>
      <c r="EH257" s="163"/>
      <c r="EI257" s="163"/>
      <c r="EJ257" s="163"/>
      <c r="EK257" s="163"/>
      <c r="EL257" s="163"/>
      <c r="EM257" s="163"/>
      <c r="EN257" s="163"/>
      <c r="EO257" s="163"/>
      <c r="EP257" s="163"/>
      <c r="EQ257" s="163"/>
      <c r="ER257" s="163"/>
      <c r="ES257" s="163"/>
      <c r="ET257" s="163"/>
      <c r="EU257" s="163"/>
      <c r="EV257" s="163"/>
      <c r="EW257" s="163"/>
      <c r="EX257" s="163"/>
      <c r="EY257" s="163"/>
      <c r="EZ257" s="163"/>
      <c r="FA257" s="163"/>
      <c r="FB257" s="163"/>
      <c r="FC257" s="163"/>
      <c r="FD257" s="163"/>
      <c r="FE257" s="163"/>
      <c r="FF257" s="163"/>
      <c r="FG257" s="163"/>
      <c r="FH257" s="163"/>
      <c r="FI257" s="163"/>
      <c r="FJ257" s="163"/>
      <c r="FK257" s="163"/>
      <c r="FL257" s="163"/>
      <c r="FM257" s="163"/>
      <c r="FN257" s="163"/>
      <c r="FO257" s="163"/>
      <c r="FP257" s="163"/>
      <c r="FQ257" s="163"/>
      <c r="FR257" s="163"/>
      <c r="FS257" s="163"/>
      <c r="FT257" s="163"/>
      <c r="FU257" s="163"/>
      <c r="FV257" s="163"/>
      <c r="FW257" s="163"/>
      <c r="FX257" s="163"/>
      <c r="FY257" s="163"/>
      <c r="FZ257" s="163"/>
      <c r="GA257" s="163"/>
      <c r="GB257" s="163"/>
      <c r="GC257" s="163"/>
      <c r="GD257" s="163"/>
      <c r="GE257" s="163"/>
      <c r="GF257" s="163"/>
      <c r="GG257" s="163"/>
      <c r="GH257" s="163"/>
      <c r="GI257" s="163"/>
      <c r="GJ257" s="163"/>
      <c r="GK257" s="163"/>
      <c r="GL257" s="163"/>
      <c r="GM257" s="163"/>
      <c r="GN257" s="163"/>
      <c r="GO257" s="163"/>
      <c r="GP257" s="163"/>
      <c r="GQ257" s="163"/>
      <c r="GR257" s="163"/>
      <c r="GS257" s="163"/>
      <c r="GT257" s="163"/>
      <c r="GU257" s="163"/>
      <c r="GV257" s="163"/>
      <c r="GW257" s="163"/>
      <c r="GX257" s="163"/>
      <c r="GY257" s="163"/>
      <c r="GZ257" s="163"/>
      <c r="HA257" s="163"/>
      <c r="HB257" s="163"/>
      <c r="HC257" s="163"/>
      <c r="HD257" s="163"/>
      <c r="HE257" s="163"/>
      <c r="HF257" s="163"/>
      <c r="HG257" s="163"/>
      <c r="HH257" s="163"/>
      <c r="HI257" s="163"/>
      <c r="HJ257" s="163"/>
      <c r="HK257" s="163"/>
      <c r="HL257" s="163"/>
      <c r="HM257" s="163"/>
      <c r="HN257" s="163"/>
      <c r="HO257" s="163"/>
      <c r="HP257" s="163"/>
      <c r="HQ257" s="163"/>
      <c r="HR257" s="163"/>
      <c r="HS257" s="163"/>
      <c r="HT257" s="163"/>
      <c r="HU257" s="163"/>
      <c r="HV257" s="163"/>
      <c r="HW257" s="163"/>
      <c r="HX257" s="163"/>
      <c r="HY257" s="163"/>
      <c r="HZ257" s="163"/>
      <c r="IA257" s="163"/>
      <c r="IB257" s="163"/>
      <c r="IC257" s="163"/>
      <c r="ID257" s="163"/>
      <c r="IE257" s="163"/>
      <c r="IF257" s="163"/>
      <c r="IG257" s="163"/>
      <c r="IH257" s="163"/>
      <c r="II257" s="163"/>
      <c r="IJ257" s="163"/>
      <c r="IK257" s="163"/>
      <c r="IL257" s="163"/>
      <c r="IM257" s="163"/>
      <c r="IN257" s="163"/>
      <c r="IO257" s="163"/>
      <c r="IP257" s="163"/>
      <c r="IQ257" s="163"/>
      <c r="IR257" s="163"/>
      <c r="IS257" s="163"/>
      <c r="IT257" s="163"/>
      <c r="IU257" s="163"/>
      <c r="IV257" s="163"/>
      <c r="IW257" s="163"/>
      <c r="IX257" s="163"/>
      <c r="IY257" s="163"/>
      <c r="IZ257" s="163"/>
      <c r="JA257" s="163"/>
      <c r="JB257" s="163"/>
      <c r="JC257" s="163"/>
      <c r="JD257" s="163"/>
      <c r="JE257" s="163"/>
      <c r="JF257" s="163"/>
      <c r="JG257" s="163"/>
      <c r="JH257" s="163"/>
      <c r="JI257" s="163"/>
      <c r="JJ257" s="163"/>
      <c r="JK257" s="163"/>
      <c r="JL257" s="163"/>
      <c r="JM257" s="163"/>
      <c r="JN257" s="163"/>
      <c r="JO257" s="163"/>
      <c r="JP257" s="163"/>
      <c r="JQ257" s="163"/>
      <c r="JR257" s="163"/>
      <c r="JS257" s="163"/>
      <c r="JT257" s="163"/>
      <c r="JU257" s="163"/>
      <c r="JV257" s="163"/>
      <c r="JW257" s="163"/>
      <c r="JX257" s="163"/>
      <c r="JY257" s="163"/>
      <c r="JZ257" s="163"/>
      <c r="KA257" s="163"/>
      <c r="KB257" s="163"/>
      <c r="KC257" s="163"/>
      <c r="KD257" s="163"/>
      <c r="KE257" s="163"/>
      <c r="KF257" s="163"/>
      <c r="KG257" s="163"/>
      <c r="KH257" s="163"/>
      <c r="KI257" s="163"/>
      <c r="KJ257" s="163"/>
      <c r="KK257" s="163"/>
      <c r="KL257" s="163"/>
      <c r="KM257" s="163"/>
      <c r="KN257" s="163"/>
      <c r="KO257" s="163"/>
      <c r="KP257" s="163"/>
      <c r="KQ257" s="163"/>
      <c r="KR257" s="163"/>
      <c r="KS257" s="163"/>
      <c r="KT257" s="163"/>
      <c r="KU257" s="163"/>
      <c r="KV257" s="163"/>
      <c r="KW257" s="163"/>
      <c r="KX257" s="163"/>
      <c r="KY257" s="163"/>
      <c r="KZ257" s="163"/>
      <c r="LA257" s="163"/>
      <c r="LB257" s="163"/>
      <c r="LC257" s="163"/>
      <c r="LD257" s="163"/>
      <c r="LE257" s="163"/>
      <c r="LF257" s="163"/>
      <c r="LG257" s="163"/>
      <c r="LH257" s="163"/>
      <c r="LI257" s="163"/>
      <c r="LJ257" s="163"/>
      <c r="LK257" s="163"/>
      <c r="LL257" s="163"/>
      <c r="LM257" s="163"/>
      <c r="LN257" s="163"/>
      <c r="LO257" s="163"/>
      <c r="LP257" s="163"/>
      <c r="LQ257" s="163"/>
      <c r="LR257" s="163"/>
      <c r="LS257" s="163"/>
      <c r="LT257" s="163"/>
      <c r="LU257" s="163"/>
      <c r="LV257" s="163"/>
      <c r="LW257" s="163"/>
      <c r="LX257" s="163"/>
      <c r="LY257" s="163"/>
      <c r="LZ257" s="163"/>
      <c r="MA257" s="163"/>
      <c r="MB257" s="163"/>
      <c r="MC257" s="163"/>
      <c r="MD257" s="163"/>
      <c r="ME257" s="163"/>
      <c r="MF257" s="163"/>
      <c r="MG257" s="163"/>
      <c r="MH257" s="163"/>
      <c r="MI257" s="163"/>
      <c r="MJ257" s="163"/>
      <c r="MK257" s="163"/>
      <c r="ML257" s="163"/>
      <c r="MM257" s="163"/>
      <c r="MN257" s="163"/>
      <c r="MO257" s="163"/>
      <c r="MP257" s="163"/>
      <c r="MQ257" s="163"/>
      <c r="MR257" s="163"/>
      <c r="MS257" s="163"/>
      <c r="MT257" s="163"/>
      <c r="MU257" s="163"/>
      <c r="MV257" s="163"/>
      <c r="MW257" s="163"/>
      <c r="MX257" s="163"/>
      <c r="MY257" s="163"/>
      <c r="MZ257" s="163"/>
      <c r="NA257" s="163"/>
      <c r="NB257" s="163"/>
      <c r="NC257" s="163"/>
      <c r="ND257" s="163"/>
      <c r="NE257" s="163"/>
      <c r="NF257" s="163"/>
      <c r="NG257" s="163"/>
      <c r="NH257" s="163"/>
      <c r="NI257" s="163"/>
      <c r="NJ257" s="163"/>
      <c r="NK257" s="163"/>
      <c r="NL257" s="163"/>
      <c r="NM257" s="163"/>
      <c r="NN257" s="163"/>
      <c r="NO257" s="163"/>
      <c r="NP257" s="163"/>
      <c r="NQ257" s="163"/>
      <c r="NR257" s="163"/>
      <c r="NS257" s="163"/>
      <c r="NT257" s="163"/>
      <c r="NU257" s="163"/>
      <c r="NV257" s="163"/>
      <c r="NW257" s="163"/>
      <c r="NX257" s="163"/>
      <c r="NY257" s="163"/>
      <c r="NZ257" s="163"/>
      <c r="OA257" s="163"/>
      <c r="OB257" s="163"/>
      <c r="OC257" s="163"/>
      <c r="OD257" s="163"/>
      <c r="OE257" s="163"/>
      <c r="OF257" s="163"/>
      <c r="OG257" s="163"/>
      <c r="OH257" s="163"/>
      <c r="OI257" s="163"/>
      <c r="OJ257" s="163"/>
      <c r="OK257" s="163"/>
      <c r="OL257" s="163"/>
      <c r="OM257" s="163"/>
      <c r="ON257" s="163"/>
      <c r="OO257" s="163"/>
      <c r="OP257" s="163"/>
      <c r="OQ257" s="163"/>
      <c r="OR257" s="163"/>
      <c r="OS257" s="163"/>
      <c r="OT257" s="163"/>
      <c r="OU257" s="163"/>
      <c r="OV257" s="163"/>
      <c r="OW257" s="163"/>
      <c r="OX257" s="163"/>
      <c r="OY257" s="163"/>
      <c r="OZ257" s="163"/>
      <c r="PA257" s="163"/>
      <c r="PB257" s="163"/>
      <c r="PC257" s="163"/>
      <c r="PD257" s="163"/>
      <c r="PE257" s="163"/>
      <c r="PF257" s="163"/>
      <c r="PG257" s="163"/>
      <c r="PH257" s="163"/>
      <c r="PI257" s="163"/>
      <c r="PJ257" s="163"/>
      <c r="PK257" s="163"/>
      <c r="PL257" s="163"/>
      <c r="PM257" s="163"/>
      <c r="PN257" s="163"/>
      <c r="PO257" s="163"/>
      <c r="PP257" s="163"/>
      <c r="PQ257" s="163"/>
      <c r="PR257" s="163"/>
      <c r="PS257" s="163"/>
      <c r="PT257" s="163"/>
      <c r="PU257" s="163"/>
      <c r="PV257" s="163"/>
      <c r="PW257" s="163"/>
      <c r="PX257" s="163"/>
      <c r="PY257" s="163"/>
      <c r="PZ257" s="163"/>
      <c r="QA257" s="163"/>
      <c r="QB257" s="163"/>
      <c r="QC257" s="163"/>
      <c r="QD257" s="163"/>
      <c r="QE257" s="163"/>
      <c r="QF257" s="163"/>
      <c r="QG257" s="163"/>
      <c r="QH257" s="163"/>
      <c r="QI257" s="163"/>
      <c r="QJ257" s="163"/>
      <c r="QK257" s="163"/>
      <c r="QL257" s="163"/>
      <c r="QM257" s="163"/>
      <c r="QN257" s="163"/>
      <c r="QO257" s="163"/>
      <c r="QP257" s="163"/>
      <c r="QQ257" s="163"/>
      <c r="QR257" s="163"/>
      <c r="QS257" s="163"/>
      <c r="QT257" s="163"/>
      <c r="QU257" s="163"/>
      <c r="QV257" s="163"/>
      <c r="QW257" s="163"/>
      <c r="QX257" s="163"/>
      <c r="QY257" s="163"/>
      <c r="QZ257" s="163"/>
      <c r="RA257" s="163"/>
      <c r="RB257" s="163"/>
      <c r="RC257" s="163"/>
      <c r="RD257" s="163"/>
      <c r="RE257" s="163"/>
      <c r="RF257" s="163"/>
      <c r="RG257" s="163"/>
      <c r="RH257" s="163"/>
      <c r="RI257" s="163"/>
      <c r="RJ257" s="163"/>
      <c r="RK257" s="163"/>
      <c r="RL257" s="163"/>
      <c r="RM257" s="163"/>
      <c r="RN257" s="163"/>
      <c r="RO257" s="163"/>
      <c r="RP257" s="163"/>
      <c r="RQ257" s="163"/>
      <c r="RR257" s="163"/>
      <c r="RS257" s="163"/>
      <c r="RT257" s="163"/>
      <c r="RU257" s="163"/>
      <c r="RV257" s="163"/>
      <c r="RW257" s="163"/>
      <c r="RX257" s="163"/>
      <c r="RY257" s="163"/>
      <c r="RZ257" s="163"/>
      <c r="SA257" s="163"/>
      <c r="SB257" s="163"/>
      <c r="SC257" s="163"/>
      <c r="SD257" s="163"/>
      <c r="SE257" s="163"/>
      <c r="SF257" s="163"/>
      <c r="SG257" s="163"/>
      <c r="SH257" s="163"/>
      <c r="SI257" s="163"/>
      <c r="SJ257" s="163"/>
      <c r="SK257" s="163"/>
      <c r="SL257" s="163"/>
      <c r="SM257" s="163"/>
      <c r="SN257" s="163"/>
      <c r="SO257" s="163"/>
      <c r="SP257" s="163"/>
      <c r="SQ257" s="163"/>
      <c r="SR257" s="163"/>
      <c r="SS257" s="163"/>
      <c r="ST257" s="163"/>
      <c r="SU257" s="163"/>
      <c r="SV257" s="163"/>
      <c r="SW257" s="163"/>
      <c r="SX257" s="163"/>
      <c r="SY257" s="163"/>
      <c r="SZ257" s="163"/>
      <c r="TA257" s="163"/>
      <c r="TB257" s="163"/>
      <c r="TC257" s="163"/>
      <c r="TD257" s="163"/>
      <c r="TE257" s="163"/>
      <c r="TF257" s="163"/>
      <c r="TG257" s="163"/>
      <c r="TH257" s="163"/>
      <c r="TI257" s="163"/>
      <c r="TJ257" s="163"/>
      <c r="TK257" s="163"/>
      <c r="TL257" s="163"/>
      <c r="TM257" s="163"/>
      <c r="TN257" s="163"/>
      <c r="TO257" s="163"/>
      <c r="TP257" s="163"/>
      <c r="TQ257" s="163"/>
      <c r="TR257" s="163"/>
      <c r="TS257" s="163"/>
      <c r="TT257" s="163"/>
      <c r="TU257" s="163"/>
      <c r="TV257" s="163"/>
      <c r="TW257" s="163"/>
      <c r="TX257" s="163"/>
      <c r="TY257" s="163"/>
      <c r="TZ257" s="163"/>
      <c r="UA257" s="163"/>
      <c r="UB257" s="163"/>
      <c r="UC257" s="163"/>
      <c r="UD257" s="163"/>
      <c r="UE257" s="163"/>
      <c r="UF257" s="163"/>
      <c r="UG257" s="163"/>
      <c r="UH257" s="163"/>
      <c r="UI257" s="163"/>
      <c r="UJ257" s="163"/>
      <c r="UK257" s="163"/>
      <c r="UL257" s="163"/>
      <c r="UM257" s="163"/>
      <c r="UN257" s="163"/>
      <c r="UO257" s="163"/>
      <c r="UP257" s="163"/>
      <c r="UQ257" s="163"/>
      <c r="UR257" s="163"/>
      <c r="US257" s="163"/>
      <c r="UT257" s="163"/>
      <c r="UU257" s="163"/>
      <c r="UV257" s="163"/>
      <c r="UW257" s="163"/>
      <c r="UX257" s="163"/>
      <c r="UY257" s="163"/>
      <c r="UZ257" s="163"/>
      <c r="VA257" s="163"/>
      <c r="VB257" s="163"/>
      <c r="VC257" s="163"/>
      <c r="VD257" s="163"/>
      <c r="VE257" s="163"/>
      <c r="VF257" s="163"/>
      <c r="VG257" s="163"/>
      <c r="VH257" s="163"/>
      <c r="VI257" s="163"/>
      <c r="VJ257" s="163"/>
      <c r="VK257" s="163"/>
      <c r="VL257" s="163"/>
      <c r="VM257" s="163"/>
      <c r="VN257" s="163"/>
      <c r="VO257" s="163"/>
      <c r="VP257" s="163"/>
      <c r="VQ257" s="163"/>
      <c r="VR257" s="163"/>
      <c r="VS257" s="163"/>
      <c r="VT257" s="163"/>
      <c r="VU257" s="163"/>
      <c r="VV257" s="163"/>
      <c r="VW257" s="163"/>
      <c r="VX257" s="163"/>
      <c r="VY257" s="163"/>
      <c r="VZ257" s="163"/>
      <c r="WA257" s="163"/>
      <c r="WB257" s="163"/>
      <c r="WC257" s="163"/>
      <c r="WD257" s="163"/>
      <c r="WE257" s="163"/>
      <c r="WF257" s="163"/>
      <c r="WG257" s="163"/>
      <c r="WH257" s="163"/>
      <c r="WI257" s="163"/>
      <c r="WJ257" s="163"/>
      <c r="WK257" s="163"/>
      <c r="WL257" s="163"/>
      <c r="WM257" s="163"/>
      <c r="WN257" s="163"/>
      <c r="WO257" s="163"/>
      <c r="WP257" s="163"/>
      <c r="WQ257" s="163"/>
      <c r="WR257" s="163"/>
      <c r="WS257" s="163"/>
      <c r="WT257" s="163"/>
      <c r="WU257" s="163"/>
      <c r="WV257" s="163"/>
      <c r="WW257" s="163"/>
      <c r="WX257" s="163"/>
      <c r="WY257" s="163"/>
      <c r="WZ257" s="163"/>
      <c r="XA257" s="163"/>
      <c r="XB257" s="163"/>
      <c r="XC257" s="163"/>
      <c r="XD257" s="163"/>
      <c r="XE257" s="163"/>
      <c r="XF257" s="163"/>
      <c r="XG257" s="163"/>
      <c r="XH257" s="163"/>
      <c r="XI257" s="163"/>
      <c r="XJ257" s="163"/>
      <c r="XK257" s="163"/>
      <c r="XL257" s="163"/>
      <c r="XM257" s="163"/>
      <c r="XN257" s="163"/>
      <c r="XO257" s="163"/>
      <c r="XP257" s="163"/>
      <c r="XQ257" s="163"/>
      <c r="XR257" s="163"/>
      <c r="XS257" s="163"/>
      <c r="XT257" s="163"/>
      <c r="XU257" s="163"/>
      <c r="XV257" s="163"/>
      <c r="XW257" s="163"/>
      <c r="XX257" s="163"/>
      <c r="XY257" s="163"/>
      <c r="XZ257" s="163"/>
      <c r="YA257" s="163"/>
      <c r="YB257" s="163"/>
      <c r="YC257" s="163"/>
      <c r="YD257" s="163"/>
      <c r="YE257" s="163"/>
      <c r="YF257" s="163"/>
      <c r="YG257" s="163"/>
      <c r="YH257" s="163"/>
      <c r="YI257" s="163"/>
      <c r="YJ257" s="163"/>
      <c r="YK257" s="163"/>
      <c r="YL257" s="163"/>
      <c r="YM257" s="163"/>
      <c r="YN257" s="163"/>
      <c r="YO257" s="163"/>
      <c r="YP257" s="163"/>
      <c r="YQ257" s="163"/>
      <c r="YR257" s="163"/>
      <c r="YS257" s="163"/>
      <c r="YT257" s="163"/>
      <c r="YU257" s="163"/>
      <c r="YV257" s="163"/>
      <c r="YW257" s="163"/>
      <c r="YX257" s="163"/>
      <c r="YY257" s="163"/>
      <c r="YZ257" s="163"/>
      <c r="ZA257" s="163"/>
      <c r="ZB257" s="163"/>
      <c r="ZC257" s="163"/>
      <c r="ZD257" s="163"/>
      <c r="ZE257" s="163"/>
      <c r="ZF257" s="163"/>
      <c r="ZG257" s="163"/>
      <c r="ZH257" s="163"/>
      <c r="ZI257" s="163"/>
      <c r="ZJ257" s="163"/>
      <c r="ZK257" s="163"/>
      <c r="ZL257" s="163"/>
      <c r="ZM257" s="163"/>
      <c r="ZN257" s="163"/>
      <c r="ZO257" s="163"/>
      <c r="ZP257" s="163"/>
      <c r="ZQ257" s="163"/>
      <c r="ZR257" s="163"/>
      <c r="ZS257" s="163"/>
      <c r="ZT257" s="163"/>
      <c r="ZU257" s="163"/>
      <c r="ZV257" s="163"/>
      <c r="ZW257" s="163"/>
      <c r="ZX257" s="163"/>
      <c r="ZY257" s="163"/>
      <c r="ZZ257" s="163"/>
      <c r="AAA257" s="163"/>
      <c r="AAB257" s="163"/>
      <c r="AAC257" s="163"/>
      <c r="AAD257" s="163"/>
      <c r="AAE257" s="163"/>
      <c r="AAF257" s="163"/>
      <c r="AAG257" s="163"/>
      <c r="AAH257" s="163"/>
      <c r="AAI257" s="163"/>
      <c r="AAJ257" s="163"/>
      <c r="AAK257" s="163"/>
      <c r="AAL257" s="163"/>
      <c r="AAM257" s="163"/>
      <c r="AAN257" s="163"/>
      <c r="AAO257" s="163"/>
      <c r="AAP257" s="163"/>
      <c r="AAQ257" s="163"/>
      <c r="AAR257" s="163"/>
      <c r="AAS257" s="163"/>
      <c r="AAT257" s="163"/>
      <c r="AAU257" s="163"/>
      <c r="AAV257" s="163"/>
      <c r="AAW257" s="163"/>
      <c r="AAX257" s="163"/>
      <c r="AAY257" s="163"/>
      <c r="AAZ257" s="163"/>
      <c r="ABA257" s="163"/>
      <c r="ABB257" s="163"/>
      <c r="ABC257" s="163"/>
      <c r="ABD257" s="163"/>
      <c r="ABE257" s="163"/>
      <c r="ABF257" s="163"/>
      <c r="ABG257" s="163"/>
      <c r="ABH257" s="163"/>
      <c r="ABI257" s="163"/>
      <c r="ABJ257" s="163"/>
      <c r="ABK257" s="163"/>
      <c r="ABL257" s="163"/>
      <c r="ABM257" s="163"/>
      <c r="ABN257" s="163"/>
      <c r="ABO257" s="163"/>
      <c r="ABP257" s="163"/>
      <c r="ABQ257" s="163"/>
      <c r="ABR257" s="163"/>
      <c r="ABS257" s="163"/>
      <c r="ABT257" s="163"/>
      <c r="ABU257" s="163"/>
      <c r="ABV257" s="163"/>
      <c r="ABW257" s="163"/>
      <c r="ABX257" s="163"/>
      <c r="ABY257" s="163"/>
      <c r="ABZ257" s="163"/>
      <c r="ACA257" s="163"/>
      <c r="ACB257" s="163"/>
      <c r="ACC257" s="163"/>
      <c r="ACD257" s="163"/>
      <c r="ACE257" s="163"/>
      <c r="ACF257" s="163"/>
      <c r="ACG257" s="163"/>
      <c r="ACH257" s="163"/>
      <c r="ACI257" s="163"/>
      <c r="ACJ257" s="163"/>
      <c r="ACK257" s="163"/>
      <c r="ACL257" s="163"/>
      <c r="ACM257" s="163"/>
      <c r="ACN257" s="163"/>
      <c r="ACO257" s="163"/>
      <c r="ACP257" s="163"/>
      <c r="ACQ257" s="163"/>
      <c r="ACR257" s="163"/>
      <c r="ACS257" s="163"/>
      <c r="ACT257" s="163"/>
      <c r="ACU257" s="163"/>
      <c r="ACV257" s="163"/>
      <c r="ACW257" s="163"/>
      <c r="ACX257" s="163"/>
      <c r="ACY257" s="163"/>
      <c r="ACZ257" s="163"/>
      <c r="ADA257" s="163"/>
      <c r="ADB257" s="163"/>
      <c r="ADC257" s="163"/>
      <c r="ADD257" s="163"/>
      <c r="ADE257" s="163"/>
      <c r="ADF257" s="163"/>
      <c r="ADG257" s="163"/>
      <c r="ADH257" s="163"/>
      <c r="ADI257" s="163"/>
      <c r="ADJ257" s="163"/>
      <c r="ADK257" s="163"/>
      <c r="ADL257" s="163"/>
      <c r="ADM257" s="163"/>
      <c r="ADN257" s="163"/>
      <c r="ADO257" s="163"/>
      <c r="ADP257" s="163"/>
      <c r="ADQ257" s="163"/>
      <c r="ADR257" s="163"/>
      <c r="ADS257" s="163"/>
      <c r="ADT257" s="163"/>
      <c r="ADU257" s="163"/>
      <c r="ADV257" s="163"/>
      <c r="ADW257" s="163"/>
      <c r="ADX257" s="163"/>
      <c r="ADY257" s="163"/>
      <c r="ADZ257" s="163"/>
      <c r="AEA257" s="163"/>
      <c r="AEB257" s="163"/>
      <c r="AEC257" s="163"/>
      <c r="AED257" s="163"/>
      <c r="AEE257" s="163"/>
      <c r="AEF257" s="163"/>
      <c r="AEG257" s="163"/>
      <c r="AEH257" s="163"/>
      <c r="AEI257" s="163"/>
      <c r="AEJ257" s="163"/>
      <c r="AEK257" s="163"/>
      <c r="AEL257" s="163"/>
      <c r="AEM257" s="163"/>
      <c r="AEN257" s="163"/>
      <c r="AEO257" s="163"/>
      <c r="AEP257" s="163"/>
      <c r="AEQ257" s="163"/>
      <c r="AER257" s="163"/>
      <c r="AES257" s="163"/>
      <c r="AET257" s="163"/>
      <c r="AEU257" s="163"/>
      <c r="AEV257" s="163"/>
      <c r="AEW257" s="163"/>
      <c r="AEX257" s="163"/>
      <c r="AEY257" s="163"/>
      <c r="AEZ257" s="163"/>
      <c r="AFA257" s="163"/>
      <c r="AFB257" s="163"/>
      <c r="AFC257" s="163"/>
      <c r="AFD257" s="163"/>
      <c r="AFE257" s="163"/>
      <c r="AFF257" s="163"/>
      <c r="AFG257" s="163"/>
      <c r="AFH257" s="163"/>
      <c r="AFI257" s="163"/>
      <c r="AFJ257" s="163"/>
      <c r="AFK257" s="163"/>
      <c r="AFL257" s="163"/>
      <c r="AFM257" s="163"/>
      <c r="AFN257" s="163"/>
      <c r="AFO257" s="163"/>
      <c r="AFP257" s="163"/>
      <c r="AFQ257" s="163"/>
      <c r="AFR257" s="163"/>
      <c r="AFS257" s="163"/>
      <c r="AFT257" s="163"/>
      <c r="AFU257" s="163"/>
      <c r="AFV257" s="163"/>
      <c r="AFW257" s="163"/>
      <c r="AFX257" s="163"/>
      <c r="AFY257" s="163"/>
      <c r="AFZ257" s="163"/>
      <c r="AGA257" s="163"/>
      <c r="AGB257" s="163"/>
      <c r="AGC257" s="163"/>
      <c r="AGD257" s="163"/>
      <c r="AGE257" s="163"/>
      <c r="AGF257" s="163"/>
      <c r="AGG257" s="163"/>
      <c r="AGH257" s="163"/>
      <c r="AGI257" s="163"/>
      <c r="AGJ257" s="163"/>
      <c r="AGK257" s="163"/>
      <c r="AGL257" s="163"/>
      <c r="AGM257" s="163"/>
      <c r="AGN257" s="163"/>
      <c r="AGO257" s="163"/>
      <c r="AGP257" s="163"/>
      <c r="AGQ257" s="163"/>
      <c r="AGR257" s="163"/>
      <c r="AGS257" s="163"/>
      <c r="AGT257" s="163"/>
      <c r="AGU257" s="163"/>
      <c r="AGV257" s="163"/>
      <c r="AGW257" s="163"/>
      <c r="AGX257" s="163"/>
      <c r="AGY257" s="163"/>
      <c r="AGZ257" s="163"/>
      <c r="AHA257" s="163"/>
      <c r="AHB257" s="163"/>
      <c r="AHC257" s="163"/>
      <c r="AHD257" s="163"/>
      <c r="AHE257" s="163"/>
      <c r="AHF257" s="163"/>
      <c r="AHG257" s="163"/>
      <c r="AHH257" s="163"/>
      <c r="AHI257" s="163"/>
      <c r="AHJ257" s="163"/>
      <c r="AHK257" s="163"/>
      <c r="AHL257" s="163"/>
      <c r="AHM257" s="163"/>
      <c r="AHN257" s="163"/>
      <c r="AHO257" s="163"/>
      <c r="AHP257" s="163"/>
      <c r="AHQ257" s="163"/>
      <c r="AHR257" s="163"/>
      <c r="AHS257" s="163"/>
      <c r="AHT257" s="163"/>
      <c r="AHU257" s="163"/>
      <c r="AHV257" s="163"/>
      <c r="AHW257" s="163"/>
      <c r="AHX257" s="163"/>
      <c r="AHY257" s="163"/>
      <c r="AHZ257" s="163"/>
      <c r="AIA257" s="163"/>
      <c r="AIB257" s="163"/>
      <c r="AIC257" s="163"/>
      <c r="AID257" s="163"/>
      <c r="AIE257" s="163"/>
      <c r="AIF257" s="163"/>
      <c r="AIG257" s="163"/>
      <c r="AIH257" s="163"/>
      <c r="AII257" s="163"/>
      <c r="AIJ257" s="163"/>
      <c r="AIK257" s="163"/>
      <c r="AIL257" s="163"/>
      <c r="AIM257" s="163"/>
      <c r="AIN257" s="163"/>
      <c r="AIO257" s="163"/>
      <c r="AIP257" s="163"/>
      <c r="AIQ257" s="163"/>
      <c r="AIR257" s="163"/>
      <c r="AIS257" s="163"/>
      <c r="AIT257" s="163"/>
      <c r="AIU257" s="163"/>
      <c r="AIV257" s="163"/>
      <c r="AIW257" s="163"/>
      <c r="AIX257" s="163"/>
      <c r="AIY257" s="163"/>
      <c r="AIZ257" s="163"/>
      <c r="AJA257" s="163"/>
      <c r="AJB257" s="163"/>
      <c r="AJC257" s="163"/>
      <c r="AJD257" s="163"/>
      <c r="AJE257" s="163"/>
      <c r="AJF257" s="163"/>
      <c r="AJG257" s="163"/>
      <c r="AJH257" s="163"/>
      <c r="AJI257" s="163"/>
      <c r="AJJ257" s="163"/>
      <c r="AJK257" s="163"/>
      <c r="AJL257" s="163"/>
      <c r="AJM257" s="163"/>
      <c r="AJN257" s="163"/>
      <c r="AJO257" s="163"/>
      <c r="AJP257" s="163"/>
      <c r="AJQ257" s="163"/>
      <c r="AJR257" s="163"/>
      <c r="AJS257" s="163"/>
      <c r="AJT257" s="163"/>
      <c r="AJU257" s="163"/>
      <c r="AJV257" s="163"/>
      <c r="AJW257" s="163"/>
      <c r="AJX257" s="163"/>
      <c r="AJY257" s="163"/>
      <c r="AJZ257" s="163"/>
      <c r="AKA257" s="163"/>
      <c r="AKB257" s="163"/>
      <c r="AKC257" s="163"/>
      <c r="AKD257" s="163"/>
      <c r="AKE257" s="163"/>
      <c r="AKF257" s="163"/>
      <c r="AKG257" s="163"/>
      <c r="AKH257" s="163"/>
      <c r="AKI257" s="163"/>
      <c r="AKJ257" s="163"/>
      <c r="AKK257" s="163"/>
      <c r="AKL257" s="163"/>
      <c r="AKM257" s="163"/>
      <c r="AKN257" s="163"/>
      <c r="AKO257" s="163"/>
      <c r="AKP257" s="163"/>
      <c r="AKQ257" s="163"/>
      <c r="AKR257" s="163"/>
      <c r="AKS257" s="163"/>
      <c r="AKT257" s="163"/>
      <c r="AKU257" s="163"/>
      <c r="AKV257" s="163"/>
      <c r="AKW257" s="163"/>
      <c r="AKX257" s="163"/>
      <c r="AKY257" s="163"/>
      <c r="AKZ257" s="163"/>
      <c r="ALA257" s="163"/>
      <c r="ALB257" s="163"/>
      <c r="ALC257" s="163"/>
      <c r="ALD257" s="163"/>
      <c r="ALE257" s="163"/>
      <c r="ALF257" s="163"/>
      <c r="ALG257" s="163"/>
      <c r="ALH257" s="163"/>
      <c r="ALI257" s="163"/>
      <c r="ALJ257" s="163"/>
      <c r="ALK257" s="163"/>
      <c r="ALL257" s="163"/>
      <c r="ALM257" s="163"/>
      <c r="ALN257" s="163"/>
      <c r="ALO257" s="163"/>
      <c r="ALP257" s="163"/>
      <c r="ALQ257" s="163"/>
      <c r="ALR257" s="163"/>
      <c r="ALS257" s="163"/>
      <c r="ALT257" s="163"/>
      <c r="ALU257" s="163"/>
      <c r="ALV257" s="163"/>
      <c r="ALW257" s="163"/>
      <c r="ALX257" s="163"/>
      <c r="ALY257" s="163"/>
      <c r="ALZ257" s="163"/>
      <c r="AMA257" s="163"/>
      <c r="AMB257" s="163"/>
      <c r="AMC257" s="163"/>
      <c r="AMD257" s="163"/>
      <c r="AME257" s="163"/>
      <c r="AMF257" s="163"/>
      <c r="AMG257" s="163"/>
      <c r="AMH257" s="163"/>
      <c r="AMI257" s="163"/>
      <c r="AMJ257" s="163"/>
      <c r="AMK257" s="163"/>
      <c r="AML257" s="163"/>
      <c r="AMM257" s="163"/>
      <c r="AMN257" s="163"/>
      <c r="AMO257" s="163"/>
      <c r="AMP257" s="163"/>
      <c r="AMQ257" s="163"/>
      <c r="AMR257" s="163"/>
      <c r="AMS257" s="163"/>
      <c r="AMT257" s="163"/>
      <c r="AMU257" s="163"/>
      <c r="AMV257" s="163"/>
      <c r="AMW257" s="163"/>
      <c r="AMX257" s="163"/>
      <c r="AMY257" s="163"/>
      <c r="AMZ257" s="163"/>
      <c r="ANA257" s="163"/>
      <c r="ANB257" s="163"/>
      <c r="ANC257" s="163"/>
      <c r="AND257" s="163"/>
      <c r="ANE257" s="163"/>
      <c r="ANF257" s="163"/>
      <c r="ANG257" s="163"/>
      <c r="ANH257" s="163"/>
      <c r="ANI257" s="163"/>
      <c r="ANJ257" s="163"/>
      <c r="ANK257" s="163"/>
      <c r="ANL257" s="163"/>
      <c r="ANM257" s="163"/>
      <c r="ANN257" s="163"/>
      <c r="ANO257" s="163"/>
      <c r="ANP257" s="163"/>
      <c r="ANQ257" s="163"/>
      <c r="ANR257" s="163"/>
      <c r="ANS257" s="163"/>
      <c r="ANT257" s="163"/>
      <c r="ANU257" s="163"/>
      <c r="ANV257" s="163"/>
      <c r="ANW257" s="163"/>
      <c r="ANX257" s="163"/>
      <c r="ANY257" s="163"/>
      <c r="ANZ257" s="163"/>
      <c r="AOA257" s="163"/>
      <c r="AOB257" s="163"/>
      <c r="AOC257" s="163"/>
      <c r="AOD257" s="163"/>
      <c r="AOE257" s="163"/>
      <c r="AOF257" s="163"/>
      <c r="AOG257" s="163"/>
      <c r="AOH257" s="163"/>
      <c r="AOI257" s="163"/>
      <c r="AOJ257" s="163"/>
      <c r="AOK257" s="163"/>
      <c r="AOL257" s="163"/>
      <c r="AOM257" s="163"/>
      <c r="AON257" s="163"/>
      <c r="AOO257" s="163"/>
      <c r="AOP257" s="163"/>
      <c r="AOQ257" s="163"/>
      <c r="AOR257" s="163"/>
      <c r="AOS257" s="163"/>
      <c r="AOT257" s="163"/>
      <c r="AOU257" s="163"/>
      <c r="AOV257" s="163"/>
      <c r="AOW257" s="163"/>
      <c r="AOX257" s="163"/>
      <c r="AOY257" s="163"/>
      <c r="AOZ257" s="163"/>
      <c r="APA257" s="163"/>
      <c r="APB257" s="163"/>
      <c r="APC257" s="163"/>
      <c r="APD257" s="163"/>
      <c r="APE257" s="163"/>
      <c r="APF257" s="163"/>
      <c r="APG257" s="163"/>
      <c r="APH257" s="163"/>
      <c r="API257" s="163"/>
      <c r="APJ257" s="163"/>
      <c r="APK257" s="163"/>
      <c r="APL257" s="163"/>
      <c r="APM257" s="163"/>
      <c r="APN257" s="163"/>
      <c r="APO257" s="163"/>
      <c r="APP257" s="163"/>
      <c r="APQ257" s="163"/>
      <c r="APR257" s="163"/>
      <c r="APS257" s="163"/>
      <c r="APT257" s="163"/>
      <c r="APU257" s="163"/>
      <c r="APV257" s="163"/>
      <c r="APW257" s="163"/>
      <c r="APX257" s="163"/>
      <c r="APY257" s="163"/>
      <c r="APZ257" s="163"/>
      <c r="AQA257" s="163"/>
      <c r="AQB257" s="163"/>
      <c r="AQC257" s="163"/>
      <c r="AQD257" s="163"/>
      <c r="AQE257" s="163"/>
      <c r="AQF257" s="163"/>
      <c r="AQG257" s="163"/>
      <c r="AQH257" s="163"/>
      <c r="AQI257" s="163"/>
      <c r="AQJ257" s="163"/>
      <c r="AQK257" s="163"/>
      <c r="AQL257" s="163"/>
      <c r="AQM257" s="163"/>
      <c r="AQN257" s="163"/>
      <c r="AQO257" s="163"/>
      <c r="AQP257" s="163"/>
      <c r="AQQ257" s="163"/>
      <c r="AQR257" s="163"/>
      <c r="AQS257" s="163"/>
      <c r="AQT257" s="163"/>
      <c r="AQU257" s="163"/>
      <c r="AQV257" s="163"/>
      <c r="AQW257" s="163"/>
      <c r="AQX257" s="163"/>
      <c r="AQY257" s="163"/>
      <c r="AQZ257" s="163"/>
      <c r="ARA257" s="163"/>
      <c r="ARB257" s="163"/>
      <c r="ARC257" s="163"/>
      <c r="ARD257" s="163"/>
      <c r="ARE257" s="163"/>
      <c r="ARF257" s="163"/>
      <c r="ARG257" s="163"/>
      <c r="ARH257" s="163"/>
      <c r="ARI257" s="163"/>
      <c r="ARJ257" s="163"/>
      <c r="ARK257" s="163"/>
      <c r="ARL257" s="163"/>
      <c r="ARM257" s="163"/>
      <c r="ARN257" s="163"/>
      <c r="ARO257" s="163"/>
      <c r="ARP257" s="163"/>
      <c r="ARQ257" s="163"/>
      <c r="ARR257" s="163"/>
      <c r="ARS257" s="163"/>
      <c r="ART257" s="163"/>
      <c r="ARU257" s="163"/>
      <c r="ARV257" s="163"/>
      <c r="ARW257" s="163"/>
      <c r="ARX257" s="163"/>
      <c r="ARY257" s="163"/>
      <c r="ARZ257" s="163"/>
      <c r="ASA257" s="163"/>
      <c r="ASB257" s="163"/>
      <c r="ASC257" s="163"/>
      <c r="ASD257" s="163"/>
      <c r="ASE257" s="163"/>
      <c r="ASF257" s="163"/>
      <c r="ASG257" s="163"/>
      <c r="ASH257" s="163"/>
      <c r="ASI257" s="163"/>
      <c r="ASJ257" s="163"/>
      <c r="ASK257" s="163"/>
      <c r="ASL257" s="163"/>
      <c r="ASM257" s="163"/>
      <c r="ASN257" s="163"/>
      <c r="ASO257" s="163"/>
      <c r="ASP257" s="163"/>
      <c r="ASQ257" s="163"/>
      <c r="ASR257" s="163"/>
      <c r="ASS257" s="163"/>
      <c r="AST257" s="163"/>
      <c r="ASU257" s="163"/>
      <c r="ASV257" s="163"/>
      <c r="ASW257" s="163"/>
      <c r="ASX257" s="163"/>
      <c r="ASY257" s="163"/>
      <c r="ASZ257" s="163"/>
      <c r="ATA257" s="163"/>
      <c r="ATB257" s="163"/>
      <c r="ATC257" s="163"/>
      <c r="ATD257" s="163"/>
      <c r="ATE257" s="163"/>
      <c r="ATF257" s="163"/>
      <c r="ATG257" s="163"/>
      <c r="ATH257" s="163"/>
      <c r="ATI257" s="163"/>
      <c r="ATJ257" s="163"/>
      <c r="ATK257" s="163"/>
      <c r="ATL257" s="163"/>
      <c r="ATM257" s="163"/>
      <c r="ATN257" s="163"/>
      <c r="ATO257" s="163"/>
      <c r="ATP257" s="163"/>
      <c r="ATQ257" s="163"/>
      <c r="ATR257" s="163"/>
      <c r="ATS257" s="163"/>
      <c r="ATT257" s="163"/>
      <c r="ATU257" s="163"/>
      <c r="ATV257" s="163"/>
      <c r="ATW257" s="163"/>
      <c r="ATX257" s="163"/>
      <c r="ATY257" s="163"/>
      <c r="ATZ257" s="163"/>
      <c r="AUA257" s="163"/>
      <c r="AUB257" s="163"/>
      <c r="AUC257" s="163"/>
      <c r="AUD257" s="163"/>
      <c r="AUE257" s="163"/>
      <c r="AUF257" s="163"/>
      <c r="AUG257" s="163"/>
      <c r="AUH257" s="163"/>
      <c r="AUI257" s="163"/>
      <c r="AUJ257" s="163"/>
      <c r="AUK257" s="163"/>
      <c r="AUL257" s="163"/>
      <c r="AUM257" s="163"/>
      <c r="AUN257" s="163"/>
      <c r="AUO257" s="163"/>
      <c r="AUP257" s="163"/>
      <c r="AUQ257" s="163"/>
      <c r="AUR257" s="163"/>
      <c r="AUS257" s="163"/>
      <c r="AUT257" s="163"/>
      <c r="AUU257" s="163"/>
      <c r="AUV257" s="163"/>
      <c r="AUW257" s="163"/>
      <c r="AUX257" s="163"/>
      <c r="AUY257" s="163"/>
      <c r="AUZ257" s="163"/>
      <c r="AVA257" s="163"/>
      <c r="AVB257" s="163"/>
      <c r="AVC257" s="163"/>
      <c r="AVD257" s="163"/>
      <c r="AVE257" s="163"/>
      <c r="AVF257" s="163"/>
      <c r="AVG257" s="163"/>
      <c r="AVH257" s="163"/>
      <c r="AVI257" s="163"/>
      <c r="AVJ257" s="163"/>
      <c r="AVK257" s="163"/>
      <c r="AVL257" s="163"/>
      <c r="AVM257" s="163"/>
      <c r="AVN257" s="163"/>
      <c r="AVO257" s="163"/>
      <c r="AVP257" s="163"/>
      <c r="AVQ257" s="163"/>
      <c r="AVR257" s="163"/>
      <c r="AVS257" s="163"/>
      <c r="AVT257" s="163"/>
      <c r="AVU257" s="163"/>
      <c r="AVV257" s="163"/>
      <c r="AVW257" s="163"/>
      <c r="AVX257" s="163"/>
      <c r="AVY257" s="163"/>
      <c r="AVZ257" s="163"/>
      <c r="AWA257" s="163"/>
      <c r="AWB257" s="163"/>
      <c r="AWC257" s="163"/>
      <c r="AWD257" s="163"/>
      <c r="AWE257" s="163"/>
      <c r="AWF257" s="163"/>
      <c r="AWG257" s="163"/>
      <c r="AWH257" s="163"/>
      <c r="AWI257" s="163"/>
      <c r="AWJ257" s="163"/>
      <c r="AWK257" s="163"/>
      <c r="AWL257" s="163"/>
      <c r="AWM257" s="163"/>
      <c r="AWN257" s="163"/>
      <c r="AWO257" s="163"/>
      <c r="AWP257" s="163"/>
      <c r="AWQ257" s="163"/>
      <c r="AWR257" s="163"/>
      <c r="AWS257" s="163"/>
      <c r="AWT257" s="163"/>
      <c r="AWU257" s="163"/>
      <c r="AWV257" s="163"/>
      <c r="AWW257" s="163"/>
      <c r="AWX257" s="163"/>
      <c r="AWY257" s="163"/>
      <c r="AWZ257" s="163"/>
      <c r="AXA257" s="163"/>
      <c r="AXB257" s="163"/>
      <c r="AXC257" s="163"/>
      <c r="AXD257" s="163"/>
      <c r="AXE257" s="163"/>
      <c r="AXF257" s="163"/>
      <c r="AXG257" s="163"/>
      <c r="AXH257" s="163"/>
      <c r="AXI257" s="163"/>
      <c r="AXJ257" s="163"/>
      <c r="AXK257" s="163"/>
      <c r="AXL257" s="163"/>
      <c r="AXM257" s="163"/>
      <c r="AXN257" s="163"/>
      <c r="AXO257" s="163"/>
      <c r="AXP257" s="163"/>
      <c r="AXQ257" s="163"/>
      <c r="AXR257" s="163"/>
      <c r="AXS257" s="163"/>
      <c r="AXT257" s="163"/>
      <c r="AXU257" s="163"/>
      <c r="AXV257" s="163"/>
      <c r="AXW257" s="163"/>
      <c r="AXX257" s="163"/>
      <c r="AXY257" s="163"/>
      <c r="AXZ257" s="163"/>
      <c r="AYA257" s="163"/>
      <c r="AYB257" s="163"/>
      <c r="AYC257" s="163"/>
      <c r="AYD257" s="163"/>
      <c r="AYE257" s="163"/>
      <c r="AYF257" s="163"/>
      <c r="AYG257" s="163"/>
      <c r="AYH257" s="163"/>
      <c r="AYI257" s="163"/>
      <c r="AYJ257" s="163"/>
      <c r="AYK257" s="163"/>
      <c r="AYL257" s="163"/>
      <c r="AYM257" s="163"/>
      <c r="AYN257" s="163"/>
      <c r="AYO257" s="163"/>
      <c r="AYP257" s="163"/>
      <c r="AYQ257" s="163"/>
      <c r="AYR257" s="163"/>
      <c r="AYS257" s="163"/>
      <c r="AYT257" s="163"/>
      <c r="AYU257" s="163"/>
      <c r="AYV257" s="163"/>
      <c r="AYW257" s="163"/>
      <c r="AYX257" s="163"/>
      <c r="AYY257" s="163"/>
      <c r="AYZ257" s="163"/>
      <c r="AZA257" s="163"/>
      <c r="AZB257" s="163"/>
      <c r="AZC257" s="163"/>
      <c r="AZD257" s="163"/>
      <c r="AZE257" s="163"/>
      <c r="AZF257" s="163"/>
      <c r="AZG257" s="163"/>
      <c r="AZH257" s="163"/>
      <c r="AZI257" s="163"/>
      <c r="AZJ257" s="163"/>
      <c r="AZK257" s="163"/>
      <c r="AZL257" s="163"/>
      <c r="AZM257" s="163"/>
      <c r="AZN257" s="163"/>
      <c r="AZO257" s="163"/>
      <c r="AZP257" s="163"/>
      <c r="AZQ257" s="163"/>
      <c r="AZR257" s="163"/>
      <c r="AZS257" s="163"/>
      <c r="AZT257" s="163"/>
      <c r="AZU257" s="163"/>
      <c r="AZV257" s="163"/>
      <c r="AZW257" s="163"/>
      <c r="AZX257" s="163"/>
      <c r="AZY257" s="163"/>
      <c r="AZZ257" s="163"/>
      <c r="BAA257" s="163"/>
      <c r="BAB257" s="163"/>
      <c r="BAC257" s="163"/>
      <c r="BAD257" s="163"/>
      <c r="BAE257" s="163"/>
      <c r="BAF257" s="163"/>
      <c r="BAG257" s="163"/>
      <c r="BAH257" s="163"/>
      <c r="BAI257" s="163"/>
      <c r="BAJ257" s="163"/>
      <c r="BAK257" s="163"/>
      <c r="BAL257" s="163"/>
      <c r="BAM257" s="163"/>
      <c r="BAN257" s="163"/>
      <c r="BAO257" s="163"/>
      <c r="BAP257" s="163"/>
      <c r="BAQ257" s="163"/>
      <c r="BAR257" s="163"/>
      <c r="BAS257" s="163"/>
      <c r="BAT257" s="163"/>
      <c r="BAU257" s="163"/>
      <c r="BAV257" s="163"/>
      <c r="BAW257" s="163"/>
      <c r="BAX257" s="163"/>
      <c r="BAY257" s="163"/>
      <c r="BAZ257" s="163"/>
      <c r="BBA257" s="163"/>
      <c r="BBB257" s="163"/>
      <c r="BBC257" s="163"/>
      <c r="BBD257" s="163"/>
      <c r="BBE257" s="163"/>
      <c r="BBF257" s="163"/>
      <c r="BBG257" s="163"/>
      <c r="BBH257" s="163"/>
      <c r="BBI257" s="163"/>
      <c r="BBJ257" s="163"/>
      <c r="BBK257" s="163"/>
      <c r="BBL257" s="163"/>
      <c r="BBM257" s="163"/>
      <c r="BBN257" s="163"/>
      <c r="BBO257" s="163"/>
      <c r="BBP257" s="163"/>
      <c r="BBQ257" s="163"/>
      <c r="BBR257" s="163"/>
      <c r="BBS257" s="163"/>
      <c r="BBT257" s="163"/>
      <c r="BBU257" s="163"/>
      <c r="BBV257" s="163"/>
      <c r="BBW257" s="163"/>
      <c r="BBX257" s="163"/>
      <c r="BBY257" s="163"/>
      <c r="BBZ257" s="163"/>
      <c r="BCA257" s="163"/>
      <c r="BCB257" s="163"/>
      <c r="BCC257" s="163"/>
      <c r="BCD257" s="163"/>
      <c r="BCE257" s="163"/>
      <c r="BCF257" s="163"/>
      <c r="BCG257" s="163"/>
      <c r="BCH257" s="163"/>
      <c r="BCI257" s="163"/>
      <c r="BCJ257" s="163"/>
      <c r="BCK257" s="163"/>
      <c r="BCL257" s="163"/>
      <c r="BCM257" s="163"/>
      <c r="BCN257" s="163"/>
      <c r="BCO257" s="163"/>
      <c r="BCP257" s="163"/>
      <c r="BCQ257" s="163"/>
      <c r="BCR257" s="163"/>
      <c r="BCS257" s="163"/>
      <c r="BCT257" s="163"/>
      <c r="BCU257" s="163"/>
      <c r="BCV257" s="163"/>
      <c r="BCW257" s="163"/>
      <c r="BCX257" s="163"/>
      <c r="BCY257" s="163"/>
      <c r="BCZ257" s="163"/>
      <c r="BDA257" s="163"/>
      <c r="BDB257" s="163"/>
      <c r="BDC257" s="163"/>
      <c r="BDD257" s="163"/>
      <c r="BDE257" s="163"/>
      <c r="BDF257" s="163"/>
      <c r="BDG257" s="163"/>
      <c r="BDH257" s="163"/>
      <c r="BDI257" s="163"/>
      <c r="BDJ257" s="163"/>
      <c r="BDK257" s="163"/>
      <c r="BDL257" s="163"/>
      <c r="BDM257" s="163"/>
      <c r="BDN257" s="163"/>
      <c r="BDO257" s="163"/>
      <c r="BDP257" s="163"/>
      <c r="BDQ257" s="163"/>
      <c r="BDR257" s="163"/>
      <c r="BDS257" s="163"/>
      <c r="BDT257" s="163"/>
      <c r="BDU257" s="163"/>
      <c r="BDV257" s="163"/>
      <c r="BDW257" s="163"/>
      <c r="BDX257" s="163"/>
      <c r="BDY257" s="163"/>
      <c r="BDZ257" s="163"/>
      <c r="BEA257" s="163"/>
      <c r="BEB257" s="163"/>
      <c r="BEC257" s="163"/>
      <c r="BED257" s="163"/>
      <c r="BEE257" s="163"/>
      <c r="BEF257" s="163"/>
      <c r="BEG257" s="163"/>
      <c r="BEH257" s="163"/>
      <c r="BEI257" s="163"/>
      <c r="BEJ257" s="163"/>
      <c r="BEK257" s="163"/>
      <c r="BEL257" s="163"/>
      <c r="BEM257" s="163"/>
      <c r="BEN257" s="163"/>
      <c r="BEO257" s="163"/>
      <c r="BEP257" s="163"/>
      <c r="BEQ257" s="163"/>
      <c r="BER257" s="163"/>
      <c r="BES257" s="163"/>
      <c r="BET257" s="163"/>
      <c r="BEU257" s="163"/>
      <c r="BEV257" s="163"/>
      <c r="BEW257" s="163"/>
      <c r="BEX257" s="163"/>
      <c r="BEY257" s="163"/>
      <c r="BEZ257" s="163"/>
      <c r="BFA257" s="163"/>
      <c r="BFB257" s="163"/>
      <c r="BFC257" s="163"/>
      <c r="BFD257" s="163"/>
      <c r="BFE257" s="163"/>
      <c r="BFF257" s="163"/>
      <c r="BFG257" s="163"/>
      <c r="BFH257" s="163"/>
      <c r="BFI257" s="163"/>
      <c r="BFJ257" s="163"/>
      <c r="BFK257" s="163"/>
      <c r="BFL257" s="163"/>
      <c r="BFM257" s="163"/>
      <c r="BFN257" s="163"/>
      <c r="BFO257" s="163"/>
      <c r="BFP257" s="163"/>
      <c r="BFQ257" s="163"/>
      <c r="BFR257" s="163"/>
      <c r="BFS257" s="163"/>
      <c r="BFT257" s="163"/>
      <c r="BFU257" s="163"/>
      <c r="BFV257" s="163"/>
      <c r="BFW257" s="163"/>
      <c r="BFX257" s="163"/>
      <c r="BFY257" s="163"/>
      <c r="BFZ257" s="163"/>
      <c r="BGA257" s="163"/>
      <c r="BGB257" s="163"/>
      <c r="BGC257" s="163"/>
      <c r="BGD257" s="163"/>
      <c r="BGE257" s="163"/>
      <c r="BGF257" s="163"/>
      <c r="BGG257" s="163"/>
      <c r="BGH257" s="163"/>
      <c r="BGI257" s="163"/>
      <c r="BGJ257" s="163"/>
      <c r="BGK257" s="163"/>
      <c r="BGL257" s="163"/>
      <c r="BGM257" s="163"/>
      <c r="BGN257" s="163"/>
      <c r="BGO257" s="163"/>
      <c r="BGP257" s="163"/>
      <c r="BGQ257" s="163"/>
      <c r="BGR257" s="163"/>
      <c r="BGS257" s="163"/>
      <c r="BGT257" s="163"/>
      <c r="BGU257" s="163"/>
      <c r="BGV257" s="163"/>
      <c r="BGW257" s="163"/>
      <c r="BGX257" s="163"/>
      <c r="BGY257" s="163"/>
      <c r="BGZ257" s="163"/>
      <c r="BHA257" s="163"/>
      <c r="BHB257" s="163"/>
      <c r="BHC257" s="163"/>
      <c r="BHD257" s="163"/>
      <c r="BHE257" s="163"/>
      <c r="BHF257" s="163"/>
      <c r="BHG257" s="163"/>
      <c r="BHH257" s="163"/>
      <c r="BHI257" s="163"/>
      <c r="BHJ257" s="163"/>
      <c r="BHK257" s="163"/>
      <c r="BHL257" s="163"/>
      <c r="BHM257" s="163"/>
      <c r="BHN257" s="163"/>
      <c r="BHO257" s="163"/>
      <c r="BHP257" s="163"/>
      <c r="BHQ257" s="163"/>
      <c r="BHR257" s="163"/>
      <c r="BHS257" s="163"/>
      <c r="BHT257" s="163"/>
      <c r="BHU257" s="163"/>
      <c r="BHV257" s="163"/>
      <c r="BHW257" s="163"/>
      <c r="BHX257" s="163"/>
      <c r="BHY257" s="163"/>
      <c r="BHZ257" s="163"/>
      <c r="BIA257" s="163"/>
      <c r="BIB257" s="163"/>
      <c r="BIC257" s="163"/>
      <c r="BID257" s="163"/>
      <c r="BIE257" s="163"/>
      <c r="BIF257" s="163"/>
      <c r="BIG257" s="163"/>
      <c r="BIH257" s="163"/>
      <c r="BII257" s="163"/>
      <c r="BIJ257" s="163"/>
      <c r="BIK257" s="163"/>
      <c r="BIL257" s="163"/>
      <c r="BIM257" s="163"/>
      <c r="BIN257" s="163"/>
      <c r="BIO257" s="163"/>
      <c r="BIP257" s="163"/>
      <c r="BIQ257" s="163"/>
      <c r="BIR257" s="163"/>
      <c r="BIS257" s="163"/>
      <c r="BIT257" s="163"/>
      <c r="BIU257" s="163"/>
      <c r="BIV257" s="163"/>
      <c r="BIW257" s="163"/>
      <c r="BIX257" s="163"/>
      <c r="BIY257" s="163"/>
      <c r="BIZ257" s="163"/>
      <c r="BJA257" s="163"/>
      <c r="BJB257" s="163"/>
      <c r="BJC257" s="163"/>
      <c r="BJD257" s="163"/>
      <c r="BJE257" s="163"/>
      <c r="BJF257" s="163"/>
      <c r="BJG257" s="163"/>
      <c r="BJH257" s="163"/>
      <c r="BJI257" s="163"/>
      <c r="BJJ257" s="163"/>
      <c r="BJK257" s="163"/>
      <c r="BJL257" s="163"/>
      <c r="BJM257" s="163"/>
      <c r="BJN257" s="163"/>
      <c r="BJO257" s="163"/>
      <c r="BJP257" s="163"/>
      <c r="BJQ257" s="163"/>
      <c r="BJR257" s="163"/>
      <c r="BJS257" s="163"/>
      <c r="BJT257" s="163"/>
      <c r="BJU257" s="163"/>
      <c r="BJV257" s="163"/>
      <c r="BJW257" s="163"/>
      <c r="BJX257" s="163"/>
      <c r="BJY257" s="163"/>
      <c r="BJZ257" s="163"/>
      <c r="BKA257" s="163"/>
      <c r="BKB257" s="163"/>
      <c r="BKC257" s="163"/>
      <c r="BKD257" s="163"/>
      <c r="BKE257" s="163"/>
      <c r="BKF257" s="163"/>
      <c r="BKG257" s="163"/>
      <c r="BKH257" s="163"/>
      <c r="BKI257" s="163"/>
      <c r="BKJ257" s="163"/>
      <c r="BKK257" s="163"/>
      <c r="BKL257" s="163"/>
      <c r="BKM257" s="163"/>
      <c r="BKN257" s="163"/>
      <c r="BKO257" s="163"/>
      <c r="BKP257" s="163"/>
      <c r="BKQ257" s="163"/>
      <c r="BKR257" s="163"/>
      <c r="BKS257" s="163"/>
      <c r="BKT257" s="163"/>
      <c r="BKU257" s="163"/>
      <c r="BKV257" s="163"/>
      <c r="BKW257" s="163"/>
      <c r="BKX257" s="163"/>
      <c r="BKY257" s="163"/>
      <c r="BKZ257" s="163"/>
      <c r="BLA257" s="163"/>
      <c r="BLB257" s="163"/>
      <c r="BLC257" s="163"/>
      <c r="BLD257" s="163"/>
      <c r="BLE257" s="163"/>
      <c r="BLF257" s="163"/>
      <c r="BLG257" s="163"/>
      <c r="BLH257" s="163"/>
      <c r="BLI257" s="163"/>
      <c r="BLJ257" s="163"/>
      <c r="BLK257" s="163"/>
      <c r="BLL257" s="163"/>
      <c r="BLM257" s="163"/>
      <c r="BLN257" s="163"/>
      <c r="BLO257" s="163"/>
      <c r="BLP257" s="163"/>
      <c r="BLQ257" s="163"/>
      <c r="BLR257" s="163"/>
      <c r="BLS257" s="163"/>
      <c r="BLT257" s="163"/>
      <c r="BLU257" s="163"/>
      <c r="BLV257" s="163"/>
      <c r="BLW257" s="163"/>
      <c r="BLX257" s="163"/>
      <c r="BLY257" s="163"/>
      <c r="BLZ257" s="163"/>
      <c r="BMA257" s="163"/>
      <c r="BMB257" s="163"/>
      <c r="BMC257" s="163"/>
      <c r="BMD257" s="163"/>
      <c r="BME257" s="163"/>
      <c r="BMF257" s="163"/>
      <c r="BMG257" s="163"/>
      <c r="BMH257" s="163"/>
      <c r="BMI257" s="163"/>
      <c r="BMJ257" s="163"/>
      <c r="BMK257" s="163"/>
      <c r="BML257" s="163"/>
      <c r="BMM257" s="163"/>
      <c r="BMN257" s="163"/>
      <c r="BMO257" s="163"/>
      <c r="BMP257" s="163"/>
      <c r="BMQ257" s="163"/>
      <c r="BMR257" s="163"/>
      <c r="BMS257" s="163"/>
      <c r="BMT257" s="163"/>
      <c r="BMU257" s="163"/>
      <c r="BMV257" s="163"/>
      <c r="BMW257" s="163"/>
      <c r="BMX257" s="163"/>
      <c r="BMY257" s="163"/>
      <c r="BMZ257" s="163"/>
      <c r="BNA257" s="163"/>
      <c r="BNB257" s="163"/>
      <c r="BNC257" s="163"/>
      <c r="BND257" s="163"/>
      <c r="BNE257" s="163"/>
      <c r="BNF257" s="163"/>
      <c r="BNG257" s="163"/>
      <c r="BNH257" s="163"/>
      <c r="BNI257" s="163"/>
      <c r="BNJ257" s="163"/>
      <c r="BNK257" s="163"/>
      <c r="BNL257" s="163"/>
      <c r="BNM257" s="163"/>
      <c r="BNN257" s="163"/>
      <c r="BNO257" s="163"/>
      <c r="BNP257" s="163"/>
      <c r="BNQ257" s="163"/>
      <c r="BNR257" s="163"/>
      <c r="BNS257" s="163"/>
      <c r="BNT257" s="163"/>
      <c r="BNU257" s="163"/>
      <c r="BNV257" s="163"/>
      <c r="BNW257" s="163"/>
      <c r="BNX257" s="163"/>
      <c r="BNY257" s="163"/>
      <c r="BNZ257" s="163"/>
      <c r="BOA257" s="163"/>
      <c r="BOB257" s="163"/>
      <c r="BOC257" s="163"/>
      <c r="BOD257" s="163"/>
      <c r="BOE257" s="163"/>
      <c r="BOF257" s="163"/>
      <c r="BOG257" s="163"/>
      <c r="BOH257" s="163"/>
      <c r="BOI257" s="163"/>
      <c r="BOJ257" s="163"/>
      <c r="BOK257" s="163"/>
      <c r="BOL257" s="163"/>
      <c r="BOM257" s="163"/>
      <c r="BON257" s="163"/>
      <c r="BOO257" s="163"/>
      <c r="BOP257" s="163"/>
      <c r="BOQ257" s="163"/>
      <c r="BOR257" s="163"/>
      <c r="BOS257" s="163"/>
      <c r="BOT257" s="163"/>
      <c r="BOU257" s="163"/>
      <c r="BOV257" s="163"/>
      <c r="BOW257" s="163"/>
      <c r="BOX257" s="163"/>
      <c r="BOY257" s="163"/>
      <c r="BOZ257" s="163"/>
      <c r="BPA257" s="163"/>
      <c r="BPB257" s="163"/>
      <c r="BPC257" s="163"/>
      <c r="BPD257" s="163"/>
      <c r="BPE257" s="163"/>
      <c r="BPF257" s="163"/>
      <c r="BPG257" s="163"/>
      <c r="BPH257" s="163"/>
      <c r="BPI257" s="163"/>
      <c r="BPJ257" s="163"/>
      <c r="BPK257" s="163"/>
      <c r="BPL257" s="163"/>
      <c r="BPM257" s="163"/>
      <c r="BPN257" s="163"/>
      <c r="BPO257" s="163"/>
      <c r="BPP257" s="163"/>
      <c r="BPQ257" s="163"/>
      <c r="BPR257" s="163"/>
      <c r="BPS257" s="163"/>
      <c r="BPT257" s="163"/>
      <c r="BPU257" s="163"/>
      <c r="BPV257" s="163"/>
      <c r="BPW257" s="163"/>
      <c r="BPX257" s="163"/>
      <c r="BPY257" s="163"/>
      <c r="BPZ257" s="163"/>
      <c r="BQA257" s="163"/>
      <c r="BQB257" s="163"/>
      <c r="BQC257" s="163"/>
      <c r="BQD257" s="163"/>
      <c r="BQE257" s="163"/>
      <c r="BQF257" s="163"/>
      <c r="BQG257" s="163"/>
      <c r="BQH257" s="163"/>
      <c r="BQI257" s="163"/>
      <c r="BQJ257" s="163"/>
      <c r="BQK257" s="163"/>
      <c r="BQL257" s="163"/>
      <c r="BQM257" s="163"/>
      <c r="BQN257" s="163"/>
      <c r="BQO257" s="163"/>
      <c r="BQP257" s="163"/>
      <c r="BQQ257" s="163"/>
      <c r="BQR257" s="163"/>
      <c r="BQS257" s="163"/>
      <c r="BQT257" s="163"/>
      <c r="BQU257" s="163"/>
      <c r="BQV257" s="163"/>
      <c r="BQW257" s="163"/>
    </row>
    <row r="258" spans="1:1817" s="97" customFormat="1" ht="12.75" x14ac:dyDescent="0.25">
      <c r="N258" s="120"/>
      <c r="Q258" s="286"/>
      <c r="R258" s="120"/>
      <c r="S258" s="120"/>
      <c r="T258" s="120"/>
      <c r="U258" s="120"/>
      <c r="V258" s="120"/>
      <c r="W258" s="120"/>
      <c r="X258" s="296"/>
      <c r="Z258" s="251"/>
    </row>
    <row r="259" spans="1:1817" s="97" customFormat="1" ht="12.75" x14ac:dyDescent="0.25">
      <c r="N259" s="120"/>
      <c r="Q259" s="286"/>
      <c r="R259" s="120"/>
      <c r="S259" s="120"/>
      <c r="T259" s="120"/>
      <c r="U259" s="120"/>
      <c r="V259" s="120"/>
      <c r="W259" s="120"/>
      <c r="X259" s="296"/>
      <c r="Z259" s="251"/>
    </row>
    <row r="260" spans="1:1817" s="97" customFormat="1" ht="12.75" x14ac:dyDescent="0.25">
      <c r="N260" s="120"/>
      <c r="Q260" s="286"/>
      <c r="R260" s="120"/>
      <c r="S260" s="120"/>
      <c r="T260" s="120"/>
      <c r="U260" s="120"/>
      <c r="V260" s="120"/>
      <c r="W260" s="120"/>
      <c r="X260" s="296"/>
      <c r="Z260" s="251"/>
    </row>
    <row r="261" spans="1:1817" s="97" customFormat="1" ht="12.75" x14ac:dyDescent="0.25">
      <c r="N261" s="120"/>
      <c r="Q261" s="286"/>
      <c r="R261" s="120"/>
      <c r="S261" s="120"/>
      <c r="T261" s="120"/>
      <c r="U261" s="120"/>
      <c r="V261" s="120"/>
      <c r="W261" s="120"/>
      <c r="X261" s="296"/>
      <c r="Z261" s="251"/>
    </row>
    <row r="262" spans="1:1817" s="97" customFormat="1" ht="12.75" x14ac:dyDescent="0.25">
      <c r="N262" s="120"/>
      <c r="Q262" s="286"/>
      <c r="R262" s="120"/>
      <c r="S262" s="120"/>
      <c r="T262" s="120"/>
      <c r="U262" s="120"/>
      <c r="V262" s="120"/>
      <c r="W262" s="120"/>
      <c r="X262" s="296"/>
      <c r="Z262" s="251"/>
    </row>
    <row r="263" spans="1:1817" s="97" customFormat="1" ht="12.75" x14ac:dyDescent="0.25">
      <c r="N263" s="120"/>
      <c r="Q263" s="286"/>
      <c r="R263" s="120"/>
      <c r="S263" s="120"/>
      <c r="T263" s="120"/>
      <c r="U263" s="120"/>
      <c r="V263" s="120"/>
      <c r="W263" s="120"/>
      <c r="X263" s="296"/>
      <c r="Z263" s="251"/>
    </row>
    <row r="264" spans="1:1817" s="97" customFormat="1" ht="12.75" x14ac:dyDescent="0.25">
      <c r="N264" s="120"/>
      <c r="Q264" s="286"/>
      <c r="R264" s="120"/>
      <c r="S264" s="120"/>
      <c r="T264" s="120"/>
      <c r="U264" s="120"/>
      <c r="V264" s="120"/>
      <c r="W264" s="120"/>
      <c r="X264" s="296"/>
      <c r="Z264" s="251"/>
    </row>
    <row r="265" spans="1:1817" s="97" customFormat="1" ht="12.75" x14ac:dyDescent="0.25">
      <c r="N265" s="120"/>
      <c r="Q265" s="286"/>
      <c r="R265" s="120"/>
      <c r="S265" s="120"/>
      <c r="T265" s="120"/>
      <c r="U265" s="120"/>
      <c r="V265" s="120"/>
      <c r="W265" s="120"/>
      <c r="X265" s="296"/>
      <c r="Z265" s="251"/>
    </row>
    <row r="266" spans="1:1817" s="97" customFormat="1" ht="12.75" x14ac:dyDescent="0.25">
      <c r="N266" s="120"/>
      <c r="Q266" s="286"/>
      <c r="R266" s="120"/>
      <c r="S266" s="120"/>
      <c r="T266" s="120"/>
      <c r="U266" s="120"/>
      <c r="V266" s="120"/>
      <c r="W266" s="120"/>
      <c r="X266" s="296"/>
      <c r="Z266" s="251"/>
    </row>
    <row r="267" spans="1:1817" s="97" customFormat="1" ht="12.75" x14ac:dyDescent="0.25">
      <c r="N267" s="120"/>
      <c r="Q267" s="286"/>
      <c r="R267" s="120"/>
      <c r="S267" s="120"/>
      <c r="T267" s="120"/>
      <c r="U267" s="120"/>
      <c r="V267" s="120"/>
      <c r="W267" s="120"/>
      <c r="X267" s="296"/>
      <c r="Z267" s="251"/>
    </row>
    <row r="268" spans="1:1817" s="97" customFormat="1" ht="12.75" x14ac:dyDescent="0.25">
      <c r="N268" s="120"/>
      <c r="Q268" s="286"/>
      <c r="R268" s="120"/>
      <c r="S268" s="120"/>
      <c r="T268" s="120"/>
      <c r="U268" s="120"/>
      <c r="V268" s="120"/>
      <c r="W268" s="120"/>
      <c r="X268" s="296"/>
      <c r="Z268" s="251"/>
    </row>
    <row r="269" spans="1:1817" s="97" customFormat="1" ht="12.75" x14ac:dyDescent="0.25">
      <c r="N269" s="120"/>
      <c r="Q269" s="286"/>
      <c r="R269" s="120"/>
      <c r="S269" s="120"/>
      <c r="T269" s="120"/>
      <c r="U269" s="120"/>
      <c r="V269" s="120"/>
      <c r="W269" s="120"/>
      <c r="X269" s="296"/>
      <c r="Z269" s="251"/>
    </row>
    <row r="270" spans="1:1817" s="97" customFormat="1" ht="12.75" x14ac:dyDescent="0.25">
      <c r="N270" s="120"/>
      <c r="Q270" s="286"/>
      <c r="R270" s="120"/>
      <c r="S270" s="120"/>
      <c r="T270" s="120"/>
      <c r="U270" s="120"/>
      <c r="V270" s="120"/>
      <c r="W270" s="120"/>
      <c r="X270" s="296"/>
      <c r="Z270" s="251"/>
    </row>
    <row r="271" spans="1:1817" s="97" customFormat="1" ht="12.75" x14ac:dyDescent="0.25">
      <c r="N271" s="120"/>
      <c r="Q271" s="286"/>
      <c r="R271" s="120"/>
      <c r="S271" s="120"/>
      <c r="T271" s="120"/>
      <c r="U271" s="120"/>
      <c r="V271" s="120"/>
      <c r="W271" s="120"/>
      <c r="X271" s="296"/>
      <c r="Z271" s="251"/>
    </row>
    <row r="272" spans="1:1817" s="97" customFormat="1" ht="12.75" x14ac:dyDescent="0.25">
      <c r="N272" s="120"/>
      <c r="Q272" s="286"/>
      <c r="R272" s="120"/>
      <c r="S272" s="120"/>
      <c r="T272" s="120"/>
      <c r="U272" s="120"/>
      <c r="V272" s="120"/>
      <c r="W272" s="120"/>
      <c r="X272" s="296"/>
      <c r="Z272" s="251"/>
    </row>
    <row r="273" spans="14:26" s="97" customFormat="1" ht="12.75" x14ac:dyDescent="0.25">
      <c r="N273" s="120"/>
      <c r="Q273" s="286"/>
      <c r="R273" s="120"/>
      <c r="S273" s="120"/>
      <c r="T273" s="120"/>
      <c r="U273" s="120"/>
      <c r="V273" s="120"/>
      <c r="W273" s="120"/>
      <c r="X273" s="296"/>
      <c r="Z273" s="251"/>
    </row>
    <row r="274" spans="14:26" s="97" customFormat="1" ht="12.75" x14ac:dyDescent="0.25">
      <c r="N274" s="120"/>
      <c r="Q274" s="286"/>
      <c r="R274" s="120"/>
      <c r="S274" s="120"/>
      <c r="T274" s="120"/>
      <c r="U274" s="120"/>
      <c r="V274" s="120"/>
      <c r="W274" s="120"/>
      <c r="X274" s="296"/>
      <c r="Z274" s="251"/>
    </row>
    <row r="275" spans="14:26" s="97" customFormat="1" ht="12.75" x14ac:dyDescent="0.25">
      <c r="N275" s="120"/>
      <c r="Q275" s="286"/>
      <c r="R275" s="120"/>
      <c r="S275" s="120"/>
      <c r="T275" s="120"/>
      <c r="U275" s="120"/>
      <c r="V275" s="120"/>
      <c r="W275" s="120"/>
      <c r="X275" s="296"/>
      <c r="Z275" s="251"/>
    </row>
    <row r="276" spans="14:26" s="97" customFormat="1" ht="12.75" x14ac:dyDescent="0.25">
      <c r="N276" s="120"/>
      <c r="Q276" s="286"/>
      <c r="R276" s="120"/>
      <c r="S276" s="120"/>
      <c r="T276" s="120"/>
      <c r="U276" s="120"/>
      <c r="V276" s="120"/>
      <c r="W276" s="120"/>
      <c r="X276" s="296"/>
      <c r="Z276" s="251"/>
    </row>
    <row r="277" spans="14:26" s="97" customFormat="1" ht="12.75" x14ac:dyDescent="0.25">
      <c r="N277" s="120"/>
      <c r="Q277" s="286"/>
      <c r="R277" s="120"/>
      <c r="S277" s="120"/>
      <c r="T277" s="120"/>
      <c r="U277" s="120"/>
      <c r="V277" s="120"/>
      <c r="W277" s="120"/>
      <c r="X277" s="296"/>
      <c r="Z277" s="251"/>
    </row>
    <row r="278" spans="14:26" s="97" customFormat="1" ht="12.75" x14ac:dyDescent="0.25">
      <c r="N278" s="120"/>
      <c r="Q278" s="286"/>
      <c r="R278" s="120"/>
      <c r="S278" s="120"/>
      <c r="T278" s="120"/>
      <c r="U278" s="120"/>
      <c r="V278" s="120"/>
      <c r="W278" s="120"/>
      <c r="X278" s="296"/>
      <c r="Z278" s="251"/>
    </row>
    <row r="279" spans="14:26" s="97" customFormat="1" ht="12.75" x14ac:dyDescent="0.25">
      <c r="N279" s="120"/>
      <c r="Q279" s="286"/>
      <c r="R279" s="120"/>
      <c r="S279" s="120"/>
      <c r="T279" s="120"/>
      <c r="U279" s="120"/>
      <c r="V279" s="120"/>
      <c r="W279" s="120"/>
      <c r="X279" s="296"/>
      <c r="Z279" s="251"/>
    </row>
    <row r="280" spans="14:26" s="97" customFormat="1" ht="12.75" x14ac:dyDescent="0.25">
      <c r="N280" s="120"/>
      <c r="Q280" s="286"/>
      <c r="R280" s="120"/>
      <c r="S280" s="120"/>
      <c r="T280" s="120"/>
      <c r="U280" s="120"/>
      <c r="V280" s="120"/>
      <c r="W280" s="120"/>
      <c r="X280" s="296"/>
      <c r="Z280" s="251"/>
    </row>
    <row r="281" spans="14:26" s="97" customFormat="1" ht="12.75" x14ac:dyDescent="0.25">
      <c r="N281" s="120"/>
      <c r="Q281" s="286"/>
      <c r="R281" s="120"/>
      <c r="S281" s="120"/>
      <c r="T281" s="120"/>
      <c r="U281" s="120"/>
      <c r="V281" s="120"/>
      <c r="W281" s="120"/>
      <c r="X281" s="296"/>
      <c r="Z281" s="251"/>
    </row>
    <row r="282" spans="14:26" s="97" customFormat="1" ht="12.75" x14ac:dyDescent="0.25">
      <c r="N282" s="120"/>
      <c r="Q282" s="286"/>
      <c r="R282" s="120"/>
      <c r="S282" s="120"/>
      <c r="T282" s="120"/>
      <c r="U282" s="120"/>
      <c r="V282" s="120"/>
      <c r="W282" s="120"/>
      <c r="X282" s="296"/>
      <c r="Z282" s="251"/>
    </row>
    <row r="283" spans="14:26" s="97" customFormat="1" ht="12.75" x14ac:dyDescent="0.25">
      <c r="N283" s="120"/>
      <c r="Q283" s="286"/>
      <c r="R283" s="120"/>
      <c r="S283" s="120"/>
      <c r="T283" s="120"/>
      <c r="U283" s="120"/>
      <c r="V283" s="120"/>
      <c r="W283" s="120"/>
      <c r="X283" s="296"/>
      <c r="Z283" s="251"/>
    </row>
    <row r="284" spans="14:26" s="97" customFormat="1" ht="12.75" x14ac:dyDescent="0.25">
      <c r="N284" s="120"/>
      <c r="Q284" s="286"/>
      <c r="R284" s="120"/>
      <c r="S284" s="120"/>
      <c r="T284" s="120"/>
      <c r="U284" s="120"/>
      <c r="V284" s="120"/>
      <c r="W284" s="120"/>
      <c r="X284" s="296"/>
      <c r="Z284" s="251"/>
    </row>
    <row r="285" spans="14:26" s="97" customFormat="1" ht="12.75" x14ac:dyDescent="0.25">
      <c r="N285" s="120"/>
      <c r="Q285" s="286"/>
      <c r="R285" s="120"/>
      <c r="S285" s="120"/>
      <c r="T285" s="120"/>
      <c r="U285" s="120"/>
      <c r="V285" s="120"/>
      <c r="W285" s="120"/>
      <c r="X285" s="296"/>
      <c r="Z285" s="251"/>
    </row>
    <row r="286" spans="14:26" s="97" customFormat="1" ht="12.75" x14ac:dyDescent="0.25">
      <c r="N286" s="120"/>
      <c r="Q286" s="286"/>
      <c r="R286" s="120"/>
      <c r="S286" s="120"/>
      <c r="T286" s="120"/>
      <c r="U286" s="120"/>
      <c r="V286" s="120"/>
      <c r="W286" s="120"/>
      <c r="X286" s="296"/>
      <c r="Z286" s="251"/>
    </row>
    <row r="287" spans="14:26" s="97" customFormat="1" ht="12.75" x14ac:dyDescent="0.25">
      <c r="N287" s="120"/>
      <c r="Q287" s="286"/>
      <c r="R287" s="120"/>
      <c r="S287" s="120"/>
      <c r="T287" s="120"/>
      <c r="U287" s="120"/>
      <c r="V287" s="120"/>
      <c r="W287" s="120"/>
      <c r="X287" s="296"/>
      <c r="Z287" s="251"/>
    </row>
    <row r="288" spans="14:26" s="97" customFormat="1" ht="12.75" x14ac:dyDescent="0.25">
      <c r="N288" s="120"/>
      <c r="Q288" s="286"/>
      <c r="R288" s="120"/>
      <c r="S288" s="120"/>
      <c r="T288" s="120"/>
      <c r="U288" s="120"/>
      <c r="V288" s="120"/>
      <c r="W288" s="120"/>
      <c r="X288" s="296"/>
      <c r="Z288" s="251"/>
    </row>
    <row r="289" spans="14:26" s="97" customFormat="1" ht="12.75" x14ac:dyDescent="0.25">
      <c r="N289" s="120"/>
      <c r="Q289" s="286"/>
      <c r="R289" s="120"/>
      <c r="S289" s="120"/>
      <c r="T289" s="120"/>
      <c r="U289" s="120"/>
      <c r="V289" s="120"/>
      <c r="W289" s="120"/>
      <c r="X289" s="296"/>
      <c r="Z289" s="251"/>
    </row>
    <row r="290" spans="14:26" s="97" customFormat="1" ht="12.75" x14ac:dyDescent="0.25">
      <c r="N290" s="120"/>
      <c r="Q290" s="286"/>
      <c r="R290" s="120"/>
      <c r="S290" s="120"/>
      <c r="T290" s="120"/>
      <c r="U290" s="120"/>
      <c r="V290" s="120"/>
      <c r="W290" s="120"/>
      <c r="X290" s="296"/>
      <c r="Z290" s="251"/>
    </row>
    <row r="291" spans="14:26" s="97" customFormat="1" ht="12.75" x14ac:dyDescent="0.25">
      <c r="N291" s="120"/>
      <c r="Q291" s="286"/>
      <c r="R291" s="120"/>
      <c r="S291" s="120"/>
      <c r="T291" s="120"/>
      <c r="U291" s="120"/>
      <c r="V291" s="120"/>
      <c r="W291" s="120"/>
      <c r="X291" s="296"/>
      <c r="Z291" s="251"/>
    </row>
    <row r="292" spans="14:26" s="97" customFormat="1" ht="12.75" x14ac:dyDescent="0.25">
      <c r="N292" s="120"/>
      <c r="Q292" s="286"/>
      <c r="R292" s="120"/>
      <c r="S292" s="120"/>
      <c r="T292" s="120"/>
      <c r="U292" s="120"/>
      <c r="V292" s="120"/>
      <c r="W292" s="120"/>
      <c r="X292" s="296"/>
      <c r="Z292" s="251"/>
    </row>
    <row r="293" spans="14:26" s="97" customFormat="1" ht="12.75" x14ac:dyDescent="0.25">
      <c r="N293" s="120"/>
      <c r="Q293" s="286"/>
      <c r="R293" s="120"/>
      <c r="S293" s="120"/>
      <c r="T293" s="120"/>
      <c r="U293" s="120"/>
      <c r="V293" s="120"/>
      <c r="W293" s="120"/>
      <c r="X293" s="296"/>
      <c r="Z293" s="251"/>
    </row>
    <row r="294" spans="14:26" s="97" customFormat="1" ht="12.75" x14ac:dyDescent="0.25">
      <c r="N294" s="120"/>
      <c r="Q294" s="286"/>
      <c r="R294" s="120"/>
      <c r="S294" s="120"/>
      <c r="T294" s="120"/>
      <c r="U294" s="120"/>
      <c r="V294" s="120"/>
      <c r="W294" s="120"/>
      <c r="X294" s="296"/>
      <c r="Z294" s="251"/>
    </row>
    <row r="295" spans="14:26" s="97" customFormat="1" ht="12.75" x14ac:dyDescent="0.25">
      <c r="N295" s="120"/>
      <c r="Q295" s="286"/>
      <c r="R295" s="120"/>
      <c r="S295" s="120"/>
      <c r="T295" s="120"/>
      <c r="U295" s="120"/>
      <c r="V295" s="120"/>
      <c r="W295" s="120"/>
      <c r="X295" s="296"/>
      <c r="Z295" s="251"/>
    </row>
    <row r="296" spans="14:26" s="97" customFormat="1" ht="12.75" x14ac:dyDescent="0.25">
      <c r="N296" s="120"/>
      <c r="Q296" s="286"/>
      <c r="R296" s="120"/>
      <c r="S296" s="120"/>
      <c r="T296" s="120"/>
      <c r="U296" s="120"/>
      <c r="V296" s="120"/>
      <c r="W296" s="120"/>
      <c r="X296" s="296"/>
      <c r="Z296" s="251"/>
    </row>
    <row r="297" spans="14:26" s="97" customFormat="1" ht="12.75" x14ac:dyDescent="0.25">
      <c r="N297" s="120"/>
      <c r="Q297" s="286"/>
      <c r="R297" s="120"/>
      <c r="S297" s="120"/>
      <c r="T297" s="120"/>
      <c r="U297" s="120"/>
      <c r="V297" s="120"/>
      <c r="W297" s="120"/>
      <c r="X297" s="296"/>
      <c r="Z297" s="251"/>
    </row>
    <row r="298" spans="14:26" s="97" customFormat="1" ht="12.75" x14ac:dyDescent="0.25">
      <c r="N298" s="120"/>
      <c r="Q298" s="286"/>
      <c r="R298" s="120"/>
      <c r="S298" s="120"/>
      <c r="T298" s="120"/>
      <c r="U298" s="120"/>
      <c r="V298" s="120"/>
      <c r="W298" s="120"/>
      <c r="X298" s="296"/>
      <c r="Z298" s="251"/>
    </row>
    <row r="299" spans="14:26" s="97" customFormat="1" ht="12.75" x14ac:dyDescent="0.25">
      <c r="N299" s="120"/>
      <c r="Q299" s="286"/>
      <c r="R299" s="120"/>
      <c r="S299" s="120"/>
      <c r="T299" s="120"/>
      <c r="U299" s="120"/>
      <c r="V299" s="120"/>
      <c r="W299" s="120"/>
      <c r="X299" s="296"/>
      <c r="Z299" s="251"/>
    </row>
    <row r="300" spans="14:26" s="97" customFormat="1" ht="12.75" x14ac:dyDescent="0.25">
      <c r="N300" s="120"/>
      <c r="Q300" s="286"/>
      <c r="R300" s="120"/>
      <c r="S300" s="120"/>
      <c r="T300" s="120"/>
      <c r="U300" s="120"/>
      <c r="V300" s="120"/>
      <c r="W300" s="120"/>
      <c r="X300" s="296"/>
      <c r="Z300" s="251"/>
    </row>
    <row r="301" spans="14:26" s="97" customFormat="1" ht="12.75" x14ac:dyDescent="0.25">
      <c r="N301" s="120"/>
      <c r="Q301" s="286"/>
      <c r="R301" s="120"/>
      <c r="S301" s="120"/>
      <c r="T301" s="120"/>
      <c r="U301" s="120"/>
      <c r="V301" s="120"/>
      <c r="W301" s="120"/>
      <c r="X301" s="296"/>
      <c r="Z301" s="251"/>
    </row>
    <row r="302" spans="14:26" s="97" customFormat="1" ht="12.75" x14ac:dyDescent="0.25">
      <c r="N302" s="120"/>
      <c r="Q302" s="286"/>
      <c r="R302" s="120"/>
      <c r="S302" s="120"/>
      <c r="T302" s="120"/>
      <c r="U302" s="120"/>
      <c r="V302" s="120"/>
      <c r="W302" s="120"/>
      <c r="X302" s="296"/>
      <c r="Z302" s="251"/>
    </row>
    <row r="303" spans="14:26" s="97" customFormat="1" ht="12.75" x14ac:dyDescent="0.25">
      <c r="N303" s="120"/>
      <c r="Q303" s="286"/>
      <c r="R303" s="120"/>
      <c r="S303" s="120"/>
      <c r="T303" s="120"/>
      <c r="U303" s="120"/>
      <c r="V303" s="120"/>
      <c r="W303" s="120"/>
      <c r="X303" s="296"/>
      <c r="Z303" s="251"/>
    </row>
    <row r="304" spans="14:26" s="97" customFormat="1" ht="12.75" x14ac:dyDescent="0.25">
      <c r="N304" s="120"/>
      <c r="Q304" s="286"/>
      <c r="R304" s="120"/>
      <c r="S304" s="120"/>
      <c r="T304" s="120"/>
      <c r="U304" s="120"/>
      <c r="V304" s="120"/>
      <c r="W304" s="120"/>
      <c r="X304" s="296"/>
      <c r="Z304" s="251"/>
    </row>
    <row r="305" spans="14:26" s="97" customFormat="1" ht="12.75" x14ac:dyDescent="0.25">
      <c r="N305" s="120"/>
      <c r="Q305" s="286"/>
      <c r="R305" s="120"/>
      <c r="S305" s="120"/>
      <c r="T305" s="120"/>
      <c r="U305" s="120"/>
      <c r="V305" s="120"/>
      <c r="W305" s="120"/>
      <c r="X305" s="296"/>
      <c r="Z305" s="251"/>
    </row>
    <row r="306" spans="14:26" s="97" customFormat="1" ht="12.75" x14ac:dyDescent="0.25">
      <c r="N306" s="120"/>
      <c r="Q306" s="286"/>
      <c r="R306" s="120"/>
      <c r="S306" s="120"/>
      <c r="T306" s="120"/>
      <c r="U306" s="120"/>
      <c r="V306" s="120"/>
      <c r="W306" s="120"/>
      <c r="X306" s="296"/>
      <c r="Z306" s="251"/>
    </row>
    <row r="307" spans="14:26" s="97" customFormat="1" ht="12.75" x14ac:dyDescent="0.25">
      <c r="N307" s="120"/>
      <c r="Q307" s="286"/>
      <c r="R307" s="120"/>
      <c r="S307" s="120"/>
      <c r="T307" s="120"/>
      <c r="U307" s="120"/>
      <c r="V307" s="120"/>
      <c r="W307" s="120"/>
      <c r="X307" s="296"/>
      <c r="Z307" s="251"/>
    </row>
    <row r="308" spans="14:26" s="97" customFormat="1" ht="12.75" x14ac:dyDescent="0.25">
      <c r="N308" s="120"/>
      <c r="Q308" s="286"/>
      <c r="R308" s="120"/>
      <c r="S308" s="120"/>
      <c r="T308" s="120"/>
      <c r="U308" s="120"/>
      <c r="V308" s="120"/>
      <c r="W308" s="120"/>
      <c r="X308" s="296"/>
      <c r="Z308" s="251"/>
    </row>
    <row r="309" spans="14:26" s="97" customFormat="1" ht="12.75" x14ac:dyDescent="0.25">
      <c r="N309" s="120"/>
      <c r="Q309" s="286"/>
      <c r="R309" s="120"/>
      <c r="S309" s="120"/>
      <c r="T309" s="120"/>
      <c r="U309" s="120"/>
      <c r="V309" s="120"/>
      <c r="W309" s="120"/>
      <c r="X309" s="296"/>
      <c r="Z309" s="251"/>
    </row>
    <row r="310" spans="14:26" s="97" customFormat="1" ht="12.75" x14ac:dyDescent="0.25">
      <c r="N310" s="120"/>
      <c r="Q310" s="286"/>
      <c r="R310" s="120"/>
      <c r="S310" s="120"/>
      <c r="T310" s="120"/>
      <c r="U310" s="120"/>
      <c r="V310" s="120"/>
      <c r="W310" s="120"/>
      <c r="X310" s="296"/>
      <c r="Z310" s="251"/>
    </row>
    <row r="311" spans="14:26" s="97" customFormat="1" ht="12.75" x14ac:dyDescent="0.25">
      <c r="N311" s="120"/>
      <c r="Q311" s="286"/>
      <c r="R311" s="120"/>
      <c r="S311" s="120"/>
      <c r="T311" s="120"/>
      <c r="U311" s="120"/>
      <c r="V311" s="120"/>
      <c r="W311" s="120"/>
      <c r="X311" s="296"/>
      <c r="Z311" s="251"/>
    </row>
    <row r="312" spans="14:26" s="97" customFormat="1" ht="12.75" x14ac:dyDescent="0.25">
      <c r="N312" s="120"/>
      <c r="Q312" s="286"/>
      <c r="R312" s="120"/>
      <c r="S312" s="120"/>
      <c r="T312" s="120"/>
      <c r="U312" s="120"/>
      <c r="V312" s="120"/>
      <c r="W312" s="120"/>
      <c r="X312" s="296"/>
      <c r="Z312" s="251"/>
    </row>
    <row r="313" spans="14:26" s="97" customFormat="1" ht="12.75" x14ac:dyDescent="0.25">
      <c r="N313" s="120"/>
      <c r="Q313" s="286"/>
      <c r="R313" s="120"/>
      <c r="S313" s="120"/>
      <c r="T313" s="120"/>
      <c r="U313" s="120"/>
      <c r="V313" s="120"/>
      <c r="W313" s="120"/>
      <c r="X313" s="296"/>
      <c r="Z313" s="251"/>
    </row>
    <row r="314" spans="14:26" s="97" customFormat="1" ht="12.75" x14ac:dyDescent="0.25">
      <c r="N314" s="120"/>
      <c r="Q314" s="286"/>
      <c r="R314" s="120"/>
      <c r="S314" s="120"/>
      <c r="T314" s="120"/>
      <c r="U314" s="120"/>
      <c r="V314" s="120"/>
      <c r="W314" s="120"/>
      <c r="X314" s="296"/>
      <c r="Z314" s="251"/>
    </row>
    <row r="315" spans="14:26" s="97" customFormat="1" ht="12.75" x14ac:dyDescent="0.25">
      <c r="N315" s="120"/>
      <c r="Q315" s="286"/>
      <c r="R315" s="120"/>
      <c r="S315" s="120"/>
      <c r="T315" s="120"/>
      <c r="U315" s="120"/>
      <c r="V315" s="120"/>
      <c r="W315" s="120"/>
      <c r="X315" s="296"/>
      <c r="Z315" s="251"/>
    </row>
    <row r="316" spans="14:26" s="97" customFormat="1" ht="12.75" x14ac:dyDescent="0.25">
      <c r="N316" s="120"/>
      <c r="Q316" s="286"/>
      <c r="R316" s="120"/>
      <c r="S316" s="120"/>
      <c r="T316" s="120"/>
      <c r="U316" s="120"/>
      <c r="V316" s="120"/>
      <c r="W316" s="120"/>
      <c r="X316" s="296"/>
      <c r="Z316" s="251"/>
    </row>
    <row r="317" spans="14:26" s="97" customFormat="1" ht="12.75" x14ac:dyDescent="0.25">
      <c r="N317" s="120"/>
      <c r="Q317" s="286"/>
      <c r="R317" s="120"/>
      <c r="S317" s="120"/>
      <c r="T317" s="120"/>
      <c r="U317" s="120"/>
      <c r="V317" s="120"/>
      <c r="W317" s="120"/>
      <c r="X317" s="296"/>
      <c r="Z317" s="251"/>
    </row>
    <row r="318" spans="14:26" s="97" customFormat="1" ht="12.75" x14ac:dyDescent="0.25">
      <c r="N318" s="120"/>
      <c r="Q318" s="286"/>
      <c r="R318" s="120"/>
      <c r="S318" s="120"/>
      <c r="T318" s="120"/>
      <c r="U318" s="120"/>
      <c r="V318" s="120"/>
      <c r="W318" s="120"/>
      <c r="X318" s="296"/>
      <c r="Z318" s="251"/>
    </row>
    <row r="319" spans="14:26" s="97" customFormat="1" ht="12.75" x14ac:dyDescent="0.25">
      <c r="N319" s="120"/>
      <c r="Q319" s="286"/>
      <c r="R319" s="120"/>
      <c r="S319" s="120"/>
      <c r="T319" s="120"/>
      <c r="U319" s="120"/>
      <c r="V319" s="120"/>
      <c r="W319" s="120"/>
      <c r="X319" s="296"/>
      <c r="Z319" s="251"/>
    </row>
    <row r="320" spans="14:26" s="97" customFormat="1" ht="12.75" x14ac:dyDescent="0.25">
      <c r="N320" s="120"/>
      <c r="Q320" s="286"/>
      <c r="R320" s="120"/>
      <c r="S320" s="120"/>
      <c r="T320" s="120"/>
      <c r="U320" s="120"/>
      <c r="V320" s="120"/>
      <c r="W320" s="120"/>
      <c r="X320" s="296"/>
      <c r="Z320" s="251"/>
    </row>
    <row r="321" spans="14:26" s="97" customFormat="1" ht="12.75" x14ac:dyDescent="0.25">
      <c r="N321" s="120"/>
      <c r="Q321" s="286"/>
      <c r="R321" s="120"/>
      <c r="S321" s="120"/>
      <c r="T321" s="120"/>
      <c r="U321" s="120"/>
      <c r="V321" s="120"/>
      <c r="W321" s="120"/>
      <c r="X321" s="296"/>
      <c r="Z321" s="251"/>
    </row>
    <row r="322" spans="14:26" s="97" customFormat="1" ht="12.75" x14ac:dyDescent="0.25">
      <c r="N322" s="120"/>
      <c r="Q322" s="286"/>
      <c r="R322" s="120"/>
      <c r="S322" s="120"/>
      <c r="T322" s="120"/>
      <c r="U322" s="120"/>
      <c r="V322" s="120"/>
      <c r="W322" s="120"/>
      <c r="X322" s="296"/>
      <c r="Z322" s="251"/>
    </row>
    <row r="323" spans="14:26" s="97" customFormat="1" ht="12.75" x14ac:dyDescent="0.25">
      <c r="N323" s="120"/>
      <c r="Q323" s="286"/>
      <c r="R323" s="120"/>
      <c r="S323" s="120"/>
      <c r="T323" s="120"/>
      <c r="U323" s="120"/>
      <c r="V323" s="120"/>
      <c r="W323" s="120"/>
      <c r="X323" s="296"/>
      <c r="Z323" s="251"/>
    </row>
    <row r="324" spans="14:26" s="97" customFormat="1" ht="12.75" x14ac:dyDescent="0.25">
      <c r="N324" s="120"/>
      <c r="Q324" s="286"/>
      <c r="R324" s="120"/>
      <c r="S324" s="120"/>
      <c r="T324" s="120"/>
      <c r="U324" s="120"/>
      <c r="V324" s="120"/>
      <c r="W324" s="120"/>
      <c r="X324" s="296"/>
      <c r="Z324" s="251"/>
    </row>
    <row r="325" spans="14:26" s="97" customFormat="1" ht="12.75" x14ac:dyDescent="0.25">
      <c r="N325" s="120"/>
      <c r="Q325" s="286"/>
      <c r="R325" s="120"/>
      <c r="S325" s="120"/>
      <c r="T325" s="120"/>
      <c r="U325" s="120"/>
      <c r="V325" s="120"/>
      <c r="W325" s="120"/>
      <c r="X325" s="296"/>
      <c r="Z325" s="251"/>
    </row>
    <row r="326" spans="14:26" s="97" customFormat="1" ht="12.75" x14ac:dyDescent="0.25">
      <c r="N326" s="120"/>
      <c r="Q326" s="286"/>
      <c r="R326" s="120"/>
      <c r="S326" s="120"/>
      <c r="T326" s="120"/>
      <c r="U326" s="120"/>
      <c r="V326" s="120"/>
      <c r="W326" s="120"/>
      <c r="X326" s="296"/>
      <c r="Z326" s="251"/>
    </row>
    <row r="327" spans="14:26" s="97" customFormat="1" ht="12.75" x14ac:dyDescent="0.25">
      <c r="N327" s="120"/>
      <c r="Q327" s="286"/>
      <c r="R327" s="120"/>
      <c r="S327" s="120"/>
      <c r="T327" s="120"/>
      <c r="U327" s="120"/>
      <c r="V327" s="120"/>
      <c r="W327" s="120"/>
      <c r="X327" s="296"/>
      <c r="Z327" s="251"/>
    </row>
    <row r="328" spans="14:26" s="97" customFormat="1" ht="12.75" x14ac:dyDescent="0.25">
      <c r="N328" s="120"/>
      <c r="Q328" s="286"/>
      <c r="R328" s="120"/>
      <c r="S328" s="120"/>
      <c r="T328" s="120"/>
      <c r="U328" s="120"/>
      <c r="V328" s="120"/>
      <c r="W328" s="120"/>
      <c r="X328" s="296"/>
      <c r="Z328" s="251"/>
    </row>
    <row r="329" spans="14:26" s="97" customFormat="1" ht="12.75" x14ac:dyDescent="0.25">
      <c r="N329" s="120"/>
      <c r="Q329" s="286"/>
      <c r="R329" s="120"/>
      <c r="S329" s="120"/>
      <c r="T329" s="120"/>
      <c r="U329" s="120"/>
      <c r="V329" s="120"/>
      <c r="W329" s="120"/>
      <c r="X329" s="296"/>
      <c r="Z329" s="251"/>
    </row>
    <row r="330" spans="14:26" s="97" customFormat="1" ht="12.75" x14ac:dyDescent="0.25">
      <c r="N330" s="120"/>
      <c r="Q330" s="286"/>
      <c r="R330" s="120"/>
      <c r="S330" s="120"/>
      <c r="T330" s="120"/>
      <c r="U330" s="120"/>
      <c r="V330" s="120"/>
      <c r="W330" s="120"/>
      <c r="X330" s="296"/>
      <c r="Z330" s="251"/>
    </row>
    <row r="331" spans="14:26" s="97" customFormat="1" ht="12.75" x14ac:dyDescent="0.25">
      <c r="N331" s="120"/>
      <c r="Q331" s="286"/>
      <c r="R331" s="120"/>
      <c r="S331" s="120"/>
      <c r="T331" s="120"/>
      <c r="U331" s="120"/>
      <c r="V331" s="120"/>
      <c r="W331" s="120"/>
      <c r="X331" s="296"/>
      <c r="Z331" s="251"/>
    </row>
    <row r="332" spans="14:26" s="97" customFormat="1" ht="12.75" x14ac:dyDescent="0.25">
      <c r="N332" s="120"/>
      <c r="Q332" s="286"/>
      <c r="R332" s="120"/>
      <c r="S332" s="120"/>
      <c r="T332" s="120"/>
      <c r="U332" s="120"/>
      <c r="V332" s="120"/>
      <c r="W332" s="120"/>
      <c r="X332" s="296"/>
      <c r="Z332" s="251"/>
    </row>
    <row r="333" spans="14:26" s="97" customFormat="1" ht="12.75" x14ac:dyDescent="0.25">
      <c r="N333" s="120"/>
      <c r="Q333" s="286"/>
      <c r="R333" s="120"/>
      <c r="S333" s="120"/>
      <c r="T333" s="120"/>
      <c r="U333" s="120"/>
      <c r="V333" s="120"/>
      <c r="W333" s="120"/>
      <c r="X333" s="296"/>
      <c r="Z333" s="251"/>
    </row>
    <row r="334" spans="14:26" s="97" customFormat="1" ht="12.75" x14ac:dyDescent="0.25">
      <c r="N334" s="120"/>
      <c r="Q334" s="286"/>
      <c r="R334" s="120"/>
      <c r="S334" s="120"/>
      <c r="T334" s="120"/>
      <c r="U334" s="120"/>
      <c r="V334" s="120"/>
      <c r="W334" s="120"/>
      <c r="X334" s="296"/>
      <c r="Z334" s="251"/>
    </row>
    <row r="335" spans="14:26" s="97" customFormat="1" ht="12.75" x14ac:dyDescent="0.25">
      <c r="N335" s="120"/>
      <c r="Q335" s="286"/>
      <c r="R335" s="120"/>
      <c r="S335" s="120"/>
      <c r="T335" s="120"/>
      <c r="U335" s="120"/>
      <c r="V335" s="120"/>
      <c r="W335" s="120"/>
      <c r="X335" s="296"/>
      <c r="Z335" s="251"/>
    </row>
    <row r="336" spans="14:26" s="97" customFormat="1" ht="12.75" x14ac:dyDescent="0.25">
      <c r="N336" s="120"/>
      <c r="Q336" s="286"/>
      <c r="R336" s="120"/>
      <c r="S336" s="120"/>
      <c r="T336" s="120"/>
      <c r="U336" s="120"/>
      <c r="V336" s="120"/>
      <c r="W336" s="120"/>
      <c r="X336" s="296"/>
      <c r="Z336" s="251"/>
    </row>
    <row r="337" spans="14:26" s="97" customFormat="1" ht="12.75" x14ac:dyDescent="0.25">
      <c r="N337" s="120"/>
      <c r="Q337" s="286"/>
      <c r="R337" s="120"/>
      <c r="S337" s="120"/>
      <c r="T337" s="120"/>
      <c r="U337" s="120"/>
      <c r="V337" s="120"/>
      <c r="W337" s="120"/>
      <c r="X337" s="296"/>
      <c r="Z337" s="251"/>
    </row>
    <row r="338" spans="14:26" s="97" customFormat="1" ht="12.75" x14ac:dyDescent="0.25">
      <c r="N338" s="120"/>
      <c r="Q338" s="286"/>
      <c r="R338" s="120"/>
      <c r="S338" s="120"/>
      <c r="T338" s="120"/>
      <c r="U338" s="120"/>
      <c r="V338" s="120"/>
      <c r="W338" s="120"/>
      <c r="X338" s="296"/>
      <c r="Z338" s="251"/>
    </row>
    <row r="339" spans="14:26" s="97" customFormat="1" ht="12.75" x14ac:dyDescent="0.25">
      <c r="N339" s="120"/>
      <c r="Q339" s="286"/>
      <c r="R339" s="120"/>
      <c r="S339" s="120"/>
      <c r="T339" s="120"/>
      <c r="U339" s="120"/>
      <c r="V339" s="120"/>
      <c r="W339" s="120"/>
      <c r="X339" s="296"/>
      <c r="Z339" s="251"/>
    </row>
    <row r="340" spans="14:26" s="97" customFormat="1" ht="12.75" x14ac:dyDescent="0.25">
      <c r="N340" s="120"/>
      <c r="Q340" s="286"/>
      <c r="R340" s="120"/>
      <c r="S340" s="120"/>
      <c r="T340" s="120"/>
      <c r="U340" s="120"/>
      <c r="V340" s="120"/>
      <c r="W340" s="120"/>
      <c r="X340" s="296"/>
      <c r="Z340" s="251"/>
    </row>
    <row r="341" spans="14:26" s="97" customFormat="1" ht="12.75" x14ac:dyDescent="0.25">
      <c r="N341" s="120"/>
      <c r="Q341" s="286"/>
      <c r="R341" s="120"/>
      <c r="S341" s="120"/>
      <c r="T341" s="120"/>
      <c r="U341" s="120"/>
      <c r="V341" s="120"/>
      <c r="W341" s="120"/>
      <c r="X341" s="296"/>
      <c r="Z341" s="251"/>
    </row>
    <row r="342" spans="14:26" s="97" customFormat="1" ht="12.75" x14ac:dyDescent="0.25">
      <c r="N342" s="120"/>
      <c r="Q342" s="286"/>
      <c r="R342" s="120"/>
      <c r="S342" s="120"/>
      <c r="T342" s="120"/>
      <c r="U342" s="120"/>
      <c r="V342" s="120"/>
      <c r="W342" s="120"/>
      <c r="X342" s="296"/>
      <c r="Z342" s="251"/>
    </row>
    <row r="343" spans="14:26" s="97" customFormat="1" ht="12.75" x14ac:dyDescent="0.25">
      <c r="N343" s="120"/>
      <c r="Q343" s="286"/>
      <c r="R343" s="120"/>
      <c r="S343" s="120"/>
      <c r="T343" s="120"/>
      <c r="U343" s="120"/>
      <c r="V343" s="120"/>
      <c r="W343" s="120"/>
      <c r="X343" s="296"/>
      <c r="Z343" s="251"/>
    </row>
    <row r="344" spans="14:26" s="97" customFormat="1" ht="12.75" x14ac:dyDescent="0.25">
      <c r="N344" s="120"/>
      <c r="Q344" s="286"/>
      <c r="R344" s="120"/>
      <c r="S344" s="120"/>
      <c r="T344" s="120"/>
      <c r="U344" s="120"/>
      <c r="V344" s="120"/>
      <c r="W344" s="120"/>
      <c r="X344" s="296"/>
      <c r="Z344" s="251"/>
    </row>
    <row r="345" spans="14:26" s="97" customFormat="1" ht="12.75" x14ac:dyDescent="0.25">
      <c r="N345" s="120"/>
      <c r="Q345" s="286"/>
      <c r="R345" s="120"/>
      <c r="S345" s="120"/>
      <c r="T345" s="120"/>
      <c r="U345" s="120"/>
      <c r="V345" s="120"/>
      <c r="W345" s="120"/>
      <c r="X345" s="296"/>
      <c r="Z345" s="251"/>
    </row>
    <row r="346" spans="14:26" s="97" customFormat="1" ht="12.75" x14ac:dyDescent="0.25">
      <c r="N346" s="120"/>
      <c r="Q346" s="286"/>
      <c r="R346" s="120"/>
      <c r="S346" s="120"/>
      <c r="T346" s="120"/>
      <c r="U346" s="120"/>
      <c r="V346" s="120"/>
      <c r="W346" s="120"/>
      <c r="X346" s="296"/>
      <c r="Z346" s="251"/>
    </row>
    <row r="347" spans="14:26" s="97" customFormat="1" ht="12.75" x14ac:dyDescent="0.25">
      <c r="N347" s="120"/>
      <c r="Q347" s="286"/>
      <c r="R347" s="120"/>
      <c r="S347" s="120"/>
      <c r="T347" s="120"/>
      <c r="U347" s="120"/>
      <c r="V347" s="120"/>
      <c r="W347" s="120"/>
      <c r="X347" s="296"/>
      <c r="Z347" s="251"/>
    </row>
    <row r="348" spans="14:26" s="97" customFormat="1" ht="12.75" x14ac:dyDescent="0.25">
      <c r="N348" s="120"/>
      <c r="Q348" s="286"/>
      <c r="R348" s="120"/>
      <c r="S348" s="120"/>
      <c r="T348" s="120"/>
      <c r="U348" s="120"/>
      <c r="V348" s="120"/>
      <c r="W348" s="120"/>
      <c r="X348" s="296"/>
      <c r="Z348" s="251"/>
    </row>
    <row r="349" spans="14:26" s="97" customFormat="1" ht="12.75" x14ac:dyDescent="0.25">
      <c r="N349" s="120"/>
      <c r="Q349" s="286"/>
      <c r="R349" s="120"/>
      <c r="S349" s="120"/>
      <c r="T349" s="120"/>
      <c r="U349" s="120"/>
      <c r="V349" s="120"/>
      <c r="W349" s="120"/>
      <c r="X349" s="296"/>
      <c r="Z349" s="251"/>
    </row>
    <row r="350" spans="14:26" s="97" customFormat="1" ht="12.75" x14ac:dyDescent="0.25">
      <c r="N350" s="120"/>
      <c r="Q350" s="286"/>
      <c r="R350" s="120"/>
      <c r="S350" s="120"/>
      <c r="T350" s="120"/>
      <c r="U350" s="120"/>
      <c r="V350" s="120"/>
      <c r="W350" s="120"/>
      <c r="X350" s="296"/>
      <c r="Z350" s="251"/>
    </row>
    <row r="351" spans="14:26" s="97" customFormat="1" ht="12.75" x14ac:dyDescent="0.25">
      <c r="N351" s="120"/>
      <c r="Q351" s="286"/>
      <c r="R351" s="120"/>
      <c r="S351" s="120"/>
      <c r="T351" s="120"/>
      <c r="U351" s="120"/>
      <c r="V351" s="120"/>
      <c r="W351" s="120"/>
      <c r="X351" s="296"/>
      <c r="Z351" s="251"/>
    </row>
    <row r="352" spans="14:26" s="97" customFormat="1" ht="12.75" x14ac:dyDescent="0.25">
      <c r="N352" s="120"/>
      <c r="Q352" s="286"/>
      <c r="R352" s="120"/>
      <c r="S352" s="120"/>
      <c r="T352" s="120"/>
      <c r="U352" s="120"/>
      <c r="V352" s="120"/>
      <c r="W352" s="120"/>
      <c r="X352" s="296"/>
      <c r="Z352" s="251"/>
    </row>
    <row r="353" spans="14:26" s="97" customFormat="1" ht="12.75" x14ac:dyDescent="0.25">
      <c r="N353" s="120"/>
      <c r="Q353" s="286"/>
      <c r="R353" s="120"/>
      <c r="S353" s="120"/>
      <c r="T353" s="120"/>
      <c r="U353" s="120"/>
      <c r="V353" s="120"/>
      <c r="W353" s="120"/>
      <c r="X353" s="296"/>
      <c r="Z353" s="251"/>
    </row>
    <row r="354" spans="14:26" s="97" customFormat="1" ht="12.75" x14ac:dyDescent="0.25">
      <c r="N354" s="120"/>
      <c r="Q354" s="286"/>
      <c r="R354" s="120"/>
      <c r="S354" s="120"/>
      <c r="T354" s="120"/>
      <c r="U354" s="120"/>
      <c r="V354" s="120"/>
      <c r="W354" s="120"/>
      <c r="X354" s="296"/>
      <c r="Z354" s="251"/>
    </row>
    <row r="355" spans="14:26" s="97" customFormat="1" ht="12.75" x14ac:dyDescent="0.25">
      <c r="N355" s="120"/>
      <c r="Q355" s="286"/>
      <c r="R355" s="120"/>
      <c r="S355" s="120"/>
      <c r="T355" s="120"/>
      <c r="U355" s="120"/>
      <c r="V355" s="120"/>
      <c r="W355" s="120"/>
      <c r="X355" s="296"/>
      <c r="Z355" s="251"/>
    </row>
    <row r="356" spans="14:26" s="97" customFormat="1" ht="12.75" x14ac:dyDescent="0.25">
      <c r="N356" s="120"/>
      <c r="Q356" s="286"/>
      <c r="R356" s="120"/>
      <c r="S356" s="120"/>
      <c r="T356" s="120"/>
      <c r="U356" s="120"/>
      <c r="V356" s="120"/>
      <c r="W356" s="120"/>
      <c r="X356" s="296"/>
      <c r="Z356" s="251"/>
    </row>
    <row r="357" spans="14:26" s="97" customFormat="1" ht="12.75" x14ac:dyDescent="0.25">
      <c r="N357" s="120"/>
      <c r="Q357" s="286"/>
      <c r="R357" s="120"/>
      <c r="S357" s="120"/>
      <c r="T357" s="120"/>
      <c r="U357" s="120"/>
      <c r="V357" s="120"/>
      <c r="W357" s="120"/>
      <c r="X357" s="296"/>
      <c r="Z357" s="251"/>
    </row>
    <row r="358" spans="14:26" s="97" customFormat="1" ht="12.75" x14ac:dyDescent="0.25">
      <c r="N358" s="120"/>
      <c r="Q358" s="286"/>
      <c r="R358" s="120"/>
      <c r="S358" s="120"/>
      <c r="T358" s="120"/>
      <c r="U358" s="120"/>
      <c r="V358" s="120"/>
      <c r="W358" s="120"/>
      <c r="X358" s="296"/>
      <c r="Z358" s="251"/>
    </row>
    <row r="359" spans="14:26" s="97" customFormat="1" ht="12.75" x14ac:dyDescent="0.25">
      <c r="N359" s="120"/>
      <c r="Q359" s="286"/>
      <c r="R359" s="120"/>
      <c r="S359" s="120"/>
      <c r="T359" s="120"/>
      <c r="U359" s="120"/>
      <c r="V359" s="120"/>
      <c r="W359" s="120"/>
      <c r="X359" s="296"/>
      <c r="Z359" s="251"/>
    </row>
    <row r="360" spans="14:26" s="97" customFormat="1" ht="12.75" x14ac:dyDescent="0.25">
      <c r="N360" s="120"/>
      <c r="Q360" s="286"/>
      <c r="R360" s="120"/>
      <c r="S360" s="120"/>
      <c r="T360" s="120"/>
      <c r="U360" s="120"/>
      <c r="V360" s="120"/>
      <c r="W360" s="120"/>
      <c r="X360" s="296"/>
      <c r="Z360" s="251"/>
    </row>
    <row r="361" spans="14:26" s="97" customFormat="1" ht="12.75" x14ac:dyDescent="0.25">
      <c r="N361" s="120"/>
      <c r="Q361" s="286"/>
      <c r="R361" s="120"/>
      <c r="S361" s="120"/>
      <c r="T361" s="120"/>
      <c r="U361" s="120"/>
      <c r="V361" s="120"/>
      <c r="W361" s="120"/>
      <c r="X361" s="296"/>
      <c r="Z361" s="251"/>
    </row>
    <row r="362" spans="14:26" s="97" customFormat="1" ht="12.75" x14ac:dyDescent="0.25">
      <c r="N362" s="120"/>
      <c r="Q362" s="286"/>
      <c r="R362" s="120"/>
      <c r="S362" s="120"/>
      <c r="T362" s="120"/>
      <c r="U362" s="120"/>
      <c r="V362" s="120"/>
      <c r="W362" s="120"/>
      <c r="X362" s="296"/>
      <c r="Z362" s="251"/>
    </row>
    <row r="363" spans="14:26" s="97" customFormat="1" ht="12.75" x14ac:dyDescent="0.25">
      <c r="N363" s="120"/>
      <c r="Q363" s="286"/>
      <c r="R363" s="120"/>
      <c r="S363" s="120"/>
      <c r="T363" s="120"/>
      <c r="U363" s="120"/>
      <c r="V363" s="120"/>
      <c r="W363" s="120"/>
      <c r="X363" s="296"/>
      <c r="Z363" s="251"/>
    </row>
    <row r="364" spans="14:26" s="97" customFormat="1" ht="12.75" x14ac:dyDescent="0.25">
      <c r="N364" s="120"/>
      <c r="Q364" s="286"/>
      <c r="R364" s="120"/>
      <c r="S364" s="120"/>
      <c r="T364" s="120"/>
      <c r="U364" s="120"/>
      <c r="V364" s="120"/>
      <c r="W364" s="120"/>
      <c r="X364" s="296"/>
      <c r="Z364" s="251"/>
    </row>
    <row r="365" spans="14:26" s="97" customFormat="1" ht="12.75" x14ac:dyDescent="0.25">
      <c r="N365" s="120"/>
      <c r="Q365" s="286"/>
      <c r="R365" s="120"/>
      <c r="S365" s="120"/>
      <c r="T365" s="120"/>
      <c r="U365" s="120"/>
      <c r="V365" s="120"/>
      <c r="W365" s="120"/>
      <c r="X365" s="296"/>
      <c r="Z365" s="251"/>
    </row>
    <row r="366" spans="14:26" s="97" customFormat="1" ht="12.75" x14ac:dyDescent="0.25">
      <c r="N366" s="120"/>
      <c r="Q366" s="286"/>
      <c r="R366" s="120"/>
      <c r="S366" s="120"/>
      <c r="T366" s="120"/>
      <c r="U366" s="120"/>
      <c r="V366" s="120"/>
      <c r="W366" s="120"/>
      <c r="X366" s="296"/>
      <c r="Z366" s="251"/>
    </row>
    <row r="367" spans="14:26" s="97" customFormat="1" ht="12.75" x14ac:dyDescent="0.25">
      <c r="N367" s="120"/>
      <c r="Q367" s="286"/>
      <c r="R367" s="120"/>
      <c r="S367" s="120"/>
      <c r="T367" s="120"/>
      <c r="U367" s="120"/>
      <c r="V367" s="120"/>
      <c r="W367" s="120"/>
      <c r="X367" s="296"/>
      <c r="Z367" s="251"/>
    </row>
    <row r="368" spans="14:26" s="97" customFormat="1" ht="12.75" x14ac:dyDescent="0.25">
      <c r="N368" s="120"/>
      <c r="Q368" s="286"/>
      <c r="R368" s="120"/>
      <c r="S368" s="120"/>
      <c r="T368" s="120"/>
      <c r="U368" s="120"/>
      <c r="V368" s="120"/>
      <c r="W368" s="120"/>
      <c r="X368" s="296"/>
      <c r="Z368" s="251"/>
    </row>
    <row r="369" spans="14:26" s="97" customFormat="1" ht="12.75" x14ac:dyDescent="0.25">
      <c r="N369" s="120"/>
      <c r="Q369" s="286"/>
      <c r="R369" s="120"/>
      <c r="S369" s="120"/>
      <c r="T369" s="120"/>
      <c r="U369" s="120"/>
      <c r="V369" s="120"/>
      <c r="W369" s="120"/>
      <c r="X369" s="296"/>
      <c r="Z369" s="251"/>
    </row>
    <row r="370" spans="14:26" s="97" customFormat="1" ht="12.75" x14ac:dyDescent="0.25">
      <c r="N370" s="120"/>
      <c r="Q370" s="286"/>
      <c r="R370" s="120"/>
      <c r="S370" s="120"/>
      <c r="T370" s="120"/>
      <c r="U370" s="120"/>
      <c r="V370" s="120"/>
      <c r="W370" s="120"/>
      <c r="X370" s="296"/>
      <c r="Z370" s="251"/>
    </row>
    <row r="371" spans="14:26" s="97" customFormat="1" ht="12.75" x14ac:dyDescent="0.25">
      <c r="N371" s="120"/>
      <c r="Q371" s="286"/>
      <c r="R371" s="120"/>
      <c r="S371" s="120"/>
      <c r="T371" s="120"/>
      <c r="U371" s="120"/>
      <c r="V371" s="120"/>
      <c r="W371" s="120"/>
      <c r="X371" s="296"/>
      <c r="Z371" s="251"/>
    </row>
    <row r="372" spans="14:26" s="97" customFormat="1" ht="12.75" x14ac:dyDescent="0.25">
      <c r="N372" s="120"/>
      <c r="Q372" s="286"/>
      <c r="R372" s="120"/>
      <c r="S372" s="120"/>
      <c r="T372" s="120"/>
      <c r="U372" s="120"/>
      <c r="V372" s="120"/>
      <c r="W372" s="120"/>
      <c r="X372" s="296"/>
      <c r="Z372" s="251"/>
    </row>
    <row r="373" spans="14:26" s="97" customFormat="1" ht="12.75" x14ac:dyDescent="0.25">
      <c r="N373" s="120"/>
      <c r="Q373" s="286"/>
      <c r="R373" s="120"/>
      <c r="S373" s="120"/>
      <c r="T373" s="120"/>
      <c r="U373" s="120"/>
      <c r="V373" s="120"/>
      <c r="W373" s="120"/>
      <c r="X373" s="296"/>
      <c r="Z373" s="251"/>
    </row>
    <row r="374" spans="14:26" s="97" customFormat="1" ht="12.75" x14ac:dyDescent="0.25">
      <c r="N374" s="120"/>
      <c r="Q374" s="286"/>
      <c r="R374" s="120"/>
      <c r="S374" s="120"/>
      <c r="T374" s="120"/>
      <c r="U374" s="120"/>
      <c r="V374" s="120"/>
      <c r="W374" s="120"/>
      <c r="X374" s="296"/>
      <c r="Z374" s="251"/>
    </row>
    <row r="375" spans="14:26" s="97" customFormat="1" ht="12.75" x14ac:dyDescent="0.25">
      <c r="N375" s="120"/>
      <c r="Q375" s="286"/>
      <c r="R375" s="120"/>
      <c r="S375" s="120"/>
      <c r="T375" s="120"/>
      <c r="U375" s="120"/>
      <c r="V375" s="120"/>
      <c r="W375" s="120"/>
      <c r="X375" s="296"/>
      <c r="Z375" s="251"/>
    </row>
    <row r="376" spans="14:26" s="97" customFormat="1" ht="12.75" x14ac:dyDescent="0.25">
      <c r="N376" s="120"/>
      <c r="Q376" s="286"/>
      <c r="R376" s="120"/>
      <c r="S376" s="120"/>
      <c r="T376" s="120"/>
      <c r="U376" s="120"/>
      <c r="V376" s="120"/>
      <c r="W376" s="120"/>
      <c r="X376" s="296"/>
      <c r="Z376" s="251"/>
    </row>
    <row r="377" spans="14:26" s="97" customFormat="1" ht="12.75" x14ac:dyDescent="0.25">
      <c r="N377" s="120"/>
      <c r="Q377" s="286"/>
      <c r="R377" s="120"/>
      <c r="S377" s="120"/>
      <c r="T377" s="120"/>
      <c r="U377" s="120"/>
      <c r="V377" s="120"/>
      <c r="W377" s="120"/>
      <c r="X377" s="296"/>
      <c r="Z377" s="251"/>
    </row>
    <row r="378" spans="14:26" s="97" customFormat="1" ht="12.75" x14ac:dyDescent="0.25">
      <c r="N378" s="120"/>
      <c r="Q378" s="286"/>
      <c r="R378" s="120"/>
      <c r="S378" s="120"/>
      <c r="T378" s="120"/>
      <c r="U378" s="120"/>
      <c r="V378" s="120"/>
      <c r="W378" s="120"/>
      <c r="X378" s="296"/>
      <c r="Z378" s="251"/>
    </row>
    <row r="379" spans="14:26" s="97" customFormat="1" ht="12.75" x14ac:dyDescent="0.25">
      <c r="N379" s="120"/>
      <c r="Q379" s="286"/>
      <c r="R379" s="120"/>
      <c r="S379" s="120"/>
      <c r="T379" s="120"/>
      <c r="U379" s="120"/>
      <c r="V379" s="120"/>
      <c r="W379" s="120"/>
      <c r="X379" s="296"/>
      <c r="Z379" s="251"/>
    </row>
    <row r="380" spans="14:26" s="97" customFormat="1" ht="12.75" x14ac:dyDescent="0.25">
      <c r="N380" s="120"/>
      <c r="Q380" s="286"/>
      <c r="R380" s="120"/>
      <c r="S380" s="120"/>
      <c r="T380" s="120"/>
      <c r="U380" s="120"/>
      <c r="V380" s="120"/>
      <c r="W380" s="120"/>
      <c r="X380" s="296"/>
      <c r="Z380" s="251"/>
    </row>
    <row r="381" spans="14:26" s="97" customFormat="1" ht="12.75" x14ac:dyDescent="0.25">
      <c r="N381" s="120"/>
      <c r="Q381" s="286"/>
      <c r="R381" s="120"/>
      <c r="S381" s="120"/>
      <c r="T381" s="120"/>
      <c r="U381" s="120"/>
      <c r="V381" s="120"/>
      <c r="W381" s="120"/>
      <c r="X381" s="296"/>
      <c r="Z381" s="251"/>
    </row>
    <row r="382" spans="14:26" s="97" customFormat="1" ht="12.75" x14ac:dyDescent="0.25">
      <c r="N382" s="120"/>
      <c r="Q382" s="286"/>
      <c r="R382" s="120"/>
      <c r="S382" s="120"/>
      <c r="T382" s="120"/>
      <c r="U382" s="120"/>
      <c r="V382" s="120"/>
      <c r="W382" s="120"/>
      <c r="X382" s="296"/>
      <c r="Z382" s="251"/>
    </row>
    <row r="383" spans="14:26" s="97" customFormat="1" ht="12.75" x14ac:dyDescent="0.25">
      <c r="N383" s="120"/>
      <c r="Q383" s="286"/>
      <c r="R383" s="120"/>
      <c r="S383" s="120"/>
      <c r="T383" s="120"/>
      <c r="U383" s="120"/>
      <c r="V383" s="120"/>
      <c r="W383" s="120"/>
      <c r="X383" s="296"/>
      <c r="Z383" s="251"/>
    </row>
    <row r="384" spans="14:26" s="97" customFormat="1" ht="12.75" x14ac:dyDescent="0.25">
      <c r="N384" s="120"/>
      <c r="Q384" s="286"/>
      <c r="R384" s="120"/>
      <c r="S384" s="120"/>
      <c r="T384" s="120"/>
      <c r="U384" s="120"/>
      <c r="V384" s="120"/>
      <c r="W384" s="120"/>
      <c r="X384" s="296"/>
      <c r="Z384" s="251"/>
    </row>
    <row r="385" spans="14:26" s="97" customFormat="1" ht="12.75" x14ac:dyDescent="0.25">
      <c r="N385" s="120"/>
      <c r="Q385" s="286"/>
      <c r="R385" s="120"/>
      <c r="S385" s="120"/>
      <c r="T385" s="120"/>
      <c r="U385" s="120"/>
      <c r="V385" s="120"/>
      <c r="W385" s="120"/>
      <c r="X385" s="296"/>
      <c r="Z385" s="251"/>
    </row>
    <row r="386" spans="14:26" s="97" customFormat="1" ht="12.75" x14ac:dyDescent="0.25">
      <c r="N386" s="120"/>
      <c r="Q386" s="286"/>
      <c r="R386" s="120"/>
      <c r="S386" s="120"/>
      <c r="T386" s="120"/>
      <c r="U386" s="120"/>
      <c r="V386" s="120"/>
      <c r="W386" s="120"/>
      <c r="X386" s="296"/>
      <c r="Z386" s="251"/>
    </row>
    <row r="387" spans="14:26" s="97" customFormat="1" ht="12.75" x14ac:dyDescent="0.25">
      <c r="N387" s="120"/>
      <c r="Q387" s="286"/>
      <c r="R387" s="120"/>
      <c r="S387" s="120"/>
      <c r="T387" s="120"/>
      <c r="U387" s="120"/>
      <c r="V387" s="120"/>
      <c r="W387" s="120"/>
      <c r="X387" s="296"/>
      <c r="Z387" s="251"/>
    </row>
    <row r="388" spans="14:26" s="97" customFormat="1" ht="12.75" x14ac:dyDescent="0.25">
      <c r="N388" s="120"/>
      <c r="Q388" s="286"/>
      <c r="R388" s="120"/>
      <c r="S388" s="120"/>
      <c r="T388" s="120"/>
      <c r="U388" s="120"/>
      <c r="V388" s="120"/>
      <c r="W388" s="120"/>
      <c r="X388" s="296"/>
      <c r="Z388" s="251"/>
    </row>
    <row r="389" spans="14:26" s="97" customFormat="1" ht="12.75" x14ac:dyDescent="0.25">
      <c r="N389" s="120"/>
      <c r="Q389" s="286"/>
      <c r="R389" s="120"/>
      <c r="S389" s="120"/>
      <c r="T389" s="120"/>
      <c r="U389" s="120"/>
      <c r="V389" s="120"/>
      <c r="W389" s="120"/>
      <c r="X389" s="296"/>
      <c r="Z389" s="251"/>
    </row>
    <row r="390" spans="14:26" s="97" customFormat="1" ht="12.75" x14ac:dyDescent="0.25">
      <c r="N390" s="120"/>
      <c r="Q390" s="286"/>
      <c r="R390" s="120"/>
      <c r="S390" s="120"/>
      <c r="T390" s="120"/>
      <c r="U390" s="120"/>
      <c r="V390" s="120"/>
      <c r="W390" s="120"/>
      <c r="X390" s="296"/>
      <c r="Z390" s="251"/>
    </row>
    <row r="391" spans="14:26" s="97" customFormat="1" ht="12.75" x14ac:dyDescent="0.25">
      <c r="N391" s="120"/>
      <c r="Q391" s="286"/>
      <c r="R391" s="120"/>
      <c r="S391" s="120"/>
      <c r="T391" s="120"/>
      <c r="U391" s="120"/>
      <c r="V391" s="120"/>
      <c r="W391" s="120"/>
      <c r="X391" s="296"/>
      <c r="Z391" s="251"/>
    </row>
    <row r="392" spans="14:26" s="97" customFormat="1" ht="12.75" x14ac:dyDescent="0.25">
      <c r="N392" s="120"/>
      <c r="Q392" s="286"/>
      <c r="R392" s="120"/>
      <c r="S392" s="120"/>
      <c r="T392" s="120"/>
      <c r="U392" s="120"/>
      <c r="V392" s="120"/>
      <c r="W392" s="120"/>
      <c r="X392" s="296"/>
      <c r="Z392" s="251"/>
    </row>
    <row r="393" spans="14:26" s="97" customFormat="1" ht="12.75" x14ac:dyDescent="0.25">
      <c r="N393" s="120"/>
      <c r="Q393" s="286"/>
      <c r="R393" s="120"/>
      <c r="S393" s="120"/>
      <c r="T393" s="120"/>
      <c r="U393" s="120"/>
      <c r="V393" s="120"/>
      <c r="W393" s="120"/>
      <c r="X393" s="296"/>
      <c r="Z393" s="251"/>
    </row>
    <row r="394" spans="14:26" s="97" customFormat="1" ht="12.75" x14ac:dyDescent="0.25">
      <c r="N394" s="120"/>
      <c r="Q394" s="286"/>
      <c r="R394" s="120"/>
      <c r="S394" s="120"/>
      <c r="T394" s="120"/>
      <c r="U394" s="120"/>
      <c r="V394" s="120"/>
      <c r="W394" s="120"/>
      <c r="X394" s="296"/>
      <c r="Z394" s="251"/>
    </row>
    <row r="395" spans="14:26" s="97" customFormat="1" ht="12.75" x14ac:dyDescent="0.25">
      <c r="N395" s="120"/>
      <c r="Q395" s="286"/>
      <c r="R395" s="120"/>
      <c r="S395" s="120"/>
      <c r="T395" s="120"/>
      <c r="U395" s="120"/>
      <c r="V395" s="120"/>
      <c r="W395" s="120"/>
      <c r="X395" s="296"/>
      <c r="Z395" s="251"/>
    </row>
    <row r="396" spans="14:26" s="97" customFormat="1" ht="12.75" x14ac:dyDescent="0.25">
      <c r="N396" s="120"/>
      <c r="Q396" s="286"/>
      <c r="R396" s="120"/>
      <c r="S396" s="120"/>
      <c r="T396" s="120"/>
      <c r="U396" s="120"/>
      <c r="V396" s="120"/>
      <c r="W396" s="120"/>
      <c r="X396" s="296"/>
      <c r="Z396" s="251"/>
    </row>
    <row r="397" spans="14:26" s="97" customFormat="1" ht="12.75" x14ac:dyDescent="0.25">
      <c r="N397" s="120"/>
      <c r="Q397" s="286"/>
      <c r="R397" s="120"/>
      <c r="S397" s="120"/>
      <c r="T397" s="120"/>
      <c r="U397" s="120"/>
      <c r="V397" s="120"/>
      <c r="W397" s="120"/>
      <c r="X397" s="296"/>
      <c r="Z397" s="251"/>
    </row>
    <row r="398" spans="14:26" s="97" customFormat="1" ht="12.75" x14ac:dyDescent="0.25">
      <c r="N398" s="120"/>
      <c r="Q398" s="286"/>
      <c r="R398" s="120"/>
      <c r="S398" s="120"/>
      <c r="T398" s="120"/>
      <c r="U398" s="120"/>
      <c r="V398" s="120"/>
      <c r="W398" s="120"/>
      <c r="X398" s="296"/>
      <c r="Z398" s="251"/>
    </row>
    <row r="399" spans="14:26" s="97" customFormat="1" ht="12.75" x14ac:dyDescent="0.25">
      <c r="N399" s="120"/>
      <c r="Q399" s="286"/>
      <c r="R399" s="120"/>
      <c r="S399" s="120"/>
      <c r="T399" s="120"/>
      <c r="U399" s="120"/>
      <c r="V399" s="120"/>
      <c r="W399" s="120"/>
      <c r="X399" s="296"/>
      <c r="Z399" s="251"/>
    </row>
    <row r="400" spans="14:26" s="97" customFormat="1" ht="12.75" x14ac:dyDescent="0.25">
      <c r="N400" s="120"/>
      <c r="Q400" s="286"/>
      <c r="R400" s="120"/>
      <c r="S400" s="120"/>
      <c r="T400" s="120"/>
      <c r="U400" s="120"/>
      <c r="V400" s="120"/>
      <c r="W400" s="120"/>
      <c r="X400" s="296"/>
      <c r="Z400" s="251"/>
    </row>
    <row r="401" spans="14:26" s="97" customFormat="1" ht="12.75" x14ac:dyDescent="0.25">
      <c r="N401" s="120"/>
      <c r="Q401" s="286"/>
      <c r="R401" s="120"/>
      <c r="S401" s="120"/>
      <c r="T401" s="120"/>
      <c r="U401" s="120"/>
      <c r="V401" s="120"/>
      <c r="W401" s="120"/>
      <c r="X401" s="296"/>
      <c r="Z401" s="251"/>
    </row>
    <row r="402" spans="14:26" s="97" customFormat="1" ht="12.75" x14ac:dyDescent="0.25">
      <c r="N402" s="120"/>
      <c r="Q402" s="286"/>
      <c r="R402" s="120"/>
      <c r="S402" s="120"/>
      <c r="T402" s="120"/>
      <c r="U402" s="120"/>
      <c r="V402" s="120"/>
      <c r="W402" s="120"/>
      <c r="X402" s="296"/>
      <c r="Z402" s="251"/>
    </row>
    <row r="403" spans="14:26" s="97" customFormat="1" ht="12.75" x14ac:dyDescent="0.25">
      <c r="N403" s="120"/>
      <c r="Q403" s="286"/>
      <c r="R403" s="120"/>
      <c r="S403" s="120"/>
      <c r="T403" s="120"/>
      <c r="U403" s="120"/>
      <c r="V403" s="120"/>
      <c r="W403" s="120"/>
      <c r="X403" s="296"/>
      <c r="Z403" s="251"/>
    </row>
    <row r="404" spans="14:26" s="97" customFormat="1" ht="12.75" x14ac:dyDescent="0.25">
      <c r="N404" s="120"/>
      <c r="Q404" s="286"/>
      <c r="R404" s="120"/>
      <c r="S404" s="120"/>
      <c r="T404" s="120"/>
      <c r="U404" s="120"/>
      <c r="V404" s="120"/>
      <c r="W404" s="120"/>
      <c r="X404" s="296"/>
      <c r="Z404" s="251"/>
    </row>
    <row r="405" spans="14:26" s="97" customFormat="1" ht="12.75" x14ac:dyDescent="0.25">
      <c r="N405" s="120"/>
      <c r="Q405" s="286"/>
      <c r="R405" s="120"/>
      <c r="S405" s="120"/>
      <c r="T405" s="120"/>
      <c r="U405" s="120"/>
      <c r="V405" s="120"/>
      <c r="W405" s="120"/>
      <c r="X405" s="296"/>
      <c r="Z405" s="251"/>
    </row>
    <row r="406" spans="14:26" s="97" customFormat="1" ht="12.75" x14ac:dyDescent="0.25">
      <c r="N406" s="120"/>
      <c r="Q406" s="286"/>
      <c r="R406" s="120"/>
      <c r="S406" s="120"/>
      <c r="T406" s="120"/>
      <c r="U406" s="120"/>
      <c r="V406" s="120"/>
      <c r="W406" s="120"/>
      <c r="X406" s="296"/>
      <c r="Z406" s="251"/>
    </row>
    <row r="407" spans="14:26" s="97" customFormat="1" ht="12.75" x14ac:dyDescent="0.25">
      <c r="N407" s="120"/>
      <c r="Q407" s="286"/>
      <c r="R407" s="120"/>
      <c r="S407" s="120"/>
      <c r="T407" s="120"/>
      <c r="U407" s="120"/>
      <c r="V407" s="120"/>
      <c r="W407" s="120"/>
      <c r="X407" s="296"/>
      <c r="Z407" s="251"/>
    </row>
    <row r="408" spans="14:26" s="97" customFormat="1" ht="12.75" x14ac:dyDescent="0.25">
      <c r="N408" s="120"/>
      <c r="Q408" s="286"/>
      <c r="R408" s="120"/>
      <c r="S408" s="120"/>
      <c r="T408" s="120"/>
      <c r="U408" s="120"/>
      <c r="V408" s="120"/>
      <c r="W408" s="120"/>
      <c r="X408" s="296"/>
      <c r="Z408" s="251"/>
    </row>
    <row r="409" spans="14:26" s="97" customFormat="1" ht="12.75" x14ac:dyDescent="0.25">
      <c r="N409" s="120"/>
      <c r="Q409" s="286"/>
      <c r="R409" s="120"/>
      <c r="S409" s="120"/>
      <c r="T409" s="120"/>
      <c r="U409" s="120"/>
      <c r="V409" s="120"/>
      <c r="W409" s="120"/>
      <c r="X409" s="296"/>
      <c r="Z409" s="251"/>
    </row>
    <row r="410" spans="14:26" s="97" customFormat="1" ht="12.75" x14ac:dyDescent="0.25">
      <c r="N410" s="120"/>
      <c r="Q410" s="286"/>
      <c r="R410" s="120"/>
      <c r="S410" s="120"/>
      <c r="T410" s="120"/>
      <c r="U410" s="120"/>
      <c r="V410" s="120"/>
      <c r="W410" s="120"/>
      <c r="X410" s="296"/>
      <c r="Z410" s="251"/>
    </row>
    <row r="411" spans="14:26" s="97" customFormat="1" ht="12.75" x14ac:dyDescent="0.25">
      <c r="N411" s="120"/>
      <c r="Q411" s="286"/>
      <c r="R411" s="120"/>
      <c r="S411" s="120"/>
      <c r="T411" s="120"/>
      <c r="U411" s="120"/>
      <c r="V411" s="120"/>
      <c r="W411" s="120"/>
      <c r="X411" s="296"/>
      <c r="Z411" s="251"/>
    </row>
    <row r="412" spans="14:26" s="97" customFormat="1" ht="12.75" x14ac:dyDescent="0.25">
      <c r="N412" s="120"/>
      <c r="Q412" s="286"/>
      <c r="R412" s="120"/>
      <c r="S412" s="120"/>
      <c r="T412" s="120"/>
      <c r="U412" s="120"/>
      <c r="V412" s="120"/>
      <c r="W412" s="120"/>
      <c r="X412" s="296"/>
      <c r="Z412" s="251"/>
    </row>
    <row r="413" spans="14:26" s="97" customFormat="1" ht="12.75" x14ac:dyDescent="0.25">
      <c r="N413" s="120"/>
      <c r="Q413" s="286"/>
      <c r="R413" s="120"/>
      <c r="S413" s="120"/>
      <c r="T413" s="120"/>
      <c r="U413" s="120"/>
      <c r="V413" s="120"/>
      <c r="W413" s="120"/>
      <c r="X413" s="296"/>
      <c r="Z413" s="251"/>
    </row>
    <row r="414" spans="14:26" s="97" customFormat="1" ht="12.75" x14ac:dyDescent="0.25">
      <c r="N414" s="120"/>
      <c r="Q414" s="286"/>
      <c r="R414" s="120"/>
      <c r="S414" s="120"/>
      <c r="T414" s="120"/>
      <c r="U414" s="120"/>
      <c r="V414" s="120"/>
      <c r="W414" s="120"/>
      <c r="X414" s="296"/>
      <c r="Z414" s="251"/>
    </row>
    <row r="415" spans="14:26" s="97" customFormat="1" ht="12.75" x14ac:dyDescent="0.25">
      <c r="N415" s="120"/>
      <c r="Q415" s="286"/>
      <c r="R415" s="120"/>
      <c r="S415" s="120"/>
      <c r="T415" s="120"/>
      <c r="U415" s="120"/>
      <c r="V415" s="120"/>
      <c r="W415" s="120"/>
      <c r="X415" s="296"/>
      <c r="Z415" s="251"/>
    </row>
    <row r="416" spans="14:26" s="97" customFormat="1" ht="12.75" x14ac:dyDescent="0.25">
      <c r="N416" s="120"/>
      <c r="Q416" s="286"/>
      <c r="R416" s="120"/>
      <c r="S416" s="120"/>
      <c r="T416" s="120"/>
      <c r="U416" s="120"/>
      <c r="V416" s="120"/>
      <c r="W416" s="120"/>
      <c r="X416" s="296"/>
      <c r="Z416" s="251"/>
    </row>
    <row r="417" spans="14:26" s="97" customFormat="1" ht="12.75" x14ac:dyDescent="0.25">
      <c r="N417" s="120"/>
      <c r="Q417" s="286"/>
      <c r="R417" s="120"/>
      <c r="S417" s="120"/>
      <c r="T417" s="120"/>
      <c r="U417" s="120"/>
      <c r="V417" s="120"/>
      <c r="W417" s="120"/>
      <c r="X417" s="296"/>
      <c r="Z417" s="251"/>
    </row>
    <row r="418" spans="14:26" s="97" customFormat="1" ht="12.75" x14ac:dyDescent="0.25">
      <c r="N418" s="120"/>
      <c r="Q418" s="286"/>
      <c r="R418" s="120"/>
      <c r="S418" s="120"/>
      <c r="T418" s="120"/>
      <c r="U418" s="120"/>
      <c r="V418" s="120"/>
      <c r="W418" s="120"/>
      <c r="X418" s="296"/>
      <c r="Z418" s="251"/>
    </row>
    <row r="419" spans="14:26" s="97" customFormat="1" ht="12.75" x14ac:dyDescent="0.25">
      <c r="N419" s="120"/>
      <c r="Q419" s="286"/>
      <c r="R419" s="120"/>
      <c r="S419" s="120"/>
      <c r="T419" s="120"/>
      <c r="U419" s="120"/>
      <c r="V419" s="120"/>
      <c r="W419" s="120"/>
      <c r="X419" s="296"/>
      <c r="Z419" s="251"/>
    </row>
    <row r="420" spans="14:26" s="97" customFormat="1" ht="12.75" x14ac:dyDescent="0.25">
      <c r="N420" s="120"/>
      <c r="Q420" s="286"/>
      <c r="R420" s="120"/>
      <c r="S420" s="120"/>
      <c r="T420" s="120"/>
      <c r="U420" s="120"/>
      <c r="V420" s="120"/>
      <c r="W420" s="120"/>
      <c r="X420" s="296"/>
      <c r="Z420" s="251"/>
    </row>
    <row r="421" spans="14:26" s="97" customFormat="1" ht="12.75" x14ac:dyDescent="0.25">
      <c r="N421" s="120"/>
      <c r="Q421" s="286"/>
      <c r="R421" s="120"/>
      <c r="S421" s="120"/>
      <c r="T421" s="120"/>
      <c r="U421" s="120"/>
      <c r="V421" s="120"/>
      <c r="W421" s="120"/>
      <c r="X421" s="296"/>
      <c r="Z421" s="251"/>
    </row>
    <row r="422" spans="14:26" s="97" customFormat="1" ht="12.75" x14ac:dyDescent="0.25">
      <c r="N422" s="120"/>
      <c r="Q422" s="286"/>
      <c r="R422" s="120"/>
      <c r="S422" s="120"/>
      <c r="T422" s="120"/>
      <c r="U422" s="120"/>
      <c r="V422" s="120"/>
      <c r="W422" s="120"/>
      <c r="X422" s="296"/>
      <c r="Z422" s="251"/>
    </row>
    <row r="423" spans="14:26" s="97" customFormat="1" ht="12.75" x14ac:dyDescent="0.25">
      <c r="N423" s="120"/>
      <c r="Q423" s="286"/>
      <c r="R423" s="120"/>
      <c r="S423" s="120"/>
      <c r="T423" s="120"/>
      <c r="U423" s="120"/>
      <c r="V423" s="120"/>
      <c r="W423" s="120"/>
      <c r="X423" s="296"/>
      <c r="Z423" s="251"/>
    </row>
    <row r="424" spans="14:26" s="97" customFormat="1" ht="12.75" x14ac:dyDescent="0.25">
      <c r="N424" s="120"/>
      <c r="Q424" s="286"/>
      <c r="R424" s="120"/>
      <c r="S424" s="120"/>
      <c r="T424" s="120"/>
      <c r="U424" s="120"/>
      <c r="V424" s="120"/>
      <c r="W424" s="120"/>
      <c r="X424" s="296"/>
      <c r="Z424" s="251"/>
    </row>
    <row r="425" spans="14:26" s="97" customFormat="1" ht="12.75" x14ac:dyDescent="0.25">
      <c r="N425" s="120"/>
      <c r="Q425" s="286"/>
      <c r="R425" s="120"/>
      <c r="S425" s="120"/>
      <c r="T425" s="120"/>
      <c r="U425" s="120"/>
      <c r="V425" s="120"/>
      <c r="W425" s="120"/>
      <c r="X425" s="296"/>
      <c r="Z425" s="251"/>
    </row>
    <row r="426" spans="14:26" s="97" customFormat="1" ht="12.75" x14ac:dyDescent="0.25">
      <c r="N426" s="120"/>
      <c r="Q426" s="286"/>
      <c r="R426" s="120"/>
      <c r="S426" s="120"/>
      <c r="T426" s="120"/>
      <c r="U426" s="120"/>
      <c r="V426" s="120"/>
      <c r="W426" s="120"/>
      <c r="X426" s="296"/>
      <c r="Z426" s="251"/>
    </row>
    <row r="427" spans="14:26" s="97" customFormat="1" ht="12.75" x14ac:dyDescent="0.25">
      <c r="N427" s="120"/>
      <c r="Q427" s="286"/>
      <c r="R427" s="120"/>
      <c r="S427" s="120"/>
      <c r="T427" s="120"/>
      <c r="U427" s="120"/>
      <c r="V427" s="120"/>
      <c r="W427" s="120"/>
      <c r="X427" s="296"/>
      <c r="Z427" s="251"/>
    </row>
    <row r="428" spans="14:26" s="97" customFormat="1" ht="12.75" x14ac:dyDescent="0.25">
      <c r="N428" s="120"/>
      <c r="Q428" s="286"/>
      <c r="R428" s="120"/>
      <c r="S428" s="120"/>
      <c r="T428" s="120"/>
      <c r="U428" s="120"/>
      <c r="V428" s="120"/>
      <c r="W428" s="120"/>
      <c r="X428" s="296"/>
      <c r="Z428" s="251"/>
    </row>
    <row r="429" spans="14:26" s="97" customFormat="1" ht="12.75" x14ac:dyDescent="0.25">
      <c r="N429" s="120"/>
      <c r="Q429" s="286"/>
      <c r="R429" s="120"/>
      <c r="S429" s="120"/>
      <c r="T429" s="120"/>
      <c r="U429" s="120"/>
      <c r="V429" s="120"/>
      <c r="W429" s="120"/>
      <c r="X429" s="296"/>
      <c r="Z429" s="251"/>
    </row>
    <row r="430" spans="14:26" s="97" customFormat="1" ht="12.75" x14ac:dyDescent="0.25">
      <c r="N430" s="120"/>
      <c r="Q430" s="286"/>
      <c r="R430" s="120"/>
      <c r="S430" s="120"/>
      <c r="T430" s="120"/>
      <c r="U430" s="120"/>
      <c r="V430" s="120"/>
      <c r="W430" s="120"/>
      <c r="X430" s="296"/>
      <c r="Z430" s="251"/>
    </row>
    <row r="431" spans="14:26" s="97" customFormat="1" ht="12.75" x14ac:dyDescent="0.25">
      <c r="N431" s="120"/>
      <c r="Q431" s="286"/>
      <c r="R431" s="120"/>
      <c r="S431" s="120"/>
      <c r="T431" s="120"/>
      <c r="U431" s="120"/>
      <c r="V431" s="120"/>
      <c r="W431" s="120"/>
      <c r="X431" s="296"/>
      <c r="Z431" s="251"/>
    </row>
    <row r="432" spans="14:26" s="97" customFormat="1" ht="12.75" x14ac:dyDescent="0.25">
      <c r="N432" s="120"/>
      <c r="Q432" s="286"/>
      <c r="R432" s="120"/>
      <c r="S432" s="120"/>
      <c r="T432" s="120"/>
      <c r="U432" s="120"/>
      <c r="V432" s="120"/>
      <c r="W432" s="120"/>
      <c r="X432" s="296"/>
      <c r="Z432" s="251"/>
    </row>
    <row r="433" spans="14:26" s="97" customFormat="1" ht="12.75" x14ac:dyDescent="0.25">
      <c r="N433" s="120"/>
      <c r="Q433" s="286"/>
      <c r="R433" s="120"/>
      <c r="S433" s="120"/>
      <c r="T433" s="120"/>
      <c r="U433" s="120"/>
      <c r="V433" s="120"/>
      <c r="W433" s="120"/>
      <c r="X433" s="296"/>
      <c r="Z433" s="251"/>
    </row>
    <row r="434" spans="14:26" s="97" customFormat="1" ht="12.75" x14ac:dyDescent="0.25">
      <c r="N434" s="120"/>
      <c r="Q434" s="286"/>
      <c r="R434" s="120"/>
      <c r="S434" s="120"/>
      <c r="T434" s="120"/>
      <c r="U434" s="120"/>
      <c r="V434" s="120"/>
      <c r="W434" s="120"/>
      <c r="X434" s="296"/>
      <c r="Z434" s="251"/>
    </row>
    <row r="435" spans="14:26" s="97" customFormat="1" ht="12.75" x14ac:dyDescent="0.25">
      <c r="N435" s="120"/>
      <c r="Q435" s="286"/>
      <c r="R435" s="120"/>
      <c r="S435" s="120"/>
      <c r="T435" s="120"/>
      <c r="U435" s="120"/>
      <c r="V435" s="120"/>
      <c r="W435" s="120"/>
      <c r="X435" s="296"/>
      <c r="Z435" s="251"/>
    </row>
    <row r="436" spans="14:26" s="97" customFormat="1" ht="12.75" x14ac:dyDescent="0.25">
      <c r="N436" s="120"/>
      <c r="Q436" s="286"/>
      <c r="R436" s="120"/>
      <c r="S436" s="120"/>
      <c r="T436" s="120"/>
      <c r="U436" s="120"/>
      <c r="V436" s="120"/>
      <c r="W436" s="120"/>
      <c r="X436" s="296"/>
      <c r="Z436" s="251"/>
    </row>
    <row r="437" spans="14:26" s="97" customFormat="1" ht="12.75" x14ac:dyDescent="0.25">
      <c r="N437" s="120"/>
      <c r="Q437" s="286"/>
      <c r="R437" s="120"/>
      <c r="S437" s="120"/>
      <c r="T437" s="120"/>
      <c r="U437" s="120"/>
      <c r="V437" s="120"/>
      <c r="W437" s="120"/>
      <c r="X437" s="296"/>
      <c r="Z437" s="251"/>
    </row>
    <row r="438" spans="14:26" s="97" customFormat="1" ht="12.75" x14ac:dyDescent="0.25">
      <c r="N438" s="120"/>
      <c r="Q438" s="286"/>
      <c r="R438" s="120"/>
      <c r="S438" s="120"/>
      <c r="T438" s="120"/>
      <c r="U438" s="120"/>
      <c r="V438" s="120"/>
      <c r="W438" s="120"/>
      <c r="X438" s="296"/>
      <c r="Z438" s="251"/>
    </row>
    <row r="439" spans="14:26" s="97" customFormat="1" ht="12.75" x14ac:dyDescent="0.25">
      <c r="N439" s="120"/>
      <c r="Q439" s="286"/>
      <c r="R439" s="120"/>
      <c r="S439" s="120"/>
      <c r="T439" s="120"/>
      <c r="U439" s="120"/>
      <c r="V439" s="120"/>
      <c r="W439" s="120"/>
      <c r="X439" s="296"/>
      <c r="Z439" s="251"/>
    </row>
    <row r="440" spans="14:26" s="97" customFormat="1" ht="12.75" x14ac:dyDescent="0.25">
      <c r="N440" s="120"/>
      <c r="Q440" s="286"/>
      <c r="R440" s="120"/>
      <c r="S440" s="120"/>
      <c r="T440" s="120"/>
      <c r="U440" s="120"/>
      <c r="V440" s="120"/>
      <c r="W440" s="120"/>
      <c r="X440" s="296"/>
      <c r="Z440" s="251"/>
    </row>
    <row r="441" spans="14:26" s="97" customFormat="1" ht="12.75" x14ac:dyDescent="0.25">
      <c r="N441" s="120"/>
      <c r="Q441" s="286"/>
      <c r="R441" s="120"/>
      <c r="S441" s="120"/>
      <c r="T441" s="120"/>
      <c r="U441" s="120"/>
      <c r="V441" s="120"/>
      <c r="W441" s="120"/>
      <c r="X441" s="296"/>
      <c r="Z441" s="251"/>
    </row>
    <row r="442" spans="14:26" s="97" customFormat="1" ht="12.75" x14ac:dyDescent="0.25">
      <c r="N442" s="120"/>
      <c r="Q442" s="286"/>
      <c r="R442" s="120"/>
      <c r="S442" s="120"/>
      <c r="T442" s="120"/>
      <c r="U442" s="120"/>
      <c r="V442" s="120"/>
      <c r="W442" s="120"/>
      <c r="X442" s="296"/>
      <c r="Z442" s="251"/>
    </row>
    <row r="443" spans="14:26" s="97" customFormat="1" ht="12.75" x14ac:dyDescent="0.25">
      <c r="N443" s="120"/>
      <c r="Q443" s="286"/>
      <c r="R443" s="120"/>
      <c r="S443" s="120"/>
      <c r="T443" s="120"/>
      <c r="U443" s="120"/>
      <c r="V443" s="120"/>
      <c r="W443" s="120"/>
      <c r="X443" s="296"/>
      <c r="Z443" s="251"/>
    </row>
    <row r="444" spans="14:26" s="97" customFormat="1" ht="12.75" x14ac:dyDescent="0.25">
      <c r="N444" s="120"/>
      <c r="Q444" s="286"/>
      <c r="R444" s="120"/>
      <c r="S444" s="120"/>
      <c r="T444" s="120"/>
      <c r="U444" s="120"/>
      <c r="V444" s="120"/>
      <c r="W444" s="120"/>
      <c r="X444" s="296"/>
      <c r="Z444" s="251"/>
    </row>
    <row r="445" spans="14:26" s="97" customFormat="1" ht="12.75" x14ac:dyDescent="0.25">
      <c r="N445" s="120"/>
      <c r="Q445" s="286"/>
      <c r="R445" s="120"/>
      <c r="S445" s="120"/>
      <c r="T445" s="120"/>
      <c r="U445" s="120"/>
      <c r="V445" s="120"/>
      <c r="W445" s="120"/>
      <c r="X445" s="296"/>
      <c r="Z445" s="251"/>
    </row>
    <row r="446" spans="14:26" s="97" customFormat="1" ht="12.75" x14ac:dyDescent="0.25">
      <c r="N446" s="120"/>
      <c r="Q446" s="286"/>
      <c r="R446" s="120"/>
      <c r="S446" s="120"/>
      <c r="T446" s="120"/>
      <c r="U446" s="120"/>
      <c r="V446" s="120"/>
      <c r="W446" s="120"/>
      <c r="X446" s="296"/>
      <c r="Z446" s="251"/>
    </row>
    <row r="447" spans="14:26" s="97" customFormat="1" ht="12.75" x14ac:dyDescent="0.25">
      <c r="N447" s="120"/>
      <c r="Q447" s="286"/>
      <c r="R447" s="120"/>
      <c r="S447" s="120"/>
      <c r="T447" s="120"/>
      <c r="U447" s="120"/>
      <c r="V447" s="120"/>
      <c r="W447" s="120"/>
      <c r="X447" s="296"/>
      <c r="Z447" s="251"/>
    </row>
    <row r="448" spans="14:26" s="97" customFormat="1" ht="12.75" x14ac:dyDescent="0.25">
      <c r="N448" s="120"/>
      <c r="Q448" s="286"/>
      <c r="R448" s="120"/>
      <c r="S448" s="120"/>
      <c r="T448" s="120"/>
      <c r="U448" s="120"/>
      <c r="V448" s="120"/>
      <c r="W448" s="120"/>
      <c r="X448" s="296"/>
      <c r="Z448" s="251"/>
    </row>
    <row r="449" spans="14:26" s="97" customFormat="1" ht="12.75" x14ac:dyDescent="0.25">
      <c r="N449" s="120"/>
      <c r="Q449" s="286"/>
      <c r="R449" s="120"/>
      <c r="S449" s="120"/>
      <c r="T449" s="120"/>
      <c r="U449" s="120"/>
      <c r="V449" s="120"/>
      <c r="W449" s="120"/>
      <c r="X449" s="296"/>
      <c r="Z449" s="251"/>
    </row>
    <row r="450" spans="14:26" s="97" customFormat="1" ht="12.75" x14ac:dyDescent="0.25">
      <c r="N450" s="120"/>
      <c r="Q450" s="286"/>
      <c r="R450" s="120"/>
      <c r="S450" s="120"/>
      <c r="T450" s="120"/>
      <c r="U450" s="120"/>
      <c r="V450" s="120"/>
      <c r="W450" s="120"/>
      <c r="X450" s="296"/>
      <c r="Z450" s="251"/>
    </row>
    <row r="451" spans="14:26" s="97" customFormat="1" ht="12.75" x14ac:dyDescent="0.25">
      <c r="N451" s="120"/>
      <c r="Q451" s="286"/>
      <c r="R451" s="120"/>
      <c r="S451" s="120"/>
      <c r="T451" s="120"/>
      <c r="U451" s="120"/>
      <c r="V451" s="120"/>
      <c r="W451" s="120"/>
      <c r="X451" s="296"/>
      <c r="Z451" s="251"/>
    </row>
    <row r="452" spans="14:26" s="97" customFormat="1" ht="12.75" x14ac:dyDescent="0.25">
      <c r="N452" s="120"/>
      <c r="Q452" s="286"/>
      <c r="R452" s="120"/>
      <c r="S452" s="120"/>
      <c r="T452" s="120"/>
      <c r="U452" s="120"/>
      <c r="V452" s="120"/>
      <c r="W452" s="120"/>
      <c r="X452" s="296"/>
      <c r="Z452" s="251"/>
    </row>
    <row r="453" spans="14:26" s="97" customFormat="1" ht="12.75" x14ac:dyDescent="0.25">
      <c r="N453" s="120"/>
      <c r="Q453" s="286"/>
      <c r="R453" s="120"/>
      <c r="S453" s="120"/>
      <c r="T453" s="120"/>
      <c r="U453" s="120"/>
      <c r="V453" s="120"/>
      <c r="W453" s="120"/>
      <c r="X453" s="296"/>
      <c r="Z453" s="251"/>
    </row>
    <row r="454" spans="14:26" s="97" customFormat="1" ht="12.75" x14ac:dyDescent="0.25">
      <c r="N454" s="120"/>
      <c r="Q454" s="286"/>
      <c r="R454" s="120"/>
      <c r="S454" s="120"/>
      <c r="T454" s="120"/>
      <c r="U454" s="120"/>
      <c r="V454" s="120"/>
      <c r="W454" s="120"/>
      <c r="X454" s="296"/>
      <c r="Z454" s="251"/>
    </row>
    <row r="455" spans="14:26" s="97" customFormat="1" ht="12.75" x14ac:dyDescent="0.25">
      <c r="N455" s="120"/>
      <c r="Q455" s="286"/>
      <c r="R455" s="120"/>
      <c r="S455" s="120"/>
      <c r="T455" s="120"/>
      <c r="U455" s="120"/>
      <c r="V455" s="120"/>
      <c r="W455" s="120"/>
      <c r="X455" s="296"/>
      <c r="Z455" s="251"/>
    </row>
    <row r="456" spans="14:26" s="97" customFormat="1" ht="12.75" x14ac:dyDescent="0.25">
      <c r="N456" s="120"/>
      <c r="Q456" s="286"/>
      <c r="R456" s="120"/>
      <c r="S456" s="120"/>
      <c r="T456" s="120"/>
      <c r="U456" s="120"/>
      <c r="V456" s="120"/>
      <c r="W456" s="120"/>
      <c r="X456" s="296"/>
      <c r="Z456" s="251"/>
    </row>
    <row r="457" spans="14:26" s="97" customFormat="1" ht="12.75" x14ac:dyDescent="0.25">
      <c r="N457" s="120"/>
      <c r="Q457" s="286"/>
      <c r="R457" s="120"/>
      <c r="S457" s="120"/>
      <c r="T457" s="120"/>
      <c r="U457" s="120"/>
      <c r="V457" s="120"/>
      <c r="W457" s="120"/>
      <c r="X457" s="296"/>
      <c r="Z457" s="251"/>
    </row>
    <row r="458" spans="14:26" s="97" customFormat="1" ht="12.75" x14ac:dyDescent="0.25">
      <c r="N458" s="120"/>
      <c r="Q458" s="286"/>
      <c r="R458" s="120"/>
      <c r="S458" s="120"/>
      <c r="T458" s="120"/>
      <c r="U458" s="120"/>
      <c r="V458" s="120"/>
      <c r="W458" s="120"/>
      <c r="X458" s="296"/>
      <c r="Z458" s="251"/>
    </row>
    <row r="459" spans="14:26" s="97" customFormat="1" ht="12.75" x14ac:dyDescent="0.25">
      <c r="N459" s="120"/>
      <c r="Q459" s="286"/>
      <c r="R459" s="120"/>
      <c r="S459" s="120"/>
      <c r="T459" s="120"/>
      <c r="U459" s="120"/>
      <c r="V459" s="120"/>
      <c r="W459" s="120"/>
      <c r="X459" s="296"/>
      <c r="Z459" s="251"/>
    </row>
    <row r="460" spans="14:26" s="97" customFormat="1" ht="12.75" x14ac:dyDescent="0.25">
      <c r="N460" s="120"/>
      <c r="Q460" s="286"/>
      <c r="R460" s="120"/>
      <c r="S460" s="120"/>
      <c r="T460" s="120"/>
      <c r="U460" s="120"/>
      <c r="V460" s="120"/>
      <c r="W460" s="120"/>
      <c r="X460" s="296"/>
      <c r="Z460" s="251"/>
    </row>
    <row r="461" spans="14:26" s="97" customFormat="1" ht="12.75" x14ac:dyDescent="0.25">
      <c r="N461" s="120"/>
      <c r="Q461" s="286"/>
      <c r="R461" s="120"/>
      <c r="S461" s="120"/>
      <c r="T461" s="120"/>
      <c r="U461" s="120"/>
      <c r="V461" s="120"/>
      <c r="W461" s="120"/>
      <c r="X461" s="296"/>
      <c r="Z461" s="251"/>
    </row>
    <row r="462" spans="14:26" s="97" customFormat="1" ht="12.75" x14ac:dyDescent="0.25">
      <c r="N462" s="120"/>
      <c r="Q462" s="286"/>
      <c r="R462" s="120"/>
      <c r="S462" s="120"/>
      <c r="T462" s="120"/>
      <c r="U462" s="120"/>
      <c r="V462" s="120"/>
      <c r="W462" s="120"/>
      <c r="X462" s="296"/>
      <c r="Z462" s="251"/>
    </row>
    <row r="463" spans="14:26" s="97" customFormat="1" ht="12.75" x14ac:dyDescent="0.25">
      <c r="N463" s="120"/>
      <c r="Q463" s="286"/>
      <c r="R463" s="120"/>
      <c r="S463" s="120"/>
      <c r="T463" s="120"/>
      <c r="U463" s="120"/>
      <c r="V463" s="120"/>
      <c r="W463" s="120"/>
      <c r="X463" s="296"/>
      <c r="Z463" s="251"/>
    </row>
    <row r="464" spans="14:26" s="97" customFormat="1" ht="12.75" x14ac:dyDescent="0.25">
      <c r="N464" s="120"/>
      <c r="Q464" s="286"/>
      <c r="R464" s="120"/>
      <c r="S464" s="120"/>
      <c r="T464" s="120"/>
      <c r="U464" s="120"/>
      <c r="V464" s="120"/>
      <c r="W464" s="120"/>
      <c r="X464" s="296"/>
      <c r="Z464" s="251"/>
    </row>
    <row r="465" spans="14:26" s="97" customFormat="1" ht="12.75" x14ac:dyDescent="0.25">
      <c r="N465" s="120"/>
      <c r="Q465" s="286"/>
      <c r="R465" s="120"/>
      <c r="S465" s="120"/>
      <c r="T465" s="120"/>
      <c r="U465" s="120"/>
      <c r="V465" s="120"/>
      <c r="W465" s="120"/>
      <c r="X465" s="296"/>
      <c r="Z465" s="251"/>
    </row>
    <row r="466" spans="14:26" s="97" customFormat="1" ht="12.75" x14ac:dyDescent="0.25">
      <c r="N466" s="120"/>
      <c r="Q466" s="286"/>
      <c r="R466" s="120"/>
      <c r="S466" s="120"/>
      <c r="T466" s="120"/>
      <c r="U466" s="120"/>
      <c r="V466" s="120"/>
      <c r="W466" s="120"/>
      <c r="X466" s="296"/>
      <c r="Z466" s="251"/>
    </row>
    <row r="467" spans="14:26" s="97" customFormat="1" ht="12.75" x14ac:dyDescent="0.25">
      <c r="N467" s="120"/>
      <c r="Q467" s="286"/>
      <c r="R467" s="120"/>
      <c r="S467" s="120"/>
      <c r="T467" s="120"/>
      <c r="U467" s="120"/>
      <c r="V467" s="120"/>
      <c r="W467" s="120"/>
      <c r="X467" s="296"/>
      <c r="Z467" s="251"/>
    </row>
  </sheetData>
  <autoFilter ref="A2:XFD257">
    <filterColumn colId="0">
      <filters>
        <filter val="SCRD"/>
      </filters>
    </filterColumn>
  </autoFilter>
  <mergeCells count="23">
    <mergeCell ref="B1:B2"/>
    <mergeCell ref="V1:V2"/>
    <mergeCell ref="W1:W2"/>
    <mergeCell ref="A1:A2"/>
    <mergeCell ref="O1:O2"/>
    <mergeCell ref="P1:P2"/>
    <mergeCell ref="Q1:Q2"/>
    <mergeCell ref="R1:R2"/>
    <mergeCell ref="I1:I2"/>
    <mergeCell ref="J1:J2"/>
    <mergeCell ref="K1:K2"/>
    <mergeCell ref="L1:L2"/>
    <mergeCell ref="M1:M2"/>
    <mergeCell ref="N1:N2"/>
    <mergeCell ref="C1:C2"/>
    <mergeCell ref="D1:D2"/>
    <mergeCell ref="U1:U2"/>
    <mergeCell ref="G1:G2"/>
    <mergeCell ref="F1:F2"/>
    <mergeCell ref="H1:H2"/>
    <mergeCell ref="E1:E2"/>
    <mergeCell ref="S1:S2"/>
    <mergeCell ref="T1:T2"/>
  </mergeCells>
  <pageMargins left="0.70866141732283472" right="0.70866141732283472" top="0.55118110236220474" bottom="0.55118110236220474" header="0.31496062992125984" footer="0.31496062992125984"/>
  <pageSetup paperSize="5" scale="30" orientation="landscape" r:id="rId1"/>
  <ignoredErrors>
    <ignoredError sqref="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metas sector</vt:lpstr>
      <vt:lpstr>'metas sector'!Área_de_impresión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Martinez</dc:creator>
  <cp:lastModifiedBy>Johanna Cendales</cp:lastModifiedBy>
  <cp:lastPrinted>2017-12-21T20:49:54Z</cp:lastPrinted>
  <dcterms:created xsi:type="dcterms:W3CDTF">2017-06-07T15:59:23Z</dcterms:created>
  <dcterms:modified xsi:type="dcterms:W3CDTF">2017-12-21T21:35:52Z</dcterms:modified>
</cp:coreProperties>
</file>