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didord\Desktop\RECURSOS FINANCIEROS\COORDINACIÓN FINANCIERA 2020\INFORMES\"/>
    </mc:Choice>
  </mc:AlternateContent>
  <xr:revisionPtr revIDLastSave="0" documentId="13_ncr:1_{336933E4-2133-4DB7-8E9E-E907B50A47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8" i="3" l="1"/>
  <c r="M132" i="3"/>
  <c r="M130" i="3"/>
  <c r="M129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31" i="3"/>
  <c r="M133" i="3"/>
  <c r="M134" i="3"/>
  <c r="M135" i="3"/>
  <c r="M136" i="3"/>
  <c r="M137" i="3"/>
  <c r="M139" i="3"/>
  <c r="M140" i="3"/>
  <c r="M141" i="3"/>
  <c r="M142" i="3"/>
  <c r="M143" i="3"/>
  <c r="M144" i="3"/>
  <c r="M8" i="3"/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8" i="3"/>
</calcChain>
</file>

<file path=xl/sharedStrings.xml><?xml version="1.0" encoding="utf-8"?>
<sst xmlns="http://schemas.openxmlformats.org/spreadsheetml/2006/main" count="519" uniqueCount="293">
  <si>
    <t>SISTEMA DE PRESUPUESTO DISTRITAL</t>
  </si>
  <si>
    <t>EJECUCION DE GASTOS</t>
  </si>
  <si>
    <t>COMPANIA 119</t>
  </si>
  <si>
    <t>UNIDAD_EJECUTORA 01</t>
  </si>
  <si>
    <t>GASTOS DE FUNCIONAMIENTO</t>
  </si>
  <si>
    <t>Factores constitutivos de salario</t>
  </si>
  <si>
    <t>GASTOS</t>
  </si>
  <si>
    <t>Gastos de personal</t>
  </si>
  <si>
    <t>Planta de personal permanente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</si>
  <si>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</si>
  <si>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</si>
  <si>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</si>
  <si>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</si>
  <si>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</si>
  <si>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</si>
  <si>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</si>
  <si>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</si>
  <si>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</si>
  <si>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</si>
  <si>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</si>
  <si>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</si>
  <si>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Prima Semestral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</si>
  <si>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</si>
  <si>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</si>
  <si>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</si>
  <si>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</si>
  <si>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</si>
  <si>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</si>
  <si>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</si>
  <si>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</si>
  <si>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</si>
  <si>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</si>
  <si>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</si>
  <si>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</si>
  <si>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</si>
  <si>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</si>
  <si>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</si>
  <si>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</si>
  <si>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</si>
  <si>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</si>
  <si>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</si>
  <si>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técnicos</t>
  </si>
  <si>
    <t>Aportes a escuelas industriales e institutos técnicos de funcionarios</t>
  </si>
  <si>
    <t>Remuneraciones no constitutivas de factor salarial</t>
  </si>
  <si>
    <t>Indemnización por vacaciones</t>
  </si>
  <si>
    <t>Bonificación por recreación</t>
  </si>
  <si>
    <t>Reconocimiento por permanencia en el servicio público - Bogotá D.C.</t>
  </si>
  <si>
    <t>Reconocimiento por Coordinación</t>
  </si>
  <si>
    <t>Adquisición de bienes y servicios</t>
  </si>
  <si>
    <t>Adquisición de activos no financieros</t>
  </si>
  <si>
    <t>Activos fijos</t>
  </si>
  <si>
    <t>Maquinaria y equipo</t>
  </si>
  <si>
    <t>Maquinaria para uso general</t>
  </si>
  <si>
    <t>Maquinaria de oficina, contabilidad e informática</t>
  </si>
  <si>
    <t>Maquinaria y aparatos eléctricos</t>
  </si>
  <si>
    <t>Adquisiciones diferentes de activos no financieros</t>
  </si>
  <si>
    <t>Materiales y suministros</t>
  </si>
  <si>
    <t>Productos alimenticios, bebidas y tabaco; textiles, prendas de vestir y produ</t>
  </si>
  <si>
    <t>Artículos textiles (excepto prendas de vestir)</t>
  </si>
  <si>
    <t>Dotación (prendas de vestir y calzado)</t>
  </si>
  <si>
    <t>Otros bienes transportables (excepto productos metálicos, maquinaria y equipo</t>
  </si>
  <si>
    <t>Pasta o pulpa, papel y productos de papel; impresos y artúculos relacionados</t>
  </si>
  <si>
    <t>Productos de hornos de coque, de refinación de petróleo y combustible</t>
  </si>
  <si>
    <t>Productos de caucho y plástico</t>
  </si>
  <si>
    <t>Muebles; otros bienes transportables n.c.p.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</si>
  <si>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</si>
  <si>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</si>
  <si>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de transporte de pasajeros</t>
  </si>
  <si>
    <t>Servicios de alquiler de vehículos de transporte con operario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</si>
  <si>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</si>
  <si>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</si>
  <si>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</si>
  <si>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</si>
  <si>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</si>
  <si>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</si>
  <si>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</si>
  <si>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</si>
  <si>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</si>
  <si>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</si>
  <si>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abienes inmuebles no residenciales propios o arrendados</t>
  </si>
  <si>
    <t>Servicios de arrendamiento o alquiler sin operario</t>
  </si>
  <si>
    <t>Derechos de uso de productos de propiedad intelectual y otros productos similares</t>
  </si>
  <si>
    <t>Servicios prestados a las empresas y servicios de producción</t>
  </si>
  <si>
    <t>Servicios jurídicos y contables</t>
  </si>
  <si>
    <t>Servicios de documentación y certificación jurídica</t>
  </si>
  <si>
    <t>Otros servicios profesionales, científicos y técnicos</t>
  </si>
  <si>
    <t>Servicios de consultoría en administración y servicios de gestión; serviciosde tecnología de la información</t>
  </si>
  <si>
    <t>Servicios de suministro de infraestructura de hosting y de tecnología de la información (TI)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</si>
  <si>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</si>
  <si>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</si>
  <si>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</si>
  <si>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</si>
  <si>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</si>
  <si>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transmisión de programas de radio y televisión</t>
  </si>
  <si>
    <t>Servicios de soporte</t>
  </si>
  <si>
    <t>Servicios de protección (guardas de seguridad)</t>
  </si>
  <si>
    <t>Servicios de limpieza general</t>
  </si>
  <si>
    <t>Servicios de copia y reproducción</t>
  </si>
  <si>
    <t>Servicios de organización y asistencia de convenciones y ferias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</si>
  <si>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</si>
  <si>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</si>
  <si>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otra maquinaria y otro equipo</t>
  </si>
  <si>
    <t>Servicios de reparación de otros bienes</t>
  </si>
  <si>
    <t>Servicios de reparación general y mantenimiento</t>
  </si>
  <si>
    <t>Servicios administrativos del Gobierno</t>
  </si>
  <si>
    <t>Otros servicios públicos generales del Gobierno n.c.p.</t>
  </si>
  <si>
    <t>Energía</t>
  </si>
  <si>
    <t>Acueducto y alcantarillado</t>
  </si>
  <si>
    <t>Aseo</t>
  </si>
  <si>
    <t>Viáticos y gastos de viaje</t>
  </si>
  <si>
    <t>Capacitación</t>
  </si>
  <si>
    <t>Bienestar e incentivos</t>
  </si>
  <si>
    <t>Salud Ocupacional</t>
  </si>
  <si>
    <t>Gastos diversos</t>
  </si>
  <si>
    <t>Impuestos</t>
  </si>
  <si>
    <t>Impuesto de vehículos</t>
  </si>
  <si>
    <t>INVERSIÓN</t>
  </si>
  <si>
    <t>DIRECTA</t>
  </si>
  <si>
    <t>Bogotá Mejor Para Todos</t>
  </si>
  <si>
    <t>Pilar Igualdad de calidad de vida</t>
  </si>
  <si>
    <t>Mejores oportunidades para el desarrollo a través de la cultura, la recreación y el deporte</t>
  </si>
  <si>
    <t>Fortalecimiento de los procesos y de agentes de formación del sector</t>
  </si>
  <si>
    <t>Fomento y gestión para el desarrollo cultural</t>
  </si>
  <si>
    <t>Lectura, escritura y redes de conocimiento</t>
  </si>
  <si>
    <t>Pilar Democracia urbana</t>
  </si>
  <si>
    <t>Espacio público, derecho de todos</t>
  </si>
  <si>
    <t>Patrimonio e Infraestructura cultural fortalecida</t>
  </si>
  <si>
    <t>Pilar Construcción de comunidad y cultura ciudadana</t>
  </si>
  <si>
    <t>Cambio cultural y construcción del tejido social para la vida</t>
  </si>
  <si>
    <t>Saberes sociales para la cultura ciudadana y la transformación cultural</t>
  </si>
  <si>
    <t>Poblaciones diversas e interculturales</t>
  </si>
  <si>
    <t>Comunidades culturales para la paz</t>
  </si>
  <si>
    <t>Eje transversal Gobierno legítimo, fortalecimiento local y eficiencia</t>
  </si>
  <si>
    <t>Transparencia, gestión pública y servicio a la ciudadanía</t>
  </si>
  <si>
    <t>Transparencia y gestión pública para todos</t>
  </si>
  <si>
    <t>Modernización institucional</t>
  </si>
  <si>
    <t>Fortalecimiento a la Gestión</t>
  </si>
  <si>
    <t>Gobierno y ciudadanía digital</t>
  </si>
  <si>
    <t>Información y ciudadanía digital para todos</t>
  </si>
  <si>
    <t>Gobernanza e influencia local, regional e internacional</t>
  </si>
  <si>
    <t>Participación para la democracia cultural, recreativa y deportiva</t>
  </si>
  <si>
    <t>VIGENCIA MARZO DE 2020</t>
  </si>
  <si>
    <t>CÓDIGO</t>
  </si>
  <si>
    <t>NOMBRE</t>
  </si>
  <si>
    <t>INICIAL</t>
  </si>
  <si>
    <t>MODIFICACIONES</t>
  </si>
  <si>
    <t>APROPIACION DISPONIBLE</t>
  </si>
  <si>
    <t>COMPROMISOS MES</t>
  </si>
  <si>
    <t>COMPROMISOS ACUMULADOS</t>
  </si>
  <si>
    <t>GIRO MES</t>
  </si>
  <si>
    <t xml:space="preserve"> GIRO ACUMULADO</t>
  </si>
  <si>
    <t>3</t>
  </si>
  <si>
    <t>MES</t>
  </si>
  <si>
    <t>ACUMULADO</t>
  </si>
  <si>
    <t>3-1</t>
  </si>
  <si>
    <t xml:space="preserve">                           </t>
  </si>
  <si>
    <t xml:space="preserve">                            </t>
  </si>
  <si>
    <t>3-1-1</t>
  </si>
  <si>
    <t>3-1-1-01</t>
  </si>
  <si>
    <t>3-1-1-01-01</t>
  </si>
  <si>
    <t>3-1-1-01-01-01</t>
  </si>
  <si>
    <t>3-1-1-01-01-01-0001</t>
  </si>
  <si>
    <t>3-1-1-01-01-01-0004</t>
  </si>
  <si>
    <t>3-1-1-01-01-01-0005</t>
  </si>
  <si>
    <t>3-1-1-01-01-01-0006</t>
  </si>
  <si>
    <t>3-1-1-01-01-01-0007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</si>
  <si>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</si>
  <si>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</si>
  <si>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</si>
  <si>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</si>
  <si>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</si>
  <si>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</si>
  <si>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</si>
  <si>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</si>
  <si>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</si>
  <si>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</si>
  <si>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</si>
  <si>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</si>
  <si>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</si>
  <si>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</si>
  <si>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</si>
  <si>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</si>
  <si>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</si>
  <si>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</si>
  <si>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</si>
  <si>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</si>
  <si>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</si>
  <si>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</si>
  <si>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</si>
  <si>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</si>
  <si>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</si>
  <si>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3-1-1-01-02-08-0001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</si>
  <si>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</si>
  <si>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</si>
  <si>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</si>
  <si>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</si>
  <si>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</si>
  <si>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</si>
  <si>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3-1-1-01-03-07</t>
  </si>
  <si>
    <t>3-1-2</t>
  </si>
  <si>
    <t>3-1-2-01</t>
  </si>
  <si>
    <t>3-1-2-01-01</t>
  </si>
  <si>
    <t>3-1-2-01-01-01</t>
  </si>
  <si>
    <t>3-1-2-01-01-01-0003</t>
  </si>
  <si>
    <t>3-1-2-01-01-01-0005</t>
  </si>
  <si>
    <t>3-1-2-01-01-01-0006</t>
  </si>
  <si>
    <t>3-1-2-02</t>
  </si>
  <si>
    <t>3-1-2-02-01</t>
  </si>
  <si>
    <t>3-1-2-02-01-01</t>
  </si>
  <si>
    <t>3-1-2-02-01-01-0005</t>
  </si>
  <si>
    <t>3-1-2-02-01-01-0006</t>
  </si>
  <si>
    <t>3-1-2-02-01-02</t>
  </si>
  <si>
    <t>3-1-2-02-01-02-0002</t>
  </si>
  <si>
    <t>3-1-2-02-01-02-0003</t>
  </si>
  <si>
    <t>3-1-2-02-01-02-0006</t>
  </si>
  <si>
    <t>3-1-2-02-01-02-0008</t>
  </si>
  <si>
    <t>3-1-2-02-02</t>
  </si>
  <si>
    <t>3-1-2-02-02-01</t>
  </si>
  <si>
    <t>3-1-2-02-02-01-0002</t>
  </si>
  <si>
    <t>3-1-2-02-02-01-0004</t>
  </si>
  <si>
    <t>3-1-2-02-02-01-0006</t>
  </si>
  <si>
    <t>3-1-2-02-02-01-0006-001</t>
  </si>
  <si>
    <t>3-1-2-02-02-02</t>
  </si>
  <si>
    <t>3-1-2-02-02-02-0001</t>
  </si>
  <si>
    <t>3-1-2-02-02-02-0001-007</t>
  </si>
  <si>
    <t>3-1-2-02-02-02-0001-009</t>
  </si>
  <si>
    <t>3-1-2-02-02-02-0001-010</t>
  </si>
  <si>
    <t>3-1-2-02-02-02-0001-011</t>
  </si>
  <si>
    <t>3-1-2-02-02-02-0001-012</t>
  </si>
  <si>
    <t>3-1-2-02-02-02-0002</t>
  </si>
  <si>
    <t>3-1-2-02-02-02-0002-001</t>
  </si>
  <si>
    <t>3-1-2-02-02-02-0003</t>
  </si>
  <si>
    <t>3-1-2-02-02-02-0003-005</t>
  </si>
  <si>
    <t>3-1-2-02-02-03</t>
  </si>
  <si>
    <t>3-1-2-02-02-03-0002</t>
  </si>
  <si>
    <t>3-1-2-02-02-03-0002-001</t>
  </si>
  <si>
    <t>3-1-2-02-02-03-0003</t>
  </si>
  <si>
    <t>3-1-2-02-02-03-0003-001</t>
  </si>
  <si>
    <t>3-1-2-02-02-03-0003-004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</si>
  <si>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</si>
  <si>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</si>
  <si>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</si>
  <si>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</si>
  <si>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</si>
  <si>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3-1-2-02-02-03-0004-007</t>
  </si>
  <si>
    <t>3-1-2-02-02-03-0005</t>
  </si>
  <si>
    <t>3-1-2-02-02-03-0005-001</t>
  </si>
  <si>
    <t>3-1-2-02-02-03-0005-002</t>
  </si>
  <si>
    <t>3-1-2-02-02-03-0005-003</t>
  </si>
  <si>
    <t>3-1-2-02-02-03-0005-006</t>
  </si>
  <si>
    <t>3-1-2-02-02-03-0006</t>
  </si>
  <si>
    <t>3-1-2-02-02-03-0006-003</t>
  </si>
  <si>
    <t>3-1-2-02-02-03-0006-005</t>
  </si>
  <si>
    <t>3-1-2-02-02-03-0006-012</t>
  </si>
  <si>
    <t>3-1-2-02-02-03-0006-014</t>
  </si>
  <si>
    <t>3-1-2-02-02-04</t>
  </si>
  <si>
    <t>3-1-2-02-02-04-0001</t>
  </si>
  <si>
    <t>3-1-2-02-02-04-0001-001</t>
  </si>
  <si>
    <t>3-1-2-02-02-04-0001-002</t>
  </si>
  <si>
    <t>3-1-2-02-02-04-0001-003</t>
  </si>
  <si>
    <t>3-1-2-02-02-05</t>
  </si>
  <si>
    <t>3-1-2-02-02-06</t>
  </si>
  <si>
    <t>3-1-2-02-02-07</t>
  </si>
  <si>
    <t>3-1-2-02-02-08</t>
  </si>
  <si>
    <t>3-1-3</t>
  </si>
  <si>
    <t>3-1-3-01</t>
  </si>
  <si>
    <t>3-1-3-01-03</t>
  </si>
  <si>
    <t>3-3</t>
  </si>
  <si>
    <t>3-3-1</t>
  </si>
  <si>
    <t>3-3-1-15</t>
  </si>
  <si>
    <t>3-3-1-15-01</t>
  </si>
  <si>
    <t>3-3-1-15-01-11</t>
  </si>
  <si>
    <t>3-3-1-15-01-11-0997</t>
  </si>
  <si>
    <t>3-3-1-15-01-11-1008</t>
  </si>
  <si>
    <t>3-3-1-15-01-11-1011</t>
  </si>
  <si>
    <t>3-3-1-15-02</t>
  </si>
  <si>
    <t>3-3-1-15-02-17</t>
  </si>
  <si>
    <t>3-3-1-15-02-17-0992</t>
  </si>
  <si>
    <t>3-3-1-15-03</t>
  </si>
  <si>
    <t>3-3-1-15-03-25</t>
  </si>
  <si>
    <t>3-3-1-15-03-25-0987</t>
  </si>
  <si>
    <t>3-3-1-15-03-25-1016</t>
  </si>
  <si>
    <t>3-3-1-15-03-25-1137</t>
  </si>
  <si>
    <t>3-3-1-15-07</t>
  </si>
  <si>
    <t>3-3-1-15-07-42</t>
  </si>
  <si>
    <t>3-3-1-15-07-42-1009</t>
  </si>
  <si>
    <t>3-3-1-15-07-43</t>
  </si>
  <si>
    <t>3-3-1-15-07-43-1012</t>
  </si>
  <si>
    <t>3-3-1-15-07-44</t>
  </si>
  <si>
    <t>3-3-1-15-07-44-1007</t>
  </si>
  <si>
    <t>3-3-1-15-07-45</t>
  </si>
  <si>
    <t>3-3-1-15-07-45-1018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</si>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</sst>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164" fontId="0" fillId="0" borderId="0" xfId="1" applyFont="1" applyAlignment="1">
      <alignment horizontal="right"/>
    </xf>
    <xf numFmtId="3" fontId="0" fillId="2" borderId="0" xfId="0" applyNumberFormat="1" applyFill="1"/>
    <xf numFmtId="0" fontId="0" fillId="2" borderId="0" xfId="0" applyFill="1"/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quotePrefix="1" applyFill="1" applyBorder="1"/>
    <xf numFmtId="0" fontId="6" fillId="0" borderId="1" xfId="0" applyFont="1" applyFill="1" applyBorder="1" applyAlignment="1">
      <alignment horizontal="justify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4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/>
    <xf numFmtId="165" fontId="2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/>
    <xf numFmtId="0" fontId="0" fillId="3" borderId="0" xfId="0" applyFill="1"/>
    <xf numFmtId="165" fontId="2" fillId="2" borderId="1" xfId="0" applyNumberFormat="1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5" sqref="F25"/>
    </sheetView>
  </sheetViews>
  <sheetFormatPr baseColWidth="10" defaultRowHeight="12.95" customHeight="1" x14ac:dyDescent="0.25"/>
  <cols>
    <col min="1" max="1" width="23.85546875" customWidth="1"/>
    <col min="2" max="2" width="33.5703125" style="11" customWidth="1"/>
    <col min="3" max="3" width="14.7109375" bestFit="1" customWidth="1"/>
    <col min="4" max="4" width="1.42578125" customWidth="1"/>
    <col min="5" max="6" width="15.28515625" bestFit="1" customWidth="1"/>
    <col min="7" max="7" width="15.28515625" style="7" customWidth="1"/>
    <col min="8" max="8" width="16.42578125" style="40" bestFit="1" customWidth="1"/>
    <col min="9" max="9" width="16.42578125" style="9" customWidth="1"/>
    <col min="10" max="10" width="8.140625" customWidth="1"/>
    <col min="11" max="11" width="13.140625" style="44" customWidth="1"/>
    <col min="12" max="12" width="13.7109375" style="7" bestFit="1" customWidth="1"/>
  </cols>
  <sheetData>
    <row r="1" spans="1:13" ht="12.95" customHeight="1" x14ac:dyDescent="0.25">
      <c r="A1" s="1" t="s">
        <v>0</v>
      </c>
      <c r="B1" s="10"/>
      <c r="C1" s="2"/>
      <c r="D1" s="2"/>
      <c r="E1" s="2"/>
      <c r="F1" s="2"/>
      <c r="G1" s="6"/>
      <c r="H1" s="37"/>
      <c r="I1" s="8"/>
      <c r="J1" s="3"/>
      <c r="K1" s="41"/>
      <c r="L1" s="6"/>
      <c r="M1" s="3"/>
    </row>
    <row r="2" spans="1:13" ht="12.95" customHeight="1" x14ac:dyDescent="0.25">
      <c r="A2" s="1" t="s">
        <v>1</v>
      </c>
      <c r="B2" s="10"/>
      <c r="C2" s="2"/>
      <c r="D2" s="2"/>
      <c r="E2" s="2"/>
      <c r="F2" s="2"/>
      <c r="G2" s="6"/>
      <c r="H2" s="37"/>
      <c r="I2" s="8"/>
      <c r="J2" s="5"/>
      <c r="K2" s="41"/>
      <c r="L2" s="6"/>
      <c r="M2" s="3"/>
    </row>
    <row r="3" spans="1:13" ht="12.95" customHeight="1" x14ac:dyDescent="0.25">
      <c r="A3" s="1" t="s">
        <v>2</v>
      </c>
      <c r="B3" s="10"/>
      <c r="C3" s="2"/>
      <c r="D3" s="2"/>
      <c r="E3" s="2"/>
      <c r="F3" s="2"/>
      <c r="G3" s="6"/>
      <c r="H3" s="37"/>
      <c r="I3" s="8"/>
      <c r="J3" s="3"/>
      <c r="K3" s="41"/>
      <c r="L3" s="6"/>
      <c r="M3" s="3"/>
    </row>
    <row r="4" spans="1:13" ht="12.95" customHeight="1" x14ac:dyDescent="0.25">
      <c r="A4" s="1" t="s">
        <v>3</v>
      </c>
      <c r="B4" s="10"/>
      <c r="C4" s="2"/>
      <c r="D4" s="2"/>
      <c r="E4" s="2"/>
      <c r="F4" s="2"/>
      <c r="G4" s="6"/>
      <c r="H4" s="37"/>
      <c r="I4" s="8"/>
      <c r="J4" s="3"/>
      <c r="K4" s="41"/>
      <c r="L4" s="6"/>
      <c r="M4" s="3"/>
    </row>
    <row r="5" spans="1:13" ht="12.95" customHeight="1" x14ac:dyDescent="0.25">
      <c r="A5" s="1" t="s">
        <v>141</v>
      </c>
      <c r="B5" s="10"/>
      <c r="C5" s="2"/>
      <c r="D5" s="2"/>
      <c r="E5" s="2"/>
      <c r="F5" s="2"/>
      <c r="G5" s="6"/>
      <c r="H5" s="37"/>
      <c r="I5" s="8"/>
      <c r="J5" s="3"/>
      <c r="K5" s="41"/>
      <c r="L5" s="6"/>
      <c r="M5" s="3"/>
    </row>
    <row r="6" spans="1:13" s="4" customFormat="1" ht="42" customHeight="1" x14ac:dyDescent="0.2">
      <c r="A6" s="13" t="s">
        <v>142</v>
      </c>
      <c r="B6" s="14" t="s">
        <v>143</v>
      </c>
      <c r="C6" s="15" t="s">
        <v>144</v>
      </c>
      <c r="D6" s="16"/>
      <c r="E6" s="27" t="s">
        <v>145</v>
      </c>
      <c r="F6" s="28"/>
      <c r="G6" s="32" t="s">
        <v>146</v>
      </c>
      <c r="H6" s="38" t="s">
        <v>147</v>
      </c>
      <c r="I6" s="30" t="s">
        <v>148</v>
      </c>
      <c r="J6" s="31"/>
      <c r="K6" s="42" t="s">
        <v>149</v>
      </c>
      <c r="L6" s="29" t="s">
        <v>150</v>
      </c>
      <c r="M6" s="29"/>
    </row>
    <row r="7" spans="1:13" s="4" customFormat="1" ht="5.25" customHeight="1" x14ac:dyDescent="0.2">
      <c r="A7" s="13"/>
      <c r="B7" s="14"/>
      <c r="C7" s="15"/>
      <c r="D7" s="16"/>
      <c r="E7" s="16"/>
      <c r="F7" s="18"/>
      <c r="G7" s="33"/>
      <c r="H7" s="38"/>
      <c r="I7" s="32"/>
      <c r="J7" s="19"/>
      <c r="K7" s="42"/>
      <c r="L7" s="45"/>
      <c r="M7" s="17"/>
    </row>
    <row r="8" spans="1:13" ht="12.95" customHeight="1" x14ac:dyDescent="0.25">
      <c r="A8" s="20" t="s">
        <v>151</v>
      </c>
      <c r="B8" s="21" t="s">
        <v>6</v>
      </c>
      <c r="C8" s="22">
        <v>138649603000</v>
      </c>
      <c r="D8" s="22"/>
      <c r="E8" s="23" t="s">
        <v>152</v>
      </c>
      <c r="F8" s="23" t="s">
        <v>153</v>
      </c>
      <c r="G8" s="34">
        <v>140704387906</v>
      </c>
      <c r="H8" s="39">
        <v>11364743906</v>
      </c>
      <c r="I8" s="36">
        <v>37159489241</v>
      </c>
      <c r="J8" s="25">
        <f>+(I8/G8)*100</f>
        <v>26.409616497408056</v>
      </c>
      <c r="K8" s="43">
        <v>8272216187</v>
      </c>
      <c r="L8" s="35">
        <v>26307755376</v>
      </c>
      <c r="M8" s="25">
        <f>+(L8/G8)*100</f>
        <v>18.697181919852671</v>
      </c>
    </row>
    <row r="9" spans="1:13" ht="12.95" customHeight="1" x14ac:dyDescent="0.25">
      <c r="A9" s="26" t="s">
        <v>154</v>
      </c>
      <c r="B9" s="21" t="s">
        <v>4</v>
      </c>
      <c r="C9" s="22">
        <v>24224442000</v>
      </c>
      <c r="D9" s="22"/>
      <c r="E9" s="22" t="s">
        <v>155</v>
      </c>
      <c r="F9" s="22" t="s">
        <v>156</v>
      </c>
      <c r="G9" s="35">
        <v>24224442000</v>
      </c>
      <c r="H9" s="39">
        <v>1919348655</v>
      </c>
      <c r="I9" s="36">
        <v>6705089594</v>
      </c>
      <c r="J9" s="25">
        <f t="shared" ref="J9:J72" si="0">+(I9/G9)*100</f>
        <v>27.679025977151504</v>
      </c>
      <c r="K9" s="43">
        <v>1427648662</v>
      </c>
      <c r="L9" s="35">
        <v>5095434273</v>
      </c>
      <c r="M9" s="25">
        <f t="shared" ref="M9:M72" si="1">+(L9/G9)*100</f>
        <v>21.034268913191063</v>
      </c>
    </row>
    <row r="10" spans="1:13" ht="12.95" customHeight="1" x14ac:dyDescent="0.25">
      <c r="A10" s="26" t="s">
        <v>157</v>
      </c>
      <c r="B10" s="21" t="s">
        <v>7</v>
      </c>
      <c r="C10" s="22">
        <v>20338072000</v>
      </c>
      <c r="D10" s="22"/>
      <c r="E10" s="22" t="s">
        <v>155</v>
      </c>
      <c r="F10" s="22" t="s">
        <v>156</v>
      </c>
      <c r="G10" s="35">
        <v>20338072000</v>
      </c>
      <c r="H10" s="39">
        <v>1247410996</v>
      </c>
      <c r="I10" s="36">
        <v>4953683067</v>
      </c>
      <c r="J10" s="25">
        <f t="shared" si="0"/>
        <v>24.356699430506488</v>
      </c>
      <c r="K10" s="43">
        <v>1268481336</v>
      </c>
      <c r="L10" s="35">
        <v>4886604968</v>
      </c>
      <c r="M10" s="25">
        <f t="shared" si="1"/>
        <v>24.026884003557466</v>
      </c>
    </row>
    <row r="11" spans="1:13" ht="12.95" customHeight="1" x14ac:dyDescent="0.25">
      <c r="A11" s="26" t="s">
        <v>158</v>
      </c>
      <c r="B11" s="21" t="s">
        <v>8</v>
      </c>
      <c r="C11" s="22">
        <v>20338072000</v>
      </c>
      <c r="D11" s="22"/>
      <c r="E11" s="22" t="s">
        <v>155</v>
      </c>
      <c r="F11" s="22" t="s">
        <v>156</v>
      </c>
      <c r="G11" s="35">
        <v>20338072000</v>
      </c>
      <c r="H11" s="39">
        <v>1247410996</v>
      </c>
      <c r="I11" s="36">
        <v>4953683067</v>
      </c>
      <c r="J11" s="25">
        <f t="shared" si="0"/>
        <v>24.356699430506488</v>
      </c>
      <c r="K11" s="43">
        <v>1268481336</v>
      </c>
      <c r="L11" s="35">
        <v>4886604968</v>
      </c>
      <c r="M11" s="25">
        <f t="shared" si="1"/>
        <v>24.026884003557466</v>
      </c>
    </row>
    <row r="12" spans="1:13" ht="12.95" customHeight="1" x14ac:dyDescent="0.25">
      <c r="A12" s="26" t="s">
        <v>159</v>
      </c>
      <c r="B12" s="21" t="s">
        <v>5</v>
      </c>
      <c r="C12" s="22">
        <v>14687207000</v>
      </c>
      <c r="D12" s="22"/>
      <c r="E12" s="22">
        <v>-10759621</v>
      </c>
      <c r="F12" s="22">
        <v>-10759621</v>
      </c>
      <c r="G12" s="35">
        <v>14676447379</v>
      </c>
      <c r="H12" s="39">
        <v>970251507</v>
      </c>
      <c r="I12" s="36">
        <v>3747930045</v>
      </c>
      <c r="J12" s="25">
        <f t="shared" si="0"/>
        <v>25.537038686642777</v>
      </c>
      <c r="K12" s="43">
        <v>938888802</v>
      </c>
      <c r="L12" s="35">
        <v>3691400753</v>
      </c>
      <c r="M12" s="25">
        <f t="shared" si="1"/>
        <v>25.151868552888978</v>
      </c>
    </row>
    <row r="13" spans="1:13" ht="12.95" customHeight="1" x14ac:dyDescent="0.25">
      <c r="A13" s="26" t="s">
        <v>160</v>
      </c>
      <c r="B13" s="21" t="s">
        <v>9</v>
      </c>
      <c r="C13" s="22">
        <v>10466914000</v>
      </c>
      <c r="D13" s="22"/>
      <c r="E13" s="22">
        <v>-10759621</v>
      </c>
      <c r="F13" s="22">
        <v>-10759621</v>
      </c>
      <c r="G13" s="35">
        <v>10456154379</v>
      </c>
      <c r="H13" s="39">
        <v>694917898</v>
      </c>
      <c r="I13" s="36">
        <v>2916787059</v>
      </c>
      <c r="J13" s="25">
        <f t="shared" si="0"/>
        <v>27.89540928028029</v>
      </c>
      <c r="K13" s="43">
        <v>726537045</v>
      </c>
      <c r="L13" s="35">
        <v>2860610177</v>
      </c>
      <c r="M13" s="25">
        <f t="shared" si="1"/>
        <v>27.358147874568601</v>
      </c>
    </row>
    <row r="14" spans="1:13" ht="12.95" customHeight="1" x14ac:dyDescent="0.25">
      <c r="A14" s="26" t="s">
        <v>161</v>
      </c>
      <c r="B14" s="21" t="s">
        <v>10</v>
      </c>
      <c r="C14" s="22">
        <v>7657736000</v>
      </c>
      <c r="D14" s="22"/>
      <c r="E14" s="22" t="s">
        <v>155</v>
      </c>
      <c r="F14" s="22" t="s">
        <v>156</v>
      </c>
      <c r="G14" s="35">
        <v>7657736000</v>
      </c>
      <c r="H14" s="39">
        <v>592298023</v>
      </c>
      <c r="I14" s="36">
        <v>2331428727</v>
      </c>
      <c r="J14" s="25">
        <f t="shared" si="0"/>
        <v>30.445404842893513</v>
      </c>
      <c r="K14" s="43">
        <v>630164408</v>
      </c>
      <c r="L14" s="35">
        <v>2281499083</v>
      </c>
      <c r="M14" s="25">
        <f t="shared" si="1"/>
        <v>29.793389103515711</v>
      </c>
    </row>
    <row r="15" spans="1:13" ht="12.95" customHeight="1" x14ac:dyDescent="0.25">
      <c r="A15" s="26" t="s">
        <v>162</v>
      </c>
      <c r="B15" s="21" t="s">
        <v>11</v>
      </c>
      <c r="C15" s="22">
        <v>807087000</v>
      </c>
      <c r="D15" s="22"/>
      <c r="E15" s="22" t="s">
        <v>155</v>
      </c>
      <c r="F15" s="22" t="s">
        <v>156</v>
      </c>
      <c r="G15" s="35">
        <v>807087000</v>
      </c>
      <c r="H15" s="39">
        <v>64334621</v>
      </c>
      <c r="I15" s="36">
        <v>245951508</v>
      </c>
      <c r="J15" s="25">
        <f t="shared" si="0"/>
        <v>30.473977154879211</v>
      </c>
      <c r="K15" s="43">
        <v>64334621</v>
      </c>
      <c r="L15" s="35">
        <v>245951508</v>
      </c>
      <c r="M15" s="25">
        <f t="shared" si="1"/>
        <v>30.473977154879211</v>
      </c>
    </row>
    <row r="16" spans="1:13" ht="12.95" customHeight="1" x14ac:dyDescent="0.25">
      <c r="A16" s="26" t="s">
        <v>163</v>
      </c>
      <c r="B16" s="21" t="s">
        <v>12</v>
      </c>
      <c r="C16" s="22">
        <v>67346000</v>
      </c>
      <c r="D16" s="22"/>
      <c r="E16" s="22">
        <v>-10759621</v>
      </c>
      <c r="F16" s="22">
        <v>-10759621</v>
      </c>
      <c r="G16" s="35">
        <v>56586379</v>
      </c>
      <c r="H16" s="39">
        <v>1248463</v>
      </c>
      <c r="I16" s="36">
        <v>7030235</v>
      </c>
      <c r="J16" s="25">
        <f t="shared" si="0"/>
        <v>12.423899751563889</v>
      </c>
      <c r="K16" s="43">
        <v>1248463</v>
      </c>
      <c r="L16" s="35">
        <v>7030235</v>
      </c>
      <c r="M16" s="25">
        <f t="shared" si="1"/>
        <v>12.423899751563889</v>
      </c>
    </row>
    <row r="17" spans="1:13" ht="12.95" customHeight="1" x14ac:dyDescent="0.25">
      <c r="A17" s="26" t="s">
        <v>164</v>
      </c>
      <c r="B17" s="21" t="s">
        <v>13</v>
      </c>
      <c r="C17" s="22">
        <v>1160000</v>
      </c>
      <c r="D17" s="22"/>
      <c r="E17" s="22" t="s">
        <v>155</v>
      </c>
      <c r="F17" s="22" t="s">
        <v>156</v>
      </c>
      <c r="G17" s="35">
        <v>1160000</v>
      </c>
      <c r="H17" s="39">
        <v>102853</v>
      </c>
      <c r="I17" s="36">
        <v>383984</v>
      </c>
      <c r="J17" s="25">
        <f t="shared" si="0"/>
        <v>33.10206896551724</v>
      </c>
      <c r="K17" s="43">
        <v>102853</v>
      </c>
      <c r="L17" s="35">
        <v>383984</v>
      </c>
      <c r="M17" s="25">
        <f t="shared" si="1"/>
        <v>33.10206896551724</v>
      </c>
    </row>
    <row r="18" spans="1:13" ht="12.95" customHeight="1" x14ac:dyDescent="0.25">
      <c r="A18" s="26" t="s">
        <v>165</v>
      </c>
      <c r="B18" s="21" t="s">
        <v>14</v>
      </c>
      <c r="C18" s="22">
        <v>16600000</v>
      </c>
      <c r="D18" s="22"/>
      <c r="E18" s="22" t="s">
        <v>155</v>
      </c>
      <c r="F18" s="22" t="s">
        <v>156</v>
      </c>
      <c r="G18" s="35">
        <v>16600000</v>
      </c>
      <c r="H18" s="39">
        <v>884538</v>
      </c>
      <c r="I18" s="36">
        <v>3376592</v>
      </c>
      <c r="J18" s="25">
        <f t="shared" si="0"/>
        <v>20.340915662650602</v>
      </c>
      <c r="K18" s="43">
        <v>884538</v>
      </c>
      <c r="L18" s="35">
        <v>3376592</v>
      </c>
      <c r="M18" s="25">
        <f t="shared" si="1"/>
        <v>20.340915662650602</v>
      </c>
    </row>
    <row r="19" spans="1:13" ht="12.95" customHeight="1" x14ac:dyDescent="0.25">
      <c r="A19" s="26" t="s">
        <v>166</v>
      </c>
      <c r="B19" s="21" t="s">
        <v>15</v>
      </c>
      <c r="C19" s="22">
        <v>252220000</v>
      </c>
      <c r="D19" s="22"/>
      <c r="E19" s="22" t="s">
        <v>155</v>
      </c>
      <c r="F19" s="22" t="s">
        <v>156</v>
      </c>
      <c r="G19" s="35">
        <v>252220000</v>
      </c>
      <c r="H19" s="39">
        <v>7597485</v>
      </c>
      <c r="I19" s="36">
        <v>122298181</v>
      </c>
      <c r="J19" s="25">
        <f t="shared" si="0"/>
        <v>48.488692807866144</v>
      </c>
      <c r="K19" s="43">
        <v>7597485</v>
      </c>
      <c r="L19" s="35">
        <v>122298181</v>
      </c>
      <c r="M19" s="25">
        <f t="shared" si="1"/>
        <v>48.488692807866144</v>
      </c>
    </row>
    <row r="20" spans="1:13" ht="12.95" customHeight="1" x14ac:dyDescent="0.25">
      <c r="A20" s="26" t="s">
        <v>167</v>
      </c>
      <c r="B20" s="21" t="s">
        <v>16</v>
      </c>
      <c r="C20" s="22">
        <v>1124826000</v>
      </c>
      <c r="D20" s="22"/>
      <c r="E20" s="22" t="s">
        <v>155</v>
      </c>
      <c r="F20" s="22" t="s">
        <v>156</v>
      </c>
      <c r="G20" s="35">
        <v>1124826000</v>
      </c>
      <c r="H20" s="39">
        <v>4201667</v>
      </c>
      <c r="I20" s="36">
        <v>12309842</v>
      </c>
      <c r="J20" s="25">
        <f t="shared" si="0"/>
        <v>1.094377441488728</v>
      </c>
      <c r="K20" s="43">
        <v>2233239</v>
      </c>
      <c r="L20" s="35">
        <v>10341414</v>
      </c>
      <c r="M20" s="25">
        <f t="shared" si="1"/>
        <v>0.91937899728491335</v>
      </c>
    </row>
    <row r="21" spans="1:13" ht="12.95" customHeight="1" x14ac:dyDescent="0.25">
      <c r="A21" s="26" t="s">
        <v>168</v>
      </c>
      <c r="B21" s="21" t="s">
        <v>17</v>
      </c>
      <c r="C21" s="22">
        <v>539939000</v>
      </c>
      <c r="D21" s="22"/>
      <c r="E21" s="22" t="s">
        <v>155</v>
      </c>
      <c r="F21" s="22" t="s">
        <v>156</v>
      </c>
      <c r="G21" s="35">
        <v>539939000</v>
      </c>
      <c r="H21" s="39">
        <v>24250248</v>
      </c>
      <c r="I21" s="36">
        <v>194007990</v>
      </c>
      <c r="J21" s="25">
        <f t="shared" si="0"/>
        <v>35.931464480246845</v>
      </c>
      <c r="K21" s="43">
        <v>19971438</v>
      </c>
      <c r="L21" s="35">
        <v>189729180</v>
      </c>
      <c r="M21" s="25">
        <f t="shared" si="1"/>
        <v>35.139002739198318</v>
      </c>
    </row>
    <row r="22" spans="1:13" ht="12.95" customHeight="1" x14ac:dyDescent="0.25">
      <c r="A22" s="26" t="s">
        <v>169</v>
      </c>
      <c r="B22" s="21" t="s">
        <v>18</v>
      </c>
      <c r="C22" s="22">
        <v>4220293000</v>
      </c>
      <c r="D22" s="22"/>
      <c r="E22" s="22" t="s">
        <v>155</v>
      </c>
      <c r="F22" s="22" t="s">
        <v>156</v>
      </c>
      <c r="G22" s="35">
        <v>4220293000</v>
      </c>
      <c r="H22" s="39">
        <v>212351757</v>
      </c>
      <c r="I22" s="36">
        <v>831142986</v>
      </c>
      <c r="J22" s="25">
        <f t="shared" si="0"/>
        <v>19.69396404467652</v>
      </c>
      <c r="K22" s="43">
        <v>212351757</v>
      </c>
      <c r="L22" s="35">
        <v>830790576</v>
      </c>
      <c r="M22" s="25">
        <f t="shared" si="1"/>
        <v>19.685613676585962</v>
      </c>
    </row>
    <row r="23" spans="1:13" ht="12.95" customHeight="1" x14ac:dyDescent="0.25">
      <c r="A23" s="26" t="s">
        <v>170</v>
      </c>
      <c r="B23" s="21" t="s">
        <v>19</v>
      </c>
      <c r="C23" s="22">
        <v>156588000</v>
      </c>
      <c r="D23" s="22"/>
      <c r="E23" s="22" t="s">
        <v>155</v>
      </c>
      <c r="F23" s="22" t="s">
        <v>156</v>
      </c>
      <c r="G23" s="35">
        <v>156588000</v>
      </c>
      <c r="H23" s="39">
        <v>13188777</v>
      </c>
      <c r="I23" s="36">
        <v>51639311</v>
      </c>
      <c r="J23" s="25">
        <f t="shared" si="0"/>
        <v>32.977821416711372</v>
      </c>
      <c r="K23" s="43">
        <v>13188777</v>
      </c>
      <c r="L23" s="35">
        <v>51630640</v>
      </c>
      <c r="M23" s="25">
        <f t="shared" si="1"/>
        <v>32.972283955347791</v>
      </c>
    </row>
    <row r="24" spans="1:13" ht="12.95" customHeight="1" x14ac:dyDescent="0.25">
      <c r="A24" s="26" t="s">
        <v>171</v>
      </c>
      <c r="B24" s="21" t="s">
        <v>20</v>
      </c>
      <c r="C24" s="22">
        <v>2821019000</v>
      </c>
      <c r="D24" s="22"/>
      <c r="E24" s="22" t="s">
        <v>155</v>
      </c>
      <c r="F24" s="22" t="s">
        <v>156</v>
      </c>
      <c r="G24" s="35">
        <v>2821019000</v>
      </c>
      <c r="H24" s="39">
        <v>199162980</v>
      </c>
      <c r="I24" s="36">
        <v>779503675</v>
      </c>
      <c r="J24" s="25">
        <f t="shared" si="0"/>
        <v>27.631989539949924</v>
      </c>
      <c r="K24" s="43">
        <v>199162980</v>
      </c>
      <c r="L24" s="35">
        <v>779159936</v>
      </c>
      <c r="M24" s="25">
        <f t="shared" si="1"/>
        <v>27.619804616700559</v>
      </c>
    </row>
    <row r="25" spans="1:13" ht="12.95" customHeight="1" x14ac:dyDescent="0.25">
      <c r="A25" s="26" t="s">
        <v>172</v>
      </c>
      <c r="B25" s="21" t="s">
        <v>21</v>
      </c>
      <c r="C25" s="22">
        <v>1242686000</v>
      </c>
      <c r="D25" s="22"/>
      <c r="E25" s="22" t="s">
        <v>155</v>
      </c>
      <c r="F25" s="22" t="s">
        <v>156</v>
      </c>
      <c r="G25" s="35">
        <v>1242686000</v>
      </c>
      <c r="H25" s="39">
        <v>0</v>
      </c>
      <c r="I25" s="36">
        <v>0</v>
      </c>
      <c r="J25" s="25">
        <f t="shared" si="0"/>
        <v>0</v>
      </c>
      <c r="K25" s="43">
        <v>0</v>
      </c>
      <c r="L25" s="35">
        <v>0</v>
      </c>
      <c r="M25" s="25">
        <f t="shared" si="1"/>
        <v>0</v>
      </c>
    </row>
    <row r="26" spans="1:13" ht="12.95" customHeight="1" x14ac:dyDescent="0.25">
      <c r="A26" s="26" t="s">
        <v>173</v>
      </c>
      <c r="B26" s="21" t="s">
        <v>22</v>
      </c>
      <c r="C26" s="22">
        <v>5081133000</v>
      </c>
      <c r="D26" s="22"/>
      <c r="E26" s="22" t="s">
        <v>155</v>
      </c>
      <c r="F26" s="22" t="s">
        <v>156</v>
      </c>
      <c r="G26" s="35">
        <v>5081133000</v>
      </c>
      <c r="H26" s="39">
        <v>313844098</v>
      </c>
      <c r="I26" s="36">
        <v>891936948</v>
      </c>
      <c r="J26" s="25">
        <f t="shared" si="0"/>
        <v>17.553898864682346</v>
      </c>
      <c r="K26" s="43">
        <v>309330944</v>
      </c>
      <c r="L26" s="35">
        <v>887423794</v>
      </c>
      <c r="M26" s="25">
        <f t="shared" si="1"/>
        <v>17.465077060568969</v>
      </c>
    </row>
    <row r="27" spans="1:13" ht="12.95" customHeight="1" x14ac:dyDescent="0.25">
      <c r="A27" s="26" t="s">
        <v>174</v>
      </c>
      <c r="B27" s="21" t="s">
        <v>23</v>
      </c>
      <c r="C27" s="22">
        <v>1414378000</v>
      </c>
      <c r="D27" s="22"/>
      <c r="E27" s="22" t="s">
        <v>155</v>
      </c>
      <c r="F27" s="22" t="s">
        <v>156</v>
      </c>
      <c r="G27" s="35">
        <v>1414378000</v>
      </c>
      <c r="H27" s="39">
        <v>117875222</v>
      </c>
      <c r="I27" s="36">
        <v>330075910</v>
      </c>
      <c r="J27" s="25">
        <f t="shared" si="0"/>
        <v>23.337177897280643</v>
      </c>
      <c r="K27" s="43">
        <v>116869535</v>
      </c>
      <c r="L27" s="35">
        <v>329070223</v>
      </c>
      <c r="M27" s="25">
        <f t="shared" si="1"/>
        <v>23.266073355213386</v>
      </c>
    </row>
    <row r="28" spans="1:13" ht="30" customHeight="1" x14ac:dyDescent="0.25">
      <c r="A28" s="26" t="s">
        <v>175</v>
      </c>
      <c r="B28" s="21" t="s">
        <v>24</v>
      </c>
      <c r="C28" s="22">
        <v>731742000</v>
      </c>
      <c r="D28" s="22"/>
      <c r="E28" s="22" t="s">
        <v>155</v>
      </c>
      <c r="F28" s="22" t="s">
        <v>156</v>
      </c>
      <c r="G28" s="35">
        <v>731742000</v>
      </c>
      <c r="H28" s="39">
        <v>65883797</v>
      </c>
      <c r="I28" s="36">
        <v>186425281</v>
      </c>
      <c r="J28" s="25">
        <f t="shared" si="0"/>
        <v>25.476914130936862</v>
      </c>
      <c r="K28" s="43">
        <v>65346383</v>
      </c>
      <c r="L28" s="35">
        <v>185887867</v>
      </c>
      <c r="M28" s="25">
        <f t="shared" si="1"/>
        <v>25.403471032139741</v>
      </c>
    </row>
    <row r="29" spans="1:13" ht="24.75" customHeight="1" x14ac:dyDescent="0.25">
      <c r="A29" s="26" t="s">
        <v>176</v>
      </c>
      <c r="B29" s="21" t="s">
        <v>25</v>
      </c>
      <c r="C29" s="22">
        <v>682636000</v>
      </c>
      <c r="D29" s="22"/>
      <c r="E29" s="22" t="s">
        <v>155</v>
      </c>
      <c r="F29" s="22" t="s">
        <v>156</v>
      </c>
      <c r="G29" s="35">
        <v>682636000</v>
      </c>
      <c r="H29" s="39">
        <v>51991425</v>
      </c>
      <c r="I29" s="36">
        <v>143650629</v>
      </c>
      <c r="J29" s="25">
        <f t="shared" si="0"/>
        <v>21.043517921703515</v>
      </c>
      <c r="K29" s="43">
        <v>51523152</v>
      </c>
      <c r="L29" s="35">
        <v>143182356</v>
      </c>
      <c r="M29" s="25">
        <f t="shared" si="1"/>
        <v>20.974920162429171</v>
      </c>
    </row>
    <row r="30" spans="1:13" ht="12.95" customHeight="1" x14ac:dyDescent="0.25">
      <c r="A30" s="26" t="s">
        <v>177</v>
      </c>
      <c r="B30" s="21" t="s">
        <v>26</v>
      </c>
      <c r="C30" s="22">
        <v>1001872000</v>
      </c>
      <c r="D30" s="22"/>
      <c r="E30" s="22" t="s">
        <v>155</v>
      </c>
      <c r="F30" s="22" t="s">
        <v>156</v>
      </c>
      <c r="G30" s="35">
        <v>1001872000</v>
      </c>
      <c r="H30" s="39">
        <v>83497522</v>
      </c>
      <c r="I30" s="36">
        <v>230696737</v>
      </c>
      <c r="J30" s="25">
        <f t="shared" si="0"/>
        <v>23.026567964769949</v>
      </c>
      <c r="K30" s="43">
        <v>82785235</v>
      </c>
      <c r="L30" s="35">
        <v>229984450</v>
      </c>
      <c r="M30" s="25">
        <f t="shared" si="1"/>
        <v>22.955472355750036</v>
      </c>
    </row>
    <row r="31" spans="1:13" ht="12.95" customHeight="1" x14ac:dyDescent="0.25">
      <c r="A31" s="26" t="s">
        <v>178</v>
      </c>
      <c r="B31" s="21" t="s">
        <v>27</v>
      </c>
      <c r="C31" s="22">
        <v>1001872000</v>
      </c>
      <c r="D31" s="22"/>
      <c r="E31" s="22" t="s">
        <v>155</v>
      </c>
      <c r="F31" s="22" t="s">
        <v>156</v>
      </c>
      <c r="G31" s="35">
        <v>1001872000</v>
      </c>
      <c r="H31" s="39">
        <v>83497522</v>
      </c>
      <c r="I31" s="36">
        <v>230696737</v>
      </c>
      <c r="J31" s="25">
        <f t="shared" si="0"/>
        <v>23.026567964769949</v>
      </c>
      <c r="K31" s="43">
        <v>82785235</v>
      </c>
      <c r="L31" s="35">
        <v>229984450</v>
      </c>
      <c r="M31" s="25">
        <f t="shared" si="1"/>
        <v>22.955472355750036</v>
      </c>
    </row>
    <row r="32" spans="1:13" ht="12.95" customHeight="1" x14ac:dyDescent="0.25">
      <c r="A32" s="26" t="s">
        <v>179</v>
      </c>
      <c r="B32" s="21" t="s">
        <v>28</v>
      </c>
      <c r="C32" s="22">
        <v>1366476000</v>
      </c>
      <c r="D32" s="22"/>
      <c r="E32" s="22" t="s">
        <v>155</v>
      </c>
      <c r="F32" s="22" t="s">
        <v>156</v>
      </c>
      <c r="G32" s="35">
        <v>1366476000</v>
      </c>
      <c r="H32" s="39">
        <v>13482354</v>
      </c>
      <c r="I32" s="36">
        <v>61143801</v>
      </c>
      <c r="J32" s="25">
        <f t="shared" si="0"/>
        <v>4.4745609143519536</v>
      </c>
      <c r="K32" s="43">
        <v>11486574</v>
      </c>
      <c r="L32" s="35">
        <v>59148021</v>
      </c>
      <c r="M32" s="25">
        <f t="shared" si="1"/>
        <v>4.3285078552422442</v>
      </c>
    </row>
    <row r="33" spans="1:13" ht="12.95" customHeight="1" x14ac:dyDescent="0.25">
      <c r="A33" s="26" t="s">
        <v>180</v>
      </c>
      <c r="B33" s="21" t="s">
        <v>29</v>
      </c>
      <c r="C33" s="22">
        <v>721643000</v>
      </c>
      <c r="D33" s="22"/>
      <c r="E33" s="22" t="s">
        <v>155</v>
      </c>
      <c r="F33" s="22" t="s">
        <v>156</v>
      </c>
      <c r="G33" s="35">
        <v>721643000</v>
      </c>
      <c r="H33" s="39">
        <v>11181587</v>
      </c>
      <c r="I33" s="36">
        <v>36134664</v>
      </c>
      <c r="J33" s="25">
        <f t="shared" si="0"/>
        <v>5.0072770053890912</v>
      </c>
      <c r="K33" s="43">
        <v>10203648</v>
      </c>
      <c r="L33" s="35">
        <v>35156725</v>
      </c>
      <c r="M33" s="25">
        <f t="shared" si="1"/>
        <v>4.8717613833987166</v>
      </c>
    </row>
    <row r="34" spans="1:13" ht="12.95" customHeight="1" x14ac:dyDescent="0.25">
      <c r="A34" s="26" t="s">
        <v>181</v>
      </c>
      <c r="B34" s="21" t="s">
        <v>30</v>
      </c>
      <c r="C34" s="22">
        <v>644833000</v>
      </c>
      <c r="D34" s="22"/>
      <c r="E34" s="22" t="s">
        <v>155</v>
      </c>
      <c r="F34" s="22" t="s">
        <v>156</v>
      </c>
      <c r="G34" s="35">
        <v>644833000</v>
      </c>
      <c r="H34" s="39">
        <v>2300767</v>
      </c>
      <c r="I34" s="36">
        <v>25009137</v>
      </c>
      <c r="J34" s="25">
        <f t="shared" si="0"/>
        <v>3.8783897536261325</v>
      </c>
      <c r="K34" s="43">
        <v>1282926</v>
      </c>
      <c r="L34" s="35">
        <v>23991296</v>
      </c>
      <c r="M34" s="25">
        <f t="shared" si="1"/>
        <v>3.720544078854525</v>
      </c>
    </row>
    <row r="35" spans="1:13" ht="12.95" customHeight="1" x14ac:dyDescent="0.25">
      <c r="A35" s="26" t="s">
        <v>182</v>
      </c>
      <c r="B35" s="21" t="s">
        <v>31</v>
      </c>
      <c r="C35" s="22">
        <v>542816000</v>
      </c>
      <c r="D35" s="22"/>
      <c r="E35" s="22" t="s">
        <v>155</v>
      </c>
      <c r="F35" s="22" t="s">
        <v>156</v>
      </c>
      <c r="G35" s="36">
        <v>542816000</v>
      </c>
      <c r="H35" s="39">
        <v>40925200</v>
      </c>
      <c r="I35" s="36">
        <v>111271500</v>
      </c>
      <c r="J35" s="25">
        <f t="shared" si="0"/>
        <v>20.498935182455931</v>
      </c>
      <c r="K35" s="43">
        <v>40589800</v>
      </c>
      <c r="L35" s="35">
        <v>110936100</v>
      </c>
      <c r="M35" s="25">
        <f t="shared" si="1"/>
        <v>20.437146288981904</v>
      </c>
    </row>
    <row r="36" spans="1:13" ht="12.95" customHeight="1" x14ac:dyDescent="0.25">
      <c r="A36" s="26" t="s">
        <v>183</v>
      </c>
      <c r="B36" s="21" t="s">
        <v>32</v>
      </c>
      <c r="C36" s="22">
        <v>542816000</v>
      </c>
      <c r="D36" s="22"/>
      <c r="E36" s="22" t="s">
        <v>155</v>
      </c>
      <c r="F36" s="22" t="s">
        <v>156</v>
      </c>
      <c r="G36" s="36">
        <v>542816000</v>
      </c>
      <c r="H36" s="39">
        <v>40925200</v>
      </c>
      <c r="I36" s="36">
        <v>111271500</v>
      </c>
      <c r="J36" s="25">
        <f t="shared" si="0"/>
        <v>20.498935182455931</v>
      </c>
      <c r="K36" s="43">
        <v>40589800</v>
      </c>
      <c r="L36" s="35">
        <v>110936100</v>
      </c>
      <c r="M36" s="25">
        <f t="shared" si="1"/>
        <v>20.437146288981904</v>
      </c>
    </row>
    <row r="37" spans="1:13" ht="27" customHeight="1" x14ac:dyDescent="0.25">
      <c r="A37" s="26" t="s">
        <v>184</v>
      </c>
      <c r="B37" s="21" t="s">
        <v>33</v>
      </c>
      <c r="C37" s="22">
        <v>82413000</v>
      </c>
      <c r="D37" s="22"/>
      <c r="E37" s="22" t="s">
        <v>155</v>
      </c>
      <c r="F37" s="22" t="s">
        <v>156</v>
      </c>
      <c r="G37" s="36">
        <v>82413000</v>
      </c>
      <c r="H37" s="39">
        <v>6881800</v>
      </c>
      <c r="I37" s="36">
        <v>19585200</v>
      </c>
      <c r="J37" s="25">
        <f t="shared" si="0"/>
        <v>23.764697317170835</v>
      </c>
      <c r="K37" s="43">
        <v>6837800</v>
      </c>
      <c r="L37" s="35">
        <v>19541200</v>
      </c>
      <c r="M37" s="25">
        <f t="shared" si="1"/>
        <v>23.711307682040456</v>
      </c>
    </row>
    <row r="38" spans="1:13" ht="12.95" customHeight="1" x14ac:dyDescent="0.25">
      <c r="A38" s="26" t="s">
        <v>185</v>
      </c>
      <c r="B38" s="21" t="s">
        <v>34</v>
      </c>
      <c r="C38" s="22">
        <v>82413000</v>
      </c>
      <c r="D38" s="22"/>
      <c r="E38" s="22" t="s">
        <v>155</v>
      </c>
      <c r="F38" s="22" t="s">
        <v>156</v>
      </c>
      <c r="G38" s="36">
        <v>82413000</v>
      </c>
      <c r="H38" s="39">
        <v>6881800</v>
      </c>
      <c r="I38" s="36">
        <v>19585200</v>
      </c>
      <c r="J38" s="25">
        <f t="shared" si="0"/>
        <v>23.764697317170835</v>
      </c>
      <c r="K38" s="43">
        <v>6837800</v>
      </c>
      <c r="L38" s="35">
        <v>19541200</v>
      </c>
      <c r="M38" s="25">
        <f t="shared" si="1"/>
        <v>23.711307682040456</v>
      </c>
    </row>
    <row r="39" spans="1:13" ht="12.95" customHeight="1" x14ac:dyDescent="0.25">
      <c r="A39" s="26" t="s">
        <v>186</v>
      </c>
      <c r="B39" s="21" t="s">
        <v>35</v>
      </c>
      <c r="C39" s="22">
        <v>407084000</v>
      </c>
      <c r="D39" s="22"/>
      <c r="E39" s="22" t="s">
        <v>155</v>
      </c>
      <c r="F39" s="22" t="s">
        <v>156</v>
      </c>
      <c r="G39" s="36">
        <v>407084000</v>
      </c>
      <c r="H39" s="39">
        <v>30696000</v>
      </c>
      <c r="I39" s="36">
        <v>83457800</v>
      </c>
      <c r="J39" s="25">
        <f t="shared" si="0"/>
        <v>20.501370724469641</v>
      </c>
      <c r="K39" s="43">
        <v>30444300</v>
      </c>
      <c r="L39" s="35">
        <v>83206100</v>
      </c>
      <c r="M39" s="25">
        <f t="shared" si="1"/>
        <v>20.439540733607807</v>
      </c>
    </row>
    <row r="40" spans="1:13" ht="12.95" customHeight="1" x14ac:dyDescent="0.25">
      <c r="A40" s="26" t="s">
        <v>187</v>
      </c>
      <c r="B40" s="21" t="s">
        <v>36</v>
      </c>
      <c r="C40" s="22">
        <v>407084000</v>
      </c>
      <c r="D40" s="22"/>
      <c r="E40" s="22" t="s">
        <v>155</v>
      </c>
      <c r="F40" s="22" t="s">
        <v>156</v>
      </c>
      <c r="G40" s="36">
        <v>407084000</v>
      </c>
      <c r="H40" s="39">
        <v>30696000</v>
      </c>
      <c r="I40" s="36">
        <v>83457800</v>
      </c>
      <c r="J40" s="25">
        <f t="shared" si="0"/>
        <v>20.501370724469641</v>
      </c>
      <c r="K40" s="43">
        <v>30444300</v>
      </c>
      <c r="L40" s="35">
        <v>83206100</v>
      </c>
      <c r="M40" s="25">
        <f t="shared" si="1"/>
        <v>20.439540733607807</v>
      </c>
    </row>
    <row r="41" spans="1:13" ht="12.95" customHeight="1" x14ac:dyDescent="0.25">
      <c r="A41" s="26" t="s">
        <v>188</v>
      </c>
      <c r="B41" s="21" t="s">
        <v>37</v>
      </c>
      <c r="C41" s="22">
        <v>67883000</v>
      </c>
      <c r="D41" s="22"/>
      <c r="E41" s="22" t="s">
        <v>155</v>
      </c>
      <c r="F41" s="22" t="s">
        <v>156</v>
      </c>
      <c r="G41" s="36">
        <v>67883000</v>
      </c>
      <c r="H41" s="39">
        <v>5123900</v>
      </c>
      <c r="I41" s="36">
        <v>13933500</v>
      </c>
      <c r="J41" s="25">
        <f t="shared" si="0"/>
        <v>20.525757553437533</v>
      </c>
      <c r="K41" s="43">
        <v>5081800</v>
      </c>
      <c r="L41" s="35">
        <v>13891400</v>
      </c>
      <c r="M41" s="25">
        <f t="shared" si="1"/>
        <v>20.463739080476703</v>
      </c>
    </row>
    <row r="42" spans="1:13" ht="12.95" customHeight="1" x14ac:dyDescent="0.25">
      <c r="A42" s="26" t="s">
        <v>189</v>
      </c>
      <c r="B42" s="21" t="s">
        <v>38</v>
      </c>
      <c r="C42" s="22">
        <v>67883000</v>
      </c>
      <c r="D42" s="22"/>
      <c r="E42" s="22" t="s">
        <v>155</v>
      </c>
      <c r="F42" s="22" t="s">
        <v>156</v>
      </c>
      <c r="G42" s="36">
        <v>67883000</v>
      </c>
      <c r="H42" s="39">
        <v>5123900</v>
      </c>
      <c r="I42" s="36">
        <v>13933500</v>
      </c>
      <c r="J42" s="25">
        <f t="shared" si="0"/>
        <v>20.525757553437533</v>
      </c>
      <c r="K42" s="43">
        <v>5081800</v>
      </c>
      <c r="L42" s="35">
        <v>13891400</v>
      </c>
      <c r="M42" s="25">
        <f t="shared" si="1"/>
        <v>20.463739080476703</v>
      </c>
    </row>
    <row r="43" spans="1:13" ht="12.95" customHeight="1" x14ac:dyDescent="0.25">
      <c r="A43" s="26" t="s">
        <v>190</v>
      </c>
      <c r="B43" s="21" t="s">
        <v>39</v>
      </c>
      <c r="C43" s="22">
        <v>67883000</v>
      </c>
      <c r="D43" s="22"/>
      <c r="E43" s="22" t="s">
        <v>155</v>
      </c>
      <c r="F43" s="22" t="s">
        <v>156</v>
      </c>
      <c r="G43" s="36">
        <v>67883000</v>
      </c>
      <c r="H43" s="39">
        <v>5123900</v>
      </c>
      <c r="I43" s="36">
        <v>13933500</v>
      </c>
      <c r="J43" s="25">
        <f t="shared" si="0"/>
        <v>20.525757553437533</v>
      </c>
      <c r="K43" s="43">
        <v>5081800</v>
      </c>
      <c r="L43" s="35">
        <v>13891400</v>
      </c>
      <c r="M43" s="25">
        <f t="shared" si="1"/>
        <v>20.463739080476703</v>
      </c>
    </row>
    <row r="44" spans="1:13" ht="12.95" customHeight="1" x14ac:dyDescent="0.25">
      <c r="A44" s="26" t="s">
        <v>191</v>
      </c>
      <c r="B44" s="21" t="s">
        <v>40</v>
      </c>
      <c r="C44" s="22">
        <v>67883000</v>
      </c>
      <c r="D44" s="22"/>
      <c r="E44" s="22" t="s">
        <v>155</v>
      </c>
      <c r="F44" s="22" t="s">
        <v>156</v>
      </c>
      <c r="G44" s="36">
        <v>67883000</v>
      </c>
      <c r="H44" s="39">
        <v>5123900</v>
      </c>
      <c r="I44" s="36">
        <v>13933500</v>
      </c>
      <c r="J44" s="25">
        <f t="shared" si="0"/>
        <v>20.525757553437533</v>
      </c>
      <c r="K44" s="43">
        <v>5081800</v>
      </c>
      <c r="L44" s="35">
        <v>13891400</v>
      </c>
      <c r="M44" s="25">
        <f t="shared" si="1"/>
        <v>20.463739080476703</v>
      </c>
    </row>
    <row r="45" spans="1:13" ht="24.75" customHeight="1" x14ac:dyDescent="0.25">
      <c r="A45" s="26" t="s">
        <v>192</v>
      </c>
      <c r="B45" s="21" t="s">
        <v>41</v>
      </c>
      <c r="C45" s="22">
        <v>130328000</v>
      </c>
      <c r="D45" s="22"/>
      <c r="E45" s="22" t="s">
        <v>155</v>
      </c>
      <c r="F45" s="22" t="s">
        <v>156</v>
      </c>
      <c r="G45" s="36">
        <v>130328000</v>
      </c>
      <c r="H45" s="39">
        <v>10238200</v>
      </c>
      <c r="I45" s="36">
        <v>27839000</v>
      </c>
      <c r="J45" s="25">
        <f t="shared" si="0"/>
        <v>21.360720643299981</v>
      </c>
      <c r="K45" s="43">
        <v>10154100</v>
      </c>
      <c r="L45" s="35">
        <v>27754900</v>
      </c>
      <c r="M45" s="25">
        <f t="shared" si="1"/>
        <v>21.296191148486894</v>
      </c>
    </row>
    <row r="46" spans="1:13" ht="26.25" customHeight="1" x14ac:dyDescent="0.25">
      <c r="A46" s="26" t="s">
        <v>193</v>
      </c>
      <c r="B46" s="21" t="s">
        <v>42</v>
      </c>
      <c r="C46" s="22">
        <v>130328000</v>
      </c>
      <c r="D46" s="22"/>
      <c r="E46" s="22" t="s">
        <v>155</v>
      </c>
      <c r="F46" s="22" t="s">
        <v>156</v>
      </c>
      <c r="G46" s="36">
        <v>130328000</v>
      </c>
      <c r="H46" s="39">
        <v>10238200</v>
      </c>
      <c r="I46" s="36">
        <v>27839000</v>
      </c>
      <c r="J46" s="25">
        <f t="shared" si="0"/>
        <v>21.360720643299981</v>
      </c>
      <c r="K46" s="43">
        <v>10154100</v>
      </c>
      <c r="L46" s="35">
        <v>27754900</v>
      </c>
      <c r="M46" s="25">
        <f t="shared" si="1"/>
        <v>21.296191148486894</v>
      </c>
    </row>
    <row r="47" spans="1:13" ht="25.5" customHeight="1" x14ac:dyDescent="0.25">
      <c r="A47" s="26" t="s">
        <v>194</v>
      </c>
      <c r="B47" s="21" t="s">
        <v>43</v>
      </c>
      <c r="C47" s="22">
        <v>569732000</v>
      </c>
      <c r="D47" s="22"/>
      <c r="E47" s="24">
        <v>10759621</v>
      </c>
      <c r="F47" s="24">
        <v>10759621</v>
      </c>
      <c r="G47" s="36">
        <v>580491621</v>
      </c>
      <c r="H47" s="39">
        <v>26297243</v>
      </c>
      <c r="I47" s="36">
        <v>313816074</v>
      </c>
      <c r="J47" s="25">
        <f t="shared" si="0"/>
        <v>54.060396851102865</v>
      </c>
      <c r="K47" s="43">
        <v>20261590</v>
      </c>
      <c r="L47" s="35">
        <v>307780421</v>
      </c>
      <c r="M47" s="25">
        <f t="shared" si="1"/>
        <v>53.020648337661356</v>
      </c>
    </row>
    <row r="48" spans="1:13" ht="12.95" customHeight="1" x14ac:dyDescent="0.25">
      <c r="A48" s="26" t="s">
        <v>195</v>
      </c>
      <c r="B48" s="21" t="s">
        <v>44</v>
      </c>
      <c r="C48" s="22">
        <v>368591000</v>
      </c>
      <c r="D48" s="22"/>
      <c r="E48" s="22" t="s">
        <v>155</v>
      </c>
      <c r="F48" s="22" t="s">
        <v>156</v>
      </c>
      <c r="G48" s="36">
        <v>368591000</v>
      </c>
      <c r="H48" s="39">
        <v>19122640</v>
      </c>
      <c r="I48" s="36">
        <v>183749253</v>
      </c>
      <c r="J48" s="25">
        <f t="shared" si="0"/>
        <v>49.851801319077246</v>
      </c>
      <c r="K48" s="43">
        <v>13453343</v>
      </c>
      <c r="L48" s="35">
        <v>178079956</v>
      </c>
      <c r="M48" s="25">
        <f t="shared" si="1"/>
        <v>48.313701636773551</v>
      </c>
    </row>
    <row r="49" spans="1:13" ht="12.95" customHeight="1" x14ac:dyDescent="0.25">
      <c r="A49" s="26" t="s">
        <v>196</v>
      </c>
      <c r="B49" s="21" t="s">
        <v>45</v>
      </c>
      <c r="C49" s="22">
        <v>42530000</v>
      </c>
      <c r="D49" s="22"/>
      <c r="E49" s="22" t="s">
        <v>155</v>
      </c>
      <c r="F49" s="22" t="s">
        <v>156</v>
      </c>
      <c r="G49" s="36">
        <v>42530000</v>
      </c>
      <c r="H49" s="39">
        <v>1963289</v>
      </c>
      <c r="I49" s="36">
        <v>13983469</v>
      </c>
      <c r="J49" s="25">
        <f t="shared" si="0"/>
        <v>32.879071243827887</v>
      </c>
      <c r="K49" s="43">
        <v>1596933</v>
      </c>
      <c r="L49" s="35">
        <v>13617113</v>
      </c>
      <c r="M49" s="25">
        <f t="shared" si="1"/>
        <v>32.017665177521749</v>
      </c>
    </row>
    <row r="50" spans="1:13" ht="28.5" customHeight="1" x14ac:dyDescent="0.25">
      <c r="A50" s="26" t="s">
        <v>197</v>
      </c>
      <c r="B50" s="21" t="s">
        <v>46</v>
      </c>
      <c r="C50" s="22">
        <v>96515000</v>
      </c>
      <c r="D50" s="22"/>
      <c r="E50" s="24">
        <v>10759621</v>
      </c>
      <c r="F50" s="24">
        <v>10759621</v>
      </c>
      <c r="G50" s="36">
        <v>107274621</v>
      </c>
      <c r="H50" s="39">
        <v>0</v>
      </c>
      <c r="I50" s="36">
        <v>95192856</v>
      </c>
      <c r="J50" s="25">
        <f t="shared" si="0"/>
        <v>88.737536532522455</v>
      </c>
      <c r="K50" s="43">
        <v>0</v>
      </c>
      <c r="L50" s="35">
        <v>95192856</v>
      </c>
      <c r="M50" s="25">
        <f t="shared" si="1"/>
        <v>88.737536532522455</v>
      </c>
    </row>
    <row r="51" spans="1:13" ht="12.95" customHeight="1" x14ac:dyDescent="0.25">
      <c r="A51" s="26" t="s">
        <v>198</v>
      </c>
      <c r="B51" s="21" t="s">
        <v>47</v>
      </c>
      <c r="C51" s="22">
        <v>62096000</v>
      </c>
      <c r="D51" s="22"/>
      <c r="E51" s="22" t="s">
        <v>155</v>
      </c>
      <c r="F51" s="22" t="s">
        <v>156</v>
      </c>
      <c r="G51" s="36">
        <v>62096000</v>
      </c>
      <c r="H51" s="39">
        <v>5211314</v>
      </c>
      <c r="I51" s="36">
        <v>20890496</v>
      </c>
      <c r="J51" s="25">
        <f t="shared" si="0"/>
        <v>33.642257150219017</v>
      </c>
      <c r="K51" s="43">
        <v>5211314</v>
      </c>
      <c r="L51" s="35">
        <v>20890496</v>
      </c>
      <c r="M51" s="25">
        <f t="shared" si="1"/>
        <v>33.642257150219017</v>
      </c>
    </row>
    <row r="52" spans="1:13" ht="12.95" customHeight="1" x14ac:dyDescent="0.25">
      <c r="A52" s="26" t="s">
        <v>199</v>
      </c>
      <c r="B52" s="21" t="s">
        <v>48</v>
      </c>
      <c r="C52" s="22">
        <v>3885855000</v>
      </c>
      <c r="D52" s="22"/>
      <c r="E52" s="22" t="s">
        <v>155</v>
      </c>
      <c r="F52" s="22" t="s">
        <v>156</v>
      </c>
      <c r="G52" s="36">
        <v>3885855000</v>
      </c>
      <c r="H52" s="39">
        <v>671937659</v>
      </c>
      <c r="I52" s="36">
        <v>1751406527</v>
      </c>
      <c r="J52" s="25">
        <f t="shared" si="0"/>
        <v>45.071329913236596</v>
      </c>
      <c r="K52" s="43">
        <v>159167326</v>
      </c>
      <c r="L52" s="35">
        <v>208829305</v>
      </c>
      <c r="M52" s="25">
        <f t="shared" si="1"/>
        <v>5.3740889714104103</v>
      </c>
    </row>
    <row r="53" spans="1:13" ht="12.95" customHeight="1" x14ac:dyDescent="0.25">
      <c r="A53" s="26" t="s">
        <v>200</v>
      </c>
      <c r="B53" s="21" t="s">
        <v>49</v>
      </c>
      <c r="C53" s="22">
        <v>32689000</v>
      </c>
      <c r="D53" s="22"/>
      <c r="E53" s="22" t="s">
        <v>155</v>
      </c>
      <c r="F53" s="22" t="s">
        <v>156</v>
      </c>
      <c r="G53" s="36">
        <v>32689000</v>
      </c>
      <c r="H53" s="39">
        <v>31659000</v>
      </c>
      <c r="I53" s="36">
        <v>31659000</v>
      </c>
      <c r="J53" s="25">
        <f t="shared" si="0"/>
        <v>96.849092967053139</v>
      </c>
      <c r="K53" s="43">
        <v>0</v>
      </c>
      <c r="L53" s="35">
        <v>0</v>
      </c>
      <c r="M53" s="25">
        <f t="shared" si="1"/>
        <v>0</v>
      </c>
    </row>
    <row r="54" spans="1:13" ht="12.95" customHeight="1" x14ac:dyDescent="0.25">
      <c r="A54" s="26" t="s">
        <v>201</v>
      </c>
      <c r="B54" s="21" t="s">
        <v>50</v>
      </c>
      <c r="C54" s="22">
        <v>32689000</v>
      </c>
      <c r="D54" s="22"/>
      <c r="E54" s="22" t="s">
        <v>155</v>
      </c>
      <c r="F54" s="22" t="s">
        <v>156</v>
      </c>
      <c r="G54" s="36">
        <v>32689000</v>
      </c>
      <c r="H54" s="39">
        <v>31659000</v>
      </c>
      <c r="I54" s="36">
        <v>31659000</v>
      </c>
      <c r="J54" s="25">
        <f t="shared" si="0"/>
        <v>96.849092967053139</v>
      </c>
      <c r="K54" s="43">
        <v>0</v>
      </c>
      <c r="L54" s="35">
        <v>0</v>
      </c>
      <c r="M54" s="25">
        <f t="shared" si="1"/>
        <v>0</v>
      </c>
    </row>
    <row r="55" spans="1:13" ht="12.95" customHeight="1" x14ac:dyDescent="0.25">
      <c r="A55" s="26" t="s">
        <v>202</v>
      </c>
      <c r="B55" s="21" t="s">
        <v>51</v>
      </c>
      <c r="C55" s="22">
        <v>32689000</v>
      </c>
      <c r="D55" s="22"/>
      <c r="E55" s="22" t="s">
        <v>155</v>
      </c>
      <c r="F55" s="22" t="s">
        <v>156</v>
      </c>
      <c r="G55" s="36">
        <v>32689000</v>
      </c>
      <c r="H55" s="39">
        <v>31659000</v>
      </c>
      <c r="I55" s="36">
        <v>31659000</v>
      </c>
      <c r="J55" s="25">
        <f t="shared" si="0"/>
        <v>96.849092967053139</v>
      </c>
      <c r="K55" s="43">
        <v>0</v>
      </c>
      <c r="L55" s="35">
        <v>0</v>
      </c>
      <c r="M55" s="25">
        <f t="shared" si="1"/>
        <v>0</v>
      </c>
    </row>
    <row r="56" spans="1:13" ht="12.95" customHeight="1" x14ac:dyDescent="0.25">
      <c r="A56" s="26" t="s">
        <v>203</v>
      </c>
      <c r="B56" s="21" t="s">
        <v>52</v>
      </c>
      <c r="C56" s="22">
        <v>1030000</v>
      </c>
      <c r="D56" s="22"/>
      <c r="E56" s="22" t="s">
        <v>155</v>
      </c>
      <c r="F56" s="22" t="s">
        <v>156</v>
      </c>
      <c r="G56" s="36">
        <v>1030000</v>
      </c>
      <c r="H56" s="39">
        <v>0</v>
      </c>
      <c r="I56" s="36">
        <v>0</v>
      </c>
      <c r="J56" s="25">
        <f t="shared" si="0"/>
        <v>0</v>
      </c>
      <c r="K56" s="43">
        <v>0</v>
      </c>
      <c r="L56" s="35">
        <v>0</v>
      </c>
      <c r="M56" s="25">
        <f t="shared" si="1"/>
        <v>0</v>
      </c>
    </row>
    <row r="57" spans="1:13" ht="24" customHeight="1" x14ac:dyDescent="0.25">
      <c r="A57" s="26" t="s">
        <v>204</v>
      </c>
      <c r="B57" s="21" t="s">
        <v>53</v>
      </c>
      <c r="C57" s="22">
        <v>24931000</v>
      </c>
      <c r="D57" s="22"/>
      <c r="E57" s="22" t="s">
        <v>155</v>
      </c>
      <c r="F57" s="22" t="s">
        <v>156</v>
      </c>
      <c r="G57" s="36">
        <v>24931000</v>
      </c>
      <c r="H57" s="39">
        <v>24931000</v>
      </c>
      <c r="I57" s="36">
        <v>24931000</v>
      </c>
      <c r="J57" s="25">
        <f t="shared" si="0"/>
        <v>100</v>
      </c>
      <c r="K57" s="43">
        <v>0</v>
      </c>
      <c r="L57" s="35">
        <v>0</v>
      </c>
      <c r="M57" s="25">
        <f t="shared" si="1"/>
        <v>0</v>
      </c>
    </row>
    <row r="58" spans="1:13" ht="12.95" customHeight="1" x14ac:dyDescent="0.25">
      <c r="A58" s="26" t="s">
        <v>205</v>
      </c>
      <c r="B58" s="21" t="s">
        <v>54</v>
      </c>
      <c r="C58" s="22">
        <v>6728000</v>
      </c>
      <c r="D58" s="22"/>
      <c r="E58" s="22" t="s">
        <v>155</v>
      </c>
      <c r="F58" s="22" t="s">
        <v>156</v>
      </c>
      <c r="G58" s="36">
        <v>6728000</v>
      </c>
      <c r="H58" s="39">
        <v>6728000</v>
      </c>
      <c r="I58" s="36">
        <v>6728000</v>
      </c>
      <c r="J58" s="25">
        <f t="shared" si="0"/>
        <v>100</v>
      </c>
      <c r="K58" s="43">
        <v>0</v>
      </c>
      <c r="L58" s="35">
        <v>0</v>
      </c>
      <c r="M58" s="25">
        <f t="shared" si="1"/>
        <v>0</v>
      </c>
    </row>
    <row r="59" spans="1:13" ht="24" customHeight="1" x14ac:dyDescent="0.25">
      <c r="A59" s="26" t="s">
        <v>206</v>
      </c>
      <c r="B59" s="21" t="s">
        <v>55</v>
      </c>
      <c r="C59" s="22">
        <v>3853166000</v>
      </c>
      <c r="D59" s="22"/>
      <c r="E59" s="22" t="s">
        <v>155</v>
      </c>
      <c r="F59" s="22" t="s">
        <v>156</v>
      </c>
      <c r="G59" s="36">
        <v>3853166000</v>
      </c>
      <c r="H59" s="39">
        <v>640278659</v>
      </c>
      <c r="I59" s="36">
        <v>1719747527</v>
      </c>
      <c r="J59" s="25">
        <f t="shared" si="0"/>
        <v>44.632064307636888</v>
      </c>
      <c r="K59" s="43">
        <v>159167326</v>
      </c>
      <c r="L59" s="35">
        <v>208829305</v>
      </c>
      <c r="M59" s="25">
        <f t="shared" si="1"/>
        <v>5.4196809844164511</v>
      </c>
    </row>
    <row r="60" spans="1:13" ht="12.95" customHeight="1" x14ac:dyDescent="0.25">
      <c r="A60" s="26" t="s">
        <v>207</v>
      </c>
      <c r="B60" s="21" t="s">
        <v>56</v>
      </c>
      <c r="C60" s="22">
        <v>45491000</v>
      </c>
      <c r="D60" s="22"/>
      <c r="E60" s="22" t="s">
        <v>155</v>
      </c>
      <c r="F60" s="22" t="s">
        <v>156</v>
      </c>
      <c r="G60" s="36">
        <v>45491000</v>
      </c>
      <c r="H60" s="39">
        <v>29506000</v>
      </c>
      <c r="I60" s="36">
        <v>36506000</v>
      </c>
      <c r="J60" s="25">
        <f t="shared" si="0"/>
        <v>80.248840429975161</v>
      </c>
      <c r="K60" s="43">
        <v>0</v>
      </c>
      <c r="L60" s="35">
        <v>0</v>
      </c>
      <c r="M60" s="25">
        <f t="shared" si="1"/>
        <v>0</v>
      </c>
    </row>
    <row r="61" spans="1:13" ht="12.95" customHeight="1" x14ac:dyDescent="0.25">
      <c r="A61" s="26" t="s">
        <v>208</v>
      </c>
      <c r="B61" s="21" t="s">
        <v>57</v>
      </c>
      <c r="C61" s="22">
        <v>2413000</v>
      </c>
      <c r="D61" s="22"/>
      <c r="E61" s="22" t="s">
        <v>155</v>
      </c>
      <c r="F61" s="22" t="s">
        <v>156</v>
      </c>
      <c r="G61" s="36">
        <v>2413000</v>
      </c>
      <c r="H61" s="39">
        <v>913000</v>
      </c>
      <c r="I61" s="36">
        <v>913000</v>
      </c>
      <c r="J61" s="25">
        <f t="shared" si="0"/>
        <v>37.836717778698713</v>
      </c>
      <c r="K61" s="43">
        <v>0</v>
      </c>
      <c r="L61" s="35">
        <v>0</v>
      </c>
      <c r="M61" s="25">
        <f t="shared" si="1"/>
        <v>0</v>
      </c>
    </row>
    <row r="62" spans="1:13" ht="12.95" customHeight="1" x14ac:dyDescent="0.25">
      <c r="A62" s="26" t="s">
        <v>209</v>
      </c>
      <c r="B62" s="21" t="s">
        <v>58</v>
      </c>
      <c r="C62" s="22">
        <v>913000</v>
      </c>
      <c r="D62" s="22"/>
      <c r="E62" s="22" t="s">
        <v>155</v>
      </c>
      <c r="F62" s="22" t="s">
        <v>156</v>
      </c>
      <c r="G62" s="36">
        <v>913000</v>
      </c>
      <c r="H62" s="39">
        <v>913000</v>
      </c>
      <c r="I62" s="36">
        <v>913000</v>
      </c>
      <c r="J62" s="25">
        <f t="shared" si="0"/>
        <v>100</v>
      </c>
      <c r="K62" s="43">
        <v>0</v>
      </c>
      <c r="L62" s="35">
        <v>0</v>
      </c>
      <c r="M62" s="25">
        <f t="shared" si="1"/>
        <v>0</v>
      </c>
    </row>
    <row r="63" spans="1:13" ht="12.95" customHeight="1" x14ac:dyDescent="0.25">
      <c r="A63" s="26" t="s">
        <v>210</v>
      </c>
      <c r="B63" s="21" t="s">
        <v>59</v>
      </c>
      <c r="C63" s="22">
        <v>1500000</v>
      </c>
      <c r="D63" s="22"/>
      <c r="E63" s="22" t="s">
        <v>155</v>
      </c>
      <c r="F63" s="22" t="s">
        <v>156</v>
      </c>
      <c r="G63" s="36">
        <v>1500000</v>
      </c>
      <c r="H63" s="39">
        <v>0</v>
      </c>
      <c r="I63" s="36">
        <v>0</v>
      </c>
      <c r="J63" s="25">
        <f t="shared" si="0"/>
        <v>0</v>
      </c>
      <c r="K63" s="43">
        <v>0</v>
      </c>
      <c r="L63" s="35">
        <v>0</v>
      </c>
      <c r="M63" s="25">
        <f t="shared" si="1"/>
        <v>0</v>
      </c>
    </row>
    <row r="64" spans="1:13" ht="23.25" customHeight="1" x14ac:dyDescent="0.25">
      <c r="A64" s="26" t="s">
        <v>211</v>
      </c>
      <c r="B64" s="21" t="s">
        <v>60</v>
      </c>
      <c r="C64" s="22">
        <v>43078000</v>
      </c>
      <c r="D64" s="22"/>
      <c r="E64" s="22" t="s">
        <v>155</v>
      </c>
      <c r="F64" s="22" t="s">
        <v>156</v>
      </c>
      <c r="G64" s="36">
        <v>43078000</v>
      </c>
      <c r="H64" s="39">
        <v>28593000</v>
      </c>
      <c r="I64" s="36">
        <v>35593000</v>
      </c>
      <c r="J64" s="25">
        <f t="shared" si="0"/>
        <v>82.624541529318904</v>
      </c>
      <c r="K64" s="43">
        <v>0</v>
      </c>
      <c r="L64" s="35">
        <v>0</v>
      </c>
      <c r="M64" s="25">
        <f t="shared" si="1"/>
        <v>0</v>
      </c>
    </row>
    <row r="65" spans="1:13" ht="24.75" customHeight="1" x14ac:dyDescent="0.25">
      <c r="A65" s="26" t="s">
        <v>212</v>
      </c>
      <c r="B65" s="21" t="s">
        <v>61</v>
      </c>
      <c r="C65" s="22">
        <v>17588000</v>
      </c>
      <c r="D65" s="22"/>
      <c r="E65" s="22" t="s">
        <v>155</v>
      </c>
      <c r="F65" s="22" t="s">
        <v>156</v>
      </c>
      <c r="G65" s="36">
        <v>17588000</v>
      </c>
      <c r="H65" s="39">
        <v>17073000</v>
      </c>
      <c r="I65" s="36">
        <v>17073000</v>
      </c>
      <c r="J65" s="25">
        <f t="shared" si="0"/>
        <v>97.071867182169655</v>
      </c>
      <c r="K65" s="43">
        <v>0</v>
      </c>
      <c r="L65" s="35">
        <v>0</v>
      </c>
      <c r="M65" s="25">
        <f t="shared" si="1"/>
        <v>0</v>
      </c>
    </row>
    <row r="66" spans="1:13" ht="26.25" customHeight="1" x14ac:dyDescent="0.25">
      <c r="A66" s="26" t="s">
        <v>213</v>
      </c>
      <c r="B66" s="21" t="s">
        <v>62</v>
      </c>
      <c r="C66" s="22">
        <v>5140000</v>
      </c>
      <c r="D66" s="22"/>
      <c r="E66" s="22" t="s">
        <v>155</v>
      </c>
      <c r="F66" s="22" t="s">
        <v>156</v>
      </c>
      <c r="G66" s="36">
        <v>5140000</v>
      </c>
      <c r="H66" s="39">
        <v>0</v>
      </c>
      <c r="I66" s="36">
        <v>0</v>
      </c>
      <c r="J66" s="25">
        <f t="shared" si="0"/>
        <v>0</v>
      </c>
      <c r="K66" s="43">
        <v>0</v>
      </c>
      <c r="L66" s="35">
        <v>0</v>
      </c>
      <c r="M66" s="25">
        <f t="shared" si="1"/>
        <v>0</v>
      </c>
    </row>
    <row r="67" spans="1:13" ht="12.95" customHeight="1" x14ac:dyDescent="0.25">
      <c r="A67" s="26" t="s">
        <v>214</v>
      </c>
      <c r="B67" s="21" t="s">
        <v>63</v>
      </c>
      <c r="C67" s="22">
        <v>11195000</v>
      </c>
      <c r="D67" s="22"/>
      <c r="E67" s="22" t="s">
        <v>155</v>
      </c>
      <c r="F67" s="22" t="s">
        <v>156</v>
      </c>
      <c r="G67" s="36">
        <v>11195000</v>
      </c>
      <c r="H67" s="39">
        <v>3165000</v>
      </c>
      <c r="I67" s="36">
        <v>10165000</v>
      </c>
      <c r="J67" s="25">
        <f t="shared" si="0"/>
        <v>90.799464046449302</v>
      </c>
      <c r="K67" s="43">
        <v>0</v>
      </c>
      <c r="L67" s="35">
        <v>0</v>
      </c>
      <c r="M67" s="25">
        <f t="shared" si="1"/>
        <v>0</v>
      </c>
    </row>
    <row r="68" spans="1:13" ht="12.95" customHeight="1" x14ac:dyDescent="0.25">
      <c r="A68" s="26" t="s">
        <v>215</v>
      </c>
      <c r="B68" s="21" t="s">
        <v>64</v>
      </c>
      <c r="C68" s="22">
        <v>9155000</v>
      </c>
      <c r="D68" s="22"/>
      <c r="E68" s="22" t="s">
        <v>155</v>
      </c>
      <c r="F68" s="22" t="s">
        <v>156</v>
      </c>
      <c r="G68" s="36">
        <v>9155000</v>
      </c>
      <c r="H68" s="39">
        <v>8355000</v>
      </c>
      <c r="I68" s="36">
        <v>8355000</v>
      </c>
      <c r="J68" s="25">
        <f t="shared" si="0"/>
        <v>91.261605679956304</v>
      </c>
      <c r="K68" s="43">
        <v>0</v>
      </c>
      <c r="L68" s="35">
        <v>0</v>
      </c>
      <c r="M68" s="25">
        <f t="shared" si="1"/>
        <v>0</v>
      </c>
    </row>
    <row r="69" spans="1:13" ht="12.95" customHeight="1" x14ac:dyDescent="0.25">
      <c r="A69" s="26" t="s">
        <v>216</v>
      </c>
      <c r="B69" s="21" t="s">
        <v>65</v>
      </c>
      <c r="C69" s="22">
        <v>3807675000</v>
      </c>
      <c r="D69" s="22"/>
      <c r="E69" s="22" t="s">
        <v>155</v>
      </c>
      <c r="F69" s="22" t="s">
        <v>156</v>
      </c>
      <c r="G69" s="36">
        <v>3807675000</v>
      </c>
      <c r="H69" s="39">
        <v>610772659</v>
      </c>
      <c r="I69" s="36">
        <v>1683241527</v>
      </c>
      <c r="J69" s="25">
        <f t="shared" si="0"/>
        <v>44.206544072170026</v>
      </c>
      <c r="K69" s="43">
        <v>159167326</v>
      </c>
      <c r="L69" s="35">
        <v>208829305</v>
      </c>
      <c r="M69" s="25">
        <f t="shared" si="1"/>
        <v>5.4844309191304408</v>
      </c>
    </row>
    <row r="70" spans="1:13" ht="21.75" customHeight="1" x14ac:dyDescent="0.25">
      <c r="A70" s="26" t="s">
        <v>217</v>
      </c>
      <c r="B70" s="21" t="s">
        <v>66</v>
      </c>
      <c r="C70" s="22">
        <v>645620000</v>
      </c>
      <c r="D70" s="22"/>
      <c r="E70" s="22" t="s">
        <v>155</v>
      </c>
      <c r="F70" s="22" t="s">
        <v>156</v>
      </c>
      <c r="G70" s="36">
        <v>645620000</v>
      </c>
      <c r="H70" s="39">
        <v>0</v>
      </c>
      <c r="I70" s="36">
        <v>163185068</v>
      </c>
      <c r="J70" s="25">
        <f t="shared" si="0"/>
        <v>25.275714506985537</v>
      </c>
      <c r="K70" s="43">
        <v>28214756</v>
      </c>
      <c r="L70" s="35">
        <v>28214756</v>
      </c>
      <c r="M70" s="25">
        <f t="shared" si="1"/>
        <v>4.3701799820327754</v>
      </c>
    </row>
    <row r="71" spans="1:13" ht="12.95" customHeight="1" x14ac:dyDescent="0.25">
      <c r="A71" s="26" t="s">
        <v>218</v>
      </c>
      <c r="B71" s="21" t="s">
        <v>67</v>
      </c>
      <c r="C71" s="22">
        <v>1545000</v>
      </c>
      <c r="D71" s="22"/>
      <c r="E71" s="22" t="s">
        <v>155</v>
      </c>
      <c r="F71" s="22" t="s">
        <v>156</v>
      </c>
      <c r="G71" s="36">
        <v>1545000</v>
      </c>
      <c r="H71" s="39">
        <v>0</v>
      </c>
      <c r="I71" s="36">
        <v>0</v>
      </c>
      <c r="J71" s="25">
        <f t="shared" si="0"/>
        <v>0</v>
      </c>
      <c r="K71" s="43">
        <v>0</v>
      </c>
      <c r="L71" s="35">
        <v>0</v>
      </c>
      <c r="M71" s="25">
        <f t="shared" si="1"/>
        <v>0</v>
      </c>
    </row>
    <row r="72" spans="1:13" ht="21.75" customHeight="1" x14ac:dyDescent="0.25">
      <c r="A72" s="26" t="s">
        <v>219</v>
      </c>
      <c r="B72" s="21" t="s">
        <v>68</v>
      </c>
      <c r="C72" s="22">
        <v>454075000</v>
      </c>
      <c r="D72" s="22"/>
      <c r="E72" s="22" t="s">
        <v>155</v>
      </c>
      <c r="F72" s="22" t="s">
        <v>156</v>
      </c>
      <c r="G72" s="36">
        <v>454075000</v>
      </c>
      <c r="H72" s="39">
        <v>0</v>
      </c>
      <c r="I72" s="36">
        <v>148262417</v>
      </c>
      <c r="J72" s="25">
        <f t="shared" si="0"/>
        <v>32.65152606948191</v>
      </c>
      <c r="K72" s="43">
        <v>28214756</v>
      </c>
      <c r="L72" s="35">
        <v>28214756</v>
      </c>
      <c r="M72" s="25">
        <f t="shared" si="1"/>
        <v>6.2136774761878542</v>
      </c>
    </row>
    <row r="73" spans="1:13" ht="12.95" customHeight="1" x14ac:dyDescent="0.25">
      <c r="A73" s="26" t="s">
        <v>220</v>
      </c>
      <c r="B73" s="21" t="s">
        <v>69</v>
      </c>
      <c r="C73" s="22">
        <v>190000000</v>
      </c>
      <c r="D73" s="22"/>
      <c r="E73" s="22" t="s">
        <v>155</v>
      </c>
      <c r="F73" s="22" t="s">
        <v>156</v>
      </c>
      <c r="G73" s="36">
        <v>190000000</v>
      </c>
      <c r="H73" s="39">
        <v>0</v>
      </c>
      <c r="I73" s="36">
        <v>14922651</v>
      </c>
      <c r="J73" s="25">
        <f t="shared" ref="J73:J104" si="2">+(I73/G73)*100</f>
        <v>7.854026842105263</v>
      </c>
      <c r="K73" s="43">
        <v>0</v>
      </c>
      <c r="L73" s="35">
        <v>0</v>
      </c>
      <c r="M73" s="25">
        <f t="shared" ref="M73:M131" si="3">+(L73/G73)*100</f>
        <v>0</v>
      </c>
    </row>
    <row r="74" spans="1:13" ht="12.95" customHeight="1" x14ac:dyDescent="0.25">
      <c r="A74" s="26" t="s">
        <v>221</v>
      </c>
      <c r="B74" s="21" t="s">
        <v>70</v>
      </c>
      <c r="C74" s="22">
        <v>190000000</v>
      </c>
      <c r="D74" s="22"/>
      <c r="E74" s="22" t="s">
        <v>155</v>
      </c>
      <c r="F74" s="22" t="s">
        <v>156</v>
      </c>
      <c r="G74" s="36">
        <v>190000000</v>
      </c>
      <c r="H74" s="39">
        <v>0</v>
      </c>
      <c r="I74" s="36">
        <v>14922651</v>
      </c>
      <c r="J74" s="25">
        <f t="shared" si="2"/>
        <v>7.854026842105263</v>
      </c>
      <c r="K74" s="43">
        <v>0</v>
      </c>
      <c r="L74" s="35">
        <v>0</v>
      </c>
      <c r="M74" s="25">
        <f t="shared" si="3"/>
        <v>0</v>
      </c>
    </row>
    <row r="75" spans="1:13" ht="12.95" customHeight="1" x14ac:dyDescent="0.25">
      <c r="A75" s="26" t="s">
        <v>222</v>
      </c>
      <c r="B75" s="21" t="s">
        <v>71</v>
      </c>
      <c r="C75" s="22">
        <v>858370000</v>
      </c>
      <c r="D75" s="22"/>
      <c r="E75" s="22" t="s">
        <v>155</v>
      </c>
      <c r="F75" s="22" t="s">
        <v>156</v>
      </c>
      <c r="G75" s="36">
        <v>858370000</v>
      </c>
      <c r="H75" s="39">
        <v>416241548</v>
      </c>
      <c r="I75" s="36">
        <v>452239920</v>
      </c>
      <c r="J75" s="25">
        <f t="shared" si="2"/>
        <v>52.685895359809876</v>
      </c>
      <c r="K75" s="43">
        <v>35749722</v>
      </c>
      <c r="L75" s="35">
        <v>36182156</v>
      </c>
      <c r="M75" s="25">
        <f t="shared" si="3"/>
        <v>4.2152167480224145</v>
      </c>
    </row>
    <row r="76" spans="1:13" ht="12.95" customHeight="1" x14ac:dyDescent="0.25">
      <c r="A76" s="26" t="s">
        <v>223</v>
      </c>
      <c r="B76" s="21" t="s">
        <v>72</v>
      </c>
      <c r="C76" s="22">
        <v>205270000</v>
      </c>
      <c r="D76" s="22"/>
      <c r="E76" s="22" t="s">
        <v>155</v>
      </c>
      <c r="F76" s="22" t="s">
        <v>156</v>
      </c>
      <c r="G76" s="36">
        <v>205270000</v>
      </c>
      <c r="H76" s="39">
        <v>183784</v>
      </c>
      <c r="I76" s="36">
        <v>616218</v>
      </c>
      <c r="J76" s="25">
        <f t="shared" si="2"/>
        <v>0.30019876260534906</v>
      </c>
      <c r="K76" s="43">
        <v>183784</v>
      </c>
      <c r="L76" s="35">
        <v>616218</v>
      </c>
      <c r="M76" s="25">
        <f t="shared" si="3"/>
        <v>0.30019876260534906</v>
      </c>
    </row>
    <row r="77" spans="1:13" ht="12.95" customHeight="1" x14ac:dyDescent="0.25">
      <c r="A77" s="26" t="s">
        <v>224</v>
      </c>
      <c r="B77" s="21" t="s">
        <v>73</v>
      </c>
      <c r="C77" s="22">
        <v>7000000</v>
      </c>
      <c r="D77" s="22"/>
      <c r="E77" s="22" t="s">
        <v>155</v>
      </c>
      <c r="F77" s="22" t="s">
        <v>156</v>
      </c>
      <c r="G77" s="36">
        <v>7000000</v>
      </c>
      <c r="H77" s="39">
        <v>0</v>
      </c>
      <c r="I77" s="36">
        <v>0</v>
      </c>
      <c r="J77" s="25">
        <f t="shared" si="2"/>
        <v>0</v>
      </c>
      <c r="K77" s="43">
        <v>0</v>
      </c>
      <c r="L77" s="35">
        <v>0</v>
      </c>
      <c r="M77" s="25">
        <f t="shared" si="3"/>
        <v>0</v>
      </c>
    </row>
    <row r="78" spans="1:13" ht="23.25" customHeight="1" x14ac:dyDescent="0.25">
      <c r="A78" s="26" t="s">
        <v>225</v>
      </c>
      <c r="B78" s="21" t="s">
        <v>74</v>
      </c>
      <c r="C78" s="22">
        <v>165000000</v>
      </c>
      <c r="D78" s="22"/>
      <c r="E78" s="22" t="s">
        <v>155</v>
      </c>
      <c r="F78" s="22" t="s">
        <v>156</v>
      </c>
      <c r="G78" s="36">
        <v>165000000</v>
      </c>
      <c r="H78" s="39">
        <v>0</v>
      </c>
      <c r="I78" s="36">
        <v>0</v>
      </c>
      <c r="J78" s="25">
        <f t="shared" si="2"/>
        <v>0</v>
      </c>
      <c r="K78" s="43">
        <v>0</v>
      </c>
      <c r="L78" s="35">
        <v>0</v>
      </c>
      <c r="M78" s="25">
        <f t="shared" si="3"/>
        <v>0</v>
      </c>
    </row>
    <row r="79" spans="1:13" ht="22.5" customHeight="1" x14ac:dyDescent="0.25">
      <c r="A79" s="26" t="s">
        <v>226</v>
      </c>
      <c r="B79" s="21" t="s">
        <v>75</v>
      </c>
      <c r="C79" s="22">
        <v>693000</v>
      </c>
      <c r="D79" s="22"/>
      <c r="E79" s="22" t="s">
        <v>155</v>
      </c>
      <c r="F79" s="22" t="s">
        <v>156</v>
      </c>
      <c r="G79" s="36">
        <v>693000</v>
      </c>
      <c r="H79" s="39">
        <v>0</v>
      </c>
      <c r="I79" s="36">
        <v>0</v>
      </c>
      <c r="J79" s="25">
        <f t="shared" si="2"/>
        <v>0</v>
      </c>
      <c r="K79" s="43">
        <v>0</v>
      </c>
      <c r="L79" s="35">
        <v>0</v>
      </c>
      <c r="M79" s="25">
        <f t="shared" si="3"/>
        <v>0</v>
      </c>
    </row>
    <row r="80" spans="1:13" ht="24" customHeight="1" x14ac:dyDescent="0.25">
      <c r="A80" s="26" t="s">
        <v>227</v>
      </c>
      <c r="B80" s="21" t="s">
        <v>76</v>
      </c>
      <c r="C80" s="22">
        <v>3270000</v>
      </c>
      <c r="D80" s="22"/>
      <c r="E80" s="22" t="s">
        <v>155</v>
      </c>
      <c r="F80" s="22" t="s">
        <v>156</v>
      </c>
      <c r="G80" s="36">
        <v>3270000</v>
      </c>
      <c r="H80" s="39">
        <v>183784</v>
      </c>
      <c r="I80" s="36">
        <v>616218</v>
      </c>
      <c r="J80" s="25">
        <f t="shared" si="2"/>
        <v>18.844587155963303</v>
      </c>
      <c r="K80" s="43">
        <v>183784</v>
      </c>
      <c r="L80" s="35">
        <v>616218</v>
      </c>
      <c r="M80" s="25">
        <f t="shared" si="3"/>
        <v>18.844587155963303</v>
      </c>
    </row>
    <row r="81" spans="1:13" ht="26.25" customHeight="1" x14ac:dyDescent="0.25">
      <c r="A81" s="26" t="s">
        <v>228</v>
      </c>
      <c r="B81" s="21" t="s">
        <v>77</v>
      </c>
      <c r="C81" s="22">
        <v>29307000</v>
      </c>
      <c r="D81" s="22"/>
      <c r="E81" s="22" t="s">
        <v>155</v>
      </c>
      <c r="F81" s="22" t="s">
        <v>156</v>
      </c>
      <c r="G81" s="36">
        <v>29307000</v>
      </c>
      <c r="H81" s="39">
        <v>0</v>
      </c>
      <c r="I81" s="36">
        <v>0</v>
      </c>
      <c r="J81" s="25">
        <f t="shared" si="2"/>
        <v>0</v>
      </c>
      <c r="K81" s="43">
        <v>0</v>
      </c>
      <c r="L81" s="35">
        <v>0</v>
      </c>
      <c r="M81" s="25">
        <f t="shared" si="3"/>
        <v>0</v>
      </c>
    </row>
    <row r="82" spans="1:13" ht="12.95" customHeight="1" x14ac:dyDescent="0.25">
      <c r="A82" s="26" t="s">
        <v>229</v>
      </c>
      <c r="B82" s="21" t="s">
        <v>78</v>
      </c>
      <c r="C82" s="22">
        <v>607300000</v>
      </c>
      <c r="D82" s="22"/>
      <c r="E82" s="22" t="s">
        <v>155</v>
      </c>
      <c r="F82" s="22" t="s">
        <v>156</v>
      </c>
      <c r="G82" s="36">
        <v>607300000</v>
      </c>
      <c r="H82" s="39">
        <v>397057764</v>
      </c>
      <c r="I82" s="36">
        <v>432623702</v>
      </c>
      <c r="J82" s="25">
        <f t="shared" si="2"/>
        <v>71.237230693232348</v>
      </c>
      <c r="K82" s="43">
        <v>35565938</v>
      </c>
      <c r="L82" s="35">
        <v>35565938</v>
      </c>
      <c r="M82" s="25">
        <f t="shared" si="3"/>
        <v>5.8564034249958832</v>
      </c>
    </row>
    <row r="83" spans="1:13" ht="12.95" customHeight="1" x14ac:dyDescent="0.25">
      <c r="A83" s="26" t="s">
        <v>230</v>
      </c>
      <c r="B83" s="21" t="s">
        <v>79</v>
      </c>
      <c r="C83" s="22">
        <v>607300000</v>
      </c>
      <c r="D83" s="22"/>
      <c r="E83" s="22" t="s">
        <v>155</v>
      </c>
      <c r="F83" s="22" t="s">
        <v>156</v>
      </c>
      <c r="G83" s="36">
        <v>607300000</v>
      </c>
      <c r="H83" s="39">
        <v>397057764</v>
      </c>
      <c r="I83" s="36">
        <v>432623702</v>
      </c>
      <c r="J83" s="25">
        <f t="shared" si="2"/>
        <v>71.237230693232348</v>
      </c>
      <c r="K83" s="43">
        <v>35565938</v>
      </c>
      <c r="L83" s="35">
        <v>35565938</v>
      </c>
      <c r="M83" s="25">
        <f t="shared" si="3"/>
        <v>5.8564034249958832</v>
      </c>
    </row>
    <row r="84" spans="1:13" ht="26.25" customHeight="1" x14ac:dyDescent="0.25">
      <c r="A84" s="26" t="s">
        <v>231</v>
      </c>
      <c r="B84" s="21" t="s">
        <v>80</v>
      </c>
      <c r="C84" s="22">
        <v>45800000</v>
      </c>
      <c r="D84" s="22"/>
      <c r="E84" s="22" t="s">
        <v>155</v>
      </c>
      <c r="F84" s="22" t="s">
        <v>156</v>
      </c>
      <c r="G84" s="36">
        <v>45800000</v>
      </c>
      <c r="H84" s="39">
        <v>19000000</v>
      </c>
      <c r="I84" s="36">
        <v>19000000</v>
      </c>
      <c r="J84" s="25">
        <f t="shared" si="2"/>
        <v>41.484716157205241</v>
      </c>
      <c r="K84" s="43">
        <v>0</v>
      </c>
      <c r="L84" s="35">
        <v>0</v>
      </c>
      <c r="M84" s="25">
        <f t="shared" si="3"/>
        <v>0</v>
      </c>
    </row>
    <row r="85" spans="1:13" ht="12.95" customHeight="1" x14ac:dyDescent="0.25">
      <c r="A85" s="26" t="s">
        <v>232</v>
      </c>
      <c r="B85" s="21" t="s">
        <v>81</v>
      </c>
      <c r="C85" s="22">
        <v>45800000</v>
      </c>
      <c r="D85" s="22"/>
      <c r="E85" s="22" t="s">
        <v>155</v>
      </c>
      <c r="F85" s="22" t="s">
        <v>156</v>
      </c>
      <c r="G85" s="36">
        <v>45800000</v>
      </c>
      <c r="H85" s="39">
        <v>19000000</v>
      </c>
      <c r="I85" s="36">
        <v>19000000</v>
      </c>
      <c r="J85" s="25">
        <f t="shared" si="2"/>
        <v>41.484716157205241</v>
      </c>
      <c r="K85" s="43">
        <v>0</v>
      </c>
      <c r="L85" s="35">
        <v>0</v>
      </c>
      <c r="M85" s="25">
        <f t="shared" si="3"/>
        <v>0</v>
      </c>
    </row>
    <row r="86" spans="1:13" ht="25.5" customHeight="1" x14ac:dyDescent="0.25">
      <c r="A86" s="26" t="s">
        <v>233</v>
      </c>
      <c r="B86" s="21" t="s">
        <v>82</v>
      </c>
      <c r="C86" s="22">
        <v>1924494000</v>
      </c>
      <c r="D86" s="22"/>
      <c r="E86" s="22">
        <v>0</v>
      </c>
      <c r="F86" s="22">
        <v>-500000</v>
      </c>
      <c r="G86" s="36">
        <v>1923994000</v>
      </c>
      <c r="H86" s="39">
        <v>185304566</v>
      </c>
      <c r="I86" s="36">
        <v>879254856</v>
      </c>
      <c r="J86" s="25">
        <f t="shared" si="2"/>
        <v>45.699459353823343</v>
      </c>
      <c r="K86" s="43">
        <v>85976303</v>
      </c>
      <c r="L86" s="35">
        <v>104170710</v>
      </c>
      <c r="M86" s="25">
        <f t="shared" si="3"/>
        <v>5.4142949510237557</v>
      </c>
    </row>
    <row r="87" spans="1:13" ht="12.95" customHeight="1" x14ac:dyDescent="0.25">
      <c r="A87" s="26" t="s">
        <v>234</v>
      </c>
      <c r="B87" s="21" t="s">
        <v>83</v>
      </c>
      <c r="C87" s="22">
        <v>4738000</v>
      </c>
      <c r="D87" s="22"/>
      <c r="E87" s="22" t="s">
        <v>155</v>
      </c>
      <c r="F87" s="22" t="s">
        <v>156</v>
      </c>
      <c r="G87" s="36">
        <v>4738000</v>
      </c>
      <c r="H87" s="39" t="s">
        <v>292</v>
      </c>
      <c r="I87" s="36">
        <v>439824</v>
      </c>
      <c r="J87" s="25">
        <f t="shared" si="2"/>
        <v>9.2829041789784732</v>
      </c>
      <c r="K87" s="43">
        <v>0</v>
      </c>
      <c r="L87" s="35">
        <v>439824</v>
      </c>
      <c r="M87" s="25">
        <f t="shared" si="3"/>
        <v>9.2829041789784732</v>
      </c>
    </row>
    <row r="88" spans="1:13" ht="21.75" customHeight="1" x14ac:dyDescent="0.25">
      <c r="A88" s="26" t="s">
        <v>235</v>
      </c>
      <c r="B88" s="21" t="s">
        <v>84</v>
      </c>
      <c r="C88" s="22">
        <v>4738000</v>
      </c>
      <c r="D88" s="22"/>
      <c r="E88" s="22" t="s">
        <v>155</v>
      </c>
      <c r="F88" s="22" t="s">
        <v>156</v>
      </c>
      <c r="G88" s="36">
        <v>4738000</v>
      </c>
      <c r="H88" s="39" t="s">
        <v>292</v>
      </c>
      <c r="I88" s="36">
        <v>439824</v>
      </c>
      <c r="J88" s="25">
        <f t="shared" si="2"/>
        <v>9.2829041789784732</v>
      </c>
      <c r="K88" s="43">
        <v>0</v>
      </c>
      <c r="L88" s="35">
        <v>439824</v>
      </c>
      <c r="M88" s="25">
        <f t="shared" si="3"/>
        <v>9.2829041789784732</v>
      </c>
    </row>
    <row r="89" spans="1:13" ht="21.75" customHeight="1" x14ac:dyDescent="0.25">
      <c r="A89" s="26" t="s">
        <v>236</v>
      </c>
      <c r="B89" s="21" t="s">
        <v>85</v>
      </c>
      <c r="C89" s="22">
        <v>247742000</v>
      </c>
      <c r="D89" s="22"/>
      <c r="E89" s="22">
        <v>0</v>
      </c>
      <c r="F89" s="22">
        <v>438952</v>
      </c>
      <c r="G89" s="36">
        <v>248180952</v>
      </c>
      <c r="H89" s="39">
        <v>15940229</v>
      </c>
      <c r="I89" s="36">
        <v>194857718</v>
      </c>
      <c r="J89" s="25">
        <f t="shared" si="2"/>
        <v>78.514372851628039</v>
      </c>
      <c r="K89" s="43">
        <v>23315715</v>
      </c>
      <c r="L89" s="35">
        <v>23315715</v>
      </c>
      <c r="M89" s="25">
        <f t="shared" si="3"/>
        <v>9.3946432278976832</v>
      </c>
    </row>
    <row r="90" spans="1:13" ht="21.75" customHeight="1" x14ac:dyDescent="0.25">
      <c r="A90" s="26" t="s">
        <v>237</v>
      </c>
      <c r="B90" s="21" t="s">
        <v>86</v>
      </c>
      <c r="C90" s="22">
        <v>0</v>
      </c>
      <c r="D90" s="22"/>
      <c r="E90" s="22">
        <v>0</v>
      </c>
      <c r="F90" s="22">
        <v>438952</v>
      </c>
      <c r="G90" s="36">
        <v>438952</v>
      </c>
      <c r="H90" s="39">
        <v>0</v>
      </c>
      <c r="I90" s="36">
        <v>0</v>
      </c>
      <c r="J90" s="25">
        <f t="shared" si="2"/>
        <v>0</v>
      </c>
      <c r="K90" s="43">
        <v>0</v>
      </c>
      <c r="L90" s="35">
        <v>0</v>
      </c>
      <c r="M90" s="25">
        <f t="shared" si="3"/>
        <v>0</v>
      </c>
    </row>
    <row r="91" spans="1:13" ht="23.25" customHeight="1" x14ac:dyDescent="0.25">
      <c r="A91" s="26" t="s">
        <v>238</v>
      </c>
      <c r="B91" s="21" t="s">
        <v>87</v>
      </c>
      <c r="C91" s="22">
        <v>6500000</v>
      </c>
      <c r="D91" s="22"/>
      <c r="E91" s="22" t="s">
        <v>155</v>
      </c>
      <c r="F91" s="22" t="s">
        <v>156</v>
      </c>
      <c r="G91" s="36">
        <v>6500000</v>
      </c>
      <c r="H91" s="39">
        <v>0</v>
      </c>
      <c r="I91" s="36">
        <v>0</v>
      </c>
      <c r="J91" s="25">
        <f t="shared" si="2"/>
        <v>0</v>
      </c>
      <c r="K91" s="43">
        <v>0</v>
      </c>
      <c r="L91" s="35">
        <v>0</v>
      </c>
      <c r="M91" s="25">
        <f t="shared" si="3"/>
        <v>0</v>
      </c>
    </row>
    <row r="92" spans="1:13" ht="12.95" customHeight="1" x14ac:dyDescent="0.25">
      <c r="A92" s="26" t="s">
        <v>239</v>
      </c>
      <c r="B92" s="21" t="s">
        <v>88</v>
      </c>
      <c r="C92" s="22">
        <v>241242000</v>
      </c>
      <c r="D92" s="22"/>
      <c r="E92" s="24"/>
      <c r="F92" s="22" t="s">
        <v>156</v>
      </c>
      <c r="G92" s="36">
        <v>241242000</v>
      </c>
      <c r="H92" s="39">
        <v>15940229</v>
      </c>
      <c r="I92" s="36">
        <v>194857718</v>
      </c>
      <c r="J92" s="25">
        <f t="shared" si="2"/>
        <v>80.77271702274065</v>
      </c>
      <c r="K92" s="43">
        <v>23335715</v>
      </c>
      <c r="L92" s="35">
        <v>23335715</v>
      </c>
      <c r="M92" s="25">
        <f t="shared" si="3"/>
        <v>9.6731560010280138</v>
      </c>
    </row>
    <row r="93" spans="1:13" ht="12.95" customHeight="1" x14ac:dyDescent="0.25">
      <c r="A93" s="26" t="s">
        <v>240</v>
      </c>
      <c r="B93" s="21" t="s">
        <v>89</v>
      </c>
      <c r="C93" s="22">
        <v>299603000</v>
      </c>
      <c r="D93" s="22"/>
      <c r="E93" s="22" t="s">
        <v>155</v>
      </c>
      <c r="F93" s="22" t="s">
        <v>156</v>
      </c>
      <c r="G93" s="36">
        <v>299603000</v>
      </c>
      <c r="H93" s="39">
        <v>128002289</v>
      </c>
      <c r="I93" s="36">
        <v>161895315</v>
      </c>
      <c r="J93" s="25">
        <f t="shared" si="2"/>
        <v>54.036613451801216</v>
      </c>
      <c r="K93" s="43">
        <v>23760332</v>
      </c>
      <c r="L93" s="35">
        <v>41514915</v>
      </c>
      <c r="M93" s="25">
        <f t="shared" si="3"/>
        <v>13.856641956188689</v>
      </c>
    </row>
    <row r="94" spans="1:13" ht="12.95" customHeight="1" x14ac:dyDescent="0.25">
      <c r="A94" s="26" t="s">
        <v>241</v>
      </c>
      <c r="B94" s="21" t="s">
        <v>90</v>
      </c>
      <c r="C94" s="22">
        <v>52530000</v>
      </c>
      <c r="D94" s="22"/>
      <c r="E94" s="22" t="s">
        <v>155</v>
      </c>
      <c r="F94" s="22" t="s">
        <v>156</v>
      </c>
      <c r="G94" s="36">
        <v>52530000</v>
      </c>
      <c r="H94" s="39">
        <v>3144930</v>
      </c>
      <c r="I94" s="36">
        <v>12538580</v>
      </c>
      <c r="J94" s="25">
        <f t="shared" si="2"/>
        <v>23.86936988387588</v>
      </c>
      <c r="K94" s="43">
        <v>3144930</v>
      </c>
      <c r="L94" s="35">
        <v>12538580</v>
      </c>
      <c r="M94" s="25">
        <f t="shared" si="3"/>
        <v>23.86936988387588</v>
      </c>
    </row>
    <row r="95" spans="1:13" ht="12.95" customHeight="1" x14ac:dyDescent="0.25">
      <c r="A95" s="26" t="s">
        <v>242</v>
      </c>
      <c r="B95" s="21" t="s">
        <v>91</v>
      </c>
      <c r="C95" s="22">
        <v>45423000</v>
      </c>
      <c r="D95" s="22"/>
      <c r="E95" s="22" t="s">
        <v>155</v>
      </c>
      <c r="F95" s="22" t="s">
        <v>156</v>
      </c>
      <c r="G95" s="36">
        <v>45423000</v>
      </c>
      <c r="H95" s="39">
        <v>4476959</v>
      </c>
      <c r="I95" s="36">
        <v>12837892</v>
      </c>
      <c r="J95" s="25">
        <f t="shared" si="2"/>
        <v>28.262976905972749</v>
      </c>
      <c r="K95" s="43">
        <v>4476959</v>
      </c>
      <c r="L95" s="35">
        <v>12837892</v>
      </c>
      <c r="M95" s="25">
        <f t="shared" si="3"/>
        <v>28.262976905972749</v>
      </c>
    </row>
    <row r="96" spans="1:13" ht="23.25" customHeight="1" x14ac:dyDescent="0.25">
      <c r="A96" s="26" t="s">
        <v>243</v>
      </c>
      <c r="B96" s="21" t="s">
        <v>92</v>
      </c>
      <c r="C96" s="22">
        <v>196500000</v>
      </c>
      <c r="D96" s="22"/>
      <c r="E96" s="22" t="s">
        <v>155</v>
      </c>
      <c r="F96" s="22" t="s">
        <v>156</v>
      </c>
      <c r="G96" s="36">
        <v>196500000</v>
      </c>
      <c r="H96" s="39">
        <v>120380400</v>
      </c>
      <c r="I96" s="36">
        <v>136518843</v>
      </c>
      <c r="J96" s="25">
        <f t="shared" si="2"/>
        <v>69.47523816793894</v>
      </c>
      <c r="K96" s="43">
        <v>16138443</v>
      </c>
      <c r="L96" s="35">
        <v>16138443</v>
      </c>
      <c r="M96" s="25">
        <f t="shared" si="3"/>
        <v>8.2129480916030531</v>
      </c>
    </row>
    <row r="97" spans="1:13" ht="22.5" customHeight="1" x14ac:dyDescent="0.25">
      <c r="A97" s="26" t="s">
        <v>244</v>
      </c>
      <c r="B97" s="21" t="s">
        <v>93</v>
      </c>
      <c r="C97" s="22">
        <v>5150000</v>
      </c>
      <c r="D97" s="22"/>
      <c r="E97" s="22" t="s">
        <v>155</v>
      </c>
      <c r="F97" s="22" t="s">
        <v>156</v>
      </c>
      <c r="G97" s="36">
        <v>5150000</v>
      </c>
      <c r="H97" s="39">
        <v>0</v>
      </c>
      <c r="I97" s="36">
        <v>0</v>
      </c>
      <c r="J97" s="25">
        <f t="shared" si="2"/>
        <v>0</v>
      </c>
      <c r="K97" s="43">
        <v>0</v>
      </c>
      <c r="L97" s="35">
        <v>0</v>
      </c>
      <c r="M97" s="25">
        <f t="shared" si="3"/>
        <v>0</v>
      </c>
    </row>
    <row r="98" spans="1:13" ht="12.95" customHeight="1" x14ac:dyDescent="0.25">
      <c r="A98" s="26" t="s">
        <v>245</v>
      </c>
      <c r="B98" s="21" t="s">
        <v>94</v>
      </c>
      <c r="C98" s="22">
        <v>779751000</v>
      </c>
      <c r="D98" s="22">
        <v>0</v>
      </c>
      <c r="E98" s="22">
        <v>0</v>
      </c>
      <c r="F98" s="22">
        <v>-938952</v>
      </c>
      <c r="G98" s="36">
        <v>778812048</v>
      </c>
      <c r="H98" s="39">
        <v>41362048</v>
      </c>
      <c r="I98" s="36">
        <v>503061999</v>
      </c>
      <c r="J98" s="25">
        <f t="shared" si="2"/>
        <v>64.593504978751952</v>
      </c>
      <c r="K98" s="43">
        <v>38880256</v>
      </c>
      <c r="L98" s="35">
        <v>38880256</v>
      </c>
      <c r="M98" s="25">
        <f t="shared" si="3"/>
        <v>4.9922514809375418</v>
      </c>
    </row>
    <row r="99" spans="1:13" ht="12.95" customHeight="1" x14ac:dyDescent="0.25">
      <c r="A99" s="26" t="s">
        <v>246</v>
      </c>
      <c r="B99" s="21" t="s">
        <v>95</v>
      </c>
      <c r="C99" s="22">
        <v>401700000</v>
      </c>
      <c r="D99" s="22"/>
      <c r="E99" s="22" t="s">
        <v>155</v>
      </c>
      <c r="F99" s="22" t="s">
        <v>156</v>
      </c>
      <c r="G99" s="36">
        <v>401700000</v>
      </c>
      <c r="H99" s="39">
        <v>0</v>
      </c>
      <c r="I99" s="36">
        <v>401700000</v>
      </c>
      <c r="J99" s="25">
        <f t="shared" si="2"/>
        <v>100</v>
      </c>
      <c r="K99" s="43">
        <v>27108258</v>
      </c>
      <c r="L99" s="35">
        <v>27108958</v>
      </c>
      <c r="M99" s="25">
        <f t="shared" si="3"/>
        <v>6.7485581279561861</v>
      </c>
    </row>
    <row r="100" spans="1:13" ht="12.95" customHeight="1" x14ac:dyDescent="0.25">
      <c r="A100" s="26" t="s">
        <v>247</v>
      </c>
      <c r="B100" s="21" t="s">
        <v>96</v>
      </c>
      <c r="C100" s="22">
        <v>333720000</v>
      </c>
      <c r="D100" s="22"/>
      <c r="E100" s="22" t="s">
        <v>155</v>
      </c>
      <c r="F100" s="22" t="s">
        <v>156</v>
      </c>
      <c r="G100" s="36">
        <v>333720000</v>
      </c>
      <c r="H100" s="39">
        <v>0</v>
      </c>
      <c r="I100" s="36">
        <v>59999951</v>
      </c>
      <c r="J100" s="25">
        <f t="shared" si="2"/>
        <v>17.979129509768669</v>
      </c>
      <c r="K100" s="43">
        <v>11771298</v>
      </c>
      <c r="L100" s="35">
        <v>11771298</v>
      </c>
      <c r="M100" s="25">
        <f t="shared" si="3"/>
        <v>3.5272977346278314</v>
      </c>
    </row>
    <row r="101" spans="1:13" ht="12.95" customHeight="1" x14ac:dyDescent="0.25">
      <c r="A101" s="26" t="s">
        <v>248</v>
      </c>
      <c r="B101" s="21" t="s">
        <v>97</v>
      </c>
      <c r="C101" s="22">
        <v>1030000</v>
      </c>
      <c r="D101" s="22"/>
      <c r="E101" s="22" t="s">
        <v>155</v>
      </c>
      <c r="F101" s="22" t="s">
        <v>156</v>
      </c>
      <c r="G101" s="36">
        <v>1030000</v>
      </c>
      <c r="H101" s="39">
        <v>0</v>
      </c>
      <c r="I101" s="36">
        <v>0</v>
      </c>
      <c r="J101" s="25">
        <f t="shared" si="2"/>
        <v>0</v>
      </c>
      <c r="K101" s="43">
        <v>0</v>
      </c>
      <c r="L101" s="35">
        <v>0</v>
      </c>
      <c r="M101" s="25">
        <f t="shared" si="3"/>
        <v>0</v>
      </c>
    </row>
    <row r="102" spans="1:13" ht="25.5" customHeight="1" x14ac:dyDescent="0.25">
      <c r="A102" s="26" t="s">
        <v>249</v>
      </c>
      <c r="B102" s="21" t="s">
        <v>98</v>
      </c>
      <c r="C102" s="22">
        <v>43301000</v>
      </c>
      <c r="D102" s="22"/>
      <c r="E102" s="22">
        <v>0</v>
      </c>
      <c r="F102" s="22">
        <v>-938952</v>
      </c>
      <c r="G102" s="36">
        <v>42362048</v>
      </c>
      <c r="H102" s="39">
        <v>41362048</v>
      </c>
      <c r="I102" s="36">
        <v>41362048</v>
      </c>
      <c r="J102" s="25">
        <f t="shared" si="2"/>
        <v>97.639396471105456</v>
      </c>
      <c r="K102" s="43">
        <v>0</v>
      </c>
      <c r="L102" s="35">
        <v>0</v>
      </c>
      <c r="M102" s="25">
        <f t="shared" si="3"/>
        <v>0</v>
      </c>
    </row>
    <row r="103" spans="1:13" ht="24" customHeight="1" x14ac:dyDescent="0.25">
      <c r="A103" s="26" t="s">
        <v>250</v>
      </c>
      <c r="B103" s="21" t="s">
        <v>99</v>
      </c>
      <c r="C103" s="22">
        <v>592660000</v>
      </c>
      <c r="D103" s="22"/>
      <c r="E103" s="22" t="s">
        <v>155</v>
      </c>
      <c r="F103" s="22" t="s">
        <v>156</v>
      </c>
      <c r="G103" s="36">
        <v>592660000</v>
      </c>
      <c r="H103" s="39">
        <v>0</v>
      </c>
      <c r="I103" s="36">
        <v>19000000</v>
      </c>
      <c r="J103" s="25">
        <f t="shared" si="2"/>
        <v>3.2058853305436505</v>
      </c>
      <c r="K103" s="43">
        <v>0</v>
      </c>
      <c r="L103" s="35">
        <v>0</v>
      </c>
      <c r="M103" s="25">
        <f t="shared" si="3"/>
        <v>0</v>
      </c>
    </row>
    <row r="104" spans="1:13" ht="25.5" customHeight="1" x14ac:dyDescent="0.25">
      <c r="A104" s="26" t="s">
        <v>251</v>
      </c>
      <c r="B104" s="21" t="s">
        <v>100</v>
      </c>
      <c r="C104" s="22">
        <v>10300000</v>
      </c>
      <c r="D104" s="22"/>
      <c r="E104" s="22" t="s">
        <v>155</v>
      </c>
      <c r="F104" s="22" t="s">
        <v>156</v>
      </c>
      <c r="G104" s="36">
        <v>10300000</v>
      </c>
      <c r="H104" s="39">
        <v>0</v>
      </c>
      <c r="I104" s="36">
        <v>0</v>
      </c>
      <c r="J104" s="25">
        <f t="shared" si="2"/>
        <v>0</v>
      </c>
      <c r="K104" s="43">
        <v>0</v>
      </c>
      <c r="L104" s="35">
        <v>0</v>
      </c>
      <c r="M104" s="25">
        <f t="shared" si="3"/>
        <v>0</v>
      </c>
    </row>
    <row r="105" spans="1:13" ht="25.5" customHeight="1" x14ac:dyDescent="0.25">
      <c r="A105" s="26" t="s">
        <v>252</v>
      </c>
      <c r="B105" s="21" t="s">
        <v>101</v>
      </c>
      <c r="C105" s="22">
        <v>45600000</v>
      </c>
      <c r="D105" s="22"/>
      <c r="E105" s="22" t="s">
        <v>155</v>
      </c>
      <c r="F105" s="22" t="s">
        <v>156</v>
      </c>
      <c r="G105" s="36">
        <v>45600000</v>
      </c>
      <c r="H105" s="39">
        <v>0</v>
      </c>
      <c r="I105" s="36">
        <v>5000000</v>
      </c>
      <c r="J105" s="25">
        <f t="shared" ref="J105:J125" si="4">+(I105/G105)*100</f>
        <v>10.964912280701753</v>
      </c>
      <c r="K105" s="43">
        <v>0</v>
      </c>
      <c r="L105" s="35">
        <v>0</v>
      </c>
      <c r="M105" s="25">
        <f t="shared" si="3"/>
        <v>0</v>
      </c>
    </row>
    <row r="106" spans="1:13" ht="12.95" customHeight="1" x14ac:dyDescent="0.25">
      <c r="A106" s="26" t="s">
        <v>253</v>
      </c>
      <c r="B106" s="21" t="s">
        <v>102</v>
      </c>
      <c r="C106" s="22">
        <v>536760000</v>
      </c>
      <c r="D106" s="22"/>
      <c r="E106" s="22">
        <v>0</v>
      </c>
      <c r="F106" s="22">
        <v>-470000000</v>
      </c>
      <c r="G106" s="36">
        <v>66760000</v>
      </c>
      <c r="H106" s="39">
        <v>0</v>
      </c>
      <c r="I106" s="36">
        <v>14000000</v>
      </c>
      <c r="J106" s="25">
        <f t="shared" si="4"/>
        <v>20.970641102456561</v>
      </c>
      <c r="K106" s="43">
        <v>0</v>
      </c>
      <c r="L106" s="35">
        <v>0</v>
      </c>
      <c r="M106" s="25">
        <f t="shared" si="3"/>
        <v>0</v>
      </c>
    </row>
    <row r="107" spans="1:13" ht="23.25" customHeight="1" x14ac:dyDescent="0.25">
      <c r="A107" s="26" t="s">
        <v>254</v>
      </c>
      <c r="B107" s="21" t="s">
        <v>103</v>
      </c>
      <c r="C107" s="22">
        <v>0</v>
      </c>
      <c r="D107" s="22"/>
      <c r="E107" s="22">
        <v>0</v>
      </c>
      <c r="F107" s="22">
        <v>470000000</v>
      </c>
      <c r="G107" s="36">
        <v>470000000</v>
      </c>
      <c r="H107" s="39">
        <v>0</v>
      </c>
      <c r="I107" s="36">
        <v>0</v>
      </c>
      <c r="J107" s="25">
        <f t="shared" si="4"/>
        <v>0</v>
      </c>
      <c r="K107" s="43">
        <v>0</v>
      </c>
      <c r="L107" s="35">
        <v>0</v>
      </c>
      <c r="M107" s="25">
        <f t="shared" si="3"/>
        <v>0</v>
      </c>
    </row>
    <row r="108" spans="1:13" ht="12.95" customHeight="1" x14ac:dyDescent="0.25">
      <c r="A108" s="26" t="s">
        <v>255</v>
      </c>
      <c r="B108" s="21" t="s">
        <v>104</v>
      </c>
      <c r="C108" s="22">
        <v>171208000</v>
      </c>
      <c r="D108" s="22"/>
      <c r="E108" s="22" t="s">
        <v>155</v>
      </c>
      <c r="F108" s="22" t="s">
        <v>156</v>
      </c>
      <c r="G108" s="36">
        <v>171208000</v>
      </c>
      <c r="H108" s="39">
        <v>9226545</v>
      </c>
      <c r="I108" s="36">
        <v>40261683</v>
      </c>
      <c r="J108" s="25">
        <f t="shared" si="4"/>
        <v>23.516239311247141</v>
      </c>
      <c r="K108" s="43">
        <v>9226545</v>
      </c>
      <c r="L108" s="35">
        <v>40261683</v>
      </c>
      <c r="M108" s="25">
        <f t="shared" si="3"/>
        <v>23.516239311247141</v>
      </c>
    </row>
    <row r="109" spans="1:13" ht="22.5" customHeight="1" x14ac:dyDescent="0.25">
      <c r="A109" s="26" t="s">
        <v>256</v>
      </c>
      <c r="B109" s="21" t="s">
        <v>105</v>
      </c>
      <c r="C109" s="22">
        <v>171208000</v>
      </c>
      <c r="D109" s="22"/>
      <c r="E109" s="22" t="s">
        <v>155</v>
      </c>
      <c r="F109" s="22" t="s">
        <v>156</v>
      </c>
      <c r="G109" s="36">
        <v>171208000</v>
      </c>
      <c r="H109" s="39">
        <v>9226545</v>
      </c>
      <c r="I109" s="36">
        <v>40261683</v>
      </c>
      <c r="J109" s="25">
        <f t="shared" si="4"/>
        <v>23.516239311247141</v>
      </c>
      <c r="K109" s="43">
        <v>9226545</v>
      </c>
      <c r="L109" s="35">
        <v>40261683</v>
      </c>
      <c r="M109" s="25">
        <f t="shared" si="3"/>
        <v>23.516239311247141</v>
      </c>
    </row>
    <row r="110" spans="1:13" ht="12.95" customHeight="1" x14ac:dyDescent="0.25">
      <c r="A110" s="26" t="s">
        <v>257</v>
      </c>
      <c r="B110" s="21" t="s">
        <v>106</v>
      </c>
      <c r="C110" s="22">
        <v>133488000</v>
      </c>
      <c r="D110" s="22"/>
      <c r="E110" s="22" t="s">
        <v>155</v>
      </c>
      <c r="F110" s="22" t="s">
        <v>156</v>
      </c>
      <c r="G110" s="36">
        <v>133488000</v>
      </c>
      <c r="H110" s="39">
        <v>8411580</v>
      </c>
      <c r="I110" s="36">
        <v>35000630</v>
      </c>
      <c r="J110" s="25">
        <f t="shared" si="4"/>
        <v>26.220057233609012</v>
      </c>
      <c r="K110" s="43">
        <v>8411580</v>
      </c>
      <c r="L110" s="35">
        <v>35000630</v>
      </c>
      <c r="M110" s="25">
        <f t="shared" si="3"/>
        <v>26.220057233609012</v>
      </c>
    </row>
    <row r="111" spans="1:13" ht="12.95" customHeight="1" x14ac:dyDescent="0.25">
      <c r="A111" s="26" t="s">
        <v>258</v>
      </c>
      <c r="B111" s="21" t="s">
        <v>107</v>
      </c>
      <c r="C111" s="22">
        <v>24720000</v>
      </c>
      <c r="D111" s="22"/>
      <c r="E111" s="22" t="s">
        <v>155</v>
      </c>
      <c r="F111" s="22" t="s">
        <v>156</v>
      </c>
      <c r="G111" s="36">
        <v>24720000</v>
      </c>
      <c r="H111" s="39">
        <v>414055</v>
      </c>
      <c r="I111" s="36">
        <v>2501253</v>
      </c>
      <c r="J111" s="25">
        <f t="shared" si="4"/>
        <v>10.118337378640776</v>
      </c>
      <c r="K111" s="43">
        <v>414055</v>
      </c>
      <c r="L111" s="35">
        <v>2501253</v>
      </c>
      <c r="M111" s="25">
        <f t="shared" si="3"/>
        <v>10.118337378640776</v>
      </c>
    </row>
    <row r="112" spans="1:13" ht="12.95" customHeight="1" x14ac:dyDescent="0.25">
      <c r="A112" s="26" t="s">
        <v>259</v>
      </c>
      <c r="B112" s="21" t="s">
        <v>108</v>
      </c>
      <c r="C112" s="22">
        <v>13000000</v>
      </c>
      <c r="D112" s="22"/>
      <c r="E112" s="22" t="s">
        <v>155</v>
      </c>
      <c r="F112" s="22" t="s">
        <v>156</v>
      </c>
      <c r="G112" s="36">
        <v>13000000</v>
      </c>
      <c r="H112" s="39">
        <v>400910</v>
      </c>
      <c r="I112" s="36">
        <v>2759800</v>
      </c>
      <c r="J112" s="25">
        <f t="shared" si="4"/>
        <v>21.229230769230771</v>
      </c>
      <c r="K112" s="43">
        <v>400910</v>
      </c>
      <c r="L112" s="35">
        <v>2759800</v>
      </c>
      <c r="M112" s="25">
        <f t="shared" si="3"/>
        <v>21.229230769230771</v>
      </c>
    </row>
    <row r="113" spans="1:15" ht="12.95" customHeight="1" x14ac:dyDescent="0.25">
      <c r="A113" s="26" t="s">
        <v>260</v>
      </c>
      <c r="B113" s="21" t="s">
        <v>109</v>
      </c>
      <c r="C113" s="22">
        <v>0</v>
      </c>
      <c r="D113" s="22"/>
      <c r="E113" s="22">
        <v>0</v>
      </c>
      <c r="F113" s="22">
        <v>500000</v>
      </c>
      <c r="G113" s="36">
        <v>500000</v>
      </c>
      <c r="H113" s="39">
        <v>0</v>
      </c>
      <c r="I113" s="36">
        <v>0</v>
      </c>
      <c r="J113" s="25">
        <f t="shared" si="4"/>
        <v>0</v>
      </c>
      <c r="K113" s="43">
        <v>0</v>
      </c>
      <c r="L113" s="35">
        <v>0</v>
      </c>
      <c r="M113" s="25">
        <f t="shared" si="3"/>
        <v>0</v>
      </c>
    </row>
    <row r="114" spans="1:15" ht="12.95" customHeight="1" x14ac:dyDescent="0.25">
      <c r="A114" s="26" t="s">
        <v>261</v>
      </c>
      <c r="B114" s="21" t="s">
        <v>110</v>
      </c>
      <c r="C114" s="22">
        <v>41052000</v>
      </c>
      <c r="D114" s="22"/>
      <c r="E114" s="22" t="s">
        <v>155</v>
      </c>
      <c r="F114" s="22" t="s">
        <v>156</v>
      </c>
      <c r="G114" s="36">
        <v>41052000</v>
      </c>
      <c r="H114" s="39">
        <v>0</v>
      </c>
      <c r="I114" s="36">
        <v>29560000</v>
      </c>
      <c r="J114" s="25">
        <f t="shared" si="4"/>
        <v>72.006235993374261</v>
      </c>
      <c r="K114" s="43">
        <v>0</v>
      </c>
      <c r="L114" s="35">
        <v>0</v>
      </c>
      <c r="M114" s="25">
        <f t="shared" si="3"/>
        <v>0</v>
      </c>
    </row>
    <row r="115" spans="1:15" ht="12.95" customHeight="1" x14ac:dyDescent="0.25">
      <c r="A115" s="26" t="s">
        <v>262</v>
      </c>
      <c r="B115" s="21" t="s">
        <v>111</v>
      </c>
      <c r="C115" s="22">
        <v>108080000</v>
      </c>
      <c r="D115" s="22"/>
      <c r="E115" s="22" t="s">
        <v>155</v>
      </c>
      <c r="F115" s="22" t="s">
        <v>156</v>
      </c>
      <c r="G115" s="36">
        <v>108080000</v>
      </c>
      <c r="H115" s="39">
        <v>0</v>
      </c>
      <c r="I115" s="36">
        <v>76367408</v>
      </c>
      <c r="J115" s="25">
        <f t="shared" si="4"/>
        <v>70.658223538119913</v>
      </c>
      <c r="K115" s="43">
        <v>0</v>
      </c>
      <c r="L115" s="35">
        <v>0</v>
      </c>
      <c r="M115" s="25">
        <f t="shared" si="3"/>
        <v>0</v>
      </c>
    </row>
    <row r="116" spans="1:15" ht="12.95" customHeight="1" x14ac:dyDescent="0.25">
      <c r="A116" s="26" t="s">
        <v>263</v>
      </c>
      <c r="B116" s="21" t="s">
        <v>112</v>
      </c>
      <c r="C116" s="22">
        <v>58851000</v>
      </c>
      <c r="D116" s="22"/>
      <c r="E116" s="22" t="s">
        <v>155</v>
      </c>
      <c r="F116" s="22" t="s">
        <v>156</v>
      </c>
      <c r="G116" s="36">
        <v>58851000</v>
      </c>
      <c r="H116" s="39">
        <v>0</v>
      </c>
      <c r="I116" s="36">
        <v>42372592</v>
      </c>
      <c r="J116" s="25">
        <f t="shared" si="4"/>
        <v>71.999782501571758</v>
      </c>
      <c r="K116" s="43">
        <v>0</v>
      </c>
      <c r="L116" s="35">
        <v>0</v>
      </c>
      <c r="M116" s="25">
        <f t="shared" si="3"/>
        <v>0</v>
      </c>
    </row>
    <row r="117" spans="1:15" ht="12.95" customHeight="1" x14ac:dyDescent="0.25">
      <c r="A117" s="26" t="s">
        <v>264</v>
      </c>
      <c r="B117" s="21" t="s">
        <v>113</v>
      </c>
      <c r="C117" s="22">
        <v>515000</v>
      </c>
      <c r="D117" s="22"/>
      <c r="E117" s="22" t="s">
        <v>155</v>
      </c>
      <c r="F117" s="22" t="s">
        <v>156</v>
      </c>
      <c r="G117" s="36">
        <v>515000</v>
      </c>
      <c r="H117" s="39">
        <v>0</v>
      </c>
      <c r="I117" s="36">
        <v>0</v>
      </c>
      <c r="J117" s="25">
        <f t="shared" si="4"/>
        <v>0</v>
      </c>
      <c r="K117" s="43">
        <v>0</v>
      </c>
      <c r="L117" s="35">
        <v>0</v>
      </c>
      <c r="M117" s="25">
        <f t="shared" si="3"/>
        <v>0</v>
      </c>
    </row>
    <row r="118" spans="1:15" ht="12.95" customHeight="1" x14ac:dyDescent="0.25">
      <c r="A118" s="26" t="s">
        <v>265</v>
      </c>
      <c r="B118" s="21" t="s">
        <v>114</v>
      </c>
      <c r="C118" s="22">
        <v>515000</v>
      </c>
      <c r="D118" s="22"/>
      <c r="E118" s="22" t="s">
        <v>155</v>
      </c>
      <c r="F118" s="22" t="s">
        <v>156</v>
      </c>
      <c r="G118" s="36">
        <v>515000</v>
      </c>
      <c r="H118" s="39">
        <v>0</v>
      </c>
      <c r="I118" s="36">
        <v>0</v>
      </c>
      <c r="J118" s="25">
        <f t="shared" si="4"/>
        <v>0</v>
      </c>
      <c r="K118" s="43">
        <v>0</v>
      </c>
      <c r="L118" s="35">
        <v>0</v>
      </c>
      <c r="M118" s="25">
        <f t="shared" si="3"/>
        <v>0</v>
      </c>
    </row>
    <row r="119" spans="1:15" ht="12.95" customHeight="1" x14ac:dyDescent="0.25">
      <c r="A119" s="26" t="s">
        <v>266</v>
      </c>
      <c r="B119" s="21" t="s">
        <v>115</v>
      </c>
      <c r="C119" s="22">
        <v>515000</v>
      </c>
      <c r="D119" s="22"/>
      <c r="E119" s="22" t="s">
        <v>155</v>
      </c>
      <c r="F119" s="22" t="s">
        <v>156</v>
      </c>
      <c r="G119" s="36">
        <v>515000</v>
      </c>
      <c r="H119" s="39">
        <v>0</v>
      </c>
      <c r="I119" s="36">
        <v>0</v>
      </c>
      <c r="J119" s="25">
        <f t="shared" si="4"/>
        <v>0</v>
      </c>
      <c r="K119" s="43">
        <v>0</v>
      </c>
      <c r="L119" s="35">
        <v>0</v>
      </c>
      <c r="M119" s="25">
        <f t="shared" si="3"/>
        <v>0</v>
      </c>
    </row>
    <row r="120" spans="1:15" ht="12.95" customHeight="1" x14ac:dyDescent="0.25">
      <c r="A120" s="26" t="s">
        <v>267</v>
      </c>
      <c r="B120" s="21" t="s">
        <v>116</v>
      </c>
      <c r="C120" s="22">
        <v>114425161000</v>
      </c>
      <c r="D120" s="22"/>
      <c r="E120" s="22">
        <v>2054784906</v>
      </c>
      <c r="F120" s="22">
        <v>2054784906</v>
      </c>
      <c r="G120" s="35">
        <v>116479945906</v>
      </c>
      <c r="H120" s="39">
        <v>9445395251</v>
      </c>
      <c r="I120" s="36">
        <v>30454399647</v>
      </c>
      <c r="J120" s="25">
        <f t="shared" si="4"/>
        <v>26.145616234726688</v>
      </c>
      <c r="K120" s="43">
        <v>6844567525</v>
      </c>
      <c r="L120" s="35">
        <v>21212321103</v>
      </c>
      <c r="M120" s="25">
        <f t="shared" si="3"/>
        <v>18.211135777929076</v>
      </c>
    </row>
    <row r="121" spans="1:15" ht="12.95" customHeight="1" x14ac:dyDescent="0.25">
      <c r="A121" s="26" t="s">
        <v>268</v>
      </c>
      <c r="B121" s="21" t="s">
        <v>117</v>
      </c>
      <c r="C121" s="22">
        <v>114425161000</v>
      </c>
      <c r="D121" s="22"/>
      <c r="E121" s="22">
        <v>2054784906</v>
      </c>
      <c r="F121" s="22">
        <v>2054784906</v>
      </c>
      <c r="G121" s="35">
        <v>116479945906</v>
      </c>
      <c r="H121" s="39">
        <v>9445395251</v>
      </c>
      <c r="I121" s="36">
        <v>30454399647</v>
      </c>
      <c r="J121" s="25">
        <f t="shared" si="4"/>
        <v>26.145616234726688</v>
      </c>
      <c r="K121" s="43">
        <v>6844567525</v>
      </c>
      <c r="L121" s="35">
        <v>21212321103</v>
      </c>
      <c r="M121" s="25">
        <f t="shared" si="3"/>
        <v>18.211135777929076</v>
      </c>
    </row>
    <row r="122" spans="1:15" ht="12.95" customHeight="1" x14ac:dyDescent="0.25">
      <c r="A122" s="26" t="s">
        <v>269</v>
      </c>
      <c r="B122" s="21" t="s">
        <v>118</v>
      </c>
      <c r="C122" s="22">
        <v>114425161000</v>
      </c>
      <c r="D122" s="22"/>
      <c r="E122" s="22">
        <v>2054784906</v>
      </c>
      <c r="F122" s="22">
        <v>2054784906</v>
      </c>
      <c r="G122" s="35">
        <v>116479945906</v>
      </c>
      <c r="H122" s="39">
        <v>9445395251</v>
      </c>
      <c r="I122" s="36">
        <v>30454399647</v>
      </c>
      <c r="J122" s="25">
        <f t="shared" si="4"/>
        <v>26.145616234726688</v>
      </c>
      <c r="K122" s="43">
        <v>6844567525</v>
      </c>
      <c r="L122" s="35">
        <v>21212321103</v>
      </c>
      <c r="M122" s="25">
        <f t="shared" si="3"/>
        <v>18.211135777929076</v>
      </c>
    </row>
    <row r="123" spans="1:15" ht="12.95" customHeight="1" x14ac:dyDescent="0.25">
      <c r="A123" s="26" t="s">
        <v>270</v>
      </c>
      <c r="B123" s="21" t="s">
        <v>119</v>
      </c>
      <c r="C123" s="22">
        <v>46003446000</v>
      </c>
      <c r="D123" s="22"/>
      <c r="E123" s="22">
        <v>6744075606</v>
      </c>
      <c r="F123" s="22">
        <v>6744075606</v>
      </c>
      <c r="G123" s="35">
        <v>52747521606</v>
      </c>
      <c r="H123" s="39">
        <v>1262475451</v>
      </c>
      <c r="I123" s="36">
        <v>18522403344</v>
      </c>
      <c r="J123" s="25">
        <f t="shared" si="4"/>
        <v>35.115210686776777</v>
      </c>
      <c r="K123" s="43">
        <v>238353680</v>
      </c>
      <c r="L123" s="35">
        <v>14496678129</v>
      </c>
      <c r="M123" s="25">
        <f t="shared" si="3"/>
        <v>27.483145534843501</v>
      </c>
    </row>
    <row r="124" spans="1:15" ht="26.25" customHeight="1" x14ac:dyDescent="0.25">
      <c r="A124" s="26" t="s">
        <v>271</v>
      </c>
      <c r="B124" s="21" t="s">
        <v>120</v>
      </c>
      <c r="C124" s="22">
        <v>46003446000</v>
      </c>
      <c r="D124" s="22"/>
      <c r="E124" s="22">
        <v>6744075606</v>
      </c>
      <c r="F124" s="22">
        <v>6744075606</v>
      </c>
      <c r="G124" s="35">
        <v>52747521606</v>
      </c>
      <c r="H124" s="39">
        <v>1262475451</v>
      </c>
      <c r="I124" s="36">
        <v>18522403344</v>
      </c>
      <c r="J124" s="25">
        <f t="shared" si="4"/>
        <v>35.115210686776777</v>
      </c>
      <c r="K124" s="43">
        <v>238353680</v>
      </c>
      <c r="L124" s="35">
        <v>14496678129</v>
      </c>
      <c r="M124" s="25">
        <f t="shared" si="3"/>
        <v>27.483145534843501</v>
      </c>
    </row>
    <row r="125" spans="1:15" ht="24" customHeight="1" x14ac:dyDescent="0.25">
      <c r="A125" s="26" t="s">
        <v>272</v>
      </c>
      <c r="B125" s="21" t="s">
        <v>121</v>
      </c>
      <c r="C125" s="22">
        <v>898425000</v>
      </c>
      <c r="D125" s="22"/>
      <c r="E125" s="22" t="s">
        <v>155</v>
      </c>
      <c r="F125" s="22" t="s">
        <v>156</v>
      </c>
      <c r="G125" s="36">
        <v>898425000</v>
      </c>
      <c r="H125" s="39">
        <v>436596970</v>
      </c>
      <c r="I125" s="36">
        <v>507832800</v>
      </c>
      <c r="J125" s="25">
        <f t="shared" si="4"/>
        <v>56.524785040487522</v>
      </c>
      <c r="K125" s="43">
        <v>6893790</v>
      </c>
      <c r="L125" s="35">
        <v>9421513</v>
      </c>
      <c r="M125" s="25">
        <f t="shared" si="3"/>
        <v>1.0486699501906114</v>
      </c>
      <c r="O125" s="12"/>
    </row>
    <row r="126" spans="1:15" ht="12.95" customHeight="1" x14ac:dyDescent="0.25">
      <c r="A126" s="26" t="s">
        <v>273</v>
      </c>
      <c r="B126" s="21" t="s">
        <v>122</v>
      </c>
      <c r="C126" s="22">
        <v>8516203000</v>
      </c>
      <c r="D126" s="22"/>
      <c r="E126" s="22">
        <v>6744075606</v>
      </c>
      <c r="F126" s="22">
        <v>6744075606</v>
      </c>
      <c r="G126" s="35">
        <v>15260278606</v>
      </c>
      <c r="H126" s="39">
        <v>825878481</v>
      </c>
      <c r="I126" s="36">
        <v>2567324035</v>
      </c>
      <c r="J126" s="25">
        <f t="shared" ref="J126:J131" si="5">+(I126/G126)*100</f>
        <v>16.823572500115336</v>
      </c>
      <c r="K126" s="43">
        <v>24700484</v>
      </c>
      <c r="L126" s="35">
        <v>46859484</v>
      </c>
      <c r="M126" s="25">
        <f t="shared" si="3"/>
        <v>0.30706833872335659</v>
      </c>
      <c r="O126" s="12"/>
    </row>
    <row r="127" spans="1:15" ht="12.95" customHeight="1" x14ac:dyDescent="0.25">
      <c r="A127" s="26" t="s">
        <v>274</v>
      </c>
      <c r="B127" s="21" t="s">
        <v>123</v>
      </c>
      <c r="C127" s="22">
        <v>36588818000</v>
      </c>
      <c r="D127" s="22"/>
      <c r="E127" s="22" t="s">
        <v>155</v>
      </c>
      <c r="F127" s="22" t="s">
        <v>156</v>
      </c>
      <c r="G127" s="35">
        <v>36588818000</v>
      </c>
      <c r="H127" s="39">
        <v>0</v>
      </c>
      <c r="I127" s="36">
        <v>15447246509</v>
      </c>
      <c r="J127" s="25">
        <f t="shared" si="5"/>
        <v>42.218490110831134</v>
      </c>
      <c r="K127" s="43">
        <v>206759586</v>
      </c>
      <c r="L127" s="35">
        <v>14440397132</v>
      </c>
      <c r="M127" s="25">
        <f t="shared" si="3"/>
        <v>39.466694802767336</v>
      </c>
      <c r="O127" s="12"/>
    </row>
    <row r="128" spans="1:15" ht="12.95" customHeight="1" x14ac:dyDescent="0.25">
      <c r="A128" s="26" t="s">
        <v>275</v>
      </c>
      <c r="B128" s="21" t="s">
        <v>124</v>
      </c>
      <c r="C128" s="22">
        <v>35444233000</v>
      </c>
      <c r="D128" s="22"/>
      <c r="E128" s="22">
        <v>-4689290700</v>
      </c>
      <c r="F128" s="22">
        <v>-4689290700</v>
      </c>
      <c r="G128" s="35">
        <v>30754942300</v>
      </c>
      <c r="H128" s="39">
        <v>342097879</v>
      </c>
      <c r="I128" s="36">
        <v>1077657868</v>
      </c>
      <c r="J128" s="25">
        <f t="shared" si="5"/>
        <v>3.5040152489572383</v>
      </c>
      <c r="K128" s="43">
        <v>92778196</v>
      </c>
      <c r="L128" s="35">
        <v>140898072</v>
      </c>
      <c r="M128" s="25">
        <f t="shared" si="3"/>
        <v>0.4581314789200564</v>
      </c>
      <c r="O128" s="12"/>
    </row>
    <row r="129" spans="1:15" ht="12.95" customHeight="1" x14ac:dyDescent="0.25">
      <c r="A129" s="26" t="s">
        <v>276</v>
      </c>
      <c r="B129" s="21" t="s">
        <v>125</v>
      </c>
      <c r="C129" s="22">
        <v>35444233000</v>
      </c>
      <c r="D129" s="22"/>
      <c r="E129" s="22">
        <v>-4689290700</v>
      </c>
      <c r="F129" s="22">
        <v>-4689290700</v>
      </c>
      <c r="G129" s="35">
        <v>30754942300</v>
      </c>
      <c r="H129" s="39">
        <v>342097879</v>
      </c>
      <c r="I129" s="36">
        <v>1077657868</v>
      </c>
      <c r="J129" s="25">
        <f t="shared" si="5"/>
        <v>3.5040152489572383</v>
      </c>
      <c r="K129" s="43">
        <v>92778196</v>
      </c>
      <c r="L129" s="35">
        <v>140898072</v>
      </c>
      <c r="M129" s="25">
        <f t="shared" ref="M129:M130" si="6">+(L129/G129)*100</f>
        <v>0.4581314789200564</v>
      </c>
      <c r="O129" s="12"/>
    </row>
    <row r="130" spans="1:15" ht="12.95" customHeight="1" x14ac:dyDescent="0.25">
      <c r="A130" s="26" t="s">
        <v>277</v>
      </c>
      <c r="B130" s="21" t="s">
        <v>126</v>
      </c>
      <c r="C130" s="22">
        <v>35444233000</v>
      </c>
      <c r="D130" s="22"/>
      <c r="E130" s="22">
        <v>-4689290700</v>
      </c>
      <c r="F130" s="22">
        <v>-4689290700</v>
      </c>
      <c r="G130" s="35">
        <v>30754942300</v>
      </c>
      <c r="H130" s="39">
        <v>342097879</v>
      </c>
      <c r="I130" s="36">
        <v>1077657868</v>
      </c>
      <c r="J130" s="25">
        <f t="shared" si="5"/>
        <v>3.5040152489572383</v>
      </c>
      <c r="K130" s="43">
        <v>92778196</v>
      </c>
      <c r="L130" s="35">
        <v>140898072</v>
      </c>
      <c r="M130" s="25">
        <f t="shared" si="6"/>
        <v>0.4581314789200564</v>
      </c>
      <c r="O130" s="12"/>
    </row>
    <row r="131" spans="1:15" ht="27" customHeight="1" x14ac:dyDescent="0.25">
      <c r="A131" s="26" t="s">
        <v>278</v>
      </c>
      <c r="B131" s="21" t="s">
        <v>127</v>
      </c>
      <c r="C131" s="22">
        <v>23922750000</v>
      </c>
      <c r="D131" s="22"/>
      <c r="E131" s="22" t="s">
        <v>155</v>
      </c>
      <c r="F131" s="22" t="s">
        <v>156</v>
      </c>
      <c r="G131" s="36">
        <v>23922750000</v>
      </c>
      <c r="H131" s="39">
        <v>6678760090</v>
      </c>
      <c r="I131" s="36">
        <v>7347362274</v>
      </c>
      <c r="J131" s="25">
        <f t="shared" si="5"/>
        <v>30.712866514092234</v>
      </c>
      <c r="K131" s="43">
        <v>6339560438</v>
      </c>
      <c r="L131" s="35">
        <v>6339560438</v>
      </c>
      <c r="M131" s="25">
        <f t="shared" si="3"/>
        <v>26.500132459687954</v>
      </c>
      <c r="O131" s="12"/>
    </row>
    <row r="132" spans="1:15" ht="25.5" customHeight="1" x14ac:dyDescent="0.25">
      <c r="A132" s="26" t="s">
        <v>279</v>
      </c>
      <c r="B132" s="21" t="s">
        <v>128</v>
      </c>
      <c r="C132" s="22">
        <v>23922750000</v>
      </c>
      <c r="D132" s="22"/>
      <c r="E132" s="22" t="s">
        <v>155</v>
      </c>
      <c r="F132" s="22" t="s">
        <v>156</v>
      </c>
      <c r="G132" s="36">
        <v>23922750000</v>
      </c>
      <c r="H132" s="39">
        <v>6678760090</v>
      </c>
      <c r="I132" s="36">
        <v>7347362274</v>
      </c>
      <c r="J132" s="25">
        <f t="shared" ref="J132:J144" si="7">+(I132/G132)*100</f>
        <v>30.712866514092234</v>
      </c>
      <c r="K132" s="43">
        <v>6339560438</v>
      </c>
      <c r="L132" s="35">
        <v>6339560438</v>
      </c>
      <c r="M132" s="25">
        <f t="shared" ref="M132" si="8">+(L132/G132)*100</f>
        <v>26.500132459687954</v>
      </c>
      <c r="O132" s="12"/>
    </row>
    <row r="133" spans="1:15" ht="24.75" customHeight="1" x14ac:dyDescent="0.25">
      <c r="A133" s="26" t="s">
        <v>280</v>
      </c>
      <c r="B133" s="21" t="s">
        <v>129</v>
      </c>
      <c r="C133" s="22">
        <v>1712644000</v>
      </c>
      <c r="D133" s="22"/>
      <c r="E133" s="22" t="s">
        <v>155</v>
      </c>
      <c r="F133" s="22" t="s">
        <v>156</v>
      </c>
      <c r="G133" s="36">
        <v>1712644000</v>
      </c>
      <c r="H133" s="39">
        <v>345164824</v>
      </c>
      <c r="I133" s="36">
        <v>945604698</v>
      </c>
      <c r="J133" s="25">
        <f t="shared" si="7"/>
        <v>55.213149843166477</v>
      </c>
      <c r="K133" s="43">
        <v>58479761</v>
      </c>
      <c r="L133" s="35">
        <v>58479761</v>
      </c>
      <c r="M133" s="25">
        <f t="shared" ref="M133:M144" si="9">+(L133/G133)*100</f>
        <v>3.4145894301442681</v>
      </c>
      <c r="O133" s="12"/>
    </row>
    <row r="134" spans="1:15" ht="12.95" customHeight="1" x14ac:dyDescent="0.25">
      <c r="A134" s="26" t="s">
        <v>281</v>
      </c>
      <c r="B134" s="21" t="s">
        <v>130</v>
      </c>
      <c r="C134" s="22">
        <v>21260106000</v>
      </c>
      <c r="D134" s="22"/>
      <c r="E134" s="22" t="s">
        <v>155</v>
      </c>
      <c r="F134" s="22" t="s">
        <v>156</v>
      </c>
      <c r="G134" s="36">
        <v>21260106000</v>
      </c>
      <c r="H134" s="39">
        <v>6323595266</v>
      </c>
      <c r="I134" s="36">
        <v>6323595266</v>
      </c>
      <c r="J134" s="25">
        <f t="shared" si="7"/>
        <v>29.743949846722305</v>
      </c>
      <c r="K134" s="43">
        <v>6279313506</v>
      </c>
      <c r="L134" s="35">
        <v>6279313506</v>
      </c>
      <c r="M134" s="25">
        <f t="shared" si="9"/>
        <v>29.53566414955786</v>
      </c>
      <c r="O134" s="12"/>
    </row>
    <row r="135" spans="1:15" ht="12.95" customHeight="1" x14ac:dyDescent="0.25">
      <c r="A135" s="26" t="s">
        <v>282</v>
      </c>
      <c r="B135" s="21" t="s">
        <v>131</v>
      </c>
      <c r="C135" s="22">
        <v>950000000</v>
      </c>
      <c r="D135" s="22"/>
      <c r="E135" s="22" t="s">
        <v>155</v>
      </c>
      <c r="F135" s="22" t="s">
        <v>156</v>
      </c>
      <c r="G135" s="36">
        <v>950000000</v>
      </c>
      <c r="H135" s="39">
        <v>10000000</v>
      </c>
      <c r="I135" s="36">
        <v>78162310</v>
      </c>
      <c r="J135" s="25">
        <f t="shared" si="7"/>
        <v>8.2276115789473678</v>
      </c>
      <c r="K135" s="43">
        <v>1767171</v>
      </c>
      <c r="L135" s="35">
        <v>1767171</v>
      </c>
      <c r="M135" s="25">
        <f t="shared" si="9"/>
        <v>0.18601799999999999</v>
      </c>
      <c r="O135" s="12"/>
    </row>
    <row r="136" spans="1:15" ht="26.25" customHeight="1" x14ac:dyDescent="0.25">
      <c r="A136" s="26" t="s">
        <v>283</v>
      </c>
      <c r="B136" s="21" t="s">
        <v>132</v>
      </c>
      <c r="C136" s="22">
        <v>9054732000</v>
      </c>
      <c r="D136" s="22"/>
      <c r="E136" s="22" t="s">
        <v>155</v>
      </c>
      <c r="F136" s="22" t="s">
        <v>156</v>
      </c>
      <c r="G136" s="36">
        <v>9054732000</v>
      </c>
      <c r="H136" s="39">
        <v>1162061831</v>
      </c>
      <c r="I136" s="36">
        <v>3506976161</v>
      </c>
      <c r="J136" s="25">
        <f t="shared" si="7"/>
        <v>38.730866479537987</v>
      </c>
      <c r="K136" s="43">
        <v>173875031</v>
      </c>
      <c r="L136" s="35">
        <v>235184464</v>
      </c>
      <c r="M136" s="25">
        <f t="shared" si="9"/>
        <v>2.5973652671332514</v>
      </c>
      <c r="O136" s="12"/>
    </row>
    <row r="137" spans="1:15" ht="23.25" customHeight="1" x14ac:dyDescent="0.25">
      <c r="A137" s="26" t="s">
        <v>284</v>
      </c>
      <c r="B137" s="21" t="s">
        <v>133</v>
      </c>
      <c r="C137" s="22">
        <v>3120227000</v>
      </c>
      <c r="D137" s="22"/>
      <c r="E137" s="22" t="s">
        <v>155</v>
      </c>
      <c r="F137" s="22" t="s">
        <v>156</v>
      </c>
      <c r="G137" s="36">
        <v>3120227000</v>
      </c>
      <c r="H137" s="39">
        <v>302779555</v>
      </c>
      <c r="I137" s="36">
        <v>1071045923</v>
      </c>
      <c r="J137" s="25">
        <f t="shared" si="7"/>
        <v>34.325897538864965</v>
      </c>
      <c r="K137" s="43">
        <v>63962839</v>
      </c>
      <c r="L137" s="35">
        <v>85772272</v>
      </c>
      <c r="M137" s="25">
        <f t="shared" si="9"/>
        <v>2.7489112811343532</v>
      </c>
      <c r="O137" s="12"/>
    </row>
    <row r="138" spans="1:15" ht="12.95" customHeight="1" x14ac:dyDescent="0.25">
      <c r="A138" s="26" t="s">
        <v>285</v>
      </c>
      <c r="B138" s="21" t="s">
        <v>134</v>
      </c>
      <c r="C138" s="22">
        <v>3120227000</v>
      </c>
      <c r="D138" s="22"/>
      <c r="E138" s="22" t="s">
        <v>155</v>
      </c>
      <c r="F138" s="22" t="s">
        <v>156</v>
      </c>
      <c r="G138" s="36">
        <v>3120227000</v>
      </c>
      <c r="H138" s="39">
        <v>302779555</v>
      </c>
      <c r="I138" s="36">
        <v>1071045923</v>
      </c>
      <c r="J138" s="25">
        <f t="shared" si="7"/>
        <v>34.325897538864965</v>
      </c>
      <c r="K138" s="43">
        <v>63962839</v>
      </c>
      <c r="L138" s="35">
        <v>85772272</v>
      </c>
      <c r="M138" s="25">
        <f t="shared" ref="M138" si="10">+(L138/G138)*100</f>
        <v>2.7489112811343532</v>
      </c>
      <c r="O138" s="12"/>
    </row>
    <row r="139" spans="1:15" ht="12.95" customHeight="1" x14ac:dyDescent="0.25">
      <c r="A139" s="26" t="s">
        <v>286</v>
      </c>
      <c r="B139" s="21" t="s">
        <v>135</v>
      </c>
      <c r="C139" s="22">
        <v>1725554000</v>
      </c>
      <c r="D139" s="22"/>
      <c r="E139" s="22" t="s">
        <v>155</v>
      </c>
      <c r="F139" s="22" t="s">
        <v>156</v>
      </c>
      <c r="G139" s="36">
        <v>1725554000</v>
      </c>
      <c r="H139" s="39">
        <v>136989176</v>
      </c>
      <c r="I139" s="36">
        <v>866684371</v>
      </c>
      <c r="J139" s="25">
        <f t="shared" si="7"/>
        <v>50.226441537036806</v>
      </c>
      <c r="K139" s="43">
        <v>76183537</v>
      </c>
      <c r="L139" s="35">
        <v>103616537</v>
      </c>
      <c r="M139" s="25">
        <f t="shared" si="9"/>
        <v>6.0048272612737712</v>
      </c>
      <c r="O139" s="12"/>
    </row>
    <row r="140" spans="1:15" ht="12.95" customHeight="1" x14ac:dyDescent="0.25">
      <c r="A140" s="26" t="s">
        <v>287</v>
      </c>
      <c r="B140" s="21" t="s">
        <v>136</v>
      </c>
      <c r="C140" s="22">
        <v>1725554000</v>
      </c>
      <c r="D140" s="22"/>
      <c r="E140" s="22" t="s">
        <v>155</v>
      </c>
      <c r="F140" s="22" t="s">
        <v>156</v>
      </c>
      <c r="G140" s="36">
        <v>1725554000</v>
      </c>
      <c r="H140" s="39">
        <v>136989176</v>
      </c>
      <c r="I140" s="36">
        <v>866684371</v>
      </c>
      <c r="J140" s="25">
        <f t="shared" si="7"/>
        <v>50.226441537036806</v>
      </c>
      <c r="K140" s="43">
        <v>76183537</v>
      </c>
      <c r="L140" s="35">
        <v>103616537</v>
      </c>
      <c r="M140" s="25">
        <f t="shared" si="9"/>
        <v>6.0048272612737712</v>
      </c>
      <c r="O140" s="12"/>
    </row>
    <row r="141" spans="1:15" ht="12.95" customHeight="1" x14ac:dyDescent="0.25">
      <c r="A141" s="26" t="s">
        <v>288</v>
      </c>
      <c r="B141" s="21" t="s">
        <v>137</v>
      </c>
      <c r="C141" s="22">
        <v>1232080000</v>
      </c>
      <c r="D141" s="22"/>
      <c r="E141" s="22" t="s">
        <v>155</v>
      </c>
      <c r="F141" s="22" t="s">
        <v>156</v>
      </c>
      <c r="G141" s="36">
        <v>1232080000</v>
      </c>
      <c r="H141" s="39">
        <v>142490750</v>
      </c>
      <c r="I141" s="36">
        <v>486981707</v>
      </c>
      <c r="J141" s="25">
        <f t="shared" si="7"/>
        <v>39.525169388351408</v>
      </c>
      <c r="K141" s="43">
        <v>22427084</v>
      </c>
      <c r="L141" s="35">
        <v>34494084</v>
      </c>
      <c r="M141" s="25">
        <f t="shared" si="9"/>
        <v>2.7996626842412828</v>
      </c>
      <c r="O141" s="12"/>
    </row>
    <row r="142" spans="1:15" ht="12.95" customHeight="1" x14ac:dyDescent="0.25">
      <c r="A142" s="26" t="s">
        <v>289</v>
      </c>
      <c r="B142" s="21" t="s">
        <v>138</v>
      </c>
      <c r="C142" s="22">
        <v>1232080000</v>
      </c>
      <c r="D142" s="22"/>
      <c r="E142" s="22" t="s">
        <v>155</v>
      </c>
      <c r="F142" s="22" t="s">
        <v>156</v>
      </c>
      <c r="G142" s="36">
        <v>1232080000</v>
      </c>
      <c r="H142" s="39">
        <v>142490750</v>
      </c>
      <c r="I142" s="36">
        <v>486981707</v>
      </c>
      <c r="J142" s="25">
        <f t="shared" si="7"/>
        <v>39.525169388351408</v>
      </c>
      <c r="K142" s="43">
        <v>22427084</v>
      </c>
      <c r="L142" s="35">
        <v>34494084</v>
      </c>
      <c r="M142" s="25">
        <f t="shared" si="9"/>
        <v>2.7996626842412828</v>
      </c>
      <c r="O142" s="12"/>
    </row>
    <row r="143" spans="1:15" ht="21" customHeight="1" x14ac:dyDescent="0.25">
      <c r="A143" s="26" t="s">
        <v>290</v>
      </c>
      <c r="B143" s="21" t="s">
        <v>139</v>
      </c>
      <c r="C143" s="22">
        <v>2976871000</v>
      </c>
      <c r="D143" s="22"/>
      <c r="E143" s="22" t="s">
        <v>155</v>
      </c>
      <c r="F143" s="22" t="s">
        <v>156</v>
      </c>
      <c r="G143" s="36">
        <v>2976871000</v>
      </c>
      <c r="H143" s="39">
        <v>579802350</v>
      </c>
      <c r="I143" s="36">
        <v>1082264160</v>
      </c>
      <c r="J143" s="25">
        <f t="shared" si="7"/>
        <v>36.355762812698302</v>
      </c>
      <c r="K143" s="43">
        <v>11301571</v>
      </c>
      <c r="L143" s="35">
        <v>11301571</v>
      </c>
      <c r="M143" s="25">
        <f t="shared" si="9"/>
        <v>0.37964597726942151</v>
      </c>
    </row>
    <row r="144" spans="1:15" ht="24" customHeight="1" x14ac:dyDescent="0.25">
      <c r="A144" s="26" t="s">
        <v>291</v>
      </c>
      <c r="B144" s="21" t="s">
        <v>140</v>
      </c>
      <c r="C144" s="22">
        <v>2976871000</v>
      </c>
      <c r="D144" s="22"/>
      <c r="E144" s="22" t="s">
        <v>155</v>
      </c>
      <c r="F144" s="22" t="s">
        <v>156</v>
      </c>
      <c r="G144" s="36">
        <v>2976871000</v>
      </c>
      <c r="H144" s="39">
        <v>579802350</v>
      </c>
      <c r="I144" s="36">
        <v>1082264160</v>
      </c>
      <c r="J144" s="25">
        <f t="shared" si="7"/>
        <v>36.355762812698302</v>
      </c>
      <c r="K144" s="43">
        <v>11301571</v>
      </c>
      <c r="L144" s="35">
        <v>11301571</v>
      </c>
      <c r="M144" s="25">
        <f t="shared" si="9"/>
        <v>0.37964597726942151</v>
      </c>
    </row>
  </sheetData>
  <mergeCells count="3">
    <mergeCell ref="E6:F6"/>
    <mergeCell ref="L6:M6"/>
    <mergeCell ref="I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Mendez</dc:creator>
  <cp:lastModifiedBy>Didier Orduz</cp:lastModifiedBy>
  <dcterms:created xsi:type="dcterms:W3CDTF">2020-05-07T20:10:45Z</dcterms:created>
  <dcterms:modified xsi:type="dcterms:W3CDTF">2020-05-11T15:16:35Z</dcterms:modified>
</cp:coreProperties>
</file>