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2"/>
  <workbookPr/>
  <mc:AlternateContent xmlns:mc="http://schemas.openxmlformats.org/markup-compatibility/2006">
    <mc:Choice Requires="x15">
      <x15ac:absPath xmlns:x15ac="http://schemas.microsoft.com/office/spreadsheetml/2010/11/ac" url="/Users/vivianacarvajal/Desktop/"/>
    </mc:Choice>
  </mc:AlternateContent>
  <xr:revisionPtr revIDLastSave="0" documentId="13_ncr:1_{1F77DFEA-1076-DB43-A9D9-032447B6EC93}" xr6:coauthVersionLast="45" xr6:coauthVersionMax="45" xr10:uidLastSave="{00000000-0000-0000-0000-000000000000}"/>
  <bookViews>
    <workbookView xWindow="0" yWindow="620" windowWidth="28800" windowHeight="15840" xr2:uid="{00000000-000D-0000-FFFF-FFFF00000000}"/>
  </bookViews>
  <sheets>
    <sheet name="BASE 2020" sheetId="4" r:id="rId1"/>
  </sheets>
  <definedNames>
    <definedName name="_xlnm._FilterDatabase" localSheetId="0" hidden="1">'BASE 2020'!$D$2:$D$1334</definedName>
  </definedNames>
  <calcPr calcId="191029"/>
</workbook>
</file>

<file path=xl/calcChain.xml><?xml version="1.0" encoding="utf-8"?>
<calcChain xmlns="http://schemas.openxmlformats.org/spreadsheetml/2006/main">
  <c r="K9" i="4" l="1"/>
  <c r="H1256" i="4" l="1"/>
  <c r="H1275" i="4"/>
  <c r="H1281" i="4"/>
  <c r="H1292" i="4"/>
  <c r="H1313" i="4"/>
  <c r="H1319" i="4"/>
  <c r="H1196" i="4"/>
  <c r="H1216" i="4"/>
  <c r="H1222" i="4"/>
  <c r="H1162" i="4"/>
  <c r="H1159" i="4"/>
  <c r="H1110" i="4"/>
  <c r="H1117" i="4"/>
  <c r="H1127" i="4"/>
  <c r="H1095" i="4"/>
  <c r="H1059" i="4"/>
  <c r="H1052" i="4"/>
  <c r="H1033" i="4"/>
  <c r="H960" i="4"/>
  <c r="H964" i="4"/>
  <c r="H979" i="4"/>
  <c r="H933" i="4"/>
  <c r="H926" i="4"/>
  <c r="H908" i="4"/>
  <c r="H881" i="4"/>
  <c r="H854" i="4"/>
  <c r="H810" i="4"/>
  <c r="H737" i="4"/>
  <c r="H774" i="4"/>
  <c r="H789" i="4"/>
  <c r="H797" i="4"/>
  <c r="H720" i="4"/>
  <c r="H521" i="4"/>
  <c r="H526" i="4"/>
  <c r="H580" i="4"/>
  <c r="H602" i="4"/>
  <c r="H612" i="4"/>
  <c r="H631" i="4"/>
  <c r="H649" i="4"/>
  <c r="H655" i="4"/>
  <c r="H660" i="4"/>
  <c r="H670" i="4"/>
  <c r="H677" i="4"/>
  <c r="H679" i="4"/>
  <c r="H685" i="4"/>
  <c r="H302" i="4"/>
  <c r="H305" i="4"/>
  <c r="H368" i="4"/>
  <c r="H373" i="4"/>
  <c r="H380" i="4"/>
  <c r="H387" i="4"/>
  <c r="H393" i="4"/>
  <c r="H470" i="4"/>
  <c r="H476" i="4"/>
  <c r="H482" i="4"/>
  <c r="H287" i="4"/>
  <c r="H225" i="4"/>
  <c r="H244" i="4"/>
  <c r="H253" i="4"/>
  <c r="H262" i="4"/>
  <c r="H199" i="4"/>
  <c r="H203" i="4"/>
  <c r="H216" i="4"/>
  <c r="H146" i="4"/>
  <c r="H164" i="4"/>
  <c r="H169" i="4"/>
  <c r="H184" i="4"/>
  <c r="H100" i="4"/>
  <c r="H115" i="4"/>
  <c r="H122" i="4"/>
  <c r="H126" i="4"/>
  <c r="H77" i="4"/>
  <c r="H82" i="4"/>
  <c r="H27" i="4"/>
  <c r="H23" i="4"/>
  <c r="G1325" i="4" l="1"/>
  <c r="H1325" i="4" s="1"/>
  <c r="G1324" i="4"/>
  <c r="H1324" i="4" s="1"/>
  <c r="G1323" i="4"/>
  <c r="H1323" i="4" s="1"/>
  <c r="G1322" i="4"/>
  <c r="H1322" i="4" s="1"/>
  <c r="G1321" i="4"/>
  <c r="H1321" i="4" s="1"/>
  <c r="G1320" i="4"/>
  <c r="H1320" i="4" s="1"/>
  <c r="G1318" i="4"/>
  <c r="H1318" i="4" s="1"/>
  <c r="G1317" i="4"/>
  <c r="H1317" i="4" s="1"/>
  <c r="G1316" i="4"/>
  <c r="H1316" i="4" s="1"/>
  <c r="G1315" i="4"/>
  <c r="H1315" i="4" s="1"/>
  <c r="G1314" i="4"/>
  <c r="H1314" i="4" s="1"/>
  <c r="G1312" i="4"/>
  <c r="H1312" i="4" s="1"/>
  <c r="G1311" i="4"/>
  <c r="H1311" i="4" s="1"/>
  <c r="G1310" i="4"/>
  <c r="H1310" i="4" s="1"/>
  <c r="G1309" i="4"/>
  <c r="H1309" i="4" s="1"/>
  <c r="G1308" i="4"/>
  <c r="H1308" i="4" s="1"/>
  <c r="G1307" i="4"/>
  <c r="H1307" i="4" s="1"/>
  <c r="G1306" i="4"/>
  <c r="H1306" i="4" s="1"/>
  <c r="G1305" i="4"/>
  <c r="H1305" i="4" s="1"/>
  <c r="G1304" i="4"/>
  <c r="H1304" i="4" s="1"/>
  <c r="G1303" i="4"/>
  <c r="H1303" i="4" s="1"/>
  <c r="G1302" i="4"/>
  <c r="H1302" i="4" s="1"/>
  <c r="G1301" i="4"/>
  <c r="H1301" i="4" s="1"/>
  <c r="G1300" i="4"/>
  <c r="H1300" i="4" s="1"/>
  <c r="G1299" i="4"/>
  <c r="H1299" i="4" s="1"/>
  <c r="G1298" i="4"/>
  <c r="H1298" i="4" s="1"/>
  <c r="G1297" i="4"/>
  <c r="H1297" i="4" s="1"/>
  <c r="G1296" i="4"/>
  <c r="H1296" i="4" s="1"/>
  <c r="G1295" i="4"/>
  <c r="H1295" i="4" s="1"/>
  <c r="G1294" i="4"/>
  <c r="H1294" i="4" s="1"/>
  <c r="G1293" i="4"/>
  <c r="H1293" i="4" s="1"/>
  <c r="G1291" i="4"/>
  <c r="H1291" i="4" s="1"/>
  <c r="G1290" i="4"/>
  <c r="H1290" i="4" s="1"/>
  <c r="G1289" i="4"/>
  <c r="H1289" i="4" s="1"/>
  <c r="G1288" i="4"/>
  <c r="H1288" i="4" s="1"/>
  <c r="G1287" i="4"/>
  <c r="H1287" i="4" s="1"/>
  <c r="G1286" i="4"/>
  <c r="H1286" i="4" s="1"/>
  <c r="G1285" i="4"/>
  <c r="H1285" i="4" s="1"/>
  <c r="G1284" i="4"/>
  <c r="H1284" i="4" s="1"/>
  <c r="G1283" i="4"/>
  <c r="H1283" i="4" s="1"/>
  <c r="G1282" i="4"/>
  <c r="H1282" i="4" s="1"/>
  <c r="G1280" i="4"/>
  <c r="H1280" i="4" s="1"/>
  <c r="G1279" i="4"/>
  <c r="H1279" i="4" s="1"/>
  <c r="G1278" i="4"/>
  <c r="H1278" i="4" s="1"/>
  <c r="G1277" i="4"/>
  <c r="H1277" i="4" s="1"/>
  <c r="G1276" i="4"/>
  <c r="H1276" i="4" s="1"/>
  <c r="G1274" i="4"/>
  <c r="H1274" i="4" s="1"/>
  <c r="G1273" i="4"/>
  <c r="H1273" i="4" s="1"/>
  <c r="G1272" i="4"/>
  <c r="H1272" i="4" s="1"/>
  <c r="G1271" i="4"/>
  <c r="H1271" i="4" s="1"/>
  <c r="G1270" i="4"/>
  <c r="H1270" i="4" s="1"/>
  <c r="G1269" i="4"/>
  <c r="H1269" i="4" s="1"/>
  <c r="G1268" i="4"/>
  <c r="H1268" i="4" s="1"/>
  <c r="G1267" i="4"/>
  <c r="H1267" i="4" s="1"/>
  <c r="G1266" i="4"/>
  <c r="H1266" i="4" s="1"/>
  <c r="G1265" i="4"/>
  <c r="H1265" i="4" s="1"/>
  <c r="G1264" i="4"/>
  <c r="H1264" i="4" s="1"/>
  <c r="G1263" i="4"/>
  <c r="H1263" i="4" s="1"/>
  <c r="G1262" i="4"/>
  <c r="H1262" i="4" s="1"/>
  <c r="G1261" i="4"/>
  <c r="H1261" i="4" s="1"/>
  <c r="G1260" i="4"/>
  <c r="H1260" i="4" s="1"/>
  <c r="G1259" i="4"/>
  <c r="H1259" i="4" s="1"/>
  <c r="G1258" i="4"/>
  <c r="H1258" i="4" s="1"/>
  <c r="G1257" i="4"/>
  <c r="H1257" i="4" s="1"/>
  <c r="G1255" i="4"/>
  <c r="H1255" i="4" s="1"/>
  <c r="G1254" i="4"/>
  <c r="H1254" i="4" s="1"/>
  <c r="G1253" i="4"/>
  <c r="H1253" i="4" s="1"/>
  <c r="G1252" i="4"/>
  <c r="H1252" i="4" s="1"/>
  <c r="G1251" i="4"/>
  <c r="H1251" i="4" s="1"/>
  <c r="G1250" i="4"/>
  <c r="H1250" i="4" s="1"/>
  <c r="G1249" i="4"/>
  <c r="H1249" i="4" s="1"/>
  <c r="G1248" i="4"/>
  <c r="H1248" i="4" s="1"/>
  <c r="G1247" i="4"/>
  <c r="H1247" i="4" s="1"/>
  <c r="G1246" i="4"/>
  <c r="H1246" i="4" s="1"/>
  <c r="G1242" i="4"/>
  <c r="H1242" i="4" s="1"/>
  <c r="G1241" i="4"/>
  <c r="H1241" i="4" s="1"/>
  <c r="G1240" i="4"/>
  <c r="H1240" i="4" s="1"/>
  <c r="G1239" i="4"/>
  <c r="H1239" i="4" s="1"/>
  <c r="G1238" i="4"/>
  <c r="H1238" i="4" s="1"/>
  <c r="G1237" i="4"/>
  <c r="H1237" i="4" s="1"/>
  <c r="G1236" i="4"/>
  <c r="H1236" i="4" s="1"/>
  <c r="G1235" i="4"/>
  <c r="H1235" i="4" s="1"/>
  <c r="G1234" i="4"/>
  <c r="H1234" i="4" s="1"/>
  <c r="G1233" i="4"/>
  <c r="H1233" i="4" s="1"/>
  <c r="G1232" i="4"/>
  <c r="H1232" i="4" s="1"/>
  <c r="G1231" i="4"/>
  <c r="H1231" i="4" s="1"/>
  <c r="G1230" i="4"/>
  <c r="H1230" i="4" s="1"/>
  <c r="G1229" i="4"/>
  <c r="H1229" i="4" s="1"/>
  <c r="G1225" i="4"/>
  <c r="H1225" i="4" s="1"/>
  <c r="G1224" i="4"/>
  <c r="H1224" i="4" s="1"/>
  <c r="G1223" i="4"/>
  <c r="H1223" i="4" s="1"/>
  <c r="G1221" i="4"/>
  <c r="H1221" i="4" s="1"/>
  <c r="G1220" i="4"/>
  <c r="H1220" i="4" s="1"/>
  <c r="G1219" i="4"/>
  <c r="H1219" i="4" s="1"/>
  <c r="G1218" i="4"/>
  <c r="H1218" i="4" s="1"/>
  <c r="G1217" i="4"/>
  <c r="H1217" i="4" s="1"/>
  <c r="G1215" i="4"/>
  <c r="H1215" i="4" s="1"/>
  <c r="G1214" i="4"/>
  <c r="H1214" i="4" s="1"/>
  <c r="G1213" i="4"/>
  <c r="H1213" i="4" s="1"/>
  <c r="G1212" i="4"/>
  <c r="H1212" i="4" s="1"/>
  <c r="G1211" i="4"/>
  <c r="H1211" i="4" s="1"/>
  <c r="G1210" i="4"/>
  <c r="H1210" i="4" s="1"/>
  <c r="G1209" i="4"/>
  <c r="H1209" i="4" s="1"/>
  <c r="G1208" i="4"/>
  <c r="H1208" i="4" s="1"/>
  <c r="G1207" i="4"/>
  <c r="H1207" i="4" s="1"/>
  <c r="G1206" i="4"/>
  <c r="H1206" i="4" s="1"/>
  <c r="G1205" i="4"/>
  <c r="H1205" i="4" s="1"/>
  <c r="G1204" i="4"/>
  <c r="H1204" i="4" s="1"/>
  <c r="G1203" i="4"/>
  <c r="H1203" i="4" s="1"/>
  <c r="G1202" i="4"/>
  <c r="H1202" i="4" s="1"/>
  <c r="G1201" i="4"/>
  <c r="H1201" i="4" s="1"/>
  <c r="G1200" i="4"/>
  <c r="H1200" i="4" s="1"/>
  <c r="G1199" i="4"/>
  <c r="H1199" i="4" s="1"/>
  <c r="G1198" i="4"/>
  <c r="H1198" i="4" s="1"/>
  <c r="G1197" i="4"/>
  <c r="H1197" i="4" s="1"/>
  <c r="G1195" i="4"/>
  <c r="H1195" i="4" s="1"/>
  <c r="G1194" i="4"/>
  <c r="H1194" i="4" s="1"/>
  <c r="G1193" i="4"/>
  <c r="H1193" i="4" s="1"/>
  <c r="G1192" i="4"/>
  <c r="H1192" i="4" s="1"/>
  <c r="G1191" i="4"/>
  <c r="H1191" i="4" s="1"/>
  <c r="G1190" i="4"/>
  <c r="H1190" i="4" s="1"/>
  <c r="G1189" i="4"/>
  <c r="H1189" i="4" s="1"/>
  <c r="G1188" i="4"/>
  <c r="H1188" i="4" s="1"/>
  <c r="G1187" i="4"/>
  <c r="H1187" i="4" s="1"/>
  <c r="G1186" i="4"/>
  <c r="H1186" i="4" s="1"/>
  <c r="G1185" i="4"/>
  <c r="H1185" i="4" s="1"/>
  <c r="G1184" i="4"/>
  <c r="H1184" i="4" s="1"/>
  <c r="G1183" i="4"/>
  <c r="H1183" i="4" s="1"/>
  <c r="G1182" i="4"/>
  <c r="H1182" i="4" s="1"/>
  <c r="G1181" i="4"/>
  <c r="H1181" i="4" s="1"/>
  <c r="G1180" i="4"/>
  <c r="H1180" i="4" s="1"/>
  <c r="G1179" i="4"/>
  <c r="H1179" i="4" s="1"/>
  <c r="G1178" i="4"/>
  <c r="H1178" i="4" s="1"/>
  <c r="G1177" i="4"/>
  <c r="H1177" i="4" s="1"/>
  <c r="G1176" i="4"/>
  <c r="H1176" i="4" s="1"/>
  <c r="G1175" i="4"/>
  <c r="H1175" i="4" s="1"/>
  <c r="G1171" i="4"/>
  <c r="H1171" i="4" s="1"/>
  <c r="G1170" i="4"/>
  <c r="H1170" i="4" s="1"/>
  <c r="G1169" i="4"/>
  <c r="H1169" i="4" s="1"/>
  <c r="G1168" i="4"/>
  <c r="H1168" i="4" s="1"/>
  <c r="G1167" i="4"/>
  <c r="H1167" i="4" s="1"/>
  <c r="G1166" i="4"/>
  <c r="H1166" i="4" s="1"/>
  <c r="G1165" i="4"/>
  <c r="H1165" i="4" s="1"/>
  <c r="G1164" i="4"/>
  <c r="H1164" i="4" s="1"/>
  <c r="G1163" i="4"/>
  <c r="H1163" i="4" s="1"/>
  <c r="G1161" i="4"/>
  <c r="H1161" i="4" s="1"/>
  <c r="G1160" i="4"/>
  <c r="H1160" i="4" s="1"/>
  <c r="G1158" i="4"/>
  <c r="H1158" i="4" s="1"/>
  <c r="G1157" i="4"/>
  <c r="H1157" i="4" s="1"/>
  <c r="G1156" i="4"/>
  <c r="H1156" i="4" s="1"/>
  <c r="G1155" i="4"/>
  <c r="H1155" i="4" s="1"/>
  <c r="G1154" i="4"/>
  <c r="H1154" i="4" s="1"/>
  <c r="G1153" i="4"/>
  <c r="H1153" i="4" s="1"/>
  <c r="G1152" i="4"/>
  <c r="H1152" i="4" s="1"/>
  <c r="G1151" i="4"/>
  <c r="H1151" i="4" s="1"/>
  <c r="G1150" i="4"/>
  <c r="H1150" i="4" s="1"/>
  <c r="G1149" i="4"/>
  <c r="H1149" i="4" s="1"/>
  <c r="G1148" i="4"/>
  <c r="H1148" i="4" s="1"/>
  <c r="G1147" i="4"/>
  <c r="H1147" i="4" s="1"/>
  <c r="G1146" i="4"/>
  <c r="H1146" i="4" s="1"/>
  <c r="G1145" i="4"/>
  <c r="H1145" i="4" s="1"/>
  <c r="G1144" i="4"/>
  <c r="H1144" i="4" s="1"/>
  <c r="G1143" i="4"/>
  <c r="H1143" i="4" s="1"/>
  <c r="G1142" i="4"/>
  <c r="H1142" i="4" s="1"/>
  <c r="G1138" i="4"/>
  <c r="H1138" i="4" s="1"/>
  <c r="G1137" i="4"/>
  <c r="H1137" i="4" s="1"/>
  <c r="G1136" i="4"/>
  <c r="H1136" i="4" s="1"/>
  <c r="G1135" i="4"/>
  <c r="H1135" i="4" s="1"/>
  <c r="G1134" i="4"/>
  <c r="H1134" i="4" s="1"/>
  <c r="G1133" i="4"/>
  <c r="H1133" i="4" s="1"/>
  <c r="G1132" i="4"/>
  <c r="H1132" i="4" s="1"/>
  <c r="G1131" i="4"/>
  <c r="H1131" i="4" s="1"/>
  <c r="G1130" i="4"/>
  <c r="H1130" i="4" s="1"/>
  <c r="G1129" i="4"/>
  <c r="H1129" i="4" s="1"/>
  <c r="G1128" i="4"/>
  <c r="H1128" i="4" s="1"/>
  <c r="G1126" i="4"/>
  <c r="H1126" i="4" s="1"/>
  <c r="G1125" i="4"/>
  <c r="H1125" i="4" s="1"/>
  <c r="G1124" i="4"/>
  <c r="H1124" i="4" s="1"/>
  <c r="G1123" i="4"/>
  <c r="H1123" i="4" s="1"/>
  <c r="G1122" i="4"/>
  <c r="H1122" i="4" s="1"/>
  <c r="G1121" i="4"/>
  <c r="H1121" i="4" s="1"/>
  <c r="G1120" i="4"/>
  <c r="H1120" i="4" s="1"/>
  <c r="G1119" i="4"/>
  <c r="H1119" i="4" s="1"/>
  <c r="G1118" i="4"/>
  <c r="H1118" i="4" s="1"/>
  <c r="G1116" i="4"/>
  <c r="H1116" i="4" s="1"/>
  <c r="G1115" i="4"/>
  <c r="H1115" i="4" s="1"/>
  <c r="G1114" i="4"/>
  <c r="H1114" i="4" s="1"/>
  <c r="G1113" i="4"/>
  <c r="H1113" i="4" s="1"/>
  <c r="G1112" i="4"/>
  <c r="H1112" i="4" s="1"/>
  <c r="G1111" i="4"/>
  <c r="H1111" i="4" s="1"/>
  <c r="G1109" i="4"/>
  <c r="H1109" i="4" s="1"/>
  <c r="G1108" i="4"/>
  <c r="H1108" i="4" s="1"/>
  <c r="G1107" i="4"/>
  <c r="H1107" i="4" s="1"/>
  <c r="G1106" i="4"/>
  <c r="H1106" i="4" s="1"/>
  <c r="G1105" i="4"/>
  <c r="H1105" i="4" s="1"/>
  <c r="G1104" i="4"/>
  <c r="H1104" i="4" s="1"/>
  <c r="G1103" i="4"/>
  <c r="H1103" i="4" s="1"/>
  <c r="G1102" i="4"/>
  <c r="H1102" i="4" s="1"/>
  <c r="G1101" i="4"/>
  <c r="H1101" i="4" s="1"/>
  <c r="G1097" i="4"/>
  <c r="H1097" i="4" s="1"/>
  <c r="G1096" i="4"/>
  <c r="H1096" i="4" s="1"/>
  <c r="G1094" i="4"/>
  <c r="H1094" i="4" s="1"/>
  <c r="G1093" i="4"/>
  <c r="H1093" i="4" s="1"/>
  <c r="G1092" i="4"/>
  <c r="H1092" i="4" s="1"/>
  <c r="G1091" i="4"/>
  <c r="H1091" i="4" s="1"/>
  <c r="G1090" i="4"/>
  <c r="H1090" i="4" s="1"/>
  <c r="G1089" i="4"/>
  <c r="H1089" i="4" s="1"/>
  <c r="G1088" i="4"/>
  <c r="H1088" i="4" s="1"/>
  <c r="G1087" i="4"/>
  <c r="H1087" i="4" s="1"/>
  <c r="G1086" i="4"/>
  <c r="H1086" i="4" s="1"/>
  <c r="G1085" i="4"/>
  <c r="H1085" i="4" s="1"/>
  <c r="G1084" i="4"/>
  <c r="H1084" i="4" s="1"/>
  <c r="G1083" i="4"/>
  <c r="H1083" i="4" s="1"/>
  <c r="G1082" i="4"/>
  <c r="H1082" i="4" s="1"/>
  <c r="G1081" i="4"/>
  <c r="H1081" i="4" s="1"/>
  <c r="G1080" i="4"/>
  <c r="H1080" i="4" s="1"/>
  <c r="G1079" i="4"/>
  <c r="H1079" i="4" s="1"/>
  <c r="G1078" i="4"/>
  <c r="H1078" i="4" s="1"/>
  <c r="G1077" i="4"/>
  <c r="H1077" i="4" s="1"/>
  <c r="G1073" i="4"/>
  <c r="H1073" i="4" s="1"/>
  <c r="G1072" i="4"/>
  <c r="H1072" i="4" s="1"/>
  <c r="G1071" i="4"/>
  <c r="H1071" i="4" s="1"/>
  <c r="G1070" i="4"/>
  <c r="H1070" i="4" s="1"/>
  <c r="G1069" i="4"/>
  <c r="H1069" i="4" s="1"/>
  <c r="G1068" i="4"/>
  <c r="H1068" i="4" s="1"/>
  <c r="G1067" i="4"/>
  <c r="H1067" i="4" s="1"/>
  <c r="G1066" i="4"/>
  <c r="H1066" i="4" s="1"/>
  <c r="G1065" i="4"/>
  <c r="H1065" i="4" s="1"/>
  <c r="G1064" i="4"/>
  <c r="H1064" i="4" s="1"/>
  <c r="G1063" i="4"/>
  <c r="H1063" i="4" s="1"/>
  <c r="G1062" i="4"/>
  <c r="H1062" i="4" s="1"/>
  <c r="G1061" i="4"/>
  <c r="H1061" i="4" s="1"/>
  <c r="G1060" i="4"/>
  <c r="H1060" i="4" s="1"/>
  <c r="G1058" i="4"/>
  <c r="H1058" i="4" s="1"/>
  <c r="G1057" i="4"/>
  <c r="H1057" i="4" s="1"/>
  <c r="G1056" i="4"/>
  <c r="H1056" i="4" s="1"/>
  <c r="G1055" i="4"/>
  <c r="H1055" i="4" s="1"/>
  <c r="G1054" i="4"/>
  <c r="H1054" i="4" s="1"/>
  <c r="G1053" i="4"/>
  <c r="H1053" i="4" s="1"/>
  <c r="G1051" i="4"/>
  <c r="H1051" i="4" s="1"/>
  <c r="G1050" i="4"/>
  <c r="H1050" i="4" s="1"/>
  <c r="G1049" i="4"/>
  <c r="H1049" i="4" s="1"/>
  <c r="G1048" i="4"/>
  <c r="H1048" i="4" s="1"/>
  <c r="G1047" i="4"/>
  <c r="H1047" i="4" s="1"/>
  <c r="G1046" i="4"/>
  <c r="H1046" i="4" s="1"/>
  <c r="G1045" i="4"/>
  <c r="H1045" i="4" s="1"/>
  <c r="G1044" i="4"/>
  <c r="H1044" i="4" s="1"/>
  <c r="G1043" i="4"/>
  <c r="H1043" i="4" s="1"/>
  <c r="G1042" i="4"/>
  <c r="H1042" i="4" s="1"/>
  <c r="G1041" i="4"/>
  <c r="H1041" i="4" s="1"/>
  <c r="G1040" i="4"/>
  <c r="H1040" i="4" s="1"/>
  <c r="G1039" i="4"/>
  <c r="H1039" i="4" s="1"/>
  <c r="G1038" i="4"/>
  <c r="H1038" i="4" s="1"/>
  <c r="G1037" i="4"/>
  <c r="H1037" i="4" s="1"/>
  <c r="G1036" i="4"/>
  <c r="H1036" i="4" s="1"/>
  <c r="G1035" i="4"/>
  <c r="H1035" i="4" s="1"/>
  <c r="G1034" i="4"/>
  <c r="H1034" i="4" s="1"/>
  <c r="G1032" i="4"/>
  <c r="H1032" i="4" s="1"/>
  <c r="G1031" i="4"/>
  <c r="H1031" i="4" s="1"/>
  <c r="G1030" i="4"/>
  <c r="H1030" i="4" s="1"/>
  <c r="G1029" i="4"/>
  <c r="H1029" i="4" s="1"/>
  <c r="G1028" i="4"/>
  <c r="H1028" i="4" s="1"/>
  <c r="G1027" i="4"/>
  <c r="H1027" i="4" s="1"/>
  <c r="G1026" i="4"/>
  <c r="H1026" i="4" s="1"/>
  <c r="G1025" i="4"/>
  <c r="H1025" i="4" s="1"/>
  <c r="G1024" i="4"/>
  <c r="H1024" i="4" s="1"/>
  <c r="G1023" i="4"/>
  <c r="H1023" i="4" s="1"/>
  <c r="G1022" i="4"/>
  <c r="H1022" i="4" s="1"/>
  <c r="G1021" i="4"/>
  <c r="H1021" i="4" s="1"/>
  <c r="G1020" i="4"/>
  <c r="H1020" i="4" s="1"/>
  <c r="G1019" i="4"/>
  <c r="H1019" i="4" s="1"/>
  <c r="G1018" i="4"/>
  <c r="H1018" i="4" s="1"/>
  <c r="G1017" i="4"/>
  <c r="H1017" i="4" s="1"/>
  <c r="G1016" i="4"/>
  <c r="H1016" i="4" s="1"/>
  <c r="G1015" i="4"/>
  <c r="H1015" i="4" s="1"/>
  <c r="G1014" i="4"/>
  <c r="H1014" i="4" s="1"/>
  <c r="G1013" i="4"/>
  <c r="H1013" i="4" s="1"/>
  <c r="G1012" i="4"/>
  <c r="H1012" i="4" s="1"/>
  <c r="G1011" i="4"/>
  <c r="H1011" i="4" s="1"/>
  <c r="G1010" i="4"/>
  <c r="H1010" i="4" s="1"/>
  <c r="G1009" i="4"/>
  <c r="H1009" i="4" s="1"/>
  <c r="G1008" i="4"/>
  <c r="H1008" i="4" s="1"/>
  <c r="G1007" i="4"/>
  <c r="H1007" i="4" s="1"/>
  <c r="G1006" i="4"/>
  <c r="H1006" i="4" s="1"/>
  <c r="G1005" i="4"/>
  <c r="H1005" i="4" s="1"/>
  <c r="G1004" i="4"/>
  <c r="H1004" i="4" s="1"/>
  <c r="G1003" i="4"/>
  <c r="H1003" i="4" s="1"/>
  <c r="G1002" i="4"/>
  <c r="H1002" i="4" s="1"/>
  <c r="G1001" i="4"/>
  <c r="H1001" i="4" s="1"/>
  <c r="G1000" i="4"/>
  <c r="H1000" i="4" s="1"/>
  <c r="G999" i="4"/>
  <c r="H999" i="4" s="1"/>
  <c r="G998" i="4"/>
  <c r="H998" i="4" s="1"/>
  <c r="G997" i="4"/>
  <c r="H997" i="4" s="1"/>
  <c r="G996" i="4"/>
  <c r="H996" i="4" s="1"/>
  <c r="G995" i="4"/>
  <c r="H995" i="4" s="1"/>
  <c r="G994" i="4"/>
  <c r="H994" i="4" s="1"/>
  <c r="G993" i="4"/>
  <c r="H993" i="4" s="1"/>
  <c r="G992" i="4"/>
  <c r="H992" i="4" s="1"/>
  <c r="G991" i="4"/>
  <c r="H991" i="4" s="1"/>
  <c r="G990" i="4"/>
  <c r="H990" i="4" s="1"/>
  <c r="G989" i="4"/>
  <c r="H989" i="4" s="1"/>
  <c r="G988" i="4"/>
  <c r="H988" i="4" s="1"/>
  <c r="G987" i="4"/>
  <c r="H987" i="4" s="1"/>
  <c r="G983" i="4"/>
  <c r="H983" i="4" s="1"/>
  <c r="G982" i="4"/>
  <c r="H982" i="4" s="1"/>
  <c r="G981" i="4"/>
  <c r="H981" i="4" s="1"/>
  <c r="G980" i="4"/>
  <c r="H980" i="4" s="1"/>
  <c r="G978" i="4"/>
  <c r="H978" i="4" s="1"/>
  <c r="G977" i="4"/>
  <c r="H977" i="4" s="1"/>
  <c r="G976" i="4"/>
  <c r="H976" i="4" s="1"/>
  <c r="G975" i="4"/>
  <c r="H975" i="4" s="1"/>
  <c r="G974" i="4"/>
  <c r="H974" i="4" s="1"/>
  <c r="G973" i="4"/>
  <c r="H973" i="4" s="1"/>
  <c r="G972" i="4"/>
  <c r="H972" i="4" s="1"/>
  <c r="G971" i="4"/>
  <c r="H971" i="4" s="1"/>
  <c r="G970" i="4"/>
  <c r="H970" i="4" s="1"/>
  <c r="G969" i="4"/>
  <c r="H969" i="4" s="1"/>
  <c r="G968" i="4"/>
  <c r="H968" i="4" s="1"/>
  <c r="G967" i="4"/>
  <c r="H967" i="4" s="1"/>
  <c r="G966" i="4"/>
  <c r="H966" i="4" s="1"/>
  <c r="G965" i="4"/>
  <c r="H965" i="4" s="1"/>
  <c r="G963" i="4"/>
  <c r="H963" i="4" s="1"/>
  <c r="G962" i="4"/>
  <c r="H962" i="4" s="1"/>
  <c r="G961" i="4"/>
  <c r="H961" i="4" s="1"/>
  <c r="G959" i="4"/>
  <c r="H959" i="4" s="1"/>
  <c r="G958" i="4"/>
  <c r="H958" i="4" s="1"/>
  <c r="G957" i="4"/>
  <c r="H957" i="4" s="1"/>
  <c r="G956" i="4"/>
  <c r="H956" i="4" s="1"/>
  <c r="G955" i="4"/>
  <c r="H955" i="4" s="1"/>
  <c r="G954" i="4"/>
  <c r="H954" i="4" s="1"/>
  <c r="G953" i="4"/>
  <c r="H953" i="4" s="1"/>
  <c r="G952" i="4"/>
  <c r="H952" i="4" s="1"/>
  <c r="G951" i="4"/>
  <c r="H951" i="4" s="1"/>
  <c r="G950" i="4"/>
  <c r="H950" i="4" s="1"/>
  <c r="G949" i="4"/>
  <c r="H949" i="4" s="1"/>
  <c r="G948" i="4"/>
  <c r="H948" i="4" s="1"/>
  <c r="G947" i="4"/>
  <c r="H947" i="4" s="1"/>
  <c r="G946" i="4"/>
  <c r="H946" i="4" s="1"/>
  <c r="G945" i="4"/>
  <c r="H945" i="4" s="1"/>
  <c r="G941" i="4"/>
  <c r="H941" i="4" s="1"/>
  <c r="G940" i="4"/>
  <c r="H940" i="4" s="1"/>
  <c r="G939" i="4"/>
  <c r="H939" i="4" s="1"/>
  <c r="G938" i="4"/>
  <c r="H938" i="4" s="1"/>
  <c r="G937" i="4"/>
  <c r="H937" i="4" s="1"/>
  <c r="G936" i="4"/>
  <c r="H936" i="4" s="1"/>
  <c r="G935" i="4"/>
  <c r="H935" i="4" s="1"/>
  <c r="G934" i="4"/>
  <c r="H934" i="4" s="1"/>
  <c r="G932" i="4"/>
  <c r="H932" i="4" s="1"/>
  <c r="G931" i="4"/>
  <c r="H931" i="4" s="1"/>
  <c r="G930" i="4"/>
  <c r="H930" i="4" s="1"/>
  <c r="G929" i="4"/>
  <c r="H929" i="4" s="1"/>
  <c r="G928" i="4"/>
  <c r="H928" i="4" s="1"/>
  <c r="G927" i="4"/>
  <c r="H927" i="4" s="1"/>
  <c r="G925" i="4"/>
  <c r="H925" i="4" s="1"/>
  <c r="G924" i="4"/>
  <c r="H924" i="4" s="1"/>
  <c r="G923" i="4"/>
  <c r="H923" i="4" s="1"/>
  <c r="G922" i="4"/>
  <c r="H922" i="4" s="1"/>
  <c r="G921" i="4"/>
  <c r="H921" i="4" s="1"/>
  <c r="G920" i="4"/>
  <c r="H920" i="4" s="1"/>
  <c r="G919" i="4"/>
  <c r="H919" i="4" s="1"/>
  <c r="G918" i="4"/>
  <c r="H918" i="4" s="1"/>
  <c r="G917" i="4"/>
  <c r="H917" i="4" s="1"/>
  <c r="G913" i="4"/>
  <c r="H913" i="4" s="1"/>
  <c r="G912" i="4"/>
  <c r="H912" i="4" s="1"/>
  <c r="G911" i="4"/>
  <c r="H911" i="4" s="1"/>
  <c r="G910" i="4"/>
  <c r="H910" i="4" s="1"/>
  <c r="G909" i="4"/>
  <c r="H909" i="4" s="1"/>
  <c r="G907" i="4"/>
  <c r="H907" i="4" s="1"/>
  <c r="G906" i="4"/>
  <c r="H906" i="4" s="1"/>
  <c r="G905" i="4"/>
  <c r="H905" i="4" s="1"/>
  <c r="G904" i="4"/>
  <c r="H904" i="4" s="1"/>
  <c r="G903" i="4"/>
  <c r="H903" i="4" s="1"/>
  <c r="G902" i="4"/>
  <c r="H902" i="4" s="1"/>
  <c r="G901" i="4"/>
  <c r="H901" i="4" s="1"/>
  <c r="G900" i="4"/>
  <c r="H900" i="4" s="1"/>
  <c r="G899" i="4"/>
  <c r="H899" i="4" s="1"/>
  <c r="G895" i="4"/>
  <c r="H895" i="4" s="1"/>
  <c r="G894" i="4"/>
  <c r="H894" i="4" s="1"/>
  <c r="G893" i="4"/>
  <c r="H893" i="4" s="1"/>
  <c r="G892" i="4"/>
  <c r="H892" i="4" s="1"/>
  <c r="G891" i="4"/>
  <c r="H891" i="4" s="1"/>
  <c r="G890" i="4"/>
  <c r="H890" i="4" s="1"/>
  <c r="G889" i="4"/>
  <c r="H889" i="4" s="1"/>
  <c r="G888" i="4"/>
  <c r="H888" i="4" s="1"/>
  <c r="G887" i="4"/>
  <c r="H887" i="4" s="1"/>
  <c r="G886" i="4"/>
  <c r="H886" i="4" s="1"/>
  <c r="G885" i="4"/>
  <c r="H885" i="4" s="1"/>
  <c r="G884" i="4"/>
  <c r="H884" i="4" s="1"/>
  <c r="G883" i="4"/>
  <c r="H883" i="4" s="1"/>
  <c r="G882" i="4"/>
  <c r="H882" i="4" s="1"/>
  <c r="G880" i="4"/>
  <c r="H880" i="4" s="1"/>
  <c r="G879" i="4"/>
  <c r="H879" i="4" s="1"/>
  <c r="G878" i="4"/>
  <c r="H878" i="4" s="1"/>
  <c r="G877" i="4"/>
  <c r="H877" i="4" s="1"/>
  <c r="G876" i="4"/>
  <c r="H876" i="4" s="1"/>
  <c r="G875" i="4"/>
  <c r="H875" i="4" s="1"/>
  <c r="G874" i="4"/>
  <c r="H874" i="4" s="1"/>
  <c r="G873" i="4"/>
  <c r="H873" i="4" s="1"/>
  <c r="G872" i="4"/>
  <c r="H872" i="4" s="1"/>
  <c r="G868" i="4"/>
  <c r="H868" i="4" s="1"/>
  <c r="G867" i="4"/>
  <c r="H867" i="4" s="1"/>
  <c r="G866" i="4"/>
  <c r="H866" i="4" s="1"/>
  <c r="G865" i="4"/>
  <c r="H865" i="4" s="1"/>
  <c r="G864" i="4"/>
  <c r="H864" i="4" s="1"/>
  <c r="G863" i="4"/>
  <c r="H863" i="4" s="1"/>
  <c r="G862" i="4"/>
  <c r="H862" i="4" s="1"/>
  <c r="G861" i="4"/>
  <c r="H861" i="4" s="1"/>
  <c r="G860" i="4"/>
  <c r="H860" i="4" s="1"/>
  <c r="G859" i="4"/>
  <c r="H859" i="4" s="1"/>
  <c r="G858" i="4"/>
  <c r="H858" i="4" s="1"/>
  <c r="G857" i="4"/>
  <c r="H857" i="4" s="1"/>
  <c r="G856" i="4"/>
  <c r="H856" i="4" s="1"/>
  <c r="G855" i="4"/>
  <c r="H855" i="4" s="1"/>
  <c r="G853" i="4"/>
  <c r="H853" i="4" s="1"/>
  <c r="G852" i="4"/>
  <c r="H852" i="4" s="1"/>
  <c r="G851" i="4"/>
  <c r="H851" i="4" s="1"/>
  <c r="G850" i="4"/>
  <c r="H850" i="4" s="1"/>
  <c r="G849" i="4"/>
  <c r="H849" i="4" s="1"/>
  <c r="G848" i="4"/>
  <c r="H848" i="4" s="1"/>
  <c r="G847" i="4"/>
  <c r="H847" i="4" s="1"/>
  <c r="G846" i="4"/>
  <c r="H846" i="4" s="1"/>
  <c r="G845" i="4"/>
  <c r="H845" i="4" s="1"/>
  <c r="G844" i="4"/>
  <c r="H844" i="4" s="1"/>
  <c r="G843" i="4"/>
  <c r="H843" i="4" s="1"/>
  <c r="G842" i="4"/>
  <c r="H842" i="4" s="1"/>
  <c r="G841" i="4"/>
  <c r="H841" i="4" s="1"/>
  <c r="G840" i="4"/>
  <c r="H840" i="4" s="1"/>
  <c r="G839" i="4"/>
  <c r="H839" i="4" s="1"/>
  <c r="G838" i="4"/>
  <c r="H838" i="4" s="1"/>
  <c r="G837" i="4"/>
  <c r="H837" i="4" s="1"/>
  <c r="G836" i="4"/>
  <c r="H836" i="4" s="1"/>
  <c r="G835" i="4"/>
  <c r="H835" i="4" s="1"/>
  <c r="G834" i="4"/>
  <c r="H834" i="4" s="1"/>
  <c r="G833" i="4"/>
  <c r="H833" i="4" s="1"/>
  <c r="G832" i="4"/>
  <c r="H832" i="4" s="1"/>
  <c r="G831" i="4"/>
  <c r="H831" i="4" s="1"/>
  <c r="G830" i="4"/>
  <c r="H830" i="4" s="1"/>
  <c r="G829" i="4"/>
  <c r="H829" i="4" s="1"/>
  <c r="G828" i="4"/>
  <c r="H828" i="4" s="1"/>
  <c r="G827" i="4"/>
  <c r="H827" i="4" s="1"/>
  <c r="G826" i="4"/>
  <c r="H826" i="4" s="1"/>
  <c r="G825" i="4"/>
  <c r="H825" i="4" s="1"/>
  <c r="G824" i="4"/>
  <c r="H824" i="4" s="1"/>
  <c r="G823" i="4"/>
  <c r="H823" i="4" s="1"/>
  <c r="G822" i="4"/>
  <c r="H822" i="4" s="1"/>
  <c r="G821" i="4"/>
  <c r="H821" i="4" s="1"/>
  <c r="G820" i="4"/>
  <c r="H820" i="4" s="1"/>
  <c r="G819" i="4"/>
  <c r="H819" i="4" s="1"/>
  <c r="G818" i="4"/>
  <c r="H818" i="4" s="1"/>
  <c r="G817" i="4"/>
  <c r="H817" i="4" s="1"/>
  <c r="G816" i="4"/>
  <c r="H816" i="4" s="1"/>
  <c r="G815" i="4"/>
  <c r="H815" i="4" s="1"/>
  <c r="G814" i="4"/>
  <c r="H814" i="4" s="1"/>
  <c r="G813" i="4"/>
  <c r="H813" i="4" s="1"/>
  <c r="G812" i="4"/>
  <c r="H812" i="4" s="1"/>
  <c r="G811" i="4"/>
  <c r="H811" i="4" s="1"/>
  <c r="G809" i="4"/>
  <c r="H809" i="4" s="1"/>
  <c r="G808" i="4"/>
  <c r="H808" i="4" s="1"/>
  <c r="G807" i="4"/>
  <c r="H807" i="4" s="1"/>
  <c r="G806" i="4"/>
  <c r="H806" i="4" s="1"/>
  <c r="G805" i="4"/>
  <c r="H805" i="4" s="1"/>
  <c r="G801" i="4"/>
  <c r="H801" i="4" s="1"/>
  <c r="G800" i="4"/>
  <c r="H800" i="4" s="1"/>
  <c r="G799" i="4"/>
  <c r="H799" i="4" s="1"/>
  <c r="G798" i="4"/>
  <c r="H798" i="4" s="1"/>
  <c r="G796" i="4"/>
  <c r="H796" i="4" s="1"/>
  <c r="G795" i="4"/>
  <c r="H795" i="4" s="1"/>
  <c r="G794" i="4"/>
  <c r="H794" i="4" s="1"/>
  <c r="G793" i="4"/>
  <c r="H793" i="4" s="1"/>
  <c r="G792" i="4"/>
  <c r="H792" i="4" s="1"/>
  <c r="G791" i="4"/>
  <c r="H791" i="4" s="1"/>
  <c r="G790" i="4"/>
  <c r="H790" i="4" s="1"/>
  <c r="G788" i="4"/>
  <c r="H788" i="4" s="1"/>
  <c r="G787" i="4"/>
  <c r="H787" i="4" s="1"/>
  <c r="G786" i="4"/>
  <c r="H786" i="4" s="1"/>
  <c r="G785" i="4"/>
  <c r="H785" i="4" s="1"/>
  <c r="G784" i="4"/>
  <c r="H784" i="4" s="1"/>
  <c r="G783" i="4"/>
  <c r="H783" i="4" s="1"/>
  <c r="G782" i="4"/>
  <c r="H782" i="4" s="1"/>
  <c r="G781" i="4"/>
  <c r="H781" i="4" s="1"/>
  <c r="G780" i="4"/>
  <c r="H780" i="4" s="1"/>
  <c r="G779" i="4"/>
  <c r="H779" i="4" s="1"/>
  <c r="G778" i="4"/>
  <c r="H778" i="4" s="1"/>
  <c r="G777" i="4"/>
  <c r="H777" i="4" s="1"/>
  <c r="G776" i="4"/>
  <c r="H776" i="4" s="1"/>
  <c r="G775" i="4"/>
  <c r="H775" i="4" s="1"/>
  <c r="G773" i="4"/>
  <c r="H773" i="4" s="1"/>
  <c r="G772" i="4"/>
  <c r="H772" i="4" s="1"/>
  <c r="G771" i="4"/>
  <c r="H771" i="4" s="1"/>
  <c r="G770" i="4"/>
  <c r="H770" i="4" s="1"/>
  <c r="G769" i="4"/>
  <c r="H769" i="4" s="1"/>
  <c r="G768" i="4"/>
  <c r="H768" i="4" s="1"/>
  <c r="G767" i="4"/>
  <c r="H767" i="4" s="1"/>
  <c r="G766" i="4"/>
  <c r="H766" i="4" s="1"/>
  <c r="G765" i="4"/>
  <c r="H765" i="4" s="1"/>
  <c r="G764" i="4"/>
  <c r="H764" i="4" s="1"/>
  <c r="G763" i="4"/>
  <c r="H763" i="4" s="1"/>
  <c r="G762" i="4"/>
  <c r="H762" i="4" s="1"/>
  <c r="G761" i="4"/>
  <c r="H761" i="4" s="1"/>
  <c r="G760" i="4"/>
  <c r="H760" i="4" s="1"/>
  <c r="G759" i="4"/>
  <c r="H759" i="4" s="1"/>
  <c r="G758" i="4"/>
  <c r="H758" i="4" s="1"/>
  <c r="G757" i="4"/>
  <c r="H757" i="4" s="1"/>
  <c r="G756" i="4"/>
  <c r="H756" i="4" s="1"/>
  <c r="G755" i="4"/>
  <c r="H755" i="4" s="1"/>
  <c r="G754" i="4"/>
  <c r="H754" i="4" s="1"/>
  <c r="G753" i="4"/>
  <c r="H753" i="4" s="1"/>
  <c r="G752" i="4"/>
  <c r="H752" i="4" s="1"/>
  <c r="G751" i="4"/>
  <c r="H751" i="4" s="1"/>
  <c r="G750" i="4"/>
  <c r="H750" i="4" s="1"/>
  <c r="G749" i="4"/>
  <c r="H749" i="4" s="1"/>
  <c r="G748" i="4"/>
  <c r="H748" i="4" s="1"/>
  <c r="G747" i="4"/>
  <c r="H747" i="4" s="1"/>
  <c r="G746" i="4"/>
  <c r="H746" i="4" s="1"/>
  <c r="G745" i="4"/>
  <c r="H745" i="4" s="1"/>
  <c r="G744" i="4"/>
  <c r="H744" i="4" s="1"/>
  <c r="G743" i="4"/>
  <c r="H743" i="4" s="1"/>
  <c r="G742" i="4"/>
  <c r="H742" i="4" s="1"/>
  <c r="G741" i="4"/>
  <c r="H741" i="4" s="1"/>
  <c r="G740" i="4"/>
  <c r="H740" i="4" s="1"/>
  <c r="G739" i="4"/>
  <c r="H739" i="4" s="1"/>
  <c r="G738" i="4"/>
  <c r="H738" i="4" s="1"/>
  <c r="G736" i="4"/>
  <c r="H736" i="4" s="1"/>
  <c r="G735" i="4"/>
  <c r="H735" i="4" s="1"/>
  <c r="G734" i="4"/>
  <c r="H734" i="4" s="1"/>
  <c r="G733" i="4"/>
  <c r="H733" i="4" s="1"/>
  <c r="G732" i="4"/>
  <c r="H732" i="4" s="1"/>
  <c r="G731" i="4"/>
  <c r="H731" i="4" s="1"/>
  <c r="G730" i="4"/>
  <c r="H730" i="4" s="1"/>
  <c r="G726" i="4"/>
  <c r="H726" i="4" s="1"/>
  <c r="G725" i="4"/>
  <c r="H725" i="4" s="1"/>
  <c r="G724" i="4"/>
  <c r="H724" i="4" s="1"/>
  <c r="G723" i="4"/>
  <c r="H723" i="4" s="1"/>
  <c r="G722" i="4"/>
  <c r="H722" i="4" s="1"/>
  <c r="G721" i="4"/>
  <c r="H721" i="4" s="1"/>
  <c r="G719" i="4"/>
  <c r="H719" i="4" s="1"/>
  <c r="G718" i="4"/>
  <c r="H718" i="4" s="1"/>
  <c r="G717" i="4"/>
  <c r="H717" i="4" s="1"/>
  <c r="G716" i="4"/>
  <c r="H716" i="4" s="1"/>
  <c r="G715" i="4"/>
  <c r="H715" i="4" s="1"/>
  <c r="G714" i="4"/>
  <c r="H714" i="4" s="1"/>
  <c r="G713" i="4"/>
  <c r="H713" i="4" s="1"/>
  <c r="G712" i="4"/>
  <c r="H712" i="4" s="1"/>
  <c r="G711" i="4"/>
  <c r="H711" i="4" s="1"/>
  <c r="G710" i="4"/>
  <c r="H710" i="4" s="1"/>
  <c r="G706" i="4"/>
  <c r="H706" i="4" s="1"/>
  <c r="G705" i="4"/>
  <c r="H705" i="4" s="1"/>
  <c r="G704" i="4"/>
  <c r="H704" i="4" s="1"/>
  <c r="G703" i="4"/>
  <c r="H703" i="4" s="1"/>
  <c r="G702" i="4"/>
  <c r="H702" i="4" s="1"/>
  <c r="G701" i="4"/>
  <c r="H701" i="4" s="1"/>
  <c r="G700" i="4"/>
  <c r="H700" i="4" s="1"/>
  <c r="G699" i="4"/>
  <c r="H699" i="4" s="1"/>
  <c r="G698" i="4"/>
  <c r="H698" i="4" s="1"/>
  <c r="G697" i="4"/>
  <c r="H697" i="4" s="1"/>
  <c r="G696" i="4"/>
  <c r="H696" i="4" s="1"/>
  <c r="G695" i="4"/>
  <c r="H695" i="4" s="1"/>
  <c r="G694" i="4"/>
  <c r="H694" i="4" s="1"/>
  <c r="G693" i="4"/>
  <c r="H693" i="4" s="1"/>
  <c r="G692" i="4"/>
  <c r="H692" i="4" s="1"/>
  <c r="G691" i="4"/>
  <c r="H691" i="4" s="1"/>
  <c r="G690" i="4"/>
  <c r="H690" i="4" s="1"/>
  <c r="G689" i="4"/>
  <c r="H689" i="4" s="1"/>
  <c r="G688" i="4"/>
  <c r="H688" i="4" s="1"/>
  <c r="G687" i="4"/>
  <c r="H687" i="4" s="1"/>
  <c r="G686" i="4"/>
  <c r="H686" i="4" s="1"/>
  <c r="G684" i="4"/>
  <c r="H684" i="4" s="1"/>
  <c r="G683" i="4"/>
  <c r="H683" i="4" s="1"/>
  <c r="G682" i="4"/>
  <c r="H682" i="4" s="1"/>
  <c r="G681" i="4"/>
  <c r="H681" i="4" s="1"/>
  <c r="G680" i="4"/>
  <c r="H680" i="4" s="1"/>
  <c r="G678" i="4"/>
  <c r="H678" i="4" s="1"/>
  <c r="G676" i="4"/>
  <c r="H676" i="4" s="1"/>
  <c r="G675" i="4"/>
  <c r="H675" i="4" s="1"/>
  <c r="G674" i="4"/>
  <c r="H674" i="4" s="1"/>
  <c r="G673" i="4"/>
  <c r="H673" i="4" s="1"/>
  <c r="G672" i="4"/>
  <c r="H672" i="4" s="1"/>
  <c r="G671" i="4"/>
  <c r="H671" i="4" s="1"/>
  <c r="G669" i="4"/>
  <c r="H669" i="4" s="1"/>
  <c r="G668" i="4"/>
  <c r="H668" i="4" s="1"/>
  <c r="G667" i="4"/>
  <c r="H667" i="4" s="1"/>
  <c r="G666" i="4"/>
  <c r="H666" i="4" s="1"/>
  <c r="G665" i="4"/>
  <c r="H665" i="4" s="1"/>
  <c r="G664" i="4"/>
  <c r="H664" i="4" s="1"/>
  <c r="G663" i="4"/>
  <c r="H663" i="4" s="1"/>
  <c r="G662" i="4"/>
  <c r="H662" i="4" s="1"/>
  <c r="G661" i="4"/>
  <c r="H661" i="4" s="1"/>
  <c r="G659" i="4"/>
  <c r="H659" i="4" s="1"/>
  <c r="G658" i="4"/>
  <c r="H658" i="4" s="1"/>
  <c r="G657" i="4"/>
  <c r="H657" i="4" s="1"/>
  <c r="G656" i="4"/>
  <c r="H656" i="4" s="1"/>
  <c r="G654" i="4"/>
  <c r="H654" i="4" s="1"/>
  <c r="G653" i="4"/>
  <c r="H653" i="4" s="1"/>
  <c r="G652" i="4"/>
  <c r="H652" i="4" s="1"/>
  <c r="G651" i="4"/>
  <c r="H651" i="4" s="1"/>
  <c r="G650" i="4"/>
  <c r="H650" i="4" s="1"/>
  <c r="G648" i="4"/>
  <c r="H648" i="4" s="1"/>
  <c r="G647" i="4"/>
  <c r="H647" i="4" s="1"/>
  <c r="G646" i="4"/>
  <c r="H646" i="4" s="1"/>
  <c r="G645" i="4"/>
  <c r="H645" i="4" s="1"/>
  <c r="G644" i="4"/>
  <c r="H644" i="4" s="1"/>
  <c r="G643" i="4"/>
  <c r="H643" i="4" s="1"/>
  <c r="G642" i="4"/>
  <c r="H642" i="4" s="1"/>
  <c r="G641" i="4"/>
  <c r="H641" i="4" s="1"/>
  <c r="G640" i="4"/>
  <c r="H640" i="4" s="1"/>
  <c r="G639" i="4"/>
  <c r="H639" i="4" s="1"/>
  <c r="G638" i="4"/>
  <c r="H638" i="4" s="1"/>
  <c r="G637" i="4"/>
  <c r="H637" i="4" s="1"/>
  <c r="G636" i="4"/>
  <c r="H636" i="4" s="1"/>
  <c r="G635" i="4"/>
  <c r="H635" i="4" s="1"/>
  <c r="G634" i="4"/>
  <c r="H634" i="4" s="1"/>
  <c r="G633" i="4"/>
  <c r="H633" i="4" s="1"/>
  <c r="G632" i="4"/>
  <c r="H632" i="4" s="1"/>
  <c r="G630" i="4"/>
  <c r="H630" i="4" s="1"/>
  <c r="G629" i="4"/>
  <c r="H629" i="4" s="1"/>
  <c r="G628" i="4"/>
  <c r="H628" i="4" s="1"/>
  <c r="G627" i="4"/>
  <c r="H627" i="4" s="1"/>
  <c r="G626" i="4"/>
  <c r="H626" i="4" s="1"/>
  <c r="G625" i="4"/>
  <c r="H625" i="4" s="1"/>
  <c r="G624" i="4"/>
  <c r="H624" i="4" s="1"/>
  <c r="G623" i="4"/>
  <c r="H623" i="4" s="1"/>
  <c r="G622" i="4"/>
  <c r="H622" i="4" s="1"/>
  <c r="G621" i="4"/>
  <c r="H621" i="4" s="1"/>
  <c r="G620" i="4"/>
  <c r="H620" i="4" s="1"/>
  <c r="G619" i="4"/>
  <c r="H619" i="4" s="1"/>
  <c r="G618" i="4"/>
  <c r="H618" i="4" s="1"/>
  <c r="G617" i="4"/>
  <c r="H617" i="4" s="1"/>
  <c r="G616" i="4"/>
  <c r="H616" i="4" s="1"/>
  <c r="G615" i="4"/>
  <c r="H615" i="4" s="1"/>
  <c r="G614" i="4"/>
  <c r="H614" i="4" s="1"/>
  <c r="G613" i="4"/>
  <c r="H613" i="4" s="1"/>
  <c r="G611" i="4"/>
  <c r="H611" i="4" s="1"/>
  <c r="G610" i="4"/>
  <c r="H610" i="4" s="1"/>
  <c r="G609" i="4"/>
  <c r="H609" i="4" s="1"/>
  <c r="G608" i="4"/>
  <c r="H608" i="4" s="1"/>
  <c r="G607" i="4"/>
  <c r="H607" i="4" s="1"/>
  <c r="G606" i="4"/>
  <c r="H606" i="4" s="1"/>
  <c r="G605" i="4"/>
  <c r="H605" i="4" s="1"/>
  <c r="G604" i="4"/>
  <c r="H604" i="4" s="1"/>
  <c r="G603" i="4"/>
  <c r="H603" i="4" s="1"/>
  <c r="G601" i="4"/>
  <c r="H601" i="4" s="1"/>
  <c r="G600" i="4"/>
  <c r="H600" i="4" s="1"/>
  <c r="G599" i="4"/>
  <c r="H599" i="4" s="1"/>
  <c r="G598" i="4"/>
  <c r="H598" i="4" s="1"/>
  <c r="G597" i="4"/>
  <c r="H597" i="4" s="1"/>
  <c r="G596" i="4"/>
  <c r="H596" i="4" s="1"/>
  <c r="G595" i="4"/>
  <c r="H595" i="4" s="1"/>
  <c r="G594" i="4"/>
  <c r="H594" i="4" s="1"/>
  <c r="G593" i="4"/>
  <c r="H593" i="4" s="1"/>
  <c r="G592" i="4"/>
  <c r="H592" i="4" s="1"/>
  <c r="G591" i="4"/>
  <c r="H591" i="4" s="1"/>
  <c r="G590" i="4"/>
  <c r="H590" i="4" s="1"/>
  <c r="G589" i="4"/>
  <c r="H589" i="4" s="1"/>
  <c r="G588" i="4"/>
  <c r="H588" i="4" s="1"/>
  <c r="G587" i="4"/>
  <c r="H587" i="4" s="1"/>
  <c r="G586" i="4"/>
  <c r="H586" i="4" s="1"/>
  <c r="G585" i="4"/>
  <c r="H585" i="4" s="1"/>
  <c r="G584" i="4"/>
  <c r="H584" i="4" s="1"/>
  <c r="G583" i="4"/>
  <c r="H583" i="4" s="1"/>
  <c r="G582" i="4"/>
  <c r="H582" i="4" s="1"/>
  <c r="G581" i="4"/>
  <c r="H581" i="4" s="1"/>
  <c r="G579" i="4"/>
  <c r="H579" i="4" s="1"/>
  <c r="G578" i="4"/>
  <c r="H578" i="4" s="1"/>
  <c r="G577" i="4"/>
  <c r="H577" i="4" s="1"/>
  <c r="G576" i="4"/>
  <c r="H576" i="4" s="1"/>
  <c r="G575" i="4"/>
  <c r="H575" i="4" s="1"/>
  <c r="G574" i="4"/>
  <c r="H574" i="4" s="1"/>
  <c r="G573" i="4"/>
  <c r="H573" i="4" s="1"/>
  <c r="G572" i="4"/>
  <c r="H572" i="4" s="1"/>
  <c r="G571" i="4"/>
  <c r="H571" i="4" s="1"/>
  <c r="G570" i="4"/>
  <c r="H570" i="4" s="1"/>
  <c r="G569" i="4"/>
  <c r="H569" i="4" s="1"/>
  <c r="G568" i="4"/>
  <c r="H568" i="4" s="1"/>
  <c r="G567" i="4"/>
  <c r="H567" i="4" s="1"/>
  <c r="G566" i="4"/>
  <c r="H566" i="4" s="1"/>
  <c r="G565" i="4"/>
  <c r="H565" i="4" s="1"/>
  <c r="G564" i="4"/>
  <c r="H564" i="4" s="1"/>
  <c r="G563" i="4"/>
  <c r="H563" i="4" s="1"/>
  <c r="G562" i="4"/>
  <c r="H562" i="4" s="1"/>
  <c r="G561" i="4"/>
  <c r="H561" i="4" s="1"/>
  <c r="G560" i="4"/>
  <c r="H560" i="4" s="1"/>
  <c r="G559" i="4"/>
  <c r="H559" i="4" s="1"/>
  <c r="G558" i="4"/>
  <c r="H558" i="4" s="1"/>
  <c r="G557" i="4"/>
  <c r="H557" i="4" s="1"/>
  <c r="G556" i="4"/>
  <c r="H556" i="4" s="1"/>
  <c r="G555" i="4"/>
  <c r="H555" i="4" s="1"/>
  <c r="G554" i="4"/>
  <c r="H554" i="4" s="1"/>
  <c r="G553" i="4"/>
  <c r="H553" i="4" s="1"/>
  <c r="G552" i="4"/>
  <c r="H552" i="4" s="1"/>
  <c r="G551" i="4"/>
  <c r="H551" i="4" s="1"/>
  <c r="G550" i="4"/>
  <c r="H550" i="4" s="1"/>
  <c r="G549" i="4"/>
  <c r="H549" i="4" s="1"/>
  <c r="G548" i="4"/>
  <c r="H548" i="4" s="1"/>
  <c r="G547" i="4"/>
  <c r="H547" i="4" s="1"/>
  <c r="G546" i="4"/>
  <c r="H546" i="4" s="1"/>
  <c r="G545" i="4"/>
  <c r="H545" i="4" s="1"/>
  <c r="G544" i="4"/>
  <c r="H544" i="4" s="1"/>
  <c r="G543" i="4"/>
  <c r="H543" i="4" s="1"/>
  <c r="G542" i="4"/>
  <c r="H542" i="4" s="1"/>
  <c r="G541" i="4"/>
  <c r="H541" i="4" s="1"/>
  <c r="G540" i="4"/>
  <c r="H540" i="4" s="1"/>
  <c r="G539" i="4"/>
  <c r="H539" i="4" s="1"/>
  <c r="G538" i="4"/>
  <c r="H538" i="4" s="1"/>
  <c r="G537" i="4"/>
  <c r="H537" i="4" s="1"/>
  <c r="G536" i="4"/>
  <c r="H536" i="4" s="1"/>
  <c r="G535" i="4"/>
  <c r="H535" i="4" s="1"/>
  <c r="G534" i="4"/>
  <c r="H534" i="4" s="1"/>
  <c r="G533" i="4"/>
  <c r="H533" i="4" s="1"/>
  <c r="G532" i="4"/>
  <c r="H532" i="4" s="1"/>
  <c r="G531" i="4"/>
  <c r="H531" i="4" s="1"/>
  <c r="G530" i="4"/>
  <c r="H530" i="4" s="1"/>
  <c r="G529" i="4"/>
  <c r="H529" i="4" s="1"/>
  <c r="G528" i="4"/>
  <c r="H528" i="4" s="1"/>
  <c r="G527" i="4"/>
  <c r="H527" i="4" s="1"/>
  <c r="G525" i="4"/>
  <c r="H525" i="4" s="1"/>
  <c r="G524" i="4"/>
  <c r="H524" i="4" s="1"/>
  <c r="G523" i="4"/>
  <c r="H523" i="4" s="1"/>
  <c r="G522" i="4"/>
  <c r="H522" i="4" s="1"/>
  <c r="G520" i="4"/>
  <c r="H520" i="4" s="1"/>
  <c r="G519" i="4"/>
  <c r="H519" i="4" s="1"/>
  <c r="G518" i="4"/>
  <c r="H518" i="4" s="1"/>
  <c r="G517" i="4"/>
  <c r="H517" i="4" s="1"/>
  <c r="G516" i="4"/>
  <c r="H516" i="4" s="1"/>
  <c r="G515" i="4"/>
  <c r="H515" i="4" s="1"/>
  <c r="G514" i="4"/>
  <c r="H514" i="4" s="1"/>
  <c r="G513" i="4"/>
  <c r="H513" i="4" s="1"/>
  <c r="G512" i="4"/>
  <c r="H512" i="4" s="1"/>
  <c r="G511" i="4"/>
  <c r="H511" i="4" s="1"/>
  <c r="G510" i="4"/>
  <c r="H510" i="4" s="1"/>
  <c r="G509" i="4"/>
  <c r="H509" i="4" s="1"/>
  <c r="G508" i="4"/>
  <c r="H508" i="4" s="1"/>
  <c r="G507" i="4"/>
  <c r="H507" i="4" s="1"/>
  <c r="G506" i="4"/>
  <c r="H506" i="4" s="1"/>
  <c r="G505" i="4"/>
  <c r="H505" i="4" s="1"/>
  <c r="G504" i="4"/>
  <c r="H504" i="4" s="1"/>
  <c r="G503" i="4"/>
  <c r="H503" i="4" s="1"/>
  <c r="G502" i="4"/>
  <c r="H502" i="4" s="1"/>
  <c r="G501" i="4"/>
  <c r="H501" i="4" s="1"/>
  <c r="G500" i="4"/>
  <c r="H500" i="4" s="1"/>
  <c r="G499" i="4"/>
  <c r="H499" i="4" s="1"/>
  <c r="G498" i="4"/>
  <c r="H498" i="4" s="1"/>
  <c r="G497" i="4"/>
  <c r="H497" i="4" s="1"/>
  <c r="G496" i="4"/>
  <c r="H496" i="4" s="1"/>
  <c r="G492" i="4"/>
  <c r="H492" i="4" s="1"/>
  <c r="G491" i="4"/>
  <c r="H491" i="4" s="1"/>
  <c r="G490" i="4"/>
  <c r="H490" i="4" s="1"/>
  <c r="G489" i="4"/>
  <c r="H489" i="4" s="1"/>
  <c r="G488" i="4"/>
  <c r="H488" i="4" s="1"/>
  <c r="G487" i="4"/>
  <c r="H487" i="4" s="1"/>
  <c r="G486" i="4"/>
  <c r="H486" i="4" s="1"/>
  <c r="G485" i="4"/>
  <c r="H485" i="4" s="1"/>
  <c r="G484" i="4"/>
  <c r="H484" i="4" s="1"/>
  <c r="G483" i="4"/>
  <c r="H483" i="4" s="1"/>
  <c r="G481" i="4"/>
  <c r="H481" i="4" s="1"/>
  <c r="G480" i="4"/>
  <c r="H480" i="4" s="1"/>
  <c r="G479" i="4"/>
  <c r="H479" i="4" s="1"/>
  <c r="G478" i="4"/>
  <c r="H478" i="4" s="1"/>
  <c r="G477" i="4"/>
  <c r="H477" i="4" s="1"/>
  <c r="G475" i="4"/>
  <c r="H475" i="4" s="1"/>
  <c r="G474" i="4"/>
  <c r="H474" i="4" s="1"/>
  <c r="G473" i="4"/>
  <c r="H473" i="4" s="1"/>
  <c r="G472" i="4"/>
  <c r="H472" i="4" s="1"/>
  <c r="G471" i="4"/>
  <c r="H471" i="4" s="1"/>
  <c r="G469" i="4"/>
  <c r="H469" i="4" s="1"/>
  <c r="G468" i="4"/>
  <c r="H468" i="4" s="1"/>
  <c r="G467" i="4"/>
  <c r="H467" i="4" s="1"/>
  <c r="G466" i="4"/>
  <c r="H466" i="4" s="1"/>
  <c r="G465" i="4"/>
  <c r="H465" i="4" s="1"/>
  <c r="G464" i="4"/>
  <c r="H464" i="4" s="1"/>
  <c r="G463" i="4"/>
  <c r="H463" i="4" s="1"/>
  <c r="G462" i="4"/>
  <c r="H462" i="4" s="1"/>
  <c r="G461" i="4"/>
  <c r="H461" i="4" s="1"/>
  <c r="G460" i="4"/>
  <c r="H460" i="4" s="1"/>
  <c r="G459" i="4"/>
  <c r="H459" i="4" s="1"/>
  <c r="G458" i="4"/>
  <c r="H458" i="4" s="1"/>
  <c r="G457" i="4"/>
  <c r="H457" i="4" s="1"/>
  <c r="G456" i="4"/>
  <c r="H456" i="4" s="1"/>
  <c r="G455" i="4"/>
  <c r="H455" i="4" s="1"/>
  <c r="G454" i="4"/>
  <c r="H454" i="4" s="1"/>
  <c r="G453" i="4"/>
  <c r="H453" i="4" s="1"/>
  <c r="G452" i="4"/>
  <c r="H452" i="4" s="1"/>
  <c r="G451" i="4"/>
  <c r="H451" i="4" s="1"/>
  <c r="G450" i="4"/>
  <c r="H450" i="4" s="1"/>
  <c r="G449" i="4"/>
  <c r="H449" i="4" s="1"/>
  <c r="G448" i="4"/>
  <c r="H448" i="4" s="1"/>
  <c r="G447" i="4"/>
  <c r="H447" i="4" s="1"/>
  <c r="G446" i="4"/>
  <c r="H446" i="4" s="1"/>
  <c r="G445" i="4"/>
  <c r="H445" i="4" s="1"/>
  <c r="G444" i="4"/>
  <c r="H444" i="4" s="1"/>
  <c r="G443" i="4"/>
  <c r="H443" i="4" s="1"/>
  <c r="G442" i="4"/>
  <c r="H442" i="4" s="1"/>
  <c r="G441" i="4"/>
  <c r="H441" i="4" s="1"/>
  <c r="G440" i="4"/>
  <c r="H440" i="4" s="1"/>
  <c r="G439" i="4"/>
  <c r="H439" i="4" s="1"/>
  <c r="G438" i="4"/>
  <c r="H438" i="4" s="1"/>
  <c r="G437" i="4"/>
  <c r="H437" i="4" s="1"/>
  <c r="G436" i="4"/>
  <c r="H436" i="4" s="1"/>
  <c r="G435" i="4"/>
  <c r="H435" i="4" s="1"/>
  <c r="G434" i="4"/>
  <c r="H434" i="4" s="1"/>
  <c r="G433" i="4"/>
  <c r="H433" i="4" s="1"/>
  <c r="G432" i="4"/>
  <c r="H432" i="4" s="1"/>
  <c r="G431" i="4"/>
  <c r="H431" i="4" s="1"/>
  <c r="G430" i="4"/>
  <c r="H430" i="4" s="1"/>
  <c r="G429" i="4"/>
  <c r="H429" i="4" s="1"/>
  <c r="G428" i="4"/>
  <c r="H428" i="4" s="1"/>
  <c r="G427" i="4"/>
  <c r="H427" i="4" s="1"/>
  <c r="G426" i="4"/>
  <c r="H426" i="4" s="1"/>
  <c r="G425" i="4"/>
  <c r="H425" i="4" s="1"/>
  <c r="G424" i="4"/>
  <c r="H424" i="4" s="1"/>
  <c r="G423" i="4"/>
  <c r="H423" i="4" s="1"/>
  <c r="G422" i="4"/>
  <c r="H422" i="4" s="1"/>
  <c r="G421" i="4"/>
  <c r="H421" i="4" s="1"/>
  <c r="G420" i="4"/>
  <c r="H420" i="4" s="1"/>
  <c r="G419" i="4"/>
  <c r="H419" i="4" s="1"/>
  <c r="G418" i="4"/>
  <c r="H418" i="4" s="1"/>
  <c r="G417" i="4"/>
  <c r="H417" i="4" s="1"/>
  <c r="G416" i="4"/>
  <c r="H416" i="4" s="1"/>
  <c r="G415" i="4"/>
  <c r="H415" i="4" s="1"/>
  <c r="G414" i="4"/>
  <c r="H414" i="4" s="1"/>
  <c r="G413" i="4"/>
  <c r="H413" i="4" s="1"/>
  <c r="G412" i="4"/>
  <c r="H412" i="4" s="1"/>
  <c r="G411" i="4"/>
  <c r="H411" i="4" s="1"/>
  <c r="G410" i="4"/>
  <c r="H410" i="4" s="1"/>
  <c r="G409" i="4"/>
  <c r="H409" i="4" s="1"/>
  <c r="G408" i="4"/>
  <c r="H408" i="4" s="1"/>
  <c r="G407" i="4"/>
  <c r="H407" i="4" s="1"/>
  <c r="G406" i="4"/>
  <c r="H406" i="4" s="1"/>
  <c r="G405" i="4"/>
  <c r="H405" i="4" s="1"/>
  <c r="G404" i="4"/>
  <c r="H404" i="4" s="1"/>
  <c r="G403" i="4"/>
  <c r="H403" i="4" s="1"/>
  <c r="G402" i="4"/>
  <c r="H402" i="4" s="1"/>
  <c r="G401" i="4"/>
  <c r="H401" i="4" s="1"/>
  <c r="G400" i="4"/>
  <c r="H400" i="4" s="1"/>
  <c r="G399" i="4"/>
  <c r="H399" i="4" s="1"/>
  <c r="G398" i="4"/>
  <c r="H398" i="4" s="1"/>
  <c r="G397" i="4"/>
  <c r="H397" i="4" s="1"/>
  <c r="G396" i="4"/>
  <c r="H396" i="4" s="1"/>
  <c r="G395" i="4"/>
  <c r="H395" i="4" s="1"/>
  <c r="G394" i="4"/>
  <c r="H394" i="4" s="1"/>
  <c r="G392" i="4"/>
  <c r="H392" i="4" s="1"/>
  <c r="G391" i="4"/>
  <c r="H391" i="4" s="1"/>
  <c r="G390" i="4"/>
  <c r="H390" i="4" s="1"/>
  <c r="G389" i="4"/>
  <c r="H389" i="4" s="1"/>
  <c r="G388" i="4"/>
  <c r="H388" i="4" s="1"/>
  <c r="G386" i="4"/>
  <c r="H386" i="4" s="1"/>
  <c r="G385" i="4"/>
  <c r="H385" i="4" s="1"/>
  <c r="G384" i="4"/>
  <c r="H384" i="4" s="1"/>
  <c r="G383" i="4"/>
  <c r="H383" i="4" s="1"/>
  <c r="G382" i="4"/>
  <c r="H382" i="4" s="1"/>
  <c r="G381" i="4"/>
  <c r="H381" i="4" s="1"/>
  <c r="G379" i="4"/>
  <c r="H379" i="4" s="1"/>
  <c r="G378" i="4"/>
  <c r="H378" i="4" s="1"/>
  <c r="G377" i="4"/>
  <c r="H377" i="4" s="1"/>
  <c r="G376" i="4"/>
  <c r="H376" i="4" s="1"/>
  <c r="G375" i="4"/>
  <c r="H375" i="4" s="1"/>
  <c r="G374" i="4"/>
  <c r="H374" i="4" s="1"/>
  <c r="G372" i="4"/>
  <c r="H372" i="4" s="1"/>
  <c r="G371" i="4"/>
  <c r="H371" i="4" s="1"/>
  <c r="G370" i="4"/>
  <c r="H370" i="4" s="1"/>
  <c r="G369" i="4"/>
  <c r="H369" i="4" s="1"/>
  <c r="G367" i="4"/>
  <c r="H367" i="4" s="1"/>
  <c r="G366" i="4"/>
  <c r="H366" i="4" s="1"/>
  <c r="G365" i="4"/>
  <c r="H365" i="4" s="1"/>
  <c r="G364" i="4"/>
  <c r="H364" i="4" s="1"/>
  <c r="G363" i="4"/>
  <c r="H363" i="4" s="1"/>
  <c r="G362" i="4"/>
  <c r="H362" i="4" s="1"/>
  <c r="G361" i="4"/>
  <c r="H361" i="4" s="1"/>
  <c r="G360" i="4"/>
  <c r="H360" i="4" s="1"/>
  <c r="G359" i="4"/>
  <c r="H359" i="4" s="1"/>
  <c r="G358" i="4"/>
  <c r="H358" i="4" s="1"/>
  <c r="G357" i="4"/>
  <c r="H357" i="4" s="1"/>
  <c r="G356" i="4"/>
  <c r="H356" i="4" s="1"/>
  <c r="G355" i="4"/>
  <c r="H355" i="4" s="1"/>
  <c r="G354" i="4"/>
  <c r="H354" i="4" s="1"/>
  <c r="G353" i="4"/>
  <c r="H353" i="4" s="1"/>
  <c r="G352" i="4"/>
  <c r="H352" i="4" s="1"/>
  <c r="G351" i="4"/>
  <c r="H351" i="4" s="1"/>
  <c r="G350" i="4"/>
  <c r="H350" i="4" s="1"/>
  <c r="G349" i="4"/>
  <c r="H349" i="4" s="1"/>
  <c r="G348" i="4"/>
  <c r="H348" i="4" s="1"/>
  <c r="G347" i="4"/>
  <c r="H347" i="4" s="1"/>
  <c r="G346" i="4"/>
  <c r="H346" i="4" s="1"/>
  <c r="G345" i="4"/>
  <c r="H345" i="4" s="1"/>
  <c r="G344" i="4"/>
  <c r="H344" i="4" s="1"/>
  <c r="G343" i="4"/>
  <c r="H343" i="4" s="1"/>
  <c r="G342" i="4"/>
  <c r="H342" i="4" s="1"/>
  <c r="G341" i="4"/>
  <c r="H341" i="4" s="1"/>
  <c r="G340" i="4"/>
  <c r="H340" i="4" s="1"/>
  <c r="G339" i="4"/>
  <c r="H339" i="4" s="1"/>
  <c r="G338" i="4"/>
  <c r="H338" i="4" s="1"/>
  <c r="G337" i="4"/>
  <c r="H337" i="4" s="1"/>
  <c r="G336" i="4"/>
  <c r="H336" i="4" s="1"/>
  <c r="G335" i="4"/>
  <c r="H335" i="4" s="1"/>
  <c r="G334" i="4"/>
  <c r="H334" i="4" s="1"/>
  <c r="G333" i="4"/>
  <c r="H333" i="4" s="1"/>
  <c r="G332" i="4"/>
  <c r="H332" i="4" s="1"/>
  <c r="G331" i="4"/>
  <c r="H331" i="4" s="1"/>
  <c r="G330" i="4"/>
  <c r="H330" i="4" s="1"/>
  <c r="G329" i="4"/>
  <c r="H329" i="4" s="1"/>
  <c r="G328" i="4"/>
  <c r="H328" i="4" s="1"/>
  <c r="G327" i="4"/>
  <c r="H327" i="4" s="1"/>
  <c r="G326" i="4"/>
  <c r="H326" i="4" s="1"/>
  <c r="G325" i="4"/>
  <c r="H325" i="4" s="1"/>
  <c r="G324" i="4"/>
  <c r="H324" i="4" s="1"/>
  <c r="G323" i="4"/>
  <c r="H323" i="4" s="1"/>
  <c r="G322" i="4"/>
  <c r="H322" i="4" s="1"/>
  <c r="G321" i="4"/>
  <c r="H321" i="4" s="1"/>
  <c r="G320" i="4"/>
  <c r="H320" i="4" s="1"/>
  <c r="G319" i="4"/>
  <c r="H319" i="4" s="1"/>
  <c r="G318" i="4"/>
  <c r="H318" i="4" s="1"/>
  <c r="G317" i="4"/>
  <c r="H317" i="4" s="1"/>
  <c r="G316" i="4"/>
  <c r="H316" i="4" s="1"/>
  <c r="G315" i="4"/>
  <c r="H315" i="4" s="1"/>
  <c r="G314" i="4"/>
  <c r="H314" i="4" s="1"/>
  <c r="G313" i="4"/>
  <c r="H313" i="4" s="1"/>
  <c r="G312" i="4"/>
  <c r="H312" i="4" s="1"/>
  <c r="G311" i="4"/>
  <c r="H311" i="4" s="1"/>
  <c r="G310" i="4"/>
  <c r="H310" i="4" s="1"/>
  <c r="G309" i="4"/>
  <c r="H309" i="4" s="1"/>
  <c r="G308" i="4"/>
  <c r="H308" i="4" s="1"/>
  <c r="G307" i="4"/>
  <c r="H307" i="4" s="1"/>
  <c r="G306" i="4"/>
  <c r="H306" i="4" s="1"/>
  <c r="G304" i="4"/>
  <c r="H304" i="4" s="1"/>
  <c r="G303" i="4"/>
  <c r="H303" i="4" s="1"/>
  <c r="G301" i="4"/>
  <c r="H301" i="4" s="1"/>
  <c r="G300" i="4"/>
  <c r="H300" i="4" s="1"/>
  <c r="G299" i="4"/>
  <c r="H299" i="4" s="1"/>
  <c r="G298" i="4"/>
  <c r="H298" i="4" s="1"/>
  <c r="G297" i="4"/>
  <c r="H297" i="4" s="1"/>
  <c r="G296" i="4"/>
  <c r="H296" i="4" s="1"/>
  <c r="G292" i="4"/>
  <c r="H292" i="4" s="1"/>
  <c r="G291" i="4"/>
  <c r="H291" i="4" s="1"/>
  <c r="G290" i="4"/>
  <c r="H290" i="4" s="1"/>
  <c r="G289" i="4"/>
  <c r="H289" i="4" s="1"/>
  <c r="G288" i="4"/>
  <c r="H288" i="4" s="1"/>
  <c r="G286" i="4"/>
  <c r="H286" i="4" s="1"/>
  <c r="G285" i="4"/>
  <c r="H285" i="4" s="1"/>
  <c r="G284" i="4"/>
  <c r="H284" i="4" s="1"/>
  <c r="G283" i="4"/>
  <c r="H283" i="4" s="1"/>
  <c r="G282" i="4"/>
  <c r="H282" i="4" s="1"/>
  <c r="G281" i="4"/>
  <c r="H281" i="4" s="1"/>
  <c r="G280" i="4"/>
  <c r="H280" i="4" s="1"/>
  <c r="G279" i="4"/>
  <c r="H279" i="4" s="1"/>
  <c r="G278" i="4"/>
  <c r="H278" i="4" s="1"/>
  <c r="G277" i="4"/>
  <c r="H277" i="4" s="1"/>
  <c r="G276" i="4"/>
  <c r="H276" i="4" s="1"/>
  <c r="G275" i="4"/>
  <c r="H275" i="4" s="1"/>
  <c r="G274" i="4"/>
  <c r="H274" i="4" s="1"/>
  <c r="G273" i="4"/>
  <c r="H273" i="4" s="1"/>
  <c r="G272" i="4"/>
  <c r="H272" i="4" s="1"/>
  <c r="G268" i="4"/>
  <c r="H268" i="4" s="1"/>
  <c r="G267" i="4"/>
  <c r="H267" i="4" s="1"/>
  <c r="G266" i="4"/>
  <c r="H266" i="4" s="1"/>
  <c r="G265" i="4"/>
  <c r="H265" i="4" s="1"/>
  <c r="G264" i="4"/>
  <c r="H264" i="4" s="1"/>
  <c r="G263" i="4"/>
  <c r="H263" i="4" s="1"/>
  <c r="G261" i="4"/>
  <c r="H261" i="4" s="1"/>
  <c r="G260" i="4"/>
  <c r="H260" i="4" s="1"/>
  <c r="G259" i="4"/>
  <c r="H259" i="4" s="1"/>
  <c r="G258" i="4"/>
  <c r="H258" i="4" s="1"/>
  <c r="G257" i="4"/>
  <c r="H257" i="4" s="1"/>
  <c r="G256" i="4"/>
  <c r="H256" i="4" s="1"/>
  <c r="G255" i="4"/>
  <c r="H255" i="4" s="1"/>
  <c r="G254" i="4"/>
  <c r="H254" i="4" s="1"/>
  <c r="G252" i="4"/>
  <c r="H252" i="4" s="1"/>
  <c r="G251" i="4"/>
  <c r="H251" i="4" s="1"/>
  <c r="G250" i="4"/>
  <c r="H250" i="4" s="1"/>
  <c r="G249" i="4"/>
  <c r="H249" i="4" s="1"/>
  <c r="G248" i="4"/>
  <c r="H248" i="4" s="1"/>
  <c r="G247" i="4"/>
  <c r="H247" i="4" s="1"/>
  <c r="G246" i="4"/>
  <c r="H246" i="4" s="1"/>
  <c r="G245" i="4"/>
  <c r="H245" i="4" s="1"/>
  <c r="G243" i="4"/>
  <c r="H243" i="4" s="1"/>
  <c r="G242" i="4"/>
  <c r="H242" i="4" s="1"/>
  <c r="G241" i="4"/>
  <c r="H241" i="4" s="1"/>
  <c r="G240" i="4"/>
  <c r="H240" i="4" s="1"/>
  <c r="G239" i="4"/>
  <c r="H239" i="4" s="1"/>
  <c r="G238" i="4"/>
  <c r="H238" i="4" s="1"/>
  <c r="G237" i="4"/>
  <c r="H237" i="4" s="1"/>
  <c r="G236" i="4"/>
  <c r="H236" i="4" s="1"/>
  <c r="G235" i="4"/>
  <c r="H235" i="4" s="1"/>
  <c r="G234" i="4"/>
  <c r="H234" i="4" s="1"/>
  <c r="G233" i="4"/>
  <c r="H233" i="4" s="1"/>
  <c r="G232" i="4"/>
  <c r="H232" i="4" s="1"/>
  <c r="G231" i="4"/>
  <c r="H231" i="4" s="1"/>
  <c r="G230" i="4"/>
  <c r="H230" i="4" s="1"/>
  <c r="G229" i="4"/>
  <c r="H229" i="4" s="1"/>
  <c r="G228" i="4"/>
  <c r="H228" i="4" s="1"/>
  <c r="G227" i="4"/>
  <c r="H227" i="4" s="1"/>
  <c r="G226" i="4"/>
  <c r="H226" i="4" s="1"/>
  <c r="G224" i="4"/>
  <c r="H224" i="4" s="1"/>
  <c r="G223" i="4"/>
  <c r="H223" i="4" s="1"/>
  <c r="G219" i="4"/>
  <c r="H219" i="4" s="1"/>
  <c r="G218" i="4"/>
  <c r="H218" i="4" s="1"/>
  <c r="G217" i="4"/>
  <c r="H217" i="4" s="1"/>
  <c r="G215" i="4"/>
  <c r="H215" i="4" s="1"/>
  <c r="G214" i="4"/>
  <c r="H214" i="4" s="1"/>
  <c r="G213" i="4"/>
  <c r="H213" i="4" s="1"/>
  <c r="G212" i="4"/>
  <c r="H212" i="4" s="1"/>
  <c r="G211" i="4"/>
  <c r="H211" i="4" s="1"/>
  <c r="G210" i="4"/>
  <c r="H210" i="4" s="1"/>
  <c r="G209" i="4"/>
  <c r="H209" i="4" s="1"/>
  <c r="G208" i="4"/>
  <c r="H208" i="4" s="1"/>
  <c r="G207" i="4"/>
  <c r="H207" i="4" s="1"/>
  <c r="G206" i="4"/>
  <c r="H206" i="4" s="1"/>
  <c r="G205" i="4"/>
  <c r="H205" i="4" s="1"/>
  <c r="G204" i="4"/>
  <c r="H204" i="4" s="1"/>
  <c r="G202" i="4"/>
  <c r="H202" i="4" s="1"/>
  <c r="G201" i="4"/>
  <c r="H201" i="4" s="1"/>
  <c r="G200" i="4"/>
  <c r="H200" i="4" s="1"/>
  <c r="G198" i="4"/>
  <c r="H198" i="4" s="1"/>
  <c r="G197" i="4"/>
  <c r="H197" i="4" s="1"/>
  <c r="G196" i="4"/>
  <c r="H196" i="4" s="1"/>
  <c r="G195" i="4"/>
  <c r="H195" i="4" s="1"/>
  <c r="G191" i="4"/>
  <c r="H191" i="4" s="1"/>
  <c r="G190" i="4"/>
  <c r="H190" i="4" s="1"/>
  <c r="G189" i="4"/>
  <c r="H189" i="4" s="1"/>
  <c r="G188" i="4"/>
  <c r="H188" i="4" s="1"/>
  <c r="G187" i="4"/>
  <c r="H187" i="4" s="1"/>
  <c r="G186" i="4"/>
  <c r="H186" i="4" s="1"/>
  <c r="G185" i="4"/>
  <c r="H185" i="4" s="1"/>
  <c r="G183" i="4"/>
  <c r="H183" i="4" s="1"/>
  <c r="G182" i="4"/>
  <c r="H182" i="4" s="1"/>
  <c r="G181" i="4"/>
  <c r="H181" i="4" s="1"/>
  <c r="G180" i="4"/>
  <c r="H180" i="4" s="1"/>
  <c r="G179" i="4"/>
  <c r="H179" i="4" s="1"/>
  <c r="G178" i="4"/>
  <c r="H178" i="4" s="1"/>
  <c r="G177" i="4"/>
  <c r="H177" i="4" s="1"/>
  <c r="G176" i="4"/>
  <c r="H176" i="4" s="1"/>
  <c r="G175" i="4"/>
  <c r="H175" i="4" s="1"/>
  <c r="G174" i="4"/>
  <c r="H174" i="4" s="1"/>
  <c r="G173" i="4"/>
  <c r="H173" i="4" s="1"/>
  <c r="G172" i="4"/>
  <c r="H172" i="4" s="1"/>
  <c r="G171" i="4"/>
  <c r="H171" i="4" s="1"/>
  <c r="G170" i="4"/>
  <c r="H170" i="4" s="1"/>
  <c r="G168" i="4"/>
  <c r="H168" i="4" s="1"/>
  <c r="G167" i="4"/>
  <c r="H167" i="4" s="1"/>
  <c r="G166" i="4"/>
  <c r="H166" i="4" s="1"/>
  <c r="G165" i="4"/>
  <c r="H165" i="4" s="1"/>
  <c r="G163" i="4"/>
  <c r="H163" i="4" s="1"/>
  <c r="G162" i="4"/>
  <c r="H162" i="4" s="1"/>
  <c r="G161" i="4"/>
  <c r="H161" i="4" s="1"/>
  <c r="G160" i="4"/>
  <c r="H160" i="4" s="1"/>
  <c r="G159" i="4"/>
  <c r="H159" i="4" s="1"/>
  <c r="G158" i="4"/>
  <c r="H158" i="4" s="1"/>
  <c r="G157" i="4"/>
  <c r="H157" i="4" s="1"/>
  <c r="G156" i="4"/>
  <c r="H156" i="4" s="1"/>
  <c r="G155" i="4"/>
  <c r="H155" i="4" s="1"/>
  <c r="G154" i="4"/>
  <c r="H154" i="4" s="1"/>
  <c r="G153" i="4"/>
  <c r="H153" i="4" s="1"/>
  <c r="G152" i="4"/>
  <c r="H152" i="4" s="1"/>
  <c r="G151" i="4"/>
  <c r="H151" i="4" s="1"/>
  <c r="G150" i="4"/>
  <c r="H150" i="4" s="1"/>
  <c r="G149" i="4"/>
  <c r="H149" i="4" s="1"/>
  <c r="G148" i="4"/>
  <c r="H148" i="4" s="1"/>
  <c r="G147" i="4"/>
  <c r="H147" i="4" s="1"/>
  <c r="G145" i="4"/>
  <c r="H145" i="4" s="1"/>
  <c r="G144" i="4"/>
  <c r="H144" i="4" s="1"/>
  <c r="G143" i="4"/>
  <c r="H143" i="4" s="1"/>
  <c r="G142" i="4"/>
  <c r="H142" i="4" s="1"/>
  <c r="G138" i="4"/>
  <c r="H138" i="4" s="1"/>
  <c r="G137" i="4"/>
  <c r="H137" i="4" s="1"/>
  <c r="G136" i="4"/>
  <c r="H136" i="4" s="1"/>
  <c r="G135" i="4"/>
  <c r="H135" i="4" s="1"/>
  <c r="G134" i="4"/>
  <c r="H134" i="4" s="1"/>
  <c r="G133" i="4"/>
  <c r="H133" i="4" s="1"/>
  <c r="G132" i="4"/>
  <c r="H132" i="4" s="1"/>
  <c r="G131" i="4"/>
  <c r="H131" i="4" s="1"/>
  <c r="G130" i="4"/>
  <c r="H130" i="4" s="1"/>
  <c r="G129" i="4"/>
  <c r="H129" i="4" s="1"/>
  <c r="G128" i="4"/>
  <c r="H128" i="4" s="1"/>
  <c r="G127" i="4"/>
  <c r="H127" i="4" s="1"/>
  <c r="G125" i="4"/>
  <c r="H125" i="4" s="1"/>
  <c r="G124" i="4"/>
  <c r="H124" i="4" s="1"/>
  <c r="G123" i="4"/>
  <c r="H123" i="4" s="1"/>
  <c r="G121" i="4"/>
  <c r="H121" i="4" s="1"/>
  <c r="G120" i="4"/>
  <c r="H120" i="4" s="1"/>
  <c r="G119" i="4"/>
  <c r="H119" i="4" s="1"/>
  <c r="G118" i="4"/>
  <c r="H118" i="4" s="1"/>
  <c r="G117" i="4"/>
  <c r="H117" i="4" s="1"/>
  <c r="G116" i="4"/>
  <c r="H116" i="4" s="1"/>
  <c r="G114" i="4"/>
  <c r="H114" i="4" s="1"/>
  <c r="G113" i="4"/>
  <c r="H113" i="4" s="1"/>
  <c r="G112" i="4"/>
  <c r="H112" i="4" s="1"/>
  <c r="G111" i="4"/>
  <c r="H111" i="4" s="1"/>
  <c r="G110" i="4"/>
  <c r="H110" i="4" s="1"/>
  <c r="G109" i="4"/>
  <c r="H109" i="4" s="1"/>
  <c r="G108" i="4"/>
  <c r="H108" i="4" s="1"/>
  <c r="G107" i="4"/>
  <c r="H107" i="4" s="1"/>
  <c r="G106" i="4"/>
  <c r="H106" i="4" s="1"/>
  <c r="G105" i="4"/>
  <c r="H105" i="4" s="1"/>
  <c r="G104" i="4"/>
  <c r="H104" i="4" s="1"/>
  <c r="G103" i="4"/>
  <c r="H103" i="4" s="1"/>
  <c r="G102" i="4"/>
  <c r="H102" i="4" s="1"/>
  <c r="G101" i="4"/>
  <c r="H101" i="4" s="1"/>
  <c r="G99" i="4"/>
  <c r="H99" i="4" s="1"/>
  <c r="G98" i="4"/>
  <c r="H98" i="4" s="1"/>
  <c r="G97" i="4"/>
  <c r="H97" i="4" s="1"/>
  <c r="G96" i="4"/>
  <c r="H96" i="4" s="1"/>
  <c r="G95" i="4"/>
  <c r="H95" i="4" s="1"/>
  <c r="G94" i="4"/>
  <c r="H94" i="4" s="1"/>
  <c r="G93" i="4"/>
  <c r="H93" i="4" s="1"/>
  <c r="G92" i="4"/>
  <c r="H92" i="4" s="1"/>
  <c r="G91" i="4"/>
  <c r="H91" i="4" s="1"/>
  <c r="G90" i="4"/>
  <c r="H90" i="4" s="1"/>
  <c r="G89" i="4"/>
  <c r="H89" i="4" s="1"/>
  <c r="G88" i="4"/>
  <c r="H88" i="4" s="1"/>
  <c r="G87" i="4"/>
  <c r="H87" i="4" s="1"/>
  <c r="G86" i="4"/>
  <c r="H86" i="4" s="1"/>
  <c r="G85" i="4"/>
  <c r="H85" i="4" s="1"/>
  <c r="G81" i="4"/>
  <c r="H81" i="4" s="1"/>
  <c r="G80" i="4"/>
  <c r="H80" i="4" s="1"/>
  <c r="G79" i="4"/>
  <c r="H79" i="4" s="1"/>
  <c r="G78" i="4"/>
  <c r="H78" i="4" s="1"/>
  <c r="G76" i="4"/>
  <c r="H76" i="4" s="1"/>
  <c r="G75" i="4"/>
  <c r="H75" i="4" s="1"/>
  <c r="G74" i="4"/>
  <c r="H74" i="4" s="1"/>
  <c r="G73" i="4"/>
  <c r="H73" i="4" s="1"/>
  <c r="G72" i="4"/>
  <c r="H72" i="4" s="1"/>
  <c r="G71" i="4"/>
  <c r="H71" i="4" s="1"/>
  <c r="G70" i="4"/>
  <c r="H70" i="4" s="1"/>
  <c r="G69" i="4"/>
  <c r="H69" i="4" s="1"/>
  <c r="G68" i="4"/>
  <c r="H68" i="4" s="1"/>
  <c r="G67" i="4"/>
  <c r="H67" i="4" s="1"/>
  <c r="G66" i="4"/>
  <c r="H66" i="4" s="1"/>
  <c r="G65" i="4"/>
  <c r="H65" i="4" s="1"/>
  <c r="G64" i="4"/>
  <c r="H64" i="4" s="1"/>
  <c r="G63" i="4"/>
  <c r="H63" i="4" s="1"/>
  <c r="G62" i="4"/>
  <c r="H62" i="4" s="1"/>
  <c r="G61" i="4"/>
  <c r="H61" i="4" s="1"/>
  <c r="G60" i="4"/>
  <c r="H60" i="4" s="1"/>
  <c r="G59" i="4"/>
  <c r="H59" i="4" s="1"/>
  <c r="G58" i="4"/>
  <c r="H58" i="4" s="1"/>
  <c r="G57" i="4"/>
  <c r="H57" i="4" s="1"/>
  <c r="G56" i="4"/>
  <c r="H56" i="4" s="1"/>
  <c r="G55" i="4"/>
  <c r="H55" i="4" s="1"/>
  <c r="G54" i="4"/>
  <c r="H54" i="4" s="1"/>
  <c r="G53" i="4"/>
  <c r="H53" i="4" s="1"/>
  <c r="G52" i="4"/>
  <c r="H52" i="4" s="1"/>
  <c r="G51" i="4"/>
  <c r="H51" i="4" s="1"/>
  <c r="G50" i="4"/>
  <c r="H50" i="4" s="1"/>
  <c r="G49" i="4"/>
  <c r="H49" i="4" s="1"/>
  <c r="G48" i="4"/>
  <c r="H48" i="4" s="1"/>
  <c r="G47" i="4"/>
  <c r="H47" i="4" s="1"/>
  <c r="G46" i="4"/>
  <c r="H46" i="4" s="1"/>
  <c r="G45" i="4"/>
  <c r="H45" i="4" s="1"/>
  <c r="G44" i="4"/>
  <c r="H44" i="4" s="1"/>
  <c r="G43" i="4"/>
  <c r="H43" i="4" s="1"/>
  <c r="G42" i="4"/>
  <c r="H42" i="4" s="1"/>
  <c r="G41" i="4"/>
  <c r="H41" i="4" s="1"/>
  <c r="G40" i="4"/>
  <c r="H40" i="4" s="1"/>
  <c r="G39" i="4"/>
  <c r="H39" i="4" s="1"/>
  <c r="G38" i="4"/>
  <c r="H38" i="4" s="1"/>
  <c r="G37" i="4"/>
  <c r="H37" i="4" s="1"/>
  <c r="G36" i="4"/>
  <c r="H36" i="4" s="1"/>
  <c r="G35" i="4"/>
  <c r="H35" i="4" s="1"/>
  <c r="G34" i="4"/>
  <c r="H34" i="4" s="1"/>
  <c r="G33" i="4"/>
  <c r="H33" i="4" s="1"/>
  <c r="G32" i="4"/>
  <c r="H32" i="4" s="1"/>
  <c r="G31" i="4"/>
  <c r="H31" i="4" s="1"/>
  <c r="G30" i="4"/>
  <c r="H30" i="4" s="1"/>
  <c r="G29" i="4"/>
  <c r="H29" i="4" s="1"/>
  <c r="G28" i="4"/>
  <c r="H28" i="4" s="1"/>
  <c r="G26" i="4"/>
  <c r="H26" i="4" s="1"/>
  <c r="G25" i="4"/>
  <c r="H25" i="4" s="1"/>
  <c r="G24" i="4"/>
  <c r="H24" i="4" s="1"/>
  <c r="G22" i="4"/>
  <c r="H22" i="4" s="1"/>
  <c r="G21" i="4"/>
  <c r="H21" i="4" s="1"/>
  <c r="G20" i="4"/>
  <c r="H20" i="4" s="1"/>
  <c r="G19" i="4"/>
  <c r="H19" i="4" s="1"/>
  <c r="G18" i="4"/>
  <c r="H18" i="4" s="1"/>
  <c r="G17" i="4"/>
  <c r="H17" i="4" s="1"/>
  <c r="G16" i="4"/>
  <c r="H16" i="4" s="1"/>
  <c r="G15" i="4"/>
  <c r="H15" i="4" s="1"/>
  <c r="G14" i="4"/>
  <c r="H14" i="4" s="1"/>
  <c r="G13" i="4"/>
  <c r="H13" i="4" s="1"/>
  <c r="I193" i="4" l="1"/>
  <c r="I1173" i="4"/>
  <c r="I1227" i="4"/>
  <c r="I708" i="4"/>
  <c r="I870" i="4"/>
  <c r="I915" i="4"/>
  <c r="I985" i="4"/>
  <c r="I1099" i="4"/>
  <c r="I270" i="4"/>
  <c r="I294" i="4"/>
  <c r="I140" i="4"/>
  <c r="I1244" i="4"/>
  <c r="I11" i="4"/>
  <c r="I221" i="4"/>
  <c r="I1075" i="4"/>
  <c r="I83" i="4"/>
  <c r="I728" i="4"/>
  <c r="I494" i="4"/>
  <c r="I803" i="4"/>
  <c r="I897" i="4"/>
  <c r="I943" i="4"/>
  <c r="I1140" i="4"/>
</calcChain>
</file>

<file path=xl/sharedStrings.xml><?xml version="1.0" encoding="utf-8"?>
<sst xmlns="http://schemas.openxmlformats.org/spreadsheetml/2006/main" count="3758" uniqueCount="2572">
  <si>
    <t>1.1</t>
  </si>
  <si>
    <t>1.1.1</t>
  </si>
  <si>
    <t>1.1.2</t>
  </si>
  <si>
    <t>1.1.3</t>
  </si>
  <si>
    <t>1.1.4</t>
  </si>
  <si>
    <t>1.1.5</t>
  </si>
  <si>
    <t>1.1.6</t>
  </si>
  <si>
    <t>1.1.7</t>
  </si>
  <si>
    <t>1.1.8</t>
  </si>
  <si>
    <t>1.1.9</t>
  </si>
  <si>
    <t>1.1.10</t>
  </si>
  <si>
    <t>1.2</t>
  </si>
  <si>
    <t>1.2.1</t>
  </si>
  <si>
    <t>1.2.2</t>
  </si>
  <si>
    <t>1.2.3</t>
  </si>
  <si>
    <t>1.3</t>
  </si>
  <si>
    <t>1.3.1</t>
  </si>
  <si>
    <t>1.3.2</t>
  </si>
  <si>
    <t>1.3.3</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</si>
  <si>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</si>
  <si>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</si>
  <si>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</si>
  <si>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</si>
  <si>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</si>
  <si>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</si>
  <si>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</si>
  <si>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</si>
  <si>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</si>
  <si>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</si>
  <si>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</si>
  <si>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</si>
  <si>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</si>
  <si>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</si>
  <si>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</si>
  <si>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</si>
  <si>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</si>
  <si>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</si>
  <si>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</si>
  <si>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</si>
  <si>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</si>
  <si>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</si>
  <si>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</si>
  <si>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</si>
  <si>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</si>
  <si>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</si>
  <si>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</si>
  <si>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</si>
  <si>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</si>
  <si>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</si>
  <si>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</si>
  <si>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</si>
  <si>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</si>
  <si>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</si>
  <si>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</si>
  <si>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</si>
  <si>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</si>
  <si>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</si>
  <si>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</si>
  <si>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</si>
  <si>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</si>
  <si>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</si>
  <si>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</si>
  <si>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</si>
  <si>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</si>
  <si>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1.4</t>
  </si>
  <si>
    <t>1.4.1</t>
  </si>
  <si>
    <t>1.4.2</t>
  </si>
  <si>
    <t>1.4.3</t>
  </si>
  <si>
    <t>1.4.4</t>
  </si>
  <si>
    <t>2.1</t>
  </si>
  <si>
    <t>2.1.1</t>
  </si>
  <si>
    <t>2.1.2</t>
  </si>
  <si>
    <t>2.1.4</t>
  </si>
  <si>
    <t>2.1.5</t>
  </si>
  <si>
    <t>2.1.6</t>
  </si>
  <si>
    <t>2.1.7</t>
  </si>
  <si>
    <t>2.1.8</t>
  </si>
  <si>
    <t>2.1.9</t>
  </si>
  <si>
    <t>2.1.10</t>
  </si>
  <si>
    <t>2.1.11</t>
  </si>
  <si>
    <t>2.1.12</t>
  </si>
  <si>
    <t>2.1.13</t>
  </si>
  <si>
    <t>2.1.14</t>
  </si>
  <si>
    <t>2.1.15</t>
  </si>
  <si>
    <t>2.1.16</t>
  </si>
  <si>
    <t>2.2</t>
  </si>
  <si>
    <t>2.2.1</t>
  </si>
  <si>
    <t>2.2.2</t>
  </si>
  <si>
    <t>2.2.3</t>
  </si>
  <si>
    <t>2.2.4</t>
  </si>
  <si>
    <t>2.2.5</t>
  </si>
  <si>
    <t>2.2.6</t>
  </si>
  <si>
    <t>2.2.7</t>
  </si>
  <si>
    <t>2.2.8</t>
  </si>
  <si>
    <t>2.2.9</t>
  </si>
  <si>
    <t>2.2.10</t>
  </si>
  <si>
    <t>2.2.11</t>
  </si>
  <si>
    <t>2.2.12</t>
  </si>
  <si>
    <t>2.2.13</t>
  </si>
  <si>
    <t>2.2.14</t>
  </si>
  <si>
    <t>2.3</t>
  </si>
  <si>
    <t>2.3.1</t>
  </si>
  <si>
    <t>2.3.2</t>
  </si>
  <si>
    <t>2.3.3</t>
  </si>
  <si>
    <t>2.3.4</t>
  </si>
  <si>
    <t>2.3.5</t>
  </si>
  <si>
    <t>2.3.6</t>
  </si>
  <si>
    <t>2.4</t>
  </si>
  <si>
    <t>2.4.1</t>
  </si>
  <si>
    <t>2.4.2</t>
  </si>
  <si>
    <t>2.4.3</t>
  </si>
  <si>
    <t>2.5</t>
  </si>
  <si>
    <t>2.5.1</t>
  </si>
  <si>
    <t>2.5.2</t>
  </si>
  <si>
    <t>2.5.3</t>
  </si>
  <si>
    <t>2.5.4</t>
  </si>
  <si>
    <t>2.5.5</t>
  </si>
  <si>
    <t>2.5.6</t>
  </si>
  <si>
    <t>2.5.7</t>
  </si>
  <si>
    <t>2.5.9</t>
  </si>
  <si>
    <t>2.5.11</t>
  </si>
  <si>
    <t>2.5.13</t>
  </si>
  <si>
    <t>2.5.14</t>
  </si>
  <si>
    <t>2.5.15</t>
  </si>
  <si>
    <t>3.1</t>
  </si>
  <si>
    <t>3.1.1</t>
  </si>
  <si>
    <t>3.1.2</t>
  </si>
  <si>
    <t>3.1.3</t>
  </si>
  <si>
    <t>3.1.4</t>
  </si>
  <si>
    <t>3.2</t>
  </si>
  <si>
    <t>3.2.1</t>
  </si>
  <si>
    <t>3.2.2</t>
  </si>
  <si>
    <t>3.2.3</t>
  </si>
  <si>
    <t>3.2.4</t>
  </si>
  <si>
    <t>3.2.5</t>
  </si>
  <si>
    <t>3.2.6</t>
  </si>
  <si>
    <t>3.2.7</t>
  </si>
  <si>
    <t>3.2.8</t>
  </si>
  <si>
    <t>3.2.9</t>
  </si>
  <si>
    <t>3.2.10</t>
  </si>
  <si>
    <t>3.2.11</t>
  </si>
  <si>
    <t>3.2.12</t>
  </si>
  <si>
    <t>3.2.13</t>
  </si>
  <si>
    <t>3.2.14</t>
  </si>
  <si>
    <t>3.2.15</t>
  </si>
  <si>
    <t>3.2.16</t>
  </si>
  <si>
    <t>3.2.17</t>
  </si>
  <si>
    <t>3.3</t>
  </si>
  <si>
    <t>3.3.1</t>
  </si>
  <si>
    <t>3.3.2</t>
  </si>
  <si>
    <t>3.3.3</t>
  </si>
  <si>
    <t>3.3.4</t>
  </si>
  <si>
    <t>3.4</t>
  </si>
  <si>
    <t>3.4.1</t>
  </si>
  <si>
    <t>3.4.2</t>
  </si>
  <si>
    <t>3.4.3</t>
  </si>
  <si>
    <t>3.4.4</t>
  </si>
  <si>
    <t>3.4.5</t>
  </si>
  <si>
    <t>3.4.6</t>
  </si>
  <si>
    <t>3.4.7</t>
  </si>
  <si>
    <t>3.4.8</t>
  </si>
  <si>
    <t>3.4.9</t>
  </si>
  <si>
    <t>3.4.10</t>
  </si>
  <si>
    <t>3.4.11</t>
  </si>
  <si>
    <t>3.4.13</t>
  </si>
  <si>
    <t>3.4.14</t>
  </si>
  <si>
    <t>3.4.15</t>
  </si>
  <si>
    <t>3.6</t>
  </si>
  <si>
    <t>3.6.1</t>
  </si>
  <si>
    <t>3.6.2</t>
  </si>
  <si>
    <t>3.6.3</t>
  </si>
  <si>
    <t>3.6.4</t>
  </si>
  <si>
    <t>3.6.5</t>
  </si>
  <si>
    <t>3.6.6</t>
  </si>
  <si>
    <t>3.6.7</t>
  </si>
  <si>
    <t>4.1</t>
  </si>
  <si>
    <t>4.1.1</t>
  </si>
  <si>
    <t>4.1.2</t>
  </si>
  <si>
    <t>4.1.4</t>
  </si>
  <si>
    <t>4.1.5</t>
  </si>
  <si>
    <t>4.2</t>
  </si>
  <si>
    <t>4.2.1</t>
  </si>
  <si>
    <t>4.2.2</t>
  </si>
  <si>
    <t>4.2.3</t>
  </si>
  <si>
    <t>4.3</t>
  </si>
  <si>
    <t>4.3.1</t>
  </si>
  <si>
    <t>4.3.2</t>
  </si>
  <si>
    <t>4.3.3</t>
  </si>
  <si>
    <t>4.3.4</t>
  </si>
  <si>
    <t>4.3.5</t>
  </si>
  <si>
    <t>4.3.6</t>
  </si>
  <si>
    <t>4.3.7</t>
  </si>
  <si>
    <t>4.3.8</t>
  </si>
  <si>
    <t>4.3.9</t>
  </si>
  <si>
    <t>4.3.10</t>
  </si>
  <si>
    <t>4.3.11</t>
  </si>
  <si>
    <t>4.3.13</t>
  </si>
  <si>
    <t>4.4</t>
  </si>
  <si>
    <t>4.4.1</t>
  </si>
  <si>
    <t>4.4.2</t>
  </si>
  <si>
    <t>4.4.4</t>
  </si>
  <si>
    <t>5.1</t>
  </si>
  <si>
    <t>5.1.1</t>
  </si>
  <si>
    <t>5.1.2</t>
  </si>
  <si>
    <t>5.2</t>
  </si>
  <si>
    <t>5.2.1</t>
  </si>
  <si>
    <t>5.2.2</t>
  </si>
  <si>
    <t>5.2.4</t>
  </si>
  <si>
    <t>5.2.7</t>
  </si>
  <si>
    <t>5.2.8</t>
  </si>
  <si>
    <t>5.2.9</t>
  </si>
  <si>
    <t>5.2.10</t>
  </si>
  <si>
    <t>5.2.11</t>
  </si>
  <si>
    <t>5.2.12</t>
  </si>
  <si>
    <t>5.2.13</t>
  </si>
  <si>
    <t>5.2.14</t>
  </si>
  <si>
    <t>5.2.15</t>
  </si>
  <si>
    <t>5.2.16</t>
  </si>
  <si>
    <t>5.2.17</t>
  </si>
  <si>
    <t>5.2.18</t>
  </si>
  <si>
    <t>5.2.19</t>
  </si>
  <si>
    <t>5.2.20</t>
  </si>
  <si>
    <t>5.2.21</t>
  </si>
  <si>
    <t>5.3</t>
  </si>
  <si>
    <t>5.3.1</t>
  </si>
  <si>
    <t>5.3.2</t>
  </si>
  <si>
    <t>5.3.3</t>
  </si>
  <si>
    <t>5.3.4</t>
  </si>
  <si>
    <t>5.3.5</t>
  </si>
  <si>
    <t>5.3.6</t>
  </si>
  <si>
    <t>5.3.7</t>
  </si>
  <si>
    <t>5.3.8</t>
  </si>
  <si>
    <t>5.4</t>
  </si>
  <si>
    <t>5.4.1</t>
  </si>
  <si>
    <t>5.4.2</t>
  </si>
  <si>
    <t>5.4.3</t>
  </si>
  <si>
    <t>5.4.4</t>
  </si>
  <si>
    <t>5.4.5</t>
  </si>
  <si>
    <t>5.4.6</t>
  </si>
  <si>
    <t>5.4.8</t>
  </si>
  <si>
    <t>5.4.9</t>
  </si>
  <si>
    <t>5.6</t>
  </si>
  <si>
    <t>5.6.1</t>
  </si>
  <si>
    <t>5.6.2</t>
  </si>
  <si>
    <t>5.6.3</t>
  </si>
  <si>
    <t>5.6.4</t>
  </si>
  <si>
    <t>5.6.5</t>
  </si>
  <si>
    <t>5.6.6</t>
  </si>
  <si>
    <t>6.1</t>
  </si>
  <si>
    <t>6.1.1</t>
  </si>
  <si>
    <t>6.1.2</t>
  </si>
  <si>
    <t>6.1.3</t>
  </si>
  <si>
    <t>6.1.4</t>
  </si>
  <si>
    <t>6.1.5</t>
  </si>
  <si>
    <t>6.1.6</t>
  </si>
  <si>
    <t>6.1.7</t>
  </si>
  <si>
    <t>6.1.8</t>
  </si>
  <si>
    <t>6.1.9</t>
  </si>
  <si>
    <t>6.1.10</t>
  </si>
  <si>
    <t>6.1.11</t>
  </si>
  <si>
    <t>6.1.12</t>
  </si>
  <si>
    <t>6.1.13</t>
  </si>
  <si>
    <t>6.1.14</t>
  </si>
  <si>
    <t>6.1.15</t>
  </si>
  <si>
    <t>6.2</t>
  </si>
  <si>
    <t>6.2.1</t>
  </si>
  <si>
    <t>6.2.2</t>
  </si>
  <si>
    <t>6.2.3</t>
  </si>
  <si>
    <t>6.2.4</t>
  </si>
  <si>
    <t>6.2.5</t>
  </si>
  <si>
    <t>7.1</t>
  </si>
  <si>
    <t>7.1.1</t>
  </si>
  <si>
    <t>7.1.2</t>
  </si>
  <si>
    <t>7.1.3</t>
  </si>
  <si>
    <t>7.1.4</t>
  </si>
  <si>
    <t>7.1.5</t>
  </si>
  <si>
    <t>7.1.6</t>
  </si>
  <si>
    <t>7.2</t>
  </si>
  <si>
    <t>7.2.1</t>
  </si>
  <si>
    <t>7.2.2</t>
  </si>
  <si>
    <t>7.4</t>
  </si>
  <si>
    <t>7.4.1</t>
  </si>
  <si>
    <t>7.4.2</t>
  </si>
  <si>
    <t>7.4.3</t>
  </si>
  <si>
    <t>7.4.4</t>
  </si>
  <si>
    <t>7.4.5</t>
  </si>
  <si>
    <t>7.4.6</t>
  </si>
  <si>
    <t>7.4.7</t>
  </si>
  <si>
    <t>7.4.8</t>
  </si>
  <si>
    <t>7.4.9</t>
  </si>
  <si>
    <t>7.4.10</t>
  </si>
  <si>
    <t>7.4.11</t>
  </si>
  <si>
    <t>7.4.12</t>
  </si>
  <si>
    <t>7.4.13</t>
  </si>
  <si>
    <t>7.4.14</t>
  </si>
  <si>
    <t>7.4.15</t>
  </si>
  <si>
    <t>7.4.16</t>
  </si>
  <si>
    <t>7.4.17</t>
  </si>
  <si>
    <t>7.4.18</t>
  </si>
  <si>
    <t>7.4.19</t>
  </si>
  <si>
    <t>7.4.20</t>
  </si>
  <si>
    <t>7.4.21</t>
  </si>
  <si>
    <t>7.4.22</t>
  </si>
  <si>
    <t>7.4.23</t>
  </si>
  <si>
    <t>7.4.24</t>
  </si>
  <si>
    <t>7.4.25</t>
  </si>
  <si>
    <t>7.4.26</t>
  </si>
  <si>
    <t>7.4.27</t>
  </si>
  <si>
    <t>7.4.28</t>
  </si>
  <si>
    <t>7.4.29</t>
  </si>
  <si>
    <t>7.4.30</t>
  </si>
  <si>
    <t>7.4.31</t>
  </si>
  <si>
    <t>7.4.32</t>
  </si>
  <si>
    <t>7.4.33</t>
  </si>
  <si>
    <t>7.4.34</t>
  </si>
  <si>
    <t>7.4.35</t>
  </si>
  <si>
    <t>7.4.36</t>
  </si>
  <si>
    <t>7.4.37</t>
  </si>
  <si>
    <t>7.4.38</t>
  </si>
  <si>
    <t>7.4.39</t>
  </si>
  <si>
    <t>7.4.40</t>
  </si>
  <si>
    <t>7.4.41</t>
  </si>
  <si>
    <t>7.4.42</t>
  </si>
  <si>
    <t>7.4.43</t>
  </si>
  <si>
    <t>7.4.44</t>
  </si>
  <si>
    <t>7.4.45</t>
  </si>
  <si>
    <t>7.4.46</t>
  </si>
  <si>
    <t>7.4.47</t>
  </si>
  <si>
    <t>7.4.48</t>
  </si>
  <si>
    <t>7.4.49</t>
  </si>
  <si>
    <t>7.4.50</t>
  </si>
  <si>
    <t>7.4.51</t>
  </si>
  <si>
    <t>7.4.52</t>
  </si>
  <si>
    <t>7.4.53</t>
  </si>
  <si>
    <t>7.4.54</t>
  </si>
  <si>
    <t>7.4.55</t>
  </si>
  <si>
    <t>7.4.56</t>
  </si>
  <si>
    <t>7.4.57</t>
  </si>
  <si>
    <t>7.4.58</t>
  </si>
  <si>
    <t>7.4.59</t>
  </si>
  <si>
    <t>7.4.60</t>
  </si>
  <si>
    <t>7.4.61</t>
  </si>
  <si>
    <t>7.4.62</t>
  </si>
  <si>
    <t>7.5</t>
  </si>
  <si>
    <t>7.5.1</t>
  </si>
  <si>
    <t>7.5.2</t>
  </si>
  <si>
    <t>7.5.3</t>
  </si>
  <si>
    <t>7.5.4</t>
  </si>
  <si>
    <t>7.6</t>
  </si>
  <si>
    <t>7.6.1</t>
  </si>
  <si>
    <t>7.6.2</t>
  </si>
  <si>
    <t>7.6.3</t>
  </si>
  <si>
    <t>7.6.4</t>
  </si>
  <si>
    <t>7.6.5</t>
  </si>
  <si>
    <t>7.6.6</t>
  </si>
  <si>
    <t>7.7</t>
  </si>
  <si>
    <t>7.7.1</t>
  </si>
  <si>
    <t>7.7.2</t>
  </si>
  <si>
    <t>7.7.3</t>
  </si>
  <si>
    <t>7.7.4</t>
  </si>
  <si>
    <t>7.7.5</t>
  </si>
  <si>
    <t>7.7.6</t>
  </si>
  <si>
    <t>7.8</t>
  </si>
  <si>
    <t>7.8.1</t>
  </si>
  <si>
    <t>7.8.2</t>
  </si>
  <si>
    <t>7.8.3</t>
  </si>
  <si>
    <t>7.8.4</t>
  </si>
  <si>
    <t>7.8.5</t>
  </si>
  <si>
    <t>7.9</t>
  </si>
  <si>
    <t>7.9.1</t>
  </si>
  <si>
    <t>7.9.2</t>
  </si>
  <si>
    <t>7.9.3</t>
  </si>
  <si>
    <t>7.9.4</t>
  </si>
  <si>
    <t>7.9.5</t>
  </si>
  <si>
    <t>7.9.6</t>
  </si>
  <si>
    <t>7.9.7</t>
  </si>
  <si>
    <t>7.9.8</t>
  </si>
  <si>
    <t>7.9.9</t>
  </si>
  <si>
    <t>7.9.10</t>
  </si>
  <si>
    <t>7.9.11</t>
  </si>
  <si>
    <t>7.9.12</t>
  </si>
  <si>
    <t>7.9.13</t>
  </si>
  <si>
    <t>7.9.14</t>
  </si>
  <si>
    <t>7.9.15</t>
  </si>
  <si>
    <t>7.9.16</t>
  </si>
  <si>
    <t>7.9.17</t>
  </si>
  <si>
    <t>7.9.18</t>
  </si>
  <si>
    <t>7.9.19</t>
  </si>
  <si>
    <t>7.9.20</t>
  </si>
  <si>
    <t>7.9.21</t>
  </si>
  <si>
    <t>7.9.22</t>
  </si>
  <si>
    <t>7.9.23</t>
  </si>
  <si>
    <t>7.9.24</t>
  </si>
  <si>
    <t>7.9.25</t>
  </si>
  <si>
    <t>7.9.26</t>
  </si>
  <si>
    <t>7.9.27</t>
  </si>
  <si>
    <t>7.9.28</t>
  </si>
  <si>
    <t>7.9.29</t>
  </si>
  <si>
    <t>7.9.30</t>
  </si>
  <si>
    <t>7.9.31</t>
  </si>
  <si>
    <t>7.9.32</t>
  </si>
  <si>
    <t>7.9.33</t>
  </si>
  <si>
    <t>7.9.34</t>
  </si>
  <si>
    <t>7.9.35</t>
  </si>
  <si>
    <t>7.9.36</t>
  </si>
  <si>
    <t>7.9.37</t>
  </si>
  <si>
    <t>7.9.38</t>
  </si>
  <si>
    <t>7.9.39</t>
  </si>
  <si>
    <t>7.9.40</t>
  </si>
  <si>
    <t>7.9.41</t>
  </si>
  <si>
    <t>7.9.42</t>
  </si>
  <si>
    <t>7.9.43</t>
  </si>
  <si>
    <t>7.9.44</t>
  </si>
  <si>
    <t>7.9.45</t>
  </si>
  <si>
    <t>7.9.46</t>
  </si>
  <si>
    <t>7.9.47</t>
  </si>
  <si>
    <t>7.9.48</t>
  </si>
  <si>
    <t>7.9.49</t>
  </si>
  <si>
    <t>7.9.50</t>
  </si>
  <si>
    <t>7.9.51</t>
  </si>
  <si>
    <t>7.9.52</t>
  </si>
  <si>
    <t>7.9.53</t>
  </si>
  <si>
    <t>7.9.54</t>
  </si>
  <si>
    <t>7.9.55</t>
  </si>
  <si>
    <t>7.9.56</t>
  </si>
  <si>
    <t>7.9.57</t>
  </si>
  <si>
    <t>7.9.58</t>
  </si>
  <si>
    <t>7.9.59</t>
  </si>
  <si>
    <t>7.9.60</t>
  </si>
  <si>
    <t>7.9.61</t>
  </si>
  <si>
    <t>7.9.62</t>
  </si>
  <si>
    <t>7.9.63</t>
  </si>
  <si>
    <t>7.9.64</t>
  </si>
  <si>
    <t>7.9.65</t>
  </si>
  <si>
    <t>7.9.66</t>
  </si>
  <si>
    <t>7.9.67</t>
  </si>
  <si>
    <t>7.9.68</t>
  </si>
  <si>
    <t>7.9.69</t>
  </si>
  <si>
    <t>7.9.70</t>
  </si>
  <si>
    <t>7.9.71</t>
  </si>
  <si>
    <t>7.9.72</t>
  </si>
  <si>
    <t>7.9.73</t>
  </si>
  <si>
    <t>7.9.74</t>
  </si>
  <si>
    <t>7.9.75</t>
  </si>
  <si>
    <t>7.9.76</t>
  </si>
  <si>
    <t>7.10</t>
  </si>
  <si>
    <t>7.10.1</t>
  </si>
  <si>
    <t>7.10.2</t>
  </si>
  <si>
    <t>7.10.3</t>
  </si>
  <si>
    <t>7.10.4</t>
  </si>
  <si>
    <t>7.10.5</t>
  </si>
  <si>
    <t>7.11</t>
  </si>
  <si>
    <t>7.11.1</t>
  </si>
  <si>
    <t>7.11.2</t>
  </si>
  <si>
    <t>7.11.3</t>
  </si>
  <si>
    <t>7.11.4</t>
  </si>
  <si>
    <t>7.11.5</t>
  </si>
  <si>
    <t>7.12</t>
  </si>
  <si>
    <t>7.12.1</t>
  </si>
  <si>
    <t>7.12.2</t>
  </si>
  <si>
    <t>7.12.3</t>
  </si>
  <si>
    <t>7.12.4</t>
  </si>
  <si>
    <t>7.12.5</t>
  </si>
  <si>
    <t>7.12.6</t>
  </si>
  <si>
    <t>7.12.7</t>
  </si>
  <si>
    <t>7.12.8</t>
  </si>
  <si>
    <t>7.12.9</t>
  </si>
  <si>
    <t>7.12.10</t>
  </si>
  <si>
    <t>8.1</t>
  </si>
  <si>
    <t>8.1.1</t>
  </si>
  <si>
    <t>8.1.2</t>
  </si>
  <si>
    <t>8.1.3</t>
  </si>
  <si>
    <t>8.1.4</t>
  </si>
  <si>
    <t>8.1.5</t>
  </si>
  <si>
    <t>8.1.6</t>
  </si>
  <si>
    <t>8.1.7</t>
  </si>
  <si>
    <t>8.1.8</t>
  </si>
  <si>
    <t>8.1.9</t>
  </si>
  <si>
    <t>8.1.10</t>
  </si>
  <si>
    <t>8.1.11</t>
  </si>
  <si>
    <t>8.1.12</t>
  </si>
  <si>
    <t>8.1.13</t>
  </si>
  <si>
    <t>8.1.14</t>
  </si>
  <si>
    <t>8.1.15</t>
  </si>
  <si>
    <t>8.1.16</t>
  </si>
  <si>
    <t>8.1.17</t>
  </si>
  <si>
    <t>8.1.18</t>
  </si>
  <si>
    <t>8.1.19</t>
  </si>
  <si>
    <t>8.1.20</t>
  </si>
  <si>
    <t>8.1.21</t>
  </si>
  <si>
    <t>8.1.22</t>
  </si>
  <si>
    <t>8.1.23</t>
  </si>
  <si>
    <t>8.1.24</t>
  </si>
  <si>
    <t>8.1.25</t>
  </si>
  <si>
    <t>8.2</t>
  </si>
  <si>
    <t>8.2.1</t>
  </si>
  <si>
    <t>8.2.2</t>
  </si>
  <si>
    <t>8.2.3</t>
  </si>
  <si>
    <t>8.2.4</t>
  </si>
  <si>
    <t>8.3</t>
  </si>
  <si>
    <t>8.3.1</t>
  </si>
  <si>
    <t>8.3.2</t>
  </si>
  <si>
    <t>8.3.3</t>
  </si>
  <si>
    <t>8.3.4</t>
  </si>
  <si>
    <t>8.3.5</t>
  </si>
  <si>
    <t>8.3.6</t>
  </si>
  <si>
    <t>8.3.7</t>
  </si>
  <si>
    <t>8.3.8</t>
  </si>
  <si>
    <t>8.3.9</t>
  </si>
  <si>
    <t>8.3.10</t>
  </si>
  <si>
    <t>8.3.11</t>
  </si>
  <si>
    <t>8.3.12</t>
  </si>
  <si>
    <t>8.3.13</t>
  </si>
  <si>
    <t>8.3.14</t>
  </si>
  <si>
    <t>8.3.15</t>
  </si>
  <si>
    <t>8.3.16</t>
  </si>
  <si>
    <t>8.3.17</t>
  </si>
  <si>
    <t>8.3.18</t>
  </si>
  <si>
    <t>8.3.19</t>
  </si>
  <si>
    <t>8.3.20</t>
  </si>
  <si>
    <t>8.3.21</t>
  </si>
  <si>
    <t>8.3.22</t>
  </si>
  <si>
    <t>8.3.23</t>
  </si>
  <si>
    <t>8.3.24</t>
  </si>
  <si>
    <t>8.3.25</t>
  </si>
  <si>
    <t>8.3.26</t>
  </si>
  <si>
    <t>8.3.27</t>
  </si>
  <si>
    <t>8.3.28</t>
  </si>
  <si>
    <t>8.3.29</t>
  </si>
  <si>
    <t>8.3.30</t>
  </si>
  <si>
    <t>8.3.31</t>
  </si>
  <si>
    <t>8.3.32</t>
  </si>
  <si>
    <t>8.3.33</t>
  </si>
  <si>
    <t>8.3.34</t>
  </si>
  <si>
    <t>8.3.35</t>
  </si>
  <si>
    <t>8.3.36</t>
  </si>
  <si>
    <t>8.3.37</t>
  </si>
  <si>
    <t>8.3.38</t>
  </si>
  <si>
    <t>8.3.39</t>
  </si>
  <si>
    <t>8.3.40</t>
  </si>
  <si>
    <t>8.3.41</t>
  </si>
  <si>
    <t>8.3.42</t>
  </si>
  <si>
    <t>8.3.43</t>
  </si>
  <si>
    <t>8.3.44</t>
  </si>
  <si>
    <t>8.3.45</t>
  </si>
  <si>
    <t>8.3.46</t>
  </si>
  <si>
    <t>8.3.47</t>
  </si>
  <si>
    <t>8.3.48</t>
  </si>
  <si>
    <t>8.3.49</t>
  </si>
  <si>
    <t>8.3.50</t>
  </si>
  <si>
    <t>8.3.51</t>
  </si>
  <si>
    <t>8.3.52</t>
  </si>
  <si>
    <t>8.3.53</t>
  </si>
  <si>
    <t>8.4</t>
  </si>
  <si>
    <t>8.4.1</t>
  </si>
  <si>
    <t>8.4.2</t>
  </si>
  <si>
    <t>8.4.3</t>
  </si>
  <si>
    <t>8.4.4</t>
  </si>
  <si>
    <t>8.4.5</t>
  </si>
  <si>
    <t>8.4.6</t>
  </si>
  <si>
    <t>8.4.7</t>
  </si>
  <si>
    <t>8.4.8</t>
  </si>
  <si>
    <t>8.4.9</t>
  </si>
  <si>
    <t>8.4.10</t>
  </si>
  <si>
    <t>8.4.11</t>
  </si>
  <si>
    <t>8.4.12</t>
  </si>
  <si>
    <t>8.4.13</t>
  </si>
  <si>
    <t>8.4.14</t>
  </si>
  <si>
    <t>8.4.15</t>
  </si>
  <si>
    <t>8.4.16</t>
  </si>
  <si>
    <t>8.4.17</t>
  </si>
  <si>
    <t>8.4.18</t>
  </si>
  <si>
    <t>8.4.19</t>
  </si>
  <si>
    <t>8.4.20</t>
  </si>
  <si>
    <t>8.4.21</t>
  </si>
  <si>
    <t>8.5</t>
  </si>
  <si>
    <t>8.5.1</t>
  </si>
  <si>
    <t>8.5.2</t>
  </si>
  <si>
    <t>8.5.3</t>
  </si>
  <si>
    <t>8.5.4</t>
  </si>
  <si>
    <t>8.5.5</t>
  </si>
  <si>
    <t>8.5.6</t>
  </si>
  <si>
    <t>8.5.7</t>
  </si>
  <si>
    <t>8.5.8</t>
  </si>
  <si>
    <t>8.5.9</t>
  </si>
  <si>
    <t>8.6</t>
  </si>
  <si>
    <t>8.6.1</t>
  </si>
  <si>
    <t>8.6.2</t>
  </si>
  <si>
    <t>8.6.3</t>
  </si>
  <si>
    <t>8.6.4</t>
  </si>
  <si>
    <t>8.6.5</t>
  </si>
  <si>
    <t>8.6.6</t>
  </si>
  <si>
    <t>8.6.7</t>
  </si>
  <si>
    <t>8.6.8</t>
  </si>
  <si>
    <t>8.6.9</t>
  </si>
  <si>
    <t>8.6.10</t>
  </si>
  <si>
    <t>8.6.11</t>
  </si>
  <si>
    <t>8.6.12</t>
  </si>
  <si>
    <t>8.6.13</t>
  </si>
  <si>
    <t>8.6.14</t>
  </si>
  <si>
    <t>8.6.15</t>
  </si>
  <si>
    <t>8.6.16</t>
  </si>
  <si>
    <t>8.6.17</t>
  </si>
  <si>
    <t>8.6.18</t>
  </si>
  <si>
    <t>8.7</t>
  </si>
  <si>
    <t>8.7.1</t>
  </si>
  <si>
    <t>8.7.2</t>
  </si>
  <si>
    <t>8.7.3</t>
  </si>
  <si>
    <t>8.7.4</t>
  </si>
  <si>
    <t>8.7.5</t>
  </si>
  <si>
    <t>8.7.6</t>
  </si>
  <si>
    <t>8.7.7</t>
  </si>
  <si>
    <t>8.7.8</t>
  </si>
  <si>
    <t>8.7.9</t>
  </si>
  <si>
    <t>8.7.10</t>
  </si>
  <si>
    <t>8.7.11</t>
  </si>
  <si>
    <t>8.7.12</t>
  </si>
  <si>
    <t>8.7.13</t>
  </si>
  <si>
    <t>8.7.14</t>
  </si>
  <si>
    <t>8.7.15</t>
  </si>
  <si>
    <t>8.7.16</t>
  </si>
  <si>
    <t>8.7.17</t>
  </si>
  <si>
    <t>8.8</t>
  </si>
  <si>
    <t>8.8.1</t>
  </si>
  <si>
    <t>8.8.2</t>
  </si>
  <si>
    <t>8.8.3</t>
  </si>
  <si>
    <t>8.8.4</t>
  </si>
  <si>
    <t>8.8.5</t>
  </si>
  <si>
    <t>8.9</t>
  </si>
  <si>
    <t>8.9.1</t>
  </si>
  <si>
    <t>8.9.2</t>
  </si>
  <si>
    <t>8.9.3</t>
  </si>
  <si>
    <t>8.9.4</t>
  </si>
  <si>
    <t>8.10</t>
  </si>
  <si>
    <t>8.10.1</t>
  </si>
  <si>
    <t>8.10.2</t>
  </si>
  <si>
    <t>8.10.3</t>
  </si>
  <si>
    <t>8.10.4</t>
  </si>
  <si>
    <t>8.10.5</t>
  </si>
  <si>
    <t>8.10.6</t>
  </si>
  <si>
    <t>8.10.7</t>
  </si>
  <si>
    <t>8.10.8</t>
  </si>
  <si>
    <t>8.10.9</t>
  </si>
  <si>
    <t>8.11</t>
  </si>
  <si>
    <t>8.11.1</t>
  </si>
  <si>
    <t>8.11.2</t>
  </si>
  <si>
    <t>8.11.3</t>
  </si>
  <si>
    <t>8.11.4</t>
  </si>
  <si>
    <t>8.11.5</t>
  </si>
  <si>
    <t>8.11.6</t>
  </si>
  <si>
    <t>8.12</t>
  </si>
  <si>
    <t>8.12.1</t>
  </si>
  <si>
    <t>8.13</t>
  </si>
  <si>
    <t>8.13.1</t>
  </si>
  <si>
    <t>8.13.2</t>
  </si>
  <si>
    <t>8.13.3</t>
  </si>
  <si>
    <t>8.13.4</t>
  </si>
  <si>
    <t>8.13.5</t>
  </si>
  <si>
    <t>8.14</t>
  </si>
  <si>
    <t>8.14.1</t>
  </si>
  <si>
    <t>8.14.2</t>
  </si>
  <si>
    <t>8.14.3</t>
  </si>
  <si>
    <t>8.14.4</t>
  </si>
  <si>
    <t>8.14.5</t>
  </si>
  <si>
    <t>8.14.6</t>
  </si>
  <si>
    <t>8.14.7</t>
  </si>
  <si>
    <t>8.14.8</t>
  </si>
  <si>
    <t>8.14.9</t>
  </si>
  <si>
    <t>8.14.10</t>
  </si>
  <si>
    <t>8.14.11</t>
  </si>
  <si>
    <t>8.14.12</t>
  </si>
  <si>
    <t>8.14.13</t>
  </si>
  <si>
    <t>8.14.14</t>
  </si>
  <si>
    <t>8.14.15</t>
  </si>
  <si>
    <t>8.14.16</t>
  </si>
  <si>
    <t>8.14.17</t>
  </si>
  <si>
    <t>8.14.18</t>
  </si>
  <si>
    <t>8.14.19</t>
  </si>
  <si>
    <t>8.14.20</t>
  </si>
  <si>
    <t>8.14.21</t>
  </si>
  <si>
    <t>9.1</t>
  </si>
  <si>
    <t>9.1.1</t>
  </si>
  <si>
    <t>9.1.2</t>
  </si>
  <si>
    <t>9.1.3</t>
  </si>
  <si>
    <t>9.1.4</t>
  </si>
  <si>
    <t>9.1.5</t>
  </si>
  <si>
    <t>9.1.6</t>
  </si>
  <si>
    <t>9.1.7</t>
  </si>
  <si>
    <t>9.1.8</t>
  </si>
  <si>
    <t>9.1.9</t>
  </si>
  <si>
    <t>9.1.10</t>
  </si>
  <si>
    <t>9.2</t>
  </si>
  <si>
    <t>9.2.1</t>
  </si>
  <si>
    <t>9.2.2</t>
  </si>
  <si>
    <t>9.2.3</t>
  </si>
  <si>
    <t>9.2.4</t>
  </si>
  <si>
    <t>9.2.5</t>
  </si>
  <si>
    <t>9.2.6</t>
  </si>
  <si>
    <t>10.1</t>
  </si>
  <si>
    <t>10.1.1</t>
  </si>
  <si>
    <t>10.1.2</t>
  </si>
  <si>
    <t>10.1.3</t>
  </si>
  <si>
    <t>10.1.4</t>
  </si>
  <si>
    <t>10.1.5</t>
  </si>
  <si>
    <t>10.1.6</t>
  </si>
  <si>
    <t>10.1.7</t>
  </si>
  <si>
    <t>10.2</t>
  </si>
  <si>
    <t>10.2.1</t>
  </si>
  <si>
    <t>10.2.2</t>
  </si>
  <si>
    <t>10.2.3</t>
  </si>
  <si>
    <t>10.2.4</t>
  </si>
  <si>
    <t>10.2.5</t>
  </si>
  <si>
    <t>10.2.6</t>
  </si>
  <si>
    <t>10.2.7</t>
  </si>
  <si>
    <t>10.2.8</t>
  </si>
  <si>
    <t>10.2.9</t>
  </si>
  <si>
    <t>10.2.10</t>
  </si>
  <si>
    <t>10.2.11</t>
  </si>
  <si>
    <t>10.2.12</t>
  </si>
  <si>
    <t>10.2.13</t>
  </si>
  <si>
    <t>10.2.14</t>
  </si>
  <si>
    <t>10.2.15</t>
  </si>
  <si>
    <t>10.2.16</t>
  </si>
  <si>
    <t>10.2.17</t>
  </si>
  <si>
    <t>10.2.18</t>
  </si>
  <si>
    <t>10.2.19</t>
  </si>
  <si>
    <t>10.2.20</t>
  </si>
  <si>
    <t>10.2.21</t>
  </si>
  <si>
    <t>10.2.22</t>
  </si>
  <si>
    <t>10.2.23</t>
  </si>
  <si>
    <t>10.2.24</t>
  </si>
  <si>
    <t>10.2.25</t>
  </si>
  <si>
    <t>10.2.26</t>
  </si>
  <si>
    <t>10.2.27</t>
  </si>
  <si>
    <t>10.2.28</t>
  </si>
  <si>
    <t>10.2.29</t>
  </si>
  <si>
    <t>10.2.30</t>
  </si>
  <si>
    <t>10.2.31</t>
  </si>
  <si>
    <t>10.2.32</t>
  </si>
  <si>
    <t>10.2.33</t>
  </si>
  <si>
    <t>10.2.34</t>
  </si>
  <si>
    <t>10.2.35</t>
  </si>
  <si>
    <t>10,2,36</t>
  </si>
  <si>
    <t>10.3</t>
  </si>
  <si>
    <t>10.3.1</t>
  </si>
  <si>
    <t>10.3.2</t>
  </si>
  <si>
    <t>10.3.3</t>
  </si>
  <si>
    <t>10.3.4</t>
  </si>
  <si>
    <t>10.3.5</t>
  </si>
  <si>
    <t>10.3.6</t>
  </si>
  <si>
    <t>10.3.7</t>
  </si>
  <si>
    <t>10.3.8</t>
  </si>
  <si>
    <t>10.3.9</t>
  </si>
  <si>
    <t>10.3.10</t>
  </si>
  <si>
    <t>10.3.11</t>
  </si>
  <si>
    <t>10.3.12</t>
  </si>
  <si>
    <t>10.3.13</t>
  </si>
  <si>
    <t>10.3.14</t>
  </si>
  <si>
    <t>10.4</t>
  </si>
  <si>
    <t>10.4.1</t>
  </si>
  <si>
    <t>10.4.2</t>
  </si>
  <si>
    <t>10.4.3</t>
  </si>
  <si>
    <t>10.4.4</t>
  </si>
  <si>
    <t>10.4.5</t>
  </si>
  <si>
    <t>10.4.6</t>
  </si>
  <si>
    <t>10.4.7</t>
  </si>
  <si>
    <t>10.5</t>
  </si>
  <si>
    <t>10.5.1</t>
  </si>
  <si>
    <t>10.5.2</t>
  </si>
  <si>
    <t>10.5.3</t>
  </si>
  <si>
    <t>10.5.4</t>
  </si>
  <si>
    <t>11.1</t>
  </si>
  <si>
    <t>11.1.1</t>
  </si>
  <si>
    <t>11.1.2</t>
  </si>
  <si>
    <t>11.1.3</t>
  </si>
  <si>
    <t>11.1.4</t>
  </si>
  <si>
    <t>11.2</t>
  </si>
  <si>
    <t>11.2.1</t>
  </si>
  <si>
    <t>11.2.2</t>
  </si>
  <si>
    <t>11.2.3</t>
  </si>
  <si>
    <t>11.2.5</t>
  </si>
  <si>
    <t>11.2.6</t>
  </si>
  <si>
    <t>11.2.7</t>
  </si>
  <si>
    <t>11.2.8</t>
  </si>
  <si>
    <t>11.2.9</t>
  </si>
  <si>
    <t>11.2.10</t>
  </si>
  <si>
    <t>11.2.11</t>
  </si>
  <si>
    <t>11.2.12</t>
  </si>
  <si>
    <t>11.2.13</t>
  </si>
  <si>
    <t>11.2.14</t>
  </si>
  <si>
    <t>11.2.15</t>
  </si>
  <si>
    <t>11.2.16</t>
  </si>
  <si>
    <t>11.2.17</t>
  </si>
  <si>
    <t>11.2.18</t>
  </si>
  <si>
    <t>11.2.19</t>
  </si>
  <si>
    <t>11.2.20</t>
  </si>
  <si>
    <t>11.2.21</t>
  </si>
  <si>
    <t>11.2.22</t>
  </si>
  <si>
    <t>11.2.23</t>
  </si>
  <si>
    <t>11.2.24</t>
  </si>
  <si>
    <t>11.2.25</t>
  </si>
  <si>
    <t>11.2.26</t>
  </si>
  <si>
    <t>11.2.27</t>
  </si>
  <si>
    <t>11.2.28</t>
  </si>
  <si>
    <t>11.2.29</t>
  </si>
  <si>
    <t>11.2.30</t>
  </si>
  <si>
    <t>11.2.31</t>
  </si>
  <si>
    <t>11.2.32</t>
  </si>
  <si>
    <t>11.2.33</t>
  </si>
  <si>
    <t>11.2.34</t>
  </si>
  <si>
    <t>11.2.35</t>
  </si>
  <si>
    <t>11.2.36</t>
  </si>
  <si>
    <t>11.2.37</t>
  </si>
  <si>
    <t>11.2.38</t>
  </si>
  <si>
    <t>11.2.39</t>
  </si>
  <si>
    <t>11.2.40</t>
  </si>
  <si>
    <t>11.2.41</t>
  </si>
  <si>
    <t>11.2.42</t>
  </si>
  <si>
    <t>11.2.45</t>
  </si>
  <si>
    <t>11.3</t>
  </si>
  <si>
    <t>11.3.1</t>
  </si>
  <si>
    <t>11.3.2</t>
  </si>
  <si>
    <t>11.3.3</t>
  </si>
  <si>
    <t>11.3.4</t>
  </si>
  <si>
    <t>11.3.5</t>
  </si>
  <si>
    <t>11.3.6</t>
  </si>
  <si>
    <t>11.3.7</t>
  </si>
  <si>
    <t>11.3.8</t>
  </si>
  <si>
    <t>11.3.9</t>
  </si>
  <si>
    <t>11.3.10</t>
  </si>
  <si>
    <t>11.3.11</t>
  </si>
  <si>
    <t>11.3.12</t>
  </si>
  <si>
    <t>11.3.13</t>
  </si>
  <si>
    <t>11.3.14</t>
  </si>
  <si>
    <t>12.1</t>
  </si>
  <si>
    <t>12.1.1</t>
  </si>
  <si>
    <t>12.1.2</t>
  </si>
  <si>
    <t>12.1.3</t>
  </si>
  <si>
    <t>12.1.4</t>
  </si>
  <si>
    <t>12.1.5</t>
  </si>
  <si>
    <t>12.1.6</t>
  </si>
  <si>
    <t>12.1.7</t>
  </si>
  <si>
    <t>12.1.8</t>
  </si>
  <si>
    <t>12.1.9</t>
  </si>
  <si>
    <t>12.2</t>
  </si>
  <si>
    <t>12.2.1</t>
  </si>
  <si>
    <t>12.2.2</t>
  </si>
  <si>
    <t>12.2.3</t>
  </si>
  <si>
    <t>12.2.4</t>
  </si>
  <si>
    <t>12.2.5</t>
  </si>
  <si>
    <t>12.2.6</t>
  </si>
  <si>
    <t>12.2.7</t>
  </si>
  <si>
    <t>12.2.8</t>
  </si>
  <si>
    <t>12.2.9</t>
  </si>
  <si>
    <t>12.2.10</t>
  </si>
  <si>
    <t>12.2.11</t>
  </si>
  <si>
    <t>12.2.12</t>
  </si>
  <si>
    <t>12.2.13</t>
  </si>
  <si>
    <t>12.2.14</t>
  </si>
  <si>
    <t>13.1</t>
  </si>
  <si>
    <t>13.1.1</t>
  </si>
  <si>
    <t>13.1.2</t>
  </si>
  <si>
    <t>13.1.3</t>
  </si>
  <si>
    <t>13.1.4</t>
  </si>
  <si>
    <t>13.1.5</t>
  </si>
  <si>
    <t>13.1.6</t>
  </si>
  <si>
    <t>13.1.7</t>
  </si>
  <si>
    <t>13.1.8</t>
  </si>
  <si>
    <t>13.1.9</t>
  </si>
  <si>
    <t>13.3</t>
  </si>
  <si>
    <t>13.3.1</t>
  </si>
  <si>
    <t>13.3.2</t>
  </si>
  <si>
    <t>13.3.3</t>
  </si>
  <si>
    <t>13.3.4</t>
  </si>
  <si>
    <t>13.3.5</t>
  </si>
  <si>
    <t>14.1</t>
  </si>
  <si>
    <t>14.1.1</t>
  </si>
  <si>
    <t>14.1.2</t>
  </si>
  <si>
    <t>14.1.3</t>
  </si>
  <si>
    <t>14.1.4</t>
  </si>
  <si>
    <t>14.1.5</t>
  </si>
  <si>
    <t>14.1.6</t>
  </si>
  <si>
    <t>14.1.7</t>
  </si>
  <si>
    <t>14.1.8</t>
  </si>
  <si>
    <t>14.1.9</t>
  </si>
  <si>
    <t>14.2</t>
  </si>
  <si>
    <t>14.2.1</t>
  </si>
  <si>
    <t>14.2.2</t>
  </si>
  <si>
    <t>14.2.3</t>
  </si>
  <si>
    <t>14.2.4</t>
  </si>
  <si>
    <t>14.2.5</t>
  </si>
  <si>
    <t>14.2.6</t>
  </si>
  <si>
    <t>14.3</t>
  </si>
  <si>
    <t>14.3.1</t>
  </si>
  <si>
    <t>14.3.2</t>
  </si>
  <si>
    <t>14.3.3</t>
  </si>
  <si>
    <t>14.3.4</t>
  </si>
  <si>
    <t>14.3.5</t>
  </si>
  <si>
    <t>14.3.6</t>
  </si>
  <si>
    <t>14.3.7</t>
  </si>
  <si>
    <t>15.1</t>
  </si>
  <si>
    <t>15.1.1</t>
  </si>
  <si>
    <t>15.1.2</t>
  </si>
  <si>
    <t>15.1.3</t>
  </si>
  <si>
    <t>15.1.4</t>
  </si>
  <si>
    <t>15.1.5</t>
  </si>
  <si>
    <t>15.1.6</t>
  </si>
  <si>
    <t>15.1.7</t>
  </si>
  <si>
    <t>15.1.8</t>
  </si>
  <si>
    <t>15.1.9</t>
  </si>
  <si>
    <t>15.1.10</t>
  </si>
  <si>
    <t>15.1.11</t>
  </si>
  <si>
    <t>15.1.12</t>
  </si>
  <si>
    <t>15.1.13</t>
  </si>
  <si>
    <t>15.1.14</t>
  </si>
  <si>
    <t>15.1.15</t>
  </si>
  <si>
    <t>15.2</t>
  </si>
  <si>
    <t>15.2.1</t>
  </si>
  <si>
    <t>15.2.2</t>
  </si>
  <si>
    <t>15.2.3</t>
  </si>
  <si>
    <t>15.3</t>
  </si>
  <si>
    <t>15.3.1</t>
  </si>
  <si>
    <t>15.3.2</t>
  </si>
  <si>
    <t>15.3.3</t>
  </si>
  <si>
    <t>15.3.4</t>
  </si>
  <si>
    <t>15.3.5</t>
  </si>
  <si>
    <t>15.3.6</t>
  </si>
  <si>
    <t>15.3.7</t>
  </si>
  <si>
    <t>15.3.8</t>
  </si>
  <si>
    <t>15.3.9</t>
  </si>
  <si>
    <t>15.3.10</t>
  </si>
  <si>
    <t>15.3.11</t>
  </si>
  <si>
    <t>15.3.12</t>
  </si>
  <si>
    <t>15.3.13</t>
  </si>
  <si>
    <t>15.3.14</t>
  </si>
  <si>
    <t>15.4</t>
  </si>
  <si>
    <t>15.4.1</t>
  </si>
  <si>
    <t>15.4.2</t>
  </si>
  <si>
    <t>15.4.3</t>
  </si>
  <si>
    <t>15.4.4</t>
  </si>
  <si>
    <t>16.1</t>
  </si>
  <si>
    <t>16.1.1</t>
  </si>
  <si>
    <t>16.1.2</t>
  </si>
  <si>
    <t>16.1.3</t>
  </si>
  <si>
    <t>16.1.4</t>
  </si>
  <si>
    <t>16.1.5</t>
  </si>
  <si>
    <t>16.1.6</t>
  </si>
  <si>
    <t>16.1.7</t>
  </si>
  <si>
    <t>16.1.8</t>
  </si>
  <si>
    <t>16.1.9</t>
  </si>
  <si>
    <t>16.1.10</t>
  </si>
  <si>
    <t>16.1.11</t>
  </si>
  <si>
    <t>16.1.12</t>
  </si>
  <si>
    <t>16.1.13</t>
  </si>
  <si>
    <t>16.1.14</t>
  </si>
  <si>
    <t>16.1.15</t>
  </si>
  <si>
    <t>16.1.16</t>
  </si>
  <si>
    <t>16.1.17</t>
  </si>
  <si>
    <t>16.1.18</t>
  </si>
  <si>
    <t>16.1.19</t>
  </si>
  <si>
    <t>16.1.20</t>
  </si>
  <si>
    <t>16.1.21</t>
  </si>
  <si>
    <t>16.1.22</t>
  </si>
  <si>
    <t>16.1.23</t>
  </si>
  <si>
    <t>16.1.24</t>
  </si>
  <si>
    <t>16.1.25</t>
  </si>
  <si>
    <t>16.1.26</t>
  </si>
  <si>
    <t>16.1.27</t>
  </si>
  <si>
    <t>16.1.28</t>
  </si>
  <si>
    <t>16.1.29</t>
  </si>
  <si>
    <t>16.1.30</t>
  </si>
  <si>
    <t>16.1.31</t>
  </si>
  <si>
    <t>16.1.32</t>
  </si>
  <si>
    <t>16.1.33</t>
  </si>
  <si>
    <t>16.1.34</t>
  </si>
  <si>
    <t>16.1.35</t>
  </si>
  <si>
    <t>16.1.36</t>
  </si>
  <si>
    <t>16.1.37</t>
  </si>
  <si>
    <t>16.1.38</t>
  </si>
  <si>
    <t>16.1.39</t>
  </si>
  <si>
    <t>16.1.40</t>
  </si>
  <si>
    <t>16.1.41</t>
  </si>
  <si>
    <t>16.1.42</t>
  </si>
  <si>
    <t>16.1.43</t>
  </si>
  <si>
    <t>16.1.44</t>
  </si>
  <si>
    <t>16.1.45</t>
  </si>
  <si>
    <t>16.1.46</t>
  </si>
  <si>
    <t>16.2</t>
  </si>
  <si>
    <t>16.2.1</t>
  </si>
  <si>
    <t>16.2.2</t>
  </si>
  <si>
    <t>16.2.3</t>
  </si>
  <si>
    <t>16.2.4</t>
  </si>
  <si>
    <t>16.2.5</t>
  </si>
  <si>
    <t>16.2.6</t>
  </si>
  <si>
    <t>16.2.7</t>
  </si>
  <si>
    <t>16.2.8</t>
  </si>
  <si>
    <t>16.2.9</t>
  </si>
  <si>
    <t>16.2.10</t>
  </si>
  <si>
    <t>16.2.11</t>
  </si>
  <si>
    <t>16.2.12</t>
  </si>
  <si>
    <t>16.2.13</t>
  </si>
  <si>
    <t>16.2.14</t>
  </si>
  <si>
    <t>16.2.15</t>
  </si>
  <si>
    <t>16.2.16</t>
  </si>
  <si>
    <t>16.2.17</t>
  </si>
  <si>
    <t>16.2.18</t>
  </si>
  <si>
    <t>16.3</t>
  </si>
  <si>
    <t>16.3.1</t>
  </si>
  <si>
    <t>16.3.2</t>
  </si>
  <si>
    <t>16.3.3</t>
  </si>
  <si>
    <t>16.3.4</t>
  </si>
  <si>
    <t>16.3.5</t>
  </si>
  <si>
    <t>16.3.6</t>
  </si>
  <si>
    <t>16.4</t>
  </si>
  <si>
    <t>16.4.1</t>
  </si>
  <si>
    <t>16.4.2</t>
  </si>
  <si>
    <t>16.4.3</t>
  </si>
  <si>
    <t>16.4.4</t>
  </si>
  <si>
    <t>16.4.5</t>
  </si>
  <si>
    <t>16.4.6</t>
  </si>
  <si>
    <t>16.4.7</t>
  </si>
  <si>
    <t>16.4.8</t>
  </si>
  <si>
    <t>16.4.9</t>
  </si>
  <si>
    <t>16.4.10</t>
  </si>
  <si>
    <t>16.4.11</t>
  </si>
  <si>
    <t>16.4.12</t>
  </si>
  <si>
    <t>16.4.13</t>
  </si>
  <si>
    <t>16.4.14</t>
  </si>
  <si>
    <t>17.1</t>
  </si>
  <si>
    <t>17.1.1</t>
  </si>
  <si>
    <t>17.1.2</t>
  </si>
  <si>
    <t>17.1.3</t>
  </si>
  <si>
    <t>17.1.4</t>
  </si>
  <si>
    <t>17.1.5</t>
  </si>
  <si>
    <t>17.1.6</t>
  </si>
  <si>
    <t>17.1.7</t>
  </si>
  <si>
    <t>17.1.8</t>
  </si>
  <si>
    <t>17.1.9</t>
  </si>
  <si>
    <t>17.1.10</t>
  </si>
  <si>
    <t>17.1.11</t>
  </si>
  <si>
    <t>17.1.12</t>
  </si>
  <si>
    <t>17.1.13</t>
  </si>
  <si>
    <t>17.1.14</t>
  </si>
  <si>
    <t>17.1.15</t>
  </si>
  <si>
    <t>17.1.16</t>
  </si>
  <si>
    <t>17.1.17</t>
  </si>
  <si>
    <t>17.1.18</t>
  </si>
  <si>
    <t>17.2</t>
  </si>
  <si>
    <t>17.2.1</t>
  </si>
  <si>
    <t>17.2.2</t>
  </si>
  <si>
    <t>18.1</t>
  </si>
  <si>
    <t>18.1.1</t>
  </si>
  <si>
    <t>18.1.2</t>
  </si>
  <si>
    <t>18.1.3</t>
  </si>
  <si>
    <t>18.1.4</t>
  </si>
  <si>
    <t>18.1.5</t>
  </si>
  <si>
    <t>18.1.6</t>
  </si>
  <si>
    <t>18.1.7</t>
  </si>
  <si>
    <t>18.1.8</t>
  </si>
  <si>
    <t>18.2</t>
  </si>
  <si>
    <t>18.2.1</t>
  </si>
  <si>
    <t>18.2.2</t>
  </si>
  <si>
    <t>18.2.3</t>
  </si>
  <si>
    <t>18.2.4</t>
  </si>
  <si>
    <t>18.2.5</t>
  </si>
  <si>
    <t>18.2.6</t>
  </si>
  <si>
    <t>18.3</t>
  </si>
  <si>
    <t>18.3.1</t>
  </si>
  <si>
    <t>18.3.2</t>
  </si>
  <si>
    <t>18.3.3</t>
  </si>
  <si>
    <t>18.3.4</t>
  </si>
  <si>
    <t>18.3.5</t>
  </si>
  <si>
    <t>18.3.6</t>
  </si>
  <si>
    <t>18.3.7</t>
  </si>
  <si>
    <t>18.3.8</t>
  </si>
  <si>
    <t>18.3.9</t>
  </si>
  <si>
    <t>18.4</t>
  </si>
  <si>
    <t>18.4.1</t>
  </si>
  <si>
    <t>18.4.2</t>
  </si>
  <si>
    <t>18.4.3</t>
  </si>
  <si>
    <t>18.4.4</t>
  </si>
  <si>
    <t>18.4.5</t>
  </si>
  <si>
    <t>18.4.6</t>
  </si>
  <si>
    <t>18.4.7</t>
  </si>
  <si>
    <t>18.4.8</t>
  </si>
  <si>
    <t>18.4.9</t>
  </si>
  <si>
    <t>18.4.10</t>
  </si>
  <si>
    <t>18,4,11</t>
  </si>
  <si>
    <t>19.1</t>
  </si>
  <si>
    <t>19.1.1</t>
  </si>
  <si>
    <t>19.1.2</t>
  </si>
  <si>
    <t>19.1.3</t>
  </si>
  <si>
    <t>19.1.4</t>
  </si>
  <si>
    <t>19.1.5</t>
  </si>
  <si>
    <t>19.1.6</t>
  </si>
  <si>
    <t>19.1.7</t>
  </si>
  <si>
    <t>19.1.8</t>
  </si>
  <si>
    <t>19.1.9</t>
  </si>
  <si>
    <t>19.1.10</t>
  </si>
  <si>
    <t>19.1.11</t>
  </si>
  <si>
    <t>19.1.12</t>
  </si>
  <si>
    <t>19.1.13</t>
  </si>
  <si>
    <t>19.1.14</t>
  </si>
  <si>
    <t>19.1.15</t>
  </si>
  <si>
    <t>19.1.16</t>
  </si>
  <si>
    <t>19.1.17</t>
  </si>
  <si>
    <t>19.2</t>
  </si>
  <si>
    <t>19.2.1</t>
  </si>
  <si>
    <t>19.2.2</t>
  </si>
  <si>
    <t>19.3</t>
  </si>
  <si>
    <t>19.3.1</t>
  </si>
  <si>
    <t>19.3.2</t>
  </si>
  <si>
    <t>19.3.3</t>
  </si>
  <si>
    <t>19.3.4</t>
  </si>
  <si>
    <t>19.3.5</t>
  </si>
  <si>
    <t>19.3.6</t>
  </si>
  <si>
    <t>19.3.7</t>
  </si>
  <si>
    <t>19.3.8</t>
  </si>
  <si>
    <t>19.3.9</t>
  </si>
  <si>
    <t>20.2</t>
  </si>
  <si>
    <t>20.2.1</t>
  </si>
  <si>
    <t>20.2.2</t>
  </si>
  <si>
    <t>20.2.3</t>
  </si>
  <si>
    <t>20.2.4</t>
  </si>
  <si>
    <t>20.2.5</t>
  </si>
  <si>
    <t>20.2.6</t>
  </si>
  <si>
    <t>20.2.7</t>
  </si>
  <si>
    <t>20.2.8</t>
  </si>
  <si>
    <t>20.2.9</t>
  </si>
  <si>
    <t>20.2.10</t>
  </si>
  <si>
    <t>20.2.11</t>
  </si>
  <si>
    <t>20.2.12</t>
  </si>
  <si>
    <t>20.2.13</t>
  </si>
  <si>
    <t>20.2.14</t>
  </si>
  <si>
    <t>20.2.15</t>
  </si>
  <si>
    <t>20.2.16</t>
  </si>
  <si>
    <t>20.2.17</t>
  </si>
  <si>
    <t>20.2.18</t>
  </si>
  <si>
    <t>20.3</t>
  </si>
  <si>
    <t>20.3.1</t>
  </si>
  <si>
    <t>20.3.2</t>
  </si>
  <si>
    <t>20.3.3</t>
  </si>
  <si>
    <t>20.3.4</t>
  </si>
  <si>
    <t>20.3.5</t>
  </si>
  <si>
    <t>20.3.6</t>
  </si>
  <si>
    <t>20.3.7</t>
  </si>
  <si>
    <t>20.3.8</t>
  </si>
  <si>
    <t>20.3.10</t>
  </si>
  <si>
    <t>20.3.11</t>
  </si>
  <si>
    <t>20.3.12</t>
  </si>
  <si>
    <t>20.3.13</t>
  </si>
  <si>
    <t>20.3.14</t>
  </si>
  <si>
    <t>20.3.15</t>
  </si>
  <si>
    <t>20.3.16</t>
  </si>
  <si>
    <t>20.3.17</t>
  </si>
  <si>
    <t>20.3.18</t>
  </si>
  <si>
    <t>20.3.19</t>
  </si>
  <si>
    <t>20.3.20</t>
  </si>
  <si>
    <t>20.4</t>
  </si>
  <si>
    <t>20.4.1</t>
  </si>
  <si>
    <t>20.4.2</t>
  </si>
  <si>
    <t>20.4.3</t>
  </si>
  <si>
    <t>20.4.4</t>
  </si>
  <si>
    <t>20.4.5</t>
  </si>
  <si>
    <t>20.5</t>
  </si>
  <si>
    <t>20.5.4</t>
  </si>
  <si>
    <t>20.5.5</t>
  </si>
  <si>
    <t>20.5.6</t>
  </si>
  <si>
    <t>21.1</t>
  </si>
  <si>
    <t>21.1.1</t>
  </si>
  <si>
    <t>21.1.2</t>
  </si>
  <si>
    <t>21.1.3</t>
  </si>
  <si>
    <t>21.1.4</t>
  </si>
  <si>
    <t>21.1.5</t>
  </si>
  <si>
    <t>21.1.6</t>
  </si>
  <si>
    <t>21.1.7</t>
  </si>
  <si>
    <t>21.1.8</t>
  </si>
  <si>
    <t>21.1.9</t>
  </si>
  <si>
    <t>21.1.10</t>
  </si>
  <si>
    <t>21.1.12</t>
  </si>
  <si>
    <t>21.1.13</t>
  </si>
  <si>
    <t>21.1.14</t>
  </si>
  <si>
    <t>21.1.15</t>
  </si>
  <si>
    <t>25.1</t>
  </si>
  <si>
    <t>25.1.1</t>
  </si>
  <si>
    <t>25.1.2</t>
  </si>
  <si>
    <t>25.1.3</t>
  </si>
  <si>
    <t>25.1.4</t>
  </si>
  <si>
    <t>25.1.5</t>
  </si>
  <si>
    <t>25.1.6</t>
  </si>
  <si>
    <t>25.1.7</t>
  </si>
  <si>
    <t>25.1.8</t>
  </si>
  <si>
    <t>25.1.9</t>
  </si>
  <si>
    <t>25.1.10</t>
  </si>
  <si>
    <t>25.2</t>
  </si>
  <si>
    <t>25.2.1</t>
  </si>
  <si>
    <t>25.2.2</t>
  </si>
  <si>
    <t>25.2.3</t>
  </si>
  <si>
    <t>25.2.4</t>
  </si>
  <si>
    <t>25.2.5</t>
  </si>
  <si>
    <t>25.2.6</t>
  </si>
  <si>
    <t>25.2.7</t>
  </si>
  <si>
    <t>25.2.8</t>
  </si>
  <si>
    <t>25.2.9</t>
  </si>
  <si>
    <t>25.2.10</t>
  </si>
  <si>
    <t>25.2.11</t>
  </si>
  <si>
    <t>25.2.12</t>
  </si>
  <si>
    <t>25.2.13</t>
  </si>
  <si>
    <t>25.2.14</t>
  </si>
  <si>
    <t>25.2.15</t>
  </si>
  <si>
    <t>25.2.16</t>
  </si>
  <si>
    <t>25.2.17</t>
  </si>
  <si>
    <t>25.2.18</t>
  </si>
  <si>
    <t>25.3</t>
  </si>
  <si>
    <t>25.3.1</t>
  </si>
  <si>
    <t>25.3.2</t>
  </si>
  <si>
    <t>25.3.3</t>
  </si>
  <si>
    <t>25.3.4</t>
  </si>
  <si>
    <t>25.3.5</t>
  </si>
  <si>
    <t>25.4</t>
  </si>
  <si>
    <t>25.4.1</t>
  </si>
  <si>
    <t>25.4.2</t>
  </si>
  <si>
    <t>25.4.3</t>
  </si>
  <si>
    <t>25.4.4</t>
  </si>
  <si>
    <t>25.4.5</t>
  </si>
  <si>
    <t>25.4.6</t>
  </si>
  <si>
    <t>25.4.7</t>
  </si>
  <si>
    <t>25.4.8</t>
  </si>
  <si>
    <t>25.4.9</t>
  </si>
  <si>
    <t>25.4.10</t>
  </si>
  <si>
    <t>25.5</t>
  </si>
  <si>
    <t>25.5.1</t>
  </si>
  <si>
    <t>25.5.2</t>
  </si>
  <si>
    <t>25.5.3</t>
  </si>
  <si>
    <t>25.5.4</t>
  </si>
  <si>
    <t>25.5.5</t>
  </si>
  <si>
    <t>25.5.6</t>
  </si>
  <si>
    <t>25.5.7</t>
  </si>
  <si>
    <t>25.5.8</t>
  </si>
  <si>
    <t>25.5.9</t>
  </si>
  <si>
    <t>25.5.10</t>
  </si>
  <si>
    <t>25.5.11</t>
  </si>
  <si>
    <t>25.5.12</t>
  </si>
  <si>
    <t>25.5.13</t>
  </si>
  <si>
    <t>25.5.14</t>
  </si>
  <si>
    <t>25.5.15</t>
  </si>
  <si>
    <t>25.5.16</t>
  </si>
  <si>
    <t>25.5.17</t>
  </si>
  <si>
    <t>25.5.18</t>
  </si>
  <si>
    <t>25.5.19</t>
  </si>
  <si>
    <t>25.5.20</t>
  </si>
  <si>
    <t>25.6</t>
  </si>
  <si>
    <t>25.6.1</t>
  </si>
  <si>
    <t>25.6.2</t>
  </si>
  <si>
    <t>25.6.3</t>
  </si>
  <si>
    <t>25.6.4</t>
  </si>
  <si>
    <t>25.6.5</t>
  </si>
  <si>
    <t>25.7</t>
  </si>
  <si>
    <t>25.7.1</t>
  </si>
  <si>
    <t>25.7.2</t>
  </si>
  <si>
    <t>25.7.3</t>
  </si>
  <si>
    <t>25.7.4</t>
  </si>
  <si>
    <t>25.7.5</t>
  </si>
  <si>
    <t>25.7.6</t>
  </si>
  <si>
    <t>UN</t>
  </si>
  <si>
    <t>PRELIMINARES</t>
  </si>
  <si>
    <t>OBRAS PRELIMINARES</t>
  </si>
  <si>
    <t>CAMPAMENTO</t>
  </si>
  <si>
    <t>CAMPAMENTO 30,00 M2 - 3 SALONES - 2 UNIDADES SANITARIAS</t>
  </si>
  <si>
    <t>CERRAMIENTO PROVISIONAL H=2,14 M. TIPO ACESCO Ó SIMILAR</t>
  </si>
  <si>
    <t>CERRAMIENTO PROVISIONAL EN MADERA VARA DE CLAVO Y LAMINA ONDULADA DE ZINC TIPO ACESCO Ó SIMILAR, H=2.15 m. INCLUYE PUERTA DE DOS NAVES DE  2.00 m. CADA UNA. + PASADOR DE SEGURIDAD ó CADENA Y CANDADO.</t>
  </si>
  <si>
    <t>CERRAMIENTO PROVISIONAL H=2,00 M. EN REPISA Y LONA VERDE</t>
  </si>
  <si>
    <t xml:space="preserve">LIMPIEZA, DESCAPOTE, RETIRO SOBR. - MANUAL   H = 0,20 mts </t>
  </si>
  <si>
    <t>LIMPIEZA, DESCAPOTE, RETIRO SOBR. - MECANICO</t>
  </si>
  <si>
    <t>LOCALIZACIÓN Y REPLANTEO TOPOGRAFICO</t>
  </si>
  <si>
    <t>VALLA INFORMATIVA DE LICENCIA DE CONSTRUCCION (2.00 X 1.00)</t>
  </si>
  <si>
    <t>REPLANTEO Y NIVELACIÓN DE TERRENO NATURAL</t>
  </si>
  <si>
    <t>INSTALACION SERVICIOS PROVISIONALES</t>
  </si>
  <si>
    <t>INSTALACIÓN PROVISIONAL DE REDES DE ACUEDUCTO Y ALCANTARILLADO</t>
  </si>
  <si>
    <t>INSTALACION PROVISIONAL DE REDES DE ENERGIA ELECTRICA</t>
  </si>
  <si>
    <t>INSTALACION PROVISIONAL DE RED TELEFONICA</t>
  </si>
  <si>
    <t>DEMOLICIONES - DESMONTES - RETIROS</t>
  </si>
  <si>
    <t>DEMOLICION CIELO RASO FALSO (INC. RETIRO DE SOBR.)</t>
  </si>
  <si>
    <t>DEMOLICION CIMIENTOS (INC. RETIRO DE SOBR.)</t>
  </si>
  <si>
    <t>DEMOLICIÓN DE ESTRUCTURAS EN CONCRETO (INC. RETIRO DE SOBR.)</t>
  </si>
  <si>
    <t>DEMOLICIÓN DE CONSTRUCCIONES EXISTENTES (INC. RETIRO DE SOBR.)</t>
  </si>
  <si>
    <t>DEMOLICIONES VARIAS EN CONCRETO Y MAMPOSTERIA</t>
  </si>
  <si>
    <t>DEMOLICIÓN DE ENCHAPES CERÁMICOS (INC. RETIRO DE SOBR.)</t>
  </si>
  <si>
    <t>DEMOLICIÓN DE ORINAL Ó LAVAMANOS CORRIDO (INC. RETIRO DE SOBR.)</t>
  </si>
  <si>
    <t>DEMOLICION MUROS EN BLOQUE; E = 12 cm (INC. RETIRO DE SOBR.)</t>
  </si>
  <si>
    <t>DEMOLICION MUROS PANELES PREFABRICADOS (INC. RETIRO DE SOBR.)</t>
  </si>
  <si>
    <t>DEMOLICIÓN DE MUROS TOLETE E=12 CM. (INC. RETIRO DE SOBR.)</t>
  </si>
  <si>
    <t>DEMOLICIÓN DE MUROS TOLETE E=25 CM. (INC. RETIRO DE SOBR.)</t>
  </si>
  <si>
    <t>DEMOLICION PAÑETES (INC. RETIRO DE SOBR.)</t>
  </si>
  <si>
    <t>DEMOLICION PAVIMENTO ASFALTICO (INC. RETIRO DE SOBR.)</t>
  </si>
  <si>
    <t>DEMOLICIÓN DE PISOS EN BALDOSÍN (INC. RETIRO DE SOBR.)</t>
  </si>
  <si>
    <t>DEMOLICION PISOS EN TABLON (INC. RETIRO DE SOBR.)</t>
  </si>
  <si>
    <t>DEMOLICION PLACA ALIGERADA H = 0.25 (INC. RETIRO DE SOBR.)</t>
  </si>
  <si>
    <t>DEMOLICION PLACA ALIGERADA H = 0.45 (INC. RETIRO DE SOBR.)</t>
  </si>
  <si>
    <t>DEMOLICION PLACA MACIZA H = 0.10 (INC. RETIRO DE SOBR.)</t>
  </si>
  <si>
    <t>DEMOLICION PLACA MACIZA H= 0.15 (INC. RETIRO DE SOBR.)</t>
  </si>
  <si>
    <t>DEMOLICION PLACA MACIZA H = 0.30 (INC. RETIRO DE SOBR.)</t>
  </si>
  <si>
    <t>DESMONTE APARATOS SANITARIOS (INC. RETIRO DE SOBR.)</t>
  </si>
  <si>
    <t>DESMONTE CANALES Y BAJANTES (INC. RETIRO DE SOBR.)</t>
  </si>
  <si>
    <t>DESMONTE CUBIERTAS ASBESTO CEMENTO (INC. RETIRO DE SOBR.)</t>
  </si>
  <si>
    <t>DESMONTE, TRASLADO Y REUBICACIÓN DE CASETAS PREFABRICADAS</t>
  </si>
  <si>
    <t>DESMONTE CERRAMIENTOS EN MALLA TIPO ONDULADA Ó ESLABONADA (INC. RETIRO DE SOBR.)</t>
  </si>
  <si>
    <t>DESMONTE PUERTAS CON MARCOS (INC. RETIRO DE SOBR.)</t>
  </si>
  <si>
    <t>DESMONTE REJAS (INC. RETIRO DE SOBR.)</t>
  </si>
  <si>
    <t>DESMONTE VENTANAS O PUERTAS METÁLICAS (INC. RETIRO DE SOBRANTES)</t>
  </si>
  <si>
    <t>DESMONTE TEJA DE BARRO (INC. RETIRO DE SOBR.)</t>
  </si>
  <si>
    <t>DESMONTE VENTANAS Y VIDRIOS (INC. RETIRO DE SOBR.)</t>
  </si>
  <si>
    <t>ESCARIFICAR PAÑETES (INC. RETIRO DE SOBR.)</t>
  </si>
  <si>
    <t>DEMOLICION AFINADOS DE PISO E=5 cm (INCLUYE CARGUE, RETIRO, DISPOSICION DE ESCOMBROS)</t>
  </si>
  <si>
    <t>RETIRO DE MANTOS ASFALTICOS (INC. RETIRO DE SOBR.)</t>
  </si>
  <si>
    <t>DESMONTE Y RETIRO DE CERRAMIENTO EN LÁMINA H=2.00</t>
  </si>
  <si>
    <t>DEMOLICION MESÓN CORRIDO (INC. RETIRO DE SOBR.)</t>
  </si>
  <si>
    <t>DESMONTE TANQUES ELEVADOS CON R. SOB. (INC. CONEXIONES)</t>
  </si>
  <si>
    <t>SUSPENSIÓN DE SALIDA SANITARIA (INC. RETIRO DE SOBR.)</t>
  </si>
  <si>
    <t>SUSPENSIÓN DE SALIDA HIDRÁULICA (INC. RETIRO DE SOBR.)</t>
  </si>
  <si>
    <t>CAMBIO DE ACOPLE SANITARIO</t>
  </si>
  <si>
    <t>INSTALACION TANQUE PARA SANITARIO (M.O.)</t>
  </si>
  <si>
    <t>REVISIÓN y REPARACION TANQUE PARA SANITARIO (LAVADO, CAMBIO  FLOTADOR y ACCESORIOS)</t>
  </si>
  <si>
    <t>REVISION Y REPARACION DE BAJANTES (INC. RETIRO DE SOBR.)</t>
  </si>
  <si>
    <t>REPARACIÓN DE DOMOS ACRÍLICOS (INC. SOPORTES METÁLICOS)</t>
  </si>
  <si>
    <t>DEMOLICION ESCALERAS EN CONCRETO REFORZADO (INC. RETIRO DE SOBRANTES)</t>
  </si>
  <si>
    <t>DESMONTE Y RETIRO DE DIVISIONES METALICAS PARA BAÑOS</t>
  </si>
  <si>
    <t>DESMONTE Y RETIRO DE DIVISIONES MODULARES</t>
  </si>
  <si>
    <t xml:space="preserve">DEMOLICION PLACA CONTRAPISO 0.10 (INC. RETIRO DE SOBRANTES) </t>
  </si>
  <si>
    <t xml:space="preserve">DEMOLICION PLACA CONTRAPISO 0.15 (INC. RETIRO DE SOBRANTES) </t>
  </si>
  <si>
    <t>VARIOS - PRELIMINARES</t>
  </si>
  <si>
    <t>DESMONTE CANCHA MULTIPLE (INC. RETIRO DE SOBR.)</t>
  </si>
  <si>
    <t>RETIRO DE SOBRANTES CARGUE TRANSPORTE Y DISPOSICION FINAL DE ESCOMBROS A SITIO AUTORIZADO</t>
  </si>
  <si>
    <t>TRASIEGO CARRETILLA UNICAMENTE PARA PROYECTOS ESPECIALES AVALADOS POR LA INTERVENTORIA A UNA DISTANCIA DE 0 - 100 M.</t>
  </si>
  <si>
    <t>CIMENTACION</t>
  </si>
  <si>
    <t>EXCAVACIONES, RELLENOS Y REEMPLAZOS</t>
  </si>
  <si>
    <t>EXCAVACION EN ROCA CON EQUIPO NEUMÁTICO (INC. CARGUE, TRANSPORTE Y DISPOSICION FINAL)</t>
  </si>
  <si>
    <t>EXCAVACION MANUAL EN RECEBO COMPACTADO (INC. CARGUE, TRANSPORTE Y DISPOSICION FINAL)</t>
  </si>
  <si>
    <t>EXCAVACION MANUAL TIERRA H=2.50-3.50 m. (INC. CARGUE, TRANSPORTE Y DISPOSICION FINAL)</t>
  </si>
  <si>
    <t>EXCAVACION MANUAL TIERRA H=3.50-5.00 m (INC. CARGUE, TRANSPORTE Y DISPOSICION FINAL)</t>
  </si>
  <si>
    <t xml:space="preserve">EXCAVACION MANUAL EN MATERIAL COMUN (incluye cargue y retiro) </t>
  </si>
  <si>
    <t>EXCAVACION MANUAL EN MATERIAL COMUN (No incluye Cargue ni Retiro de Sobrantes)</t>
  </si>
  <si>
    <t>CARGUE Y RETIRO DE MATERIAL DE EXCAVACIÓN</t>
  </si>
  <si>
    <t>EXCAVACION MECÁNICA (INC. CARGUE, TRANSPORTE Y DISPOSICION FINAL)</t>
  </si>
  <si>
    <t>RELLENO SUBBASE GRANULAR B-200 (Suministro, Extendido, Nivelación, Humedecimiento y Compactación).</t>
  </si>
  <si>
    <t xml:space="preserve">RELLENO EN RECEBO COMUN (Suministro, Extendido, Humedecimiento y Compactación)  </t>
  </si>
  <si>
    <t xml:space="preserve">RELLENO EN SUB-BASE GRANULAR B-400 (Suministro, Extendido, Humedecimiento y Compactación)  </t>
  </si>
  <si>
    <t xml:space="preserve">RELLENO EN SUB-BASE GRANULAR TIPO B-600 (Suministro, Extendido, Humedecimiento y Compactación)  </t>
  </si>
  <si>
    <t>RELLENOS COMPACTOS EN MATERIAL SELECCIONADO PROVENIENTE DE LA EXCAVACIÓN (INC. MANIPULACION, TRASIEGO E INSTALACION)</t>
  </si>
  <si>
    <t>RELLENOS EN TRITURADO Ø 2 1/2"</t>
  </si>
  <si>
    <t xml:space="preserve">RELLENOS COMPACTOS TIERRA RECEBO 1:1 </t>
  </si>
  <si>
    <t>CONCRETOS PARA CIMENTACION</t>
  </si>
  <si>
    <t>CONCRETO CICLOPEO - 40% CONC. 2500 PSI</t>
  </si>
  <si>
    <t>CONCRETO CICLOPEO - 40% CONC. 3000 PSI</t>
  </si>
  <si>
    <t>CONCRETO CICLOPEO - 60% CONC. 2500 PSI</t>
  </si>
  <si>
    <t>CONCRETO CICLOPEO - 60% CONC. 3000 PSI</t>
  </si>
  <si>
    <t>CONCRETO DE LIMPIEZA 1500 PSI</t>
  </si>
  <si>
    <t>CONCRETO PARA VIGAS DE CIMENTACIÓN 3000 PSI</t>
  </si>
  <si>
    <t>CONCRETO PARA ZAPATAS 3000 PSI</t>
  </si>
  <si>
    <t>CONCRETO PARA MUROS DE CONTENCION 3000 PSI</t>
  </si>
  <si>
    <t>ACERO DE REFUERZO PARA CIMENTACION - ESTRUCTURA - MAMPOSTERIA Y OTROS</t>
  </si>
  <si>
    <t>ACERO DE REFUERZO 37000 PSI</t>
  </si>
  <si>
    <t>ACERO DE REFUERZO 60000 PSI</t>
  </si>
  <si>
    <t>GRAFIL DE 4,0 mm A 8,5 mm</t>
  </si>
  <si>
    <t>MALLA ELECTROSOLDADA ESTÁNDAR</t>
  </si>
  <si>
    <t>PROCESO ACERO DE REFUERZO PARA PILOTES PRE-EXCAVADOS</t>
  </si>
  <si>
    <t>GROUTING CONCRETO FLUIDO</t>
  </si>
  <si>
    <t>VARIOS - CIMENTACION</t>
  </si>
  <si>
    <t>DEMOLICION CABEZAS PILOTES</t>
  </si>
  <si>
    <t>MUROS GAVIONES EN MALLA DE TRIPLE TORSIÓN DE ALAMBRE GALVANIZADO, CALIBRE BWG 12 CON HUECOS DE 10 X 10 CMS. -  (INC. PIEDRA ½ ZONGA Y AMARRES)</t>
  </si>
  <si>
    <t>ICOPOR AISLAMIENTO 1 CM</t>
  </si>
  <si>
    <t xml:space="preserve">OBRAS DE MITIGACION Y ESTABILIZACION </t>
  </si>
  <si>
    <t>MURO EN TIERRA ARMADA (VER PLANOS Y ESPECIFICACION)</t>
  </si>
  <si>
    <t>GEODREN CIRCULAR DE 100 mm - H = 1.05 m  - INC. EXCAVACIÓN (VER ESPECIFICACIÓN)</t>
  </si>
  <si>
    <t>GEODREN PLANAR DE 100 MM DETRÁS DEL MURO (VER PLANOS Y ESPECIFICACION)</t>
  </si>
  <si>
    <t>REVEGETALIZACION CON LANDLOCK (VER ESPECIFICACIÓN)</t>
  </si>
  <si>
    <t>BIO-CUNETA (VER PLANOS Y ESPECIFICACION)</t>
  </si>
  <si>
    <t xml:space="preserve">TUBERIA GRES D=6" DRENAJE UNION DE CAUCHO (Incluye Suministro e Instalación)  </t>
  </si>
  <si>
    <t>FILTRO DRENANTE DETRÁS DE MURO CON GEOTEXTIL HASTA H=1,8 M (VER PLANOS Y ESPECIFICACION)</t>
  </si>
  <si>
    <t>CONCRETO VIGA 4000 PSI (INCLUYE SUMINISTRO DE PLANTA EN OBRA Y ADITIVO ACELERANTE)</t>
  </si>
  <si>
    <t>CUNETA EN CONCRETO 30*30 (VER PLANOS Y ESPECIFICACION)</t>
  </si>
  <si>
    <t>PANTALLA EN CONCRETO DE 4000 PSI (VER PLANOS Y ESPECIFICACION)</t>
  </si>
  <si>
    <t>PRADIZACION jardines (INC. TIERRA NEGRA)</t>
  </si>
  <si>
    <t>DESAGÜES E INSTALACIONES SUBTERRANEAS</t>
  </si>
  <si>
    <t>DESAGÜES PARA AGUAS LLUVIAS</t>
  </si>
  <si>
    <t>TUBERIA PVC-L Ø 2" (INC. ACCESORIOS)</t>
  </si>
  <si>
    <t xml:space="preserve">TUBERIA PVC CORRUGADA PARA FILTRO DIAMETRO 4" </t>
  </si>
  <si>
    <t>TUBERIA PVC-L Ø 3" (INC. ACCESORIOS)</t>
  </si>
  <si>
    <t>TUBERIA PVC-L Ø 4" (INC. ACCESORIOS)</t>
  </si>
  <si>
    <t>DESAGÜES PARA AGUAS NEGRAS</t>
  </si>
  <si>
    <t>ACCESORIO PVC-S Ø 2"</t>
  </si>
  <si>
    <t>ACCESORIO PVC-S Ø 3"</t>
  </si>
  <si>
    <t>ACCESORIO PVC-S Ø 4"</t>
  </si>
  <si>
    <t>ACCESORIO PVC-S Ø 6"</t>
  </si>
  <si>
    <t>TUBERIA PVC SANITARIA DE 2" (incluye atraque en concreto)</t>
  </si>
  <si>
    <t>TUBERIA PVC SANITARIA DE 3" (incluye atraque en concreto)</t>
  </si>
  <si>
    <t>TUBERIA PVC SANITARIA DE 4" (incluye atraque en concreto)</t>
  </si>
  <si>
    <t>TUBERIA PVC SANITARIA DE 6" (incluye atraque en concreto)</t>
  </si>
  <si>
    <t>PUNTO DESAGUE PVC Ø 2"</t>
  </si>
  <si>
    <t>PUNTO DESAGUE PVC Ø 3" - Ø 4"</t>
  </si>
  <si>
    <t>TUBERIA NOVAFORT - D = 110 MM - EQ  Ø 4" - (INC. HIDROSELLOS y ACCESORIOS).</t>
  </si>
  <si>
    <t xml:space="preserve">TUBERIA NOVAFORT - D = 160 MM - EQ  Ø 6" - (INC. HIDROSELLOS y ACCESORIOS) </t>
  </si>
  <si>
    <t>TUBERIA NOVAFORT - D = 200 MM - EQ  Ø 8" - (INC. HIDROSELLOS y ACCESORIOS)</t>
  </si>
  <si>
    <t>TUBERIA NOVAFORT - D = 250 MM - EQ  Ø 10" - (INC. HIDROSELLOS y ACCESORIOS)</t>
  </si>
  <si>
    <t>TUBERIA NOVAFORT - D = 315 MM - EQ  Ø 12" - (INC. HIDROSELLOS y ACCESORIOS)</t>
  </si>
  <si>
    <t>TUBERIA NOVAFORT - D = 356 MM - EQ  Ø 14" - (INC. HIDROSELLOS y ACCESORIOS)</t>
  </si>
  <si>
    <t>TUBERIA NOVAFORT - D = 450 MM - EQ  Ø 18" - (INC. HIDROSELLOS y ACCESORIOS)</t>
  </si>
  <si>
    <t>DRENAJES</t>
  </si>
  <si>
    <t>RELLENO GRAVILLA DE RIO</t>
  </si>
  <si>
    <t xml:space="preserve">Filtro  Geodren  45x45  con tuberia filtro  de D=100 mm  (inlcuye geotextil y gravilla) </t>
  </si>
  <si>
    <t>GEOTEXTIL NT 1600 (Incluye Suministro e Instalación).</t>
  </si>
  <si>
    <t>GEOTEXTIL NT 2500 (Incluye Suministro e Instalación).</t>
  </si>
  <si>
    <t>CONSTRUCCIONES EN MAMPOSTERIA</t>
  </si>
  <si>
    <t>CAJAS INSPECCION  40 x 60 x 45 cm (INC. BASE y CAÑUELA Y TAPA CON MARCO METALICO)</t>
  </si>
  <si>
    <t>CAJA INSPECCION  60 x 60 x 60 cm (INC. BASE y CAÑUELA Y TAPA CON MARCO METALICO)</t>
  </si>
  <si>
    <t>CAJA INSPECCION  80 x 80 x 95 cm (INC. BASE y CAÑUELA Y TAPA CON MARCO METALICO)</t>
  </si>
  <si>
    <t>CAJA INSPECCION  100 x 100 x 100 cm (INC. BASE y CAÑUELA Y TAPA CON MARCO METALICO)</t>
  </si>
  <si>
    <t>MARCOS CAJAS TAPAS DE INSPECCIÓN</t>
  </si>
  <si>
    <t xml:space="preserve">TRAMPA DE GRASAS 1.2 X 1.5 M </t>
  </si>
  <si>
    <t>DESARENADOR 1.00 X 1.06 M</t>
  </si>
  <si>
    <t>CILINDRO POZO INSPECCION EN MAMPOSTERIA E=0.25m (Inc. Sumin. y Const, Acero para Escaleras, Geotextil y Pañete Impermeab.)</t>
  </si>
  <si>
    <t>CILINDRO POZO INSPECCION EN MAMPOSTERIA E=0.37m (Inc. Sumin. y Const, Acero para Escaleras, Geotextil y Pañete Impermeab.)</t>
  </si>
  <si>
    <t>CONO POZO INSPECCION PREFABRICADO H=0.25m - E=0.10m (Inc. Sum e Inst, Aro-Tapa, Tapa en Concreto y Aro de Ajuste)</t>
  </si>
  <si>
    <t xml:space="preserve">SUMIDERO LATERAL SL-100, H=1.25m (Fundido en Sitio, Concreto Hecho en Obra. Incl. Sumin, Form, Ref. y Const. Incl. Tapa) </t>
  </si>
  <si>
    <t>CAJA PARA MEDIDOR DE 1" - SEGÚN ESPECIF. EAAB 1020 X 1020 X 950 (mm)</t>
  </si>
  <si>
    <t>CAJA PARA MEDIDOR DE 1 1/2" - SEGÚN ESPECIF. EAAB 1440 X 1020 * 950 (mm)</t>
  </si>
  <si>
    <t>CAJA PARA MEDIDOR DE 2" - SEGÚN ESPECIF. EAAB 1840 X 1020 X 950 (mm)</t>
  </si>
  <si>
    <t>VARIOS - DESAGÜES</t>
  </si>
  <si>
    <t xml:space="preserve">CAJA MEDIDOR MAMPOSTERIA CON TAPA </t>
  </si>
  <si>
    <t xml:space="preserve">CAJA CONTADOR AGUA FIBRIT. </t>
  </si>
  <si>
    <t>CAMARAS ELECTRICAS DOBLES</t>
  </si>
  <si>
    <t>DUCTO ELECTRICO PVC 3"</t>
  </si>
  <si>
    <t>DUCTOS ELECTRICOS A.C. 4"</t>
  </si>
  <si>
    <t>DUCTOS ELECTRICOS PVC  4"</t>
  </si>
  <si>
    <t>CINTA SIKA PVC O-22 O SIMILAR</t>
  </si>
  <si>
    <t>ESTRUCTURA</t>
  </si>
  <si>
    <t>ELEMENTOS VERTICALES EN CONCRETO</t>
  </si>
  <si>
    <t>ELEMENTOS HORIZONTALES EN CONCRETO</t>
  </si>
  <si>
    <t>LOSAS DE ENTREPSIO EN CONCRETO</t>
  </si>
  <si>
    <t>LOSA ALIGERADA ENTREPISO H = 30 cm - CONCRETO 3000 PSI</t>
  </si>
  <si>
    <t>LOSA ALIGERADA ENTREPISO H = 35 cm - CONCRETO 3000 PSI</t>
  </si>
  <si>
    <t>LOSA ALIGERADA ENTREPISO H = 40 cm - CONCRETO 3000 PSI</t>
  </si>
  <si>
    <t>LOSA ALIGERADA ENTREPISO H = 45 cm - CONCRETO 3000 PSI</t>
  </si>
  <si>
    <t>LOSA ALIGERADA ENTREPISO H = 50 cm - CONCRETO 3000 PSI</t>
  </si>
  <si>
    <t>LOSA ALIGERADA ENTREPISO H = 55 cm - CONCRETO 3000 PSI</t>
  </si>
  <si>
    <t>LOSA MACIZA ENTREPISO H = 10 cm - CONCRETO 3000 PSI</t>
  </si>
  <si>
    <t>LOSA MACIZA ENTREPISO H = 12 cm - CONCRETO 3000 PSI</t>
  </si>
  <si>
    <t>LOSA MACIZA ENTREPISO H = 15 cm - CONCRETO 3000 PSI</t>
  </si>
  <si>
    <t>LOSA STEELDECK 2" CAL 22  - E = 10 cm (INC. CONCRETO 3000 PSI y MALLA ELECTROSOLDADA Ø 5mm - 15x15)</t>
  </si>
  <si>
    <t>LOSA STEELDECK 3" CAL 22  - E = 12 cm (INC. CONCRETO 3000 PSI y MALLA ELECTROSOLDADA Ø 5mm - 15x15)</t>
  </si>
  <si>
    <t>RAMPA - LOSA MACIZA CONCRETO 3000 PSI - H = 15 cm</t>
  </si>
  <si>
    <t>ELEMENTOS VARIOS EN CONCRETO</t>
  </si>
  <si>
    <t>CONCRETO PARA ESCALERAS 3000 PSI</t>
  </si>
  <si>
    <t>CONCRETO IMPERMEABILIZADO PARA TANQUE SUBTERRANEO 3500 PSI</t>
  </si>
  <si>
    <t>LUCERNARIOS EN CONCRETO DE 3000 PSI E=0.10</t>
  </si>
  <si>
    <t>MAMPOSTERIA</t>
  </si>
  <si>
    <t>MAMPOSTERIA EN BLOQUE DE CONCRETO</t>
  </si>
  <si>
    <t>MURO EN BLOQUE CONCRETO - E = 10 cm</t>
  </si>
  <si>
    <t>MURO EN BLOQUE CONCRETO - E = 20 cm</t>
  </si>
  <si>
    <t>MAMPOSTERIA EN LADRILLO TOLETE Y HUECO</t>
  </si>
  <si>
    <t>MURO EN LADRILLO TOLETE PRENSADO e = 12CM</t>
  </si>
  <si>
    <t>MURO EN LADRILLO TOLETE PRENSADO e = 25CM</t>
  </si>
  <si>
    <t>CORTE LADRILLO</t>
  </si>
  <si>
    <t>MUROS LADRILLO TOLETE FINO PERFORADO E=12 cm</t>
  </si>
  <si>
    <t>MUROS LADRILLO TOLETE FINO PERFORADO E=25 cm</t>
  </si>
  <si>
    <t>MURO EN BLOQUE No. 4  E=15 cm</t>
  </si>
  <si>
    <t>MURO EN BLOQUE No. 5  E=15 cm</t>
  </si>
  <si>
    <t>MURO EN  EN LADRILLO PRENSADO SANTAFE O SIMILAR E = 12 CM</t>
  </si>
  <si>
    <t xml:space="preserve">MUROS LADRILLO PRENSADO SANTA FE ó SIMILAR E=25 cm </t>
  </si>
  <si>
    <t>MURO EN LADRILLO TOLETE COMUN E=7 cm</t>
  </si>
  <si>
    <t>MURO EN LADRILLO TOLETE COMÚN E=15 cm</t>
  </si>
  <si>
    <t>MURO EN LADRILLO TOLETE COMÚN E=25 cm</t>
  </si>
  <si>
    <t>SOBRECIMIENTO LADRILLO TOLETE 12 x 25</t>
  </si>
  <si>
    <t>SOBRECIMIENTO LADRILLO TOLETE 25 x 25</t>
  </si>
  <si>
    <t>MURO EN LADRILLO TOLETE RECOCIDO E=15 cm</t>
  </si>
  <si>
    <t>MURO EN LADRILLO TOLETE RECOCIDO E=25 cm</t>
  </si>
  <si>
    <t>MURO EN LADRILLO ESTRUCTURAL  E=30 CM. NO INCLUYE REFUERZO</t>
  </si>
  <si>
    <t>MURO EN LADRILLO ESTRUCTURAL  E=15 CM. NO INCLUYE REFUERZO</t>
  </si>
  <si>
    <t>ELEMENTOS EN MAMPOSTERIA</t>
  </si>
  <si>
    <t>ALFAJIAS LADRILLO PRENSADO</t>
  </si>
  <si>
    <t>ALFAJIAS LADRILLO TOLETE COMUN</t>
  </si>
  <si>
    <t>DINTEL LADRILLO HUECO No. 4</t>
  </si>
  <si>
    <t>DINTEL LADRILLO HUECO No. 5</t>
  </si>
  <si>
    <t>ENCHAPES LADRILLO PRENSADO</t>
  </si>
  <si>
    <t>REMATES LADRILLO PORTANTE PRENSADO</t>
  </si>
  <si>
    <t>REMATES LADRILLO TOLETE  PRENSADO</t>
  </si>
  <si>
    <t>REMATES LADRILLO TOLETE COMUN</t>
  </si>
  <si>
    <t>ELEMENTOS ESTRUCTURALES Y NO ESTRUCTURALES</t>
  </si>
  <si>
    <t>ANCLAJE PARA REFORZAMIENTO EN CONCRETO Y EPOXICO PARA Ø 3/8" - 9 cm. DE PROFUNDIDAD ESTÁNDAR (PERFORACIÓN - LIMPIEZA - EPÓXICO)</t>
  </si>
  <si>
    <t>ANCLAJE PARA REFORZAMIENTO EN CONCRETO Y EPOXICO PARA Ø 1/2" - 11 cm. DE PROFUNDIDAD ESTÁNDAR (PERFORACIÓN - LIMPIEZA - EPÓXICO)</t>
  </si>
  <si>
    <t>ANCLAJE PARA REFORZAMIENTO EN CONCRETO Y EPOXICO PARA Ø 5/8" - 14 cm. DE PROFUNDIDAD ESTÁNDAR (PERFORACIÓN - LIMPIEZA - EPÓXICO)</t>
  </si>
  <si>
    <t>ANCLAJE PARA REFORZAMIENTO EN CONCRETO Y EPOXICO PARA Ø 3/4" - 17 cm. DE PROFUNDIDAD ESTÁNDAR (PERFORACIÓN - LIMPIEZA - EPÓXICO)</t>
  </si>
  <si>
    <t>ANCLAJE PARA REFORZAMIENTO EN CONCRETO Y EPOXICO PARA Ø 7/8" - 20 cm. DE PROFUNDIDAD ESTÁNDAR (PERFORACIÓN - LIMPIEZA - EPÓXICO)</t>
  </si>
  <si>
    <t>ANCLAJE PARA REFORZAMIENTO EN CONCRETO Y EPOXICO PARA Ø 1" - 23 cm. DE PROFUNDIDAD ESTÁNDAR (PERFORACIÓN - LIMPIEZA - EPÓXICO)</t>
  </si>
  <si>
    <t>JUNTA DILATACION ICOPOR 2 CM. H = 0.50</t>
  </si>
  <si>
    <t>ESCARIFICADO DE SUPERFICIES EN CONCRETO</t>
  </si>
  <si>
    <t>VARIOS - MAMPOSTERIA</t>
  </si>
  <si>
    <t>BORDILLO PARA DUCHAS. H = 0.20 MS (SIN ENCHAPE)</t>
  </si>
  <si>
    <t>CHAZOS PARA CARPINTERIA</t>
  </si>
  <si>
    <t xml:space="preserve">MURO EN DRY WALL DE 12 MM  INCLUYE ESTRUCTURA METALICA , MASILLA , CINTA Y PRIMERA MANO DE PINTURA , VISTO DOS CARAS  E=12 cms </t>
  </si>
  <si>
    <t>INSTALACION  DE DIVISIONES MODULARES</t>
  </si>
  <si>
    <t>BORDILLO PARA DUCHAS. H = 20 cm (CON ENCHAPE)</t>
  </si>
  <si>
    <t>PREFABRICADOS EN CONCRETO Y OTROS</t>
  </si>
  <si>
    <t>ELEMENTOS PREFABRICADOS EN CONCRETO</t>
  </si>
  <si>
    <t>BORDILLO PREFABRICADO EN CONCRETO A - 50</t>
  </si>
  <si>
    <t>SARDINEL TIPO A10 (Suministro e Instalación. Incluye 3 cm Mortero 2000 PSI)  (3HUECOS)</t>
  </si>
  <si>
    <t>LOSETA PREFABRICADA A50 (Suministro e Instalación. Incluye Base 4cm Mortero 1:5 y Arena de Sello).</t>
  </si>
  <si>
    <t>ALFAJIAS EN CONCRETO 0,15 M</t>
  </si>
  <si>
    <t>ALFAJIAS EN CONCRETO 0,30 M</t>
  </si>
  <si>
    <t>DINTEL CONCRETO 0,15M X 0,10 M</t>
  </si>
  <si>
    <t>DINTEL CONCRETO 0,30M X 0,10 M</t>
  </si>
  <si>
    <t>DINTEL CONCRETO 0,30M X 0,50 M</t>
  </si>
  <si>
    <t>DINTEL PREFABRICADO EN CONCRETO 15 x 30 cm</t>
  </si>
  <si>
    <t>DINTEL PREFABRICADO EN CONCRETO 20 x 20 cm</t>
  </si>
  <si>
    <t>DINTEL PREFABRICADO EN CONCRETO 25 x 30 cm</t>
  </si>
  <si>
    <t>PANELES PREFABRICADOS E =  7 cm</t>
  </si>
  <si>
    <t>PASOS PREFABRICADOS ESCALERA B = 30 cm</t>
  </si>
  <si>
    <t>DIVISIONES P´BAÑOS EN LOSETAS DE CONCRETO E= 6 cm.</t>
  </si>
  <si>
    <t>PROTECTOR EN CONCRETO JUNTA ESTRUCTURAL 30 X 3 cm.</t>
  </si>
  <si>
    <t>ELEMENTOS CONCRETO FUNDIDOS SITIO</t>
  </si>
  <si>
    <t>SARDINEL H=0.40m, e=0.15m CONCRETO 3000 PSI (Fundido en Sitio, Concreto Premezclado. Inc. Sumin, Formalet. y Const.)</t>
  </si>
  <si>
    <t>BANCA EN CONCRETO TIPO M30 (Suministro e Instalación. No Incluye material de base).</t>
  </si>
  <si>
    <t>BANCA EN CONCRETO TIPO M31 (Suministro e Instalación).</t>
  </si>
  <si>
    <t>MESONES EN CONCRETO DE 40 cm</t>
  </si>
  <si>
    <t>MESONES EN CONCRETO DE 60 cm</t>
  </si>
  <si>
    <t>INSTALACIÓN HIDRAULICA SANITARIA Y DE GAS</t>
  </si>
  <si>
    <t>ACOMETIDA</t>
  </si>
  <si>
    <t>ACOMETIDA GALVANIZADA Ø 1/2" - 5 MT</t>
  </si>
  <si>
    <t>ACOMETIDA PVC Ø 1/2" - 5 MT</t>
  </si>
  <si>
    <t>ACOMETIDA PVC Ø 3/4" - 5 MT</t>
  </si>
  <si>
    <t xml:space="preserve">ACOMETIDA PVC-P 1 1/2"   </t>
  </si>
  <si>
    <t xml:space="preserve">INSTALACIÓN ACOMETIDA DE 2" (MANO DE OBRA) </t>
  </si>
  <si>
    <t>CONEXION A TANQUES</t>
  </si>
  <si>
    <t>CONEXIÓN COMPLETA A TANQUE ELEVADO EN Ø PVC</t>
  </si>
  <si>
    <t>CONEXIÓN COMPLETA A TANQUE ELEVADO EN Ø GALVANIZADO</t>
  </si>
  <si>
    <t>RED GENERAL DE AGUA FRIA</t>
  </si>
  <si>
    <t>ACCESORIOS PVC-P Ø 1/2"</t>
  </si>
  <si>
    <t>ACCESORIOS PVC-P Ø 3/4"</t>
  </si>
  <si>
    <t>ACCESORIOS PVC-P Ø 1"</t>
  </si>
  <si>
    <t>ACCESORIOS PVC-P Ø 1 1/4"</t>
  </si>
  <si>
    <t>ACCESORIOS PVC-P Ø 1 1/2"</t>
  </si>
  <si>
    <t>ACCESORIOS PVC-P Ø 2"</t>
  </si>
  <si>
    <t xml:space="preserve">ACCESORIOS PVC-P DE 2 1/2" </t>
  </si>
  <si>
    <t xml:space="preserve">ACCESORIOS Ø 3" PVC-P </t>
  </si>
  <si>
    <t xml:space="preserve">ACCESORIOS PVCP DE 4" </t>
  </si>
  <si>
    <t>RED SUMINISTRO PVCP DE 1/2" (INC. ACCESORIOS)</t>
  </si>
  <si>
    <t>RED SUMINISTRO PVCP DE 3/4" (INC. ACCESORIOS).</t>
  </si>
  <si>
    <t>RED SUMINISTRO PVCP DE 1" (INC. ACCESORIOS)</t>
  </si>
  <si>
    <t>RED SUMINISTRO PVCP DE 1 1/2" (INC. ACCESORIOS)</t>
  </si>
  <si>
    <t>RED SUMINISTRO PVCP DE 2" (INC. ACCESORIOS)</t>
  </si>
  <si>
    <t>RED SUMINISTRO CPVC DE 1/2" (INC. ACCESORIOS)</t>
  </si>
  <si>
    <t>RED SUMINISTRO CPVC DE 3/4" (INC. ACCESORIOS)</t>
  </si>
  <si>
    <t>RED SUMINISTRO GALV. DE 1/2" (INC. ACCESORIOS)</t>
  </si>
  <si>
    <t>RED SUMINISTRO GALV. DE 3/4" (INC. ACCESORIOS)</t>
  </si>
  <si>
    <t>RED SUMINISTRO GALV. DE 1" (INC. ACCESORIOS)</t>
  </si>
  <si>
    <t xml:space="preserve">TUBERIA HG DE 1 1/2" </t>
  </si>
  <si>
    <t xml:space="preserve">TUBERIA HG DE 2" </t>
  </si>
  <si>
    <t xml:space="preserve">TUBERIA HG DE 3" </t>
  </si>
  <si>
    <t xml:space="preserve">TUBERIA HG DE 4" </t>
  </si>
  <si>
    <t>REGISTRO P/D RED WHITE  Ø 1/2" ó EQUIVALENTE</t>
  </si>
  <si>
    <t>REGISTRO P/D RED WHITE  Ø 3/4" ó EQUIVALENTE</t>
  </si>
  <si>
    <t>REGISTRO P/D RED WHITE  Ø 1" ó EQUIVALENTE</t>
  </si>
  <si>
    <t>REGISTRO PASO DIRECTO RED WHITE DE 1 1/4"</t>
  </si>
  <si>
    <t xml:space="preserve">REGISTRO PASO DIRECTO DE 1 1/2"" KITZ O SIMILAR </t>
  </si>
  <si>
    <t xml:space="preserve">REGISTRO RED WHITE DE 1 1/2" O EQUIVALENTE </t>
  </si>
  <si>
    <t>REGISTRO P/D RED WHITE  Ø 2" ó EQUIVALENTE</t>
  </si>
  <si>
    <t xml:space="preserve">REGISTRO PASO DIRECTO DE 2" KITZ O SIMILAR </t>
  </si>
  <si>
    <t xml:space="preserve">REGISTRO PASO DIRECTO DE 3" KITZ O SIMILAR </t>
  </si>
  <si>
    <t>REGISTRO DE BOLA 200 Lb. -  Ø 1/2"</t>
  </si>
  <si>
    <t>CHEQUE P/D RED WHITE  Ø 1/2" ó EQUIVALENTE</t>
  </si>
  <si>
    <t>CHEQUE P/D RED WHITE  Ø 3/4" ó EQUIVALENTE</t>
  </si>
  <si>
    <t>CHEQUE P/D RED WHITE  Ø 1" ó EQUIVALENTE</t>
  </si>
  <si>
    <t>CHEQUE P/D RED WHITE  Ø 1 1/2" ó EQUIVALENTE</t>
  </si>
  <si>
    <t>CHEQUE P/D RED WHITE  Ø 2" ó EQUIVALENTE</t>
  </si>
  <si>
    <t xml:space="preserve">CHEQUE CORTINA HIERRO 4" </t>
  </si>
  <si>
    <t xml:space="preserve">CHEQUE HIDRO DE 2" </t>
  </si>
  <si>
    <t xml:space="preserve">CHEQUE HIDRO DE 2" HFVC HELBERT O SIMILAR </t>
  </si>
  <si>
    <t xml:space="preserve">CHEQUE HIDRO DE 3" </t>
  </si>
  <si>
    <t xml:space="preserve">CHEQUE HIDRO DE 4" </t>
  </si>
  <si>
    <t xml:space="preserve">CHEQUE RED WHITE ROSCADO DE 4" </t>
  </si>
  <si>
    <t>TUBERIA PVCP 315 PSI DE 1/2"</t>
  </si>
  <si>
    <t>TUBERIA PVCP RDE 9 DE 1/2"</t>
  </si>
  <si>
    <t>TUBERIA PVCP RDE 11 DE 3/4"</t>
  </si>
  <si>
    <t>TUBERIA PVCP RDE 21 DE 3/4".</t>
  </si>
  <si>
    <t>TUBERIA PVCP RDE 13.5 DE 1"</t>
  </si>
  <si>
    <t xml:space="preserve">TUBERIA PVCP RDE 21 Ø 1" </t>
  </si>
  <si>
    <t>TUBERIA PVCP RDE 21 Ø 1 1/4"</t>
  </si>
  <si>
    <t>TUBERIA PVCP RDE 21 Ø 1 1/2"</t>
  </si>
  <si>
    <t>TUBERIA PVCP RDE 21 Ø 2"</t>
  </si>
  <si>
    <t>TUBERIA PVCP RDE-21 Ø 2 1/2"</t>
  </si>
  <si>
    <t>TUBERIA PVCP RDE-21Ø 3"</t>
  </si>
  <si>
    <t xml:space="preserve">TUBERIA PVC-P DE Ø  4" </t>
  </si>
  <si>
    <t>ACCESORIO HG DE 4"</t>
  </si>
  <si>
    <t>ACCESORIO HG 3"</t>
  </si>
  <si>
    <t>ACCESORIO HG 1 1/2"</t>
  </si>
  <si>
    <t xml:space="preserve">ACCESORIO HG DE 1" </t>
  </si>
  <si>
    <t xml:space="preserve">ACCESORIO HG DE 2" </t>
  </si>
  <si>
    <t xml:space="preserve">TUBERIA HG DE Ø 1" </t>
  </si>
  <si>
    <t>RED AGUA CALIENTE</t>
  </si>
  <si>
    <t xml:space="preserve">ACCESORIOS CPVC DE 1/2" </t>
  </si>
  <si>
    <t xml:space="preserve">ACCESORIOS CPVC DE 3/4" </t>
  </si>
  <si>
    <t>TUBERIA CPVC DE 1/2"</t>
  </si>
  <si>
    <t xml:space="preserve">TUBERIA CPVC DE 3/4" </t>
  </si>
  <si>
    <t>PUNTOS HIDRAULICOS</t>
  </si>
  <si>
    <t>PUNTO SUMINISTRO GALVANIZADO (INC. ACCESORIOS)</t>
  </si>
  <si>
    <t xml:space="preserve">PUNTO HIDRÁULICO AGUA CALIENTE  </t>
  </si>
  <si>
    <t>PUNTO AGUA FRIA  PVC (INC. ACCESORIOS)</t>
  </si>
  <si>
    <t>REPARACIONES HIDRÁULICAS PVC DE 1/2" - 3/4" Y 1"</t>
  </si>
  <si>
    <t xml:space="preserve">REUBICACIÓN PUNTO HIDRÁULICO AGUA CALIENTE </t>
  </si>
  <si>
    <t xml:space="preserve">REUBICACIÓN PUNTO HIDRÁULICO AGUA FRIA </t>
  </si>
  <si>
    <t>SALIDAS SANITARIAS</t>
  </si>
  <si>
    <t xml:space="preserve">REPARACIONES SANITARIAS EN 2" </t>
  </si>
  <si>
    <t xml:space="preserve">REPARACIONES TUBERIA PVC SANITARIA DE 3" </t>
  </si>
  <si>
    <t xml:space="preserve">REPARACIONES TUBERIA PVC SANITARIA DE 4" </t>
  </si>
  <si>
    <t xml:space="preserve">REUBICACIÓN SALIDA SANITARIA </t>
  </si>
  <si>
    <t>BAJANTES - VENTILACIONES - REVENTILACIONES A.N.</t>
  </si>
  <si>
    <t>BAJANTE A.N.  PVC Ø 3" (INC. ACCESORIOS)</t>
  </si>
  <si>
    <t>BAJANTE A.N.  PVC Ø 4" (INC. ACCESORIOS)</t>
  </si>
  <si>
    <t>BAJANTE A.N.  PVC Ø 6" (INC. ACCESORIOS)</t>
  </si>
  <si>
    <t>VENTILACION Y REVENTILACION PVC Ø 2" (INC. ACCESORIOS)</t>
  </si>
  <si>
    <t>VENTILACION Y REVENTILACION PVC Ø 3" (INC. ACCESORIOS)</t>
  </si>
  <si>
    <t>RED DE GAS</t>
  </si>
  <si>
    <t xml:space="preserve">ACCESORIO DE COBRE DE 1 1/4" </t>
  </si>
  <si>
    <t xml:space="preserve">ACCESORIO DE COBRE DE 1" </t>
  </si>
  <si>
    <t xml:space="preserve">ACCESORIO DE COBRE DE 3/4" </t>
  </si>
  <si>
    <t>ACOMETIDA DE GAS UNIFAMILIAR</t>
  </si>
  <si>
    <t>CAJA MEDIDOR GAS 140x45</t>
  </si>
  <si>
    <t>CAJA MEDIDOR GAS 45x45</t>
  </si>
  <si>
    <t>CAJA MEDIDOR GAS 72x45</t>
  </si>
  <si>
    <t>ADAPTADOR MACHO COBRE COBRE Ø 1/2"</t>
  </si>
  <si>
    <t>ADAPTADOR MACHO COBRE COBRE Ø 3/4"</t>
  </si>
  <si>
    <t xml:space="preserve">BUSHING HG 3/4" x 1/2" </t>
  </si>
  <si>
    <t xml:space="preserve">BUSHING HG 1" x 1/2" </t>
  </si>
  <si>
    <t xml:space="preserve">CODO HG Ø 1/2" </t>
  </si>
  <si>
    <t xml:space="preserve">CODO HG Ø 3/4" </t>
  </si>
  <si>
    <t xml:space="preserve">ACCESORIOS DE COBRE DE 1/2" </t>
  </si>
  <si>
    <t xml:space="preserve">CODO DE COBRE Ø 3/4" </t>
  </si>
  <si>
    <t xml:space="preserve">ACCESORIOS DE COBRE DE 1" </t>
  </si>
  <si>
    <t>CONDUCTO EVACUACION GAS 15 x 22</t>
  </si>
  <si>
    <t xml:space="preserve">COPA DE COBRE 3/4" x 1/2" </t>
  </si>
  <si>
    <t xml:space="preserve">COPA DE COBRE 1" x 1/2" </t>
  </si>
  <si>
    <t xml:space="preserve">COPA DE COBRE 1" x 3/4" </t>
  </si>
  <si>
    <t>INSTALACION INTERNA PUNTO PRINCIPAL 15 m</t>
  </si>
  <si>
    <t>INSTALACION INTERNA PUNTO ADICIONAL 6 m</t>
  </si>
  <si>
    <t xml:space="preserve">ELEVADOR DE GAS Ø 1/2" </t>
  </si>
  <si>
    <t xml:space="preserve">MANGUERA DE CONEXION FLEXIBLE </t>
  </si>
  <si>
    <t>MEDIDOR GAS 2.5</t>
  </si>
  <si>
    <t>REGULADOR 143 E-METER</t>
  </si>
  <si>
    <t>REGULADOR RP 40</t>
  </si>
  <si>
    <t xml:space="preserve">TAPON DE COBRE Ø 1/2" </t>
  </si>
  <si>
    <t xml:space="preserve">TAPON DE COBRE Ø 3/4" </t>
  </si>
  <si>
    <t xml:space="preserve">TAPON DE COBRE Ø 1" </t>
  </si>
  <si>
    <t xml:space="preserve">TAPON HG Ø 1/2" </t>
  </si>
  <si>
    <t xml:space="preserve">TAPON HG Ø 3/4" </t>
  </si>
  <si>
    <t xml:space="preserve">TAPON HG Ø 1" </t>
  </si>
  <si>
    <t xml:space="preserve">TEE DE COBRE Ø 1/2" </t>
  </si>
  <si>
    <t xml:space="preserve">TEE DE COBRE Ø 3/4" </t>
  </si>
  <si>
    <t xml:space="preserve">TEE DE COBRE Ø 1" </t>
  </si>
  <si>
    <t xml:space="preserve">TEE HG Ø 1/2" </t>
  </si>
  <si>
    <t xml:space="preserve">TEE HG Ø 3/4" </t>
  </si>
  <si>
    <t xml:space="preserve">TEE HG Ø 1" </t>
  </si>
  <si>
    <t xml:space="preserve">TEE REDUCIDA EN POLIETILENO 1" x 1/2" </t>
  </si>
  <si>
    <t>TUBERIA HIERRO GALVANIZADO DE 1/2"</t>
  </si>
  <si>
    <t>TUBERIA DE ACERO GALVANIZADO Ø 3/4"  (INC. ACCESORIOS)</t>
  </si>
  <si>
    <t xml:space="preserve">TUBERIA DE COBRE TIPO L DE 1/2" </t>
  </si>
  <si>
    <t>TUBERIA DE COBRE TIPO L DE 1/2" (INCLUYE ACCESORIOS)</t>
  </si>
  <si>
    <t xml:space="preserve">TUBERIA DE COBRE TIPO L DE 3/4" </t>
  </si>
  <si>
    <t>TUBERIA DE COBRE TIPO L DE 3/4" (INCLUYE ACCESORIOS)</t>
  </si>
  <si>
    <t xml:space="preserve">TUBERIA DE COBRE TIPO L DE 1" </t>
  </si>
  <si>
    <t xml:space="preserve">TUBERIA DE COBRE TIPO L DE 1 1/4" </t>
  </si>
  <si>
    <t xml:space="preserve">TUBERIA DE POLIETILENO Ø 1/2" </t>
  </si>
  <si>
    <t xml:space="preserve">TUBERIA DE POLIETILENO Ø 3/4" </t>
  </si>
  <si>
    <t xml:space="preserve">TUBERIA DE POLIETILENO Ø 1" </t>
  </si>
  <si>
    <t xml:space="preserve">UNION DE COBRE Ø 3/4" </t>
  </si>
  <si>
    <t xml:space="preserve">UNIVERSAL DE COBRE Ø 1/2" </t>
  </si>
  <si>
    <t xml:space="preserve">UNIVERSAL DE COBRE Ø 3/4" </t>
  </si>
  <si>
    <t xml:space="preserve">UNIVERSAL HG Ø 1/2" </t>
  </si>
  <si>
    <t xml:space="preserve">UNIVERSAL HG Ø 3/4" </t>
  </si>
  <si>
    <t xml:space="preserve">UNIVERSAL HG DE Ø 1 1/2" </t>
  </si>
  <si>
    <t xml:space="preserve">UNIVERSAL HG DE Ø 1" </t>
  </si>
  <si>
    <t xml:space="preserve">UNIVERSAL HG DE Ø 2" </t>
  </si>
  <si>
    <t xml:space="preserve">UNIVERSAL HG DE Ø 3" </t>
  </si>
  <si>
    <t>VALVULA DE BOLA Ø 1/2" HNPT</t>
  </si>
  <si>
    <t>VALVULA DE BOLA PARA MEDIDOR GAS</t>
  </si>
  <si>
    <t xml:space="preserve">ENCAÑUELADO DE 1 1/4" </t>
  </si>
  <si>
    <t xml:space="preserve">ENCAÑUELADO DE 1" </t>
  </si>
  <si>
    <t>ENCAÑUELADO DE 1/2"</t>
  </si>
  <si>
    <t xml:space="preserve">ENCAÑUELADO DE 3/4" </t>
  </si>
  <si>
    <t xml:space="preserve">PUNTO DE GAS DE 1" </t>
  </si>
  <si>
    <t xml:space="preserve">PUNTO DE GAS DE 1/2" </t>
  </si>
  <si>
    <t xml:space="preserve">PUNTO DE GAS DE 3/4" </t>
  </si>
  <si>
    <t xml:space="preserve">REGISTRO DE BOLA PARA GAS 1/2" </t>
  </si>
  <si>
    <t xml:space="preserve">REGISTRO DE BOLA PARA GAS DE 3/4" </t>
  </si>
  <si>
    <t xml:space="preserve">REGISTRO DE BOLA PARA GAS DE 1" </t>
  </si>
  <si>
    <t>TUBERIA PVC UNION MECANICA</t>
  </si>
  <si>
    <t>ACCESORIO PVC U.M DE 3"</t>
  </si>
  <si>
    <t xml:space="preserve">ACCESORIOS PVC U.M DE 4" </t>
  </si>
  <si>
    <t xml:space="preserve">TUBERIA PVC U.M DE 2" </t>
  </si>
  <si>
    <t xml:space="preserve">TUBERIA PVC U.M DE 3" </t>
  </si>
  <si>
    <t xml:space="preserve">TUBERIA PVC U.M DE 4" </t>
  </si>
  <si>
    <t>TANQUE ALMACENAMIENTO EN CONCRETO</t>
  </si>
  <si>
    <t>ESCALERA DE GATO</t>
  </si>
  <si>
    <t xml:space="preserve">FLOTADOR MECANICO </t>
  </si>
  <si>
    <t xml:space="preserve">FLOTADOR MECANICO DE 2" </t>
  </si>
  <si>
    <t xml:space="preserve">LOSA DE FONDO EN CONCRETO PARA TANQUE E: 0.20 F'c 21 MPA </t>
  </si>
  <si>
    <t xml:space="preserve">LOSA SUPERIOR PARA TANQUES E: 0.12 F'c 21 MPA - INCLUYE VIGAS PROFUNDAS </t>
  </si>
  <si>
    <t>OTROS</t>
  </si>
  <si>
    <t xml:space="preserve">ACCESORIOS 3" (RED CONTRA INCENDIOS) </t>
  </si>
  <si>
    <t xml:space="preserve">GABINETES TIPO 1 </t>
  </si>
  <si>
    <t xml:space="preserve">LLAVE MANGUERA DE 1/2" (SUMINISTRO E INSTALACIÓN) </t>
  </si>
  <si>
    <t xml:space="preserve">MEDIDOR DE AGUA DE 2" </t>
  </si>
  <si>
    <t xml:space="preserve">NIPLE PASAMUROS DE 1 1/2" </t>
  </si>
  <si>
    <t xml:space="preserve">NIPLE PASAMUROS DE 1" </t>
  </si>
  <si>
    <t xml:space="preserve">NIPLE PASAMUROS DE 2" </t>
  </si>
  <si>
    <t xml:space="preserve">NIPLE PASAMUROS DE 3" </t>
  </si>
  <si>
    <t xml:space="preserve">NIPLE PASAMUROS DE 4" </t>
  </si>
  <si>
    <t>PLANTA DE POTABILIZACIÓN DE AGUA, INCLUYE TANQUE, ACCESORIOS, QUIMICOS, ETC (SUM E INSTALACIÓN)</t>
  </si>
  <si>
    <t>INSTALACIÓN ELECTRICA, TELEFÓNICA Y COMUNICACIONES</t>
  </si>
  <si>
    <t>SALIDAS PARA ALUMBRADO Y TOMAS</t>
  </si>
  <si>
    <t>SALIDA + INTERRUPTOR SENCILLO LUMINEX O EQUIVALENTE - PVC</t>
  </si>
  <si>
    <t>SALIDA + INTERRUPTOR DOBLE LUMINEX O EQUIVALENTE - PVC</t>
  </si>
  <si>
    <t>SALIDA + INTERRUPTOR TRIPLE LUMINEX O EQUIVALENTE- PVC</t>
  </si>
  <si>
    <t>SALIDA + BOTON TIMBRE - PVC</t>
  </si>
  <si>
    <t>SALIDA + CAMPANA TIMBRE - PVC</t>
  </si>
  <si>
    <t>SALIDA PARA LAMPARA FLUORESCENTE - PVC</t>
  </si>
  <si>
    <t>SALIDA PARA LAMPARA INCANDESCENTE (INCLUYE ROSETA) - PVC</t>
  </si>
  <si>
    <t>SALIDA + TOMACORRIENTE DOBLE MONOFASICA - PVC</t>
  </si>
  <si>
    <t>SALIDA + TOMACORRIENTE DOBLE (GFCI) LUMINEX O EQUIVALENTE PARA BAÑOS, LABORATORIOS Y COCINAS - PVC</t>
  </si>
  <si>
    <t>SALIDA SONIDO EN 3/4 L=3M</t>
  </si>
  <si>
    <t>SALIDA SONIDO EN 3/4 L=5M</t>
  </si>
  <si>
    <t>SALIDA SONIDO EN 3/4 L=5M CON CABLE POLARIZADO 2X14</t>
  </si>
  <si>
    <t>SALIDA SONIDO EN 3/4 L=8M</t>
  </si>
  <si>
    <t>SALIDA SONIDO EN 3/4 L=15M</t>
  </si>
  <si>
    <t>SALIDA + TOMA BIFASICA 20 A 250V (GFCI) - PVC</t>
  </si>
  <si>
    <t>SALIDA + TRIFASICA NEMA 14-30R 208 V (3fases + tierra) - PVC</t>
  </si>
  <si>
    <t>SALIDA PARA LAMPARA INCANDESCENTE (INCLUYE ROSETA) - EMT</t>
  </si>
  <si>
    <t>SALIDA PARA LAMPARA FLUORESCENTE - EMT</t>
  </si>
  <si>
    <t>SALIDA FLOTADOR - PVC</t>
  </si>
  <si>
    <t>SALIDA FOTOCELDA - PVC</t>
  </si>
  <si>
    <t>SALIDA + INTERRUPTOR SENCILLO CONMUTABLE - PVC</t>
  </si>
  <si>
    <t>SALIDA PARA TEMPORIZADOR - PVC</t>
  </si>
  <si>
    <t>SALIDA PARA CONTACTOR - PVC</t>
  </si>
  <si>
    <t>SALIDA PUNTO ALARMA - PVC</t>
  </si>
  <si>
    <t>SALIDA PUNTO ALARMA - EMT</t>
  </si>
  <si>
    <t>BANDEJAS DE DISTRIBUCION</t>
  </si>
  <si>
    <t>BANDEJA TIPO ESCALERA 30 X 8 PORTA CABLE CON SOPORTERIA Y CON PINTURA ELECTROSTATICA</t>
  </si>
  <si>
    <t>CANALETA METALICA 10 x 4 CON DIVISION INCLUYE ACCESORIOS CON PINTURA ELECTROSTATICA</t>
  </si>
  <si>
    <t>CANALETA PLASTICA 10 x 4 ANCLAJE INCLUYE ACCESORIOS</t>
  </si>
  <si>
    <t>DUCTOS VERTICALES 30 x 8 INCLUYE ACCESORIOS CON PINTURA ELECTROSTATICA</t>
  </si>
  <si>
    <t>ACOMETIDAS Y CONDUCTORES</t>
  </si>
  <si>
    <t>TUBERIA PVC 1/2" INCRUSTADA</t>
  </si>
  <si>
    <t>TUBERIA PVC 3/4" INCRUSTADA</t>
  </si>
  <si>
    <t>TUBERIA PVC 1" INCRUSTADA</t>
  </si>
  <si>
    <t>TUBERIA PVC 1 1/4" INCRUSTADA</t>
  </si>
  <si>
    <t>TUBERIA PVC 1 1/2"  INCRUSTADA</t>
  </si>
  <si>
    <t>TUBERIA PVC 2" INCRUSTADA</t>
  </si>
  <si>
    <t>DUCTO ELÉCTRICO PESADO 3"  INCRUSTADA</t>
  </si>
  <si>
    <t>TUBERIA EMT 1/2" - SUSPENDIDA INCLUYE ACCESORIOS</t>
  </si>
  <si>
    <t>TUBERIA EMT 3/4" - SUSPENDIDA INCLUYE ACCESORIOS</t>
  </si>
  <si>
    <t>TUBERIA EMT 1" - SUSPENDIDA INCLUYE ACCESORIOS</t>
  </si>
  <si>
    <t>TUBERIA EMT 1 1/2" - SUSPENDIDA INCLUYE ACCESORIOS</t>
  </si>
  <si>
    <t>TUBERIA EMT 2" - SUSPENDIDA INCLUYE ACCESORIOS</t>
  </si>
  <si>
    <t>TUBERIA EMT 2 1/2" - SUSPENDIDA INCLUYE ACCESORIOS</t>
  </si>
  <si>
    <t>CABLEADO 1#12</t>
  </si>
  <si>
    <t>CABLEADO 1#10</t>
  </si>
  <si>
    <t>CABLEADO 2#12</t>
  </si>
  <si>
    <t>CABLEADO 2#10</t>
  </si>
  <si>
    <t>CABLEADO 2#8</t>
  </si>
  <si>
    <t>CABLEADO 3#10</t>
  </si>
  <si>
    <t>CABLEADO 3#8</t>
  </si>
  <si>
    <t>CABLEADO 2#8 + 1#10</t>
  </si>
  <si>
    <t>CABLEADO 4#10</t>
  </si>
  <si>
    <t>CABLEADO 5#10</t>
  </si>
  <si>
    <t>CABLEADO 4#8</t>
  </si>
  <si>
    <t>CABLEADO 2#6 + 1#10</t>
  </si>
  <si>
    <t>CABLEADO 3#8 + 1#10</t>
  </si>
  <si>
    <t>CABLEADO  1#8 + 1#10 + 1#12T</t>
  </si>
  <si>
    <t>CABLEADO 3#8 + 2#10</t>
  </si>
  <si>
    <t>CABLEADO 2#6 + 1#6</t>
  </si>
  <si>
    <t>CABLEADO 2#8 + 1#10 + 1#12T</t>
  </si>
  <si>
    <t>CABLEADO 3#6 + 1#10</t>
  </si>
  <si>
    <t>CABLEADO 1#6 + 1#8 + 1#10T</t>
  </si>
  <si>
    <t>CABLEADO 3#8 + 1#6 + 2#10</t>
  </si>
  <si>
    <t>CABLEADO 3#8 + 1#10 + 1#12T</t>
  </si>
  <si>
    <t>CABLEADO 2#6 + 1#8 + 1#10T</t>
  </si>
  <si>
    <t>CABLEADO 3#6 + 1#8 + 1#10T</t>
  </si>
  <si>
    <t>CABLEADO 3#6 + 1#8 + 2#10T</t>
  </si>
  <si>
    <t>CABLEADO 1#4 + 1#6 + 1#8T</t>
  </si>
  <si>
    <t>CABLEADO 3#8 + 1#4 + 1#8</t>
  </si>
  <si>
    <t>CABLEADO 2#4 + 1#6 + 1#8T</t>
  </si>
  <si>
    <t>CABLEADO 3#4 + 1#6 + 1#8T</t>
  </si>
  <si>
    <t>CABLEADO 3#6 + 1#4 + 2#6T</t>
  </si>
  <si>
    <t>CABLEADO 3#4 + 1#6 + 1#6T</t>
  </si>
  <si>
    <t>CABLEADO 3#2 + 1#8</t>
  </si>
  <si>
    <t>CABLEADO 3#4 + 1#2 + 2#6T</t>
  </si>
  <si>
    <t>CABLEADO 3#2 + 1#4 + 1#8</t>
  </si>
  <si>
    <t>CABLEADO 3#2 + 1#4 + 1#6T</t>
  </si>
  <si>
    <t>CABLEADO 3#4 + 1#1/0 + 1#4T</t>
  </si>
  <si>
    <t>CABLEADO 3#2 + 1#2/0 + 1#2</t>
  </si>
  <si>
    <t>CABLEADO 3#2 + 1#1/0 + 2#6T</t>
  </si>
  <si>
    <t>CABLEADO 3#1/0 + 1#2 + 1#6</t>
  </si>
  <si>
    <t>CABLEADO 3#1/0 + 1#2 + 1#4T</t>
  </si>
  <si>
    <t>CABLEADO 3#2/0 + 1#1/0 + 1#6</t>
  </si>
  <si>
    <t>TABLEROS E INTERRUPTORES</t>
  </si>
  <si>
    <t>TABLERO DE AUTOMÁTICOS DE 12 CIRCUITOS TIPO PESADO CON PUERTA Y CERRADURA DE CIERRE, CERRADURA Y ESPACIO TOTALIZADOR INDUSTRIAL NTQ-412T Y BARRAJE DE TIERRA AISLADA.</t>
  </si>
  <si>
    <t>TABLERO DE AUTOMÁTICOS DE 18 CIRCUITOS TIPO PESADO CON PUERTA Y CERRADURA DE CIERRE, CERRADURA Y ESPACIO TOTALIZADOR INDUSTRIAL NTQ-412T Y BARRAJE DE TIERRA AISLADA.</t>
  </si>
  <si>
    <t>TABLERO DE AUTOMÁTICOS DE 24 CIRCUITOS TIPO PESADO CON PUERTA Y CERRADURA DE CIERRE, CERRADURA Y ESPACIO TOTALIZADOR INDUSTRIAL NTQ-412T Y BARRAJE DE TIERRA AISLADA.</t>
  </si>
  <si>
    <t>TABLERO DE AUTOMÁTICOS DE 30 CIRCUITOS TIPO PESADO CON PUERTA Y CERRADURA DE CIERRE, CERRADURA Y ESPACIO TOTALIZADOR INDUSTRIAL NTQ-412T Y BARRAJE DE TIERRA AISLADA.</t>
  </si>
  <si>
    <t>TABLERO DE AUTOMÁTICOS DE 36 CIRCUITOS TIPO PESADO CON PUERTA Y CERRADURA DE CIERRE, CERRADURA Y ESPACIO TOTALIZADOR INDUSTRIAL NTQ-412T Y BARRAJE DE TIERRA AISLADA.</t>
  </si>
  <si>
    <t>TABLERO DE AUTOMÁTICOS DE 42 CIRCUITOS TIPO PESADO CON PUERTA Y CERRADURA DE CIERRE, CERRADURA Y ESPACIO TOTALIZADOR INDUSTRIAL NTQ-412T Y BARRAJE DE TIERRA AISLADA.</t>
  </si>
  <si>
    <t>INTERRUPTOR AUTOMATICO ENCHUFABLE 1 POLO 15/60 A</t>
  </si>
  <si>
    <t>INTERRUPTOR AUTOMATICO ENCHUFABLE 2 POLO 15/30 A</t>
  </si>
  <si>
    <t>INTERRUPTOR AUTOMATICO ENCHUFABLE 2 POLO 40/60 A</t>
  </si>
  <si>
    <t>INTERRUPTOR AUTOMATICO ENCHUFABLE 2 POLO 70/100 A</t>
  </si>
  <si>
    <t>INTERRUPTOR AUTOMATICO ENCHUFABLE 3 POLO 15/60 A</t>
  </si>
  <si>
    <t>INTERRUPTOR AUTOMATICO ENCHUFABLE 3 POLO 70/100 A</t>
  </si>
  <si>
    <t>BREAKER INDUSTRIAL 3 X 15/60 A</t>
  </si>
  <si>
    <t>BREAKER INDUSTRIAL 3 X 75/100 A</t>
  </si>
  <si>
    <t>BREAKER INDUSTRIAL 3 X 125/225 A</t>
  </si>
  <si>
    <t>BREAKER INDUSTRIAL 3 X 250/400 A</t>
  </si>
  <si>
    <t>BREAKER INDUSTRIAL 3 X 500/600 A</t>
  </si>
  <si>
    <t>BREAKER INDUSTRIAL 3 X 700/800 A</t>
  </si>
  <si>
    <t>BREAKER RIEL MONOPOLAR 1 X 6/63 A</t>
  </si>
  <si>
    <t>BREAKER RIEL BIPOLAR 2 X 20/50 A</t>
  </si>
  <si>
    <t>BREAKER RIEL TRIPOLAR 1 X 40/63 A</t>
  </si>
  <si>
    <t>TELEVISION Y TELEFONOS</t>
  </si>
  <si>
    <t>CAJA DE PASO 60X50 MAMPOSTERIA</t>
  </si>
  <si>
    <t>STRIP TELEFONICO 10 PARES, CON CAJA STRIP 30X30X15 Y REGLETA 10 PARES</t>
  </si>
  <si>
    <t>SALIDA TEL 1/2" PVC Y CABLE</t>
  </si>
  <si>
    <t>CAJA DE PASO 10X10</t>
  </si>
  <si>
    <t>CABLE TELEFONICO 2 PARES</t>
  </si>
  <si>
    <t>SALIDA PARA ANTENA DE TV EN TUBERÍA DE Ø 1/2" PVC (L=12M)</t>
  </si>
  <si>
    <t>MASTIL CON CAPACETE FI=1-1/4" X 3 MTS.</t>
  </si>
  <si>
    <t>MASTIL CON CAPACETE FI=1" X 6 MTS.</t>
  </si>
  <si>
    <t>CAJA Y AMPLIFICADOR  PARA ANTENA DE TV</t>
  </si>
  <si>
    <t>CABLEADO ESTRUCTURADO, VOZ Y DATOS</t>
  </si>
  <si>
    <t>CABLE UTP CAT 6 TENDIDO CERTIFICADO</t>
  </si>
  <si>
    <t>PATCH CORD CATEGORIA 6 X 1 m CERTIFICADO</t>
  </si>
  <si>
    <t>PATCH CORD CATEGORIA 6 X 3 m CERTIFICADO</t>
  </si>
  <si>
    <t>SALIDA DE VOZ O DATOS EN CANALETA</t>
  </si>
  <si>
    <t>SALIDA DE VOZ Y DATOS EN CANALETA</t>
  </si>
  <si>
    <t>PATCH PANEL 24 PUERTOS CATEGORIA 6</t>
  </si>
  <si>
    <t>PATCH PANEL 48 PUERTOS CATEGORIA 6</t>
  </si>
  <si>
    <t>ACCES POINT 3COM O EQUIVALENTE</t>
  </si>
  <si>
    <t>SALIDA PARA TOMACORRIENTE DOBLE MONOFASICA EN CANALETA</t>
  </si>
  <si>
    <t>TOMACORRIENTE DOBLE  POLO A TIERRA REGULADA COLOR NARANJA EN CANALETA</t>
  </si>
  <si>
    <t>TOMACORRIENTE DOBLE POLO A TIERRA REGULADA</t>
  </si>
  <si>
    <t>GABINETE 60X60 HOMOLOGADO</t>
  </si>
  <si>
    <t>GABINETE 90X90 HOMOLOGADO INCLUYE VENTILADOR Y MULTITOMA</t>
  </si>
  <si>
    <t>SWITCH 24 PUERTOS MARCA 3COM O EQUIVALENTE</t>
  </si>
  <si>
    <t>SWITCH 48 PUERTOS MARCA 3COM O EQUIVALENTE</t>
  </si>
  <si>
    <t>REGULADOR TRIFASICO DE 5 KVA</t>
  </si>
  <si>
    <t>REGULADOR TRIFASICO DE 10 KVA</t>
  </si>
  <si>
    <t>REGULADOR TRIFASICO DE 15 KVA</t>
  </si>
  <si>
    <t>PUESTA A TIERRA Y PROTECCIÓN CONTRA DESCARGAS ATMOSFÉRICAS</t>
  </si>
  <si>
    <t>ELECTRODO DE PUESTA A TIERRA EN CU DE 5/8"X 8' + CONECTOR</t>
  </si>
  <si>
    <t>SUMINISTRO  DE UN KIT DE MONTAJE PARA PUNTA CAPTADORA COMPUESTO DE LOS SIGUIENTES ELEMENTOS: BASE EN BRONCE CON TORNILLOS DE FIJACIÓN A LA SUPERFICIE DE CONCRETO. PUNTA CAPTADORA FRANKLIN DE 0.6 M. DE ALTURA. EN ACERO INOXIDABLE DE Ø 3/8 “ TIPO 1 “. ABRAZADERA PARA FIJACIÓN DE CABLE</t>
  </si>
  <si>
    <t>SUMINISTRO  DE UN KIT DE MONTAJE PARA PUNTA CAPTADORA COMPUESTO DE LOS SIGUIENTES ELEMENTOS: BASE EN BRONCE CON TORNILLOS DE FIJACIÓN A LA SUPERFICIE DE CONCRETO. PUNTA CAPTADORA FRANKLIN DE 0.80 M. DE ALTURA. EN ACERO INOXIDABLE DE Ø 3/8 “ TIPO 1 “. ABRA</t>
  </si>
  <si>
    <t>SUMINISTRO  DE UN KIT DE MONTAJE PARA PUNTA CAPTADORA COMPUESTO DE LOS SIGUIENTES ELEMENTOS: BASE EN BRONCE CON TORNILLOS DE FIJACIÓN A LA SUPERFICIE DE CONCRETO. PUNTA CAPTADORA FRANKLIN DE 1.00 M. DE ALTURA. EN ACERO INOXIDABLE DE Ø 3/8 “ TIPO 1 “. ABRA</t>
  </si>
  <si>
    <t>BAJANTE PARARRAYOS EN 3/4" X 3m GALVANIZADO Y CABLE #2 AWG  DESNUDO</t>
  </si>
  <si>
    <t>TENDIDO DE CONDUCTOR DE COBRE DESNUDO # 2 AWG, DESDE LA CUBIERTA HASTA EL TERRENO POR LAS BAJANTES.</t>
  </si>
  <si>
    <t>INTERCONEXION MALLAS CABLE 2/0 COBRE DESNUDO</t>
  </si>
  <si>
    <t>TENDIDO DE TUBERÍA Ø 1” GALVANIZADO IMC EMBEBIDO EN LAS COLUMNAS DE CONCRETO, DESDE LA CUBIERTA HASTA EL TERRENO.</t>
  </si>
  <si>
    <t>ABRAZADERAS DE BRONCE PARA SOPORTAR EL CABLE AL MURO DE CONCRETO APROBADAS PARA INTEMPERIE.</t>
  </si>
  <si>
    <t>GRAPA DERIVACIÓN EN T DE BRONCE PARA SOPORTAR EL CABLE AL MURO DE CONCRETO APROBADAS PARA INTEMPERIE.</t>
  </si>
  <si>
    <t>GRAPA CUADRADA DE BRONCE PARA SOPORTAR EL CABLE AL MURO DE CONCRETO APROBADAS PARA INTEMPERIE.</t>
  </si>
  <si>
    <t>CONEXIÓN EXOTÉRMICA VARILLA-CABLE CALIBRE #2 AWG. INCLUYE SUMINISTRO DE MOLDE FUNDENTE Y DEMÁS ACCESORIOS.</t>
  </si>
  <si>
    <t>TIERRA ARMARIO MEDIDORES 1 VARILLA Y CABLE No. 2</t>
  </si>
  <si>
    <t>TIERRA TABLERO GRAL. DIST. 1 VARILLA Y CABLE 1/0</t>
  </si>
  <si>
    <t>TIERRA SUBESTACION CAPSULADA CON TRES VARILLAS CW Y DEMAS ACCESORIOS</t>
  </si>
  <si>
    <t>TIERRA SUBESTACION LOCAL O PEDESTAL CON TRES VARILLAS CW Y DEMAS ACCESORIOS</t>
  </si>
  <si>
    <t>MALLA A TIERRA PARA PARARRAYOS  COMPUESTA POR TRES (3) VARILLAS DE PUESTA A TIERRA DE COBRE DE 5/8X2.44 MTS, UNIDAS ENTRE SI CON CABLE NO. 2 DE CU DESNUDO. LA UNIÓN ENTRE VARILLA Y CABLE SERA CON SOLDADURA EXOTERMICA CAD WELD O SIMILAR</t>
  </si>
  <si>
    <t>CANALIZACION ELECTRICA</t>
  </si>
  <si>
    <t>CANALIZACION ELECTRICA SUBTERRANEA 1 x 2"  PVC</t>
  </si>
  <si>
    <t>CANALIZACION ELECTRICA SUBTERRANEA 2 x 2"  PVC</t>
  </si>
  <si>
    <t>CANALIZACION ELECTRICA SUBTERRANEA 2 x 3"  PVC</t>
  </si>
  <si>
    <t>CANALIZACION ELECTRICA SUBTERRANEA 2 x 4"  PVC</t>
  </si>
  <si>
    <t>CANALIZACION ELECTRICA SUBTERRANEA 4 x 4"  PVC</t>
  </si>
  <si>
    <t>CAMARAS DE INSPECCION</t>
  </si>
  <si>
    <t>CAJA DE PASO EN MAMPOSTERIA 30X30 CMS TIPO AP 280 CODENSA</t>
  </si>
  <si>
    <t>CAMARA ENERGIA CON MARCO Y TAPA 71.5X71.5 CS 274</t>
  </si>
  <si>
    <t>CAMARA ENERGIA CON MARCO Y TAPA 130.5X80.5 CS 275</t>
  </si>
  <si>
    <t>CAMARA ENERGIA CON MARCO Y TAPA 161X130.5 CS 276</t>
  </si>
  <si>
    <t>POSTES DE CONCRETO</t>
  </si>
  <si>
    <t xml:space="preserve">SUMINISTRO, AHOYADO Y PLOMADA DE POSTE DE CONCRETO PRETENSADO DE 8 MTS- 510 KG </t>
  </si>
  <si>
    <t xml:space="preserve">SUMINISTRO, AHOYADO Y PLOMADA DE POSTE DE CONCRETO PRETENSADO DE 8 MTS- 750 KG </t>
  </si>
  <si>
    <t xml:space="preserve">SUMINISTRO, AHOYADO Y PLOMADA DE POSTE DE CONCRETO PRETENSADO DE 8 MTS-1050 KG </t>
  </si>
  <si>
    <t xml:space="preserve">SUMINISTRO, AHOYADO Y PLOMADA DE POSTE DE CONCRETO PRETENSADO DE 10 MTS- 510 KG </t>
  </si>
  <si>
    <t xml:space="preserve">SUMINISTRO, AHOYADO Y PLOMADA DE POSTE DE CONCRETO PRETENSADO DE 10 MTS- 750 KG </t>
  </si>
  <si>
    <t xml:space="preserve">SUMINISTRO, AHOYADO Y PLOMADA DE POSTE DE CONCRETO PRETENSADO DE 10 MTS-1050 KG </t>
  </si>
  <si>
    <t xml:space="preserve">SUMINISTRO, AHOYADO Y PLOMADA DE POSTE DE CONCRETO PRETENSADO DE 12 MTS- 510 KG </t>
  </si>
  <si>
    <t xml:space="preserve">SUMINISTRO, AHOYADO Y PLOMADA DE POSTE DE CONCRETO PRETENSADO DE 12 MTS- 750 KG </t>
  </si>
  <si>
    <t xml:space="preserve">SUMINISTRO, AHOYADO Y PLOMADA DE POSTE DE CONCRETO PRETENSADO DE 12 MTS-1050 KG </t>
  </si>
  <si>
    <t>TRANSFORMADORES</t>
  </si>
  <si>
    <t xml:space="preserve">SUMINISTRO E INSTALACION TRANSFORMADOR TRIFASICO DE 30 KVA </t>
  </si>
  <si>
    <t xml:space="preserve">SUMINISTRO E INSTALACION TRANSFORMADOR TRIFASICO DE 45 KVA </t>
  </si>
  <si>
    <t xml:space="preserve">SUMINISTRO E INSTALACION TRANSFORMADOR TRIFASICO DE 75 KVA </t>
  </si>
  <si>
    <t xml:space="preserve">SUMINISTRO E INSTALACION TRANSFORMADOR TRIFASICO DE 112.5 KVA </t>
  </si>
  <si>
    <t xml:space="preserve">SUMINISTRO E INSTALACION TRANSFORMADOR TRIFASICO DE 150 KVA </t>
  </si>
  <si>
    <t xml:space="preserve">SUMINISTRO E INSTALACION TRANSFORMADOR TRIFASICO DE 225 KVA </t>
  </si>
  <si>
    <t>REVISIÓN GENERAL ELÉCTRICA</t>
  </si>
  <si>
    <t>REVISIÓN Y REPARACIÓN DE PUNTO ELÉCTRICO (INC. CAMBIO DE APARATOS)</t>
  </si>
  <si>
    <t>ARMARIOS Y EQUIPOS DE MEDIDA</t>
  </si>
  <si>
    <t>CELDA DE ENTRADA Y SALIDA</t>
  </si>
  <si>
    <t>CELDAPROTECCION PARA TRANSFORMADOR DE 45 KVA</t>
  </si>
  <si>
    <t>CELDA DE PROTECCION PARA TRANSFORMADOR DE 75 KVA</t>
  </si>
  <si>
    <t>CELDA DE PROTECCION PARA TRANSFORMADOR DE 112,5 - 150 KVA</t>
  </si>
  <si>
    <t>ARMARIO PARA MEDIDORES</t>
  </si>
  <si>
    <t>APARATOS ELÉCTRICOS
(INCLUYE SUM E INSTALACIÓN)</t>
  </si>
  <si>
    <t>BOTON TIMBRE AVE 605</t>
  </si>
  <si>
    <t>BOTON TIMBRE 800 PARA PISOS805</t>
  </si>
  <si>
    <t>BOTON TIMBRE ABITARE LUZ PILOTO    1905-LP3033</t>
  </si>
  <si>
    <t>TIMBRE CAMPANA + TAPA  MAX.</t>
  </si>
  <si>
    <t>TIMBRE CAMPANA  KORA L/NEXKR040BK</t>
  </si>
  <si>
    <t>CONMUTABLE Senc. Blc.DEKO    L/NEX  DK-2B+DKT2B</t>
  </si>
  <si>
    <t>CONMUTABLE Senc. Clas.C      L/NEX     LX-020C</t>
  </si>
  <si>
    <t>CONMUTABLE Senc. Pil.Clas.   L/NEXLX-020CL</t>
  </si>
  <si>
    <t>INTERRUPTOR 4 VIAS              AVE604-31323</t>
  </si>
  <si>
    <t>INTERRUPTOR DOBLE 200211</t>
  </si>
  <si>
    <t>INTERRUPTOR DOBLE 600 AVE611</t>
  </si>
  <si>
    <t>INTERRUPTOR DOBLE ABITARE LUZ911 LP</t>
  </si>
  <si>
    <t>INTERRUPTOR TRIPLE 600 AVE613</t>
  </si>
  <si>
    <t>INTERRUPTOR TRIPLE FOSF AVE9913</t>
  </si>
  <si>
    <t>INTERRUPTOR TRIPLE MARFIL LUZ913 LP</t>
  </si>
  <si>
    <t>INTERRUPTOR SENC 600  AVE601</t>
  </si>
  <si>
    <t>INTERRUPTOR SENC Clas.C      L/NEX   LX-010C</t>
  </si>
  <si>
    <t>INTERRUPTOR SENC CON LUZ1001-LP</t>
  </si>
  <si>
    <t>TOMA DOBLE AMERICANA 600 POLO666 -N</t>
  </si>
  <si>
    <t>TOMA DOBLE AMERICANA ABITARE9966-N</t>
  </si>
  <si>
    <t>TOMA DOBLE AMERICANA FOSF AVE9966</t>
  </si>
  <si>
    <t>PAÑETES</t>
  </si>
  <si>
    <t>PAÑETES SOBRE MUROS</t>
  </si>
  <si>
    <t>FILOS Y DILATACIONES</t>
  </si>
  <si>
    <t xml:space="preserve">PAÑETE IMPERMEABILIZADO S/MUROS 1:3. </t>
  </si>
  <si>
    <t xml:space="preserve">PAÑETE IMPERMEABILIZADO S/MUROS 1:4. </t>
  </si>
  <si>
    <t xml:space="preserve">PAÑETE LISO CULATAS 1:3  </t>
  </si>
  <si>
    <t xml:space="preserve">PAÑETE LISO CULATAS 1:4  </t>
  </si>
  <si>
    <t xml:space="preserve">PAÑETE LISO CULATAS 1:5  </t>
  </si>
  <si>
    <t xml:space="preserve">PAÑETE LISO SOBRE MUROS 1:4  </t>
  </si>
  <si>
    <t xml:space="preserve">PAÑETE LISO SOBRE MUROS 1:5  </t>
  </si>
  <si>
    <t xml:space="preserve">PAÑETE RUSTICO SOBRE MUROS 1:5 </t>
  </si>
  <si>
    <t>RESANES GENERALES</t>
  </si>
  <si>
    <t>PAÑETES BAJO PLACAS</t>
  </si>
  <si>
    <t xml:space="preserve">PAÑETE BAJO MALLA 1:3 </t>
  </si>
  <si>
    <t xml:space="preserve">PAÑETE BAJO MALLA 1:4 </t>
  </si>
  <si>
    <t xml:space="preserve">PAÑETE BAJO MALLA 1:5 </t>
  </si>
  <si>
    <t xml:space="preserve">PAÑETE LISO BAJO PLACAS 1:4 </t>
  </si>
  <si>
    <t xml:space="preserve">PAÑETE LISO BAJO PLACAS 1:5 </t>
  </si>
  <si>
    <t xml:space="preserve">PAÑETE RUSTICO BAJO PLACAS 1:5 </t>
  </si>
  <si>
    <t xml:space="preserve">PISOS </t>
  </si>
  <si>
    <t>BASES PISOS Y AFINADOS</t>
  </si>
  <si>
    <t>AFINADO ENDURECIDO MORTERO 1:3 H=4</t>
  </si>
  <si>
    <t>AFINADO IMPERMEABILIZADO MORTERO 1:3 H=4</t>
  </si>
  <si>
    <t>AFINADO PISOS VINISOL MORTERO 1:4 H=4 cm</t>
  </si>
  <si>
    <t>AFINADO TERRAZAS MORTERO 1:4 H=8 cm</t>
  </si>
  <si>
    <t>CEMENTO ESMALTADO MORTERO 1:4 H=1.5 cm</t>
  </si>
  <si>
    <t>CONCRETO BASE MUEBLE. H = 0.10. 2500 PSI</t>
  </si>
  <si>
    <t>CONCRETO ESCOBEADO H = 0.10. 2500 PSI</t>
  </si>
  <si>
    <t>ACABADOS PISOS</t>
  </si>
  <si>
    <t>ADOQUIN NATURAL 15 X 15 MOORE O EQUIVALENTE</t>
  </si>
  <si>
    <t>ADOQUIN CONCRETO PEATONAL 6 CM</t>
  </si>
  <si>
    <t>ADOQUIN CERAMICO ARCILLA  A-25</t>
  </si>
  <si>
    <t>ADOQUIN ECOLÓGICO</t>
  </si>
  <si>
    <t>ADOQUIN DE CONCRETO TR. LIVIANO 20x10x6cm (Suministro e Instalación. Incluye Base 4cm Arena Nivelación y Arena de Sello).</t>
  </si>
  <si>
    <t>ADOQUIN DE CONCRETO TR. PESADO 20x10x8cm (Suministro e Instalación. Incluye Base 4cm Arena Nivelación y Arena de Sello).</t>
  </si>
  <si>
    <t>ADOQUIN GRES 10x20x5.5 MOORE Ó SIMILAR</t>
  </si>
  <si>
    <t>ADOQUIN LADRILLO MACIZO STA/FE Ó SIMILAR</t>
  </si>
  <si>
    <t>BALDOSIN GRANITO BH-5 DE 33x33 MORTERO 1:4 - (INCLUYE DESTRONQUE, PULIDA Y BRILLADA)</t>
  </si>
  <si>
    <t>BALDOSIN GRANITO L-1 33 x 33 MORTERO 1:4</t>
  </si>
  <si>
    <t>BALDOSIN GRANITO P-5 33 x 33 MORTERO 1:4</t>
  </si>
  <si>
    <t>CERAMICA 33 X 33</t>
  </si>
  <si>
    <t>GRANITO PULIDO</t>
  </si>
  <si>
    <t>GRAVILLA LAVADA</t>
  </si>
  <si>
    <t>LISTON M.H. AMARILLO</t>
  </si>
  <si>
    <t>LISTON M.H. GUAYACAN</t>
  </si>
  <si>
    <t>LOSETA PREFABRICADA CONCRETO TIPO A30 - 60 x 40 x 6 cm (Incluye Suministro e Instalación. Incluye Base 4cm Mortero 1:5, Hecho en Obra)</t>
  </si>
  <si>
    <t>LOSETA PREFABRICADA CONCRETO TIPO A50 - 40 x 40 x 6 cm (Incluye Suministro e Instalación. Incluye Base 4cm Mortero 1:5, Hecho en Obra)</t>
  </si>
  <si>
    <t>PARKET GUAYACAN</t>
  </si>
  <si>
    <t>PISOPACK VINILO COMERCIAL 2 mm</t>
  </si>
  <si>
    <t>PISOPACK RESIDENCIAL 1.6 mm</t>
  </si>
  <si>
    <t>PISOPACK TRAFICO PESADO 3 mm</t>
  </si>
  <si>
    <t>PULIDA Y BRILLO GRANITO</t>
  </si>
  <si>
    <t>PULIDA Y LACADA PISOS MADERA</t>
  </si>
  <si>
    <t>TABLETA NATURAL 20 X 10 MOORE O EQUIVALENTE</t>
  </si>
  <si>
    <t>TABLETA GRES DE 10 x 10. MORT. 1:4</t>
  </si>
  <si>
    <t>TABLETA GRES LISO DE 33 x 33 MORTERO 1:4</t>
  </si>
  <si>
    <t>TABLON 1/2-26 NATURAL MOORE O EQUIVALENTE</t>
  </si>
  <si>
    <t>TABLON NATURAL 1/4-26-8 MOORE O EQUIVALENTE</t>
  </si>
  <si>
    <t>VINISOL RESIDENCIAL 1.6 mm</t>
  </si>
  <si>
    <t>VINISOL COMERCIAL 2 mm</t>
  </si>
  <si>
    <t>VINISOL TRAFICO PESADO 3 mm</t>
  </si>
  <si>
    <t>ACABADO EN DURO-PISO P´BAÑOS</t>
  </si>
  <si>
    <t xml:space="preserve">PSIO GOMA DE 8 MM  TRAFICO PESADO </t>
  </si>
  <si>
    <t>Piso en ferroconcreto de 3.000 PSI E=0,10 mt reforzado con malla electrosoldada, acabado afinado, para cuarto de congelación y refrigeración (incluye materiales y mano de obra)</t>
  </si>
  <si>
    <t xml:space="preserve">SUMINISTRO E INSTALACION DE CINTA ANTIDESLIZANTE  PISOS ANCHO 5 CMS  INCLUYE MATERIALES Y MANO DE OAABRA </t>
  </si>
  <si>
    <t>GUARDAESCOBAS</t>
  </si>
  <si>
    <t xml:space="preserve">GUARDAESCOBA GRANO MARMOL PRENSADO </t>
  </si>
  <si>
    <t>GUARDAESCOBA CEDRO 6 CM</t>
  </si>
  <si>
    <t>GUARDAESCOBA CEDRO 8 CM</t>
  </si>
  <si>
    <t>GUARDAESCOBA EN CEMENTO MORTERO 1:4</t>
  </si>
  <si>
    <t>GUARDAESCOBA EN GRANITO H = 0.065</t>
  </si>
  <si>
    <t>GUARDAESCOBA EN GRAVILLA LAVADA</t>
  </si>
  <si>
    <t>GUARDAESCOBA EN PISOPACK</t>
  </si>
  <si>
    <t>GUARDAESCOBA EN VINISOL</t>
  </si>
  <si>
    <t>GUARDAESCOBA VIROLA 6 CM</t>
  </si>
  <si>
    <t>GUARDAESCOBA VIROLA 8 CM</t>
  </si>
  <si>
    <t>MEDIA CAÑA EN CEMENTO MORTERO 1:3</t>
  </si>
  <si>
    <t>MEDIACAÑA EN GRANITO H = 0.10 m</t>
  </si>
  <si>
    <t>MEDIA CAÑA EN GRANITO H = 0.065</t>
  </si>
  <si>
    <t>MEDIA CAÑA EN GRAVILLA LAVADA</t>
  </si>
  <si>
    <t>GRADAS</t>
  </si>
  <si>
    <t>AFINADO ENDURECIDO P´PASOS ESCALERA MORTERO 1:3</t>
  </si>
  <si>
    <t>CONCRETO BASE GRADAS DE 0.30 - 3000 PSI</t>
  </si>
  <si>
    <t>GRADAS EN GRANITO PULIDO DE 0.30</t>
  </si>
  <si>
    <t>GRADAS EN GRAVILLA LAVADA DE 0.30</t>
  </si>
  <si>
    <t>GRADAS EN TABLETA GRES Y GRAVILLA 0.30</t>
  </si>
  <si>
    <t>GRADAS LADRILLO DE 0.30. MORTERO 1:5</t>
  </si>
  <si>
    <t>GRADAS TABLETA GRES 0.30. MORTERO 1:4</t>
  </si>
  <si>
    <t>CENEFAS, DILATACIONES Y PIRLANES</t>
  </si>
  <si>
    <t>CENEFAS EN CONCRETO DE 0.30 - 3000 PSI</t>
  </si>
  <si>
    <t>CENEFAS EN GRANITO PULIDO DE 0.25</t>
  </si>
  <si>
    <t>DILATACIONES LADRILLO 0.25 MORTERO 1:4</t>
  </si>
  <si>
    <t>PIRLAN DE ALUMINIO</t>
  </si>
  <si>
    <t xml:space="preserve">CUBIERTAS E IMPERMEABILIZACIONES </t>
  </si>
  <si>
    <t>IMPERMEABILIZACIONES Y AISLAMIENTOS</t>
  </si>
  <si>
    <t>AFINADO CUBIERTAS PLANAS MORTERO 1:3 IMPERMEABILIZADO</t>
  </si>
  <si>
    <t>IMPERMEABILIZACION CANALES MANTO ASFALTICO Y FOIL ALUMINIO</t>
  </si>
  <si>
    <t>IMPERMEABILIZACION CUBIERTA PERMA PLY FGLASS - 3 CAPAS</t>
  </si>
  <si>
    <t>MEDIA CAÑA MORTERO DE PENDIENTE</t>
  </si>
  <si>
    <t>CUBIERTAS</t>
  </si>
  <si>
    <t>CABALLETE CANALETA 43</t>
  </si>
  <si>
    <t>CABALLETE CANALETA 90</t>
  </si>
  <si>
    <t>CABALLETE TEJA ETERNIT</t>
  </si>
  <si>
    <t>CANALETA 43 DE 3.50 m</t>
  </si>
  <si>
    <t>CANALETA 43 DE 4.00 m</t>
  </si>
  <si>
    <t>CANALETA 43 DE 4.50 m</t>
  </si>
  <si>
    <t>CANALETA 43 DE 5.00 m</t>
  </si>
  <si>
    <t>CANALETA 43 DE 5.50 m</t>
  </si>
  <si>
    <t>CANALETA 43 DE 6.00 m</t>
  </si>
  <si>
    <t>CANALETA 90 ACRILICO 3 mm</t>
  </si>
  <si>
    <t>CANALETA 90 DE 3.75 m</t>
  </si>
  <si>
    <t>CANALETA 90 DE 4.50 m</t>
  </si>
  <si>
    <t>CANALETA 90 DE 5.25 m</t>
  </si>
  <si>
    <t>CANALETA 90 DE 6.00 m</t>
  </si>
  <si>
    <t>CANALETA 90 DE 7.00 m</t>
  </si>
  <si>
    <t>CANALETA 90 DE 9.00 m</t>
  </si>
  <si>
    <t>CLARABOYA ETERNIT No 4</t>
  </si>
  <si>
    <t>CLARABOYA ETERNIT No 6</t>
  </si>
  <si>
    <t>ENTRAMADO TEJA DE BARRO</t>
  </si>
  <si>
    <t>ENTRAMADO TEJA ONDULADA</t>
  </si>
  <si>
    <t>SUMINISTRO E INSTALACION DE CUBIERTA STEEL SSS SENCILLA EN ACERO ALUMINIZADO C. 26</t>
  </si>
  <si>
    <t>REUBICACION TEJA DE BARRO</t>
  </si>
  <si>
    <t>REPOSICION TEJA DE BARRO</t>
  </si>
  <si>
    <t>TAPA CIERRE CANALETA 90</t>
  </si>
  <si>
    <t>TEJA CINDU CLIMATIZADA. ANCHO 0.79</t>
  </si>
  <si>
    <t>TEJA DE BARRO TIPO MOORE</t>
  </si>
  <si>
    <t>TEJA ONDULADA A.C. TIPO ETERNIT No 4</t>
  </si>
  <si>
    <t>TEJA ONDULADA A.C. TIPO ETERNIT No 6</t>
  </si>
  <si>
    <t>TEJA ONDULADA A.C. TIPO ETERNIT No 8</t>
  </si>
  <si>
    <t>TEJA ACRÍLICA CRISTACRY Ó EQUIVALENTE INCLUYE ESTRUCTURA METALICA - ANTICORROSIVO Y ESMALTE</t>
  </si>
  <si>
    <t>TEJA TRANSPARENTE TIPO AJOVER No 4</t>
  </si>
  <si>
    <t>TEJA TRANSPARENTE TIPO AJOVER No 6</t>
  </si>
  <si>
    <t>SUMINISTRO E INSTALACION DE ESTRUCTURA METALICA DE CUBIERTA. INC. ANTICORROSIVO Y ESMALTE</t>
  </si>
  <si>
    <t>TEJA TRANSPARENTE TIPO AJOVER No 8</t>
  </si>
  <si>
    <t>TEJA TERMOACUSTICA TRAPEZOIDAL INCLUYE ELEMENTOS DE FIJACIÓN</t>
  </si>
  <si>
    <t>SUMINISTRO E INSTALACION DE CUBIERTA ALVEOLAR DE 8 MM TRANSPARENTE (INC. ESTRUCTURA METALICA DE CUBIERTA, PARALES, ELEMENTOS DE FIJACIÓN Y DEMÁS ACCESORIOS NECESARIOS PARA SU CORRECTO FUNCIONAMIENTO)</t>
  </si>
  <si>
    <t>ACCESORIOS Y OTROS</t>
  </si>
  <si>
    <t>BAJANTE LAMINA GALVANIZADA 12 x 6 - CAL. 20</t>
  </si>
  <si>
    <t>BAJANTE PVC DE 3" (RAINGO)</t>
  </si>
  <si>
    <t>CANAL PVC DE 3" (RAINGO)</t>
  </si>
  <si>
    <t>CANAL LAMINA GALVANIZADA  Ds = 50 cm - CAL 20</t>
  </si>
  <si>
    <t>CANAL LAMINA GALVANIZADA  Ds = 80 cm - CAL 20</t>
  </si>
  <si>
    <t>CANAL LAMINA GALVANIZADA  Ds = 100 cm - CAL 20</t>
  </si>
  <si>
    <t xml:space="preserve">FLANCHE LAMINA GALVANIZADA CL. 20  -  DS=20 cm. </t>
  </si>
  <si>
    <t xml:space="preserve">FLANCHE LAMINA GALVANIZADA CL. 20  -  DS=30 cm. </t>
  </si>
  <si>
    <t>TRAGANTES Ø 4"</t>
  </si>
  <si>
    <t>TRAGANTES Ø 6"</t>
  </si>
  <si>
    <t xml:space="preserve">FLANCHE LAMINA GALVANIZADA CL. 20  -  DS=50 cm. </t>
  </si>
  <si>
    <t xml:space="preserve">FLANCHE LAMINA GALVANIZADA CL. 20  -  DS=80 cm. </t>
  </si>
  <si>
    <t>CANAL LAMINA GALVANIZADA  Ds = 75 cm - CAL 20</t>
  </si>
  <si>
    <t>BAJANTE A.LL. PVC Ø 4" (INC. ACCESORIOS)</t>
  </si>
  <si>
    <t xml:space="preserve">CARPINTERIA DE METÁLICA </t>
  </si>
  <si>
    <t>CARPINTERIA EN ALUMINIO</t>
  </si>
  <si>
    <t>VENTANAS ALUMINIO CORREDIZAS + VIDRIO TEMPLADO 5 mm.</t>
  </si>
  <si>
    <t>VENTANAS ALUMINIO FIJAS + VIDRIO TEMPLADO 5 MM</t>
  </si>
  <si>
    <t>VENTANAS SERIE 3831 ALUMINIO</t>
  </si>
  <si>
    <t>VENTANAS SERIE 3831/5020 ALUMINIO</t>
  </si>
  <si>
    <t>VENTANAS SERIE 5020 ALUMINIO</t>
  </si>
  <si>
    <t>VENTANAS SERIE 8025 ALUMINIO</t>
  </si>
  <si>
    <t>PUERTA Y MARCO EN ALUMINIO ANODIZADO SERIE 3831/5020 - COLOR MATE NATURAL + VIDRIO CRISTAL TEMPLADO INCOLORO 5 mm</t>
  </si>
  <si>
    <t>VENTANAS ALUMINIO ANODIZADO SERIE 3831/5020 - COLOR MATE NATURAL - INCLUYE VIDRIO CRISTAL TEMPLADO INCOLORO 5 mm</t>
  </si>
  <si>
    <t>VENTANAS SERIE 3831 ALUMINIO  INCLUYE VIDRIO TEMPLADO 5 mm.</t>
  </si>
  <si>
    <t>CARPINTERIA EN LAMINA</t>
  </si>
  <si>
    <t>CAJAS CONTADORES AGUA</t>
  </si>
  <si>
    <t>INSTALACION CARPINTERIA METALICA</t>
  </si>
  <si>
    <t>MARCOS PUERTAS LAMINA C.R. C18 - B=80 cm (ANTIC - ESMALTE)</t>
  </si>
  <si>
    <t>PUERTA ENTAMBORADA LAMINA C.R. C18 (ANTIC - ESMALTE)</t>
  </si>
  <si>
    <t>PUERTA SENCILLA LAMINA (ANTIC - ESMALTE)</t>
  </si>
  <si>
    <t>PUERTAS VENTANAS LAMINA (ANTIC - ESMALTE)</t>
  </si>
  <si>
    <t>REJA BANCARIA (ANTIC - ESMALTE)</t>
  </si>
  <si>
    <t>REJAS LAMINA (ANTIC - ESMALTE)</t>
  </si>
  <si>
    <t>REJILLAS PISO Ø 30 cm</t>
  </si>
  <si>
    <t>VENTANAS LAMINA C.R. CAL 18. (ANTIC - ESMALTE)</t>
  </si>
  <si>
    <t>VENTANA EN LÁMINA C.R. CAL. 20 TIPO PERSIANA PARA VENTILACIÓN (ANTIC - ESMALTE)</t>
  </si>
  <si>
    <t>RECONSTRUCCIÓN DE REJAS DE PROTECCIÓN (ANTIC - ESMALTE)</t>
  </si>
  <si>
    <t>RECONSTRUCCIÓN DE VENTANAS EN LÁMINA C.R. C18 (ANTIC - ESMALTE)</t>
  </si>
  <si>
    <t>BARANDA Y PASAMANOS TUBO DE 1 1/2"</t>
  </si>
  <si>
    <t>CARPINTERIA DE MADERA</t>
  </si>
  <si>
    <t>MARCOS Y PUERTAS</t>
  </si>
  <si>
    <t>HOJA PUERTA PIZANO ECONOMICA  -  B =  0.60</t>
  </si>
  <si>
    <t>HOJA PUERTA PIZANO ECONOMICA  -  B =  0.80</t>
  </si>
  <si>
    <t>HOJA PUERTA PIZANO ECONOMICA  -  B =  0.90</t>
  </si>
  <si>
    <t>HOJA PUERTA FORTEC PROVIDENZA -  B =  0.61</t>
  </si>
  <si>
    <t>HOJA PUERTA FORTEC PROVIDENZA -  B =  0.81</t>
  </si>
  <si>
    <t>HOJA PUERTA FORTEC PROVIDENZA -  B =  1.0</t>
  </si>
  <si>
    <t>HOJA PUERTA FLORMORADO  -  B = 060</t>
  </si>
  <si>
    <t>HOJA PUERTA FLORMORADO  -  B = 080</t>
  </si>
  <si>
    <t>HOJA PUERTA FLORMORADO  -  B = 090</t>
  </si>
  <si>
    <t>OTROS - CARP. MADERA</t>
  </si>
  <si>
    <t>ENCHAPES MUROS EN TRIPLEX</t>
  </si>
  <si>
    <t>ENCHAPES MUROS FLORMORADO</t>
  </si>
  <si>
    <t>PASAMANOS FLORMORADO 15x.02</t>
  </si>
  <si>
    <t>PASAMANOS CEDRO CAQUETA 15x.02</t>
  </si>
  <si>
    <t xml:space="preserve">CLOSET FLORMORADO </t>
  </si>
  <si>
    <t>ENCHAPES</t>
  </si>
  <si>
    <t>ENCHAPE SOBRE MUROS</t>
  </si>
  <si>
    <t>ENCHAPE PARED EGEO 20.5 X 20.5(inc win y remate en aluminio)</t>
  </si>
  <si>
    <t>ENCHAPE PARED 20 x 20 - ALFA LISO Ó EQUIVALENTE</t>
  </si>
  <si>
    <t>ENCHAPE PARED 20 x 25 - ANALFI  ITALIA Ó EQUIVALENTE</t>
  </si>
  <si>
    <t>ENCHAPE PARED 25 x 25 - MACEDONIA CORONA Ó EQUIVALENTE</t>
  </si>
  <si>
    <t>ENCHAPE PARED 20 x 30 - CLASICA BARCELONA CORONA Ó EQUIVALENTE</t>
  </si>
  <si>
    <t>ENCHAPE PARED 25 x 35 - MACEDONIA CORONA Ó EQUIVALENTE</t>
  </si>
  <si>
    <t>JUEGO DE INCRUSTACIONES - LINEA ASTRO CORONA Ó EQUIVALENTE</t>
  </si>
  <si>
    <t>JUEGO DE INCRUSTACIONES - LINEA TEMPO CORONA Ó EQUIVALENTE</t>
  </si>
  <si>
    <t>JUEGO DE INCRUSTACIONES - LINEA ESPACIO CORONA Ó EQUIVALENTE</t>
  </si>
  <si>
    <t>ENCHAPE SOBRE MESONES</t>
  </si>
  <si>
    <t xml:space="preserve">ENCHAPE PARED EGEO 20.5 x 20.5 MESONES  </t>
  </si>
  <si>
    <t xml:space="preserve">ENCHAPE MESONES B =  60 cm.  -  CERAMICA 20 x 20  </t>
  </si>
  <si>
    <t>GRANITO PULIDO MESONES LABORATORIOS -  B =  60 cm.</t>
  </si>
  <si>
    <t>GRANITO PULIDO MESONES LAVAMANOS -  B =  40 cm.</t>
  </si>
  <si>
    <t>GRANITO PULIDO MESONES LAVAMANOS -  B =  60 cm.</t>
  </si>
  <si>
    <t>GRANITO PULIDO MESONES  B = 60 cm INCLUYE SALPICADERO Y FALDÓN</t>
  </si>
  <si>
    <t>VARIOS - ENCHAPES</t>
  </si>
  <si>
    <t>ENCHAPES EN PIEDRA BLANCA</t>
  </si>
  <si>
    <t>ENCHAPES EN PIEDRA MUÑECA</t>
  </si>
  <si>
    <t>PIRLAN DUCHA ACUACER - MACEDONIA CORONA 25 x 35 Ó EQUIVALENTE</t>
  </si>
  <si>
    <t>PIRLAN DUCHA ACUACER - MACEDONIA CORONA 20 x 30 Ó EQUIVALENTE</t>
  </si>
  <si>
    <t>ENCHAPE EN MARMOL NEGRO CARACOL (PLACAS)</t>
  </si>
  <si>
    <t>ENCHAPE EN MARMOL NEGRO SAN GIL 30 x 15 ALFA Ó EQUIVALENTE</t>
  </si>
  <si>
    <t>WIN DE ALUMINIO</t>
  </si>
  <si>
    <t>ILUMINACION</t>
  </si>
  <si>
    <t>SUMINISTRO E INSTALACION DE LUMINARIAS</t>
  </si>
  <si>
    <t>INSTALACION DE LAMPARA FLUORESCENTE (6P) B/PLACA</t>
  </si>
  <si>
    <t>INSTALACION DE LAMPARA FLUORESCENTE (4P) B/PLACA</t>
  </si>
  <si>
    <t>LAMPARA FLUORESCENTE 2X32 DE SOBREPONER  O DESCOLGAR DIFUSOR CURVO SEMIESPECULAR , BALASTO ELECTRONICO SIMILAR A LAS FABRICADAS POR IMET.</t>
  </si>
  <si>
    <t>LAMPARA FLUORESCENTE 4X32 DE SOBREPONER  O DESCOLGAR DIFUSOR CURVO SEMIESPECULAR , BALASTO ELECTRONICO SIMILAR A LAS FABRICADAS POR IMET.</t>
  </si>
  <si>
    <t>LAMPARA  2x32 T8 BAJO PLACA - HERMETICA</t>
  </si>
  <si>
    <t>LAMPARA  4x20 T8 BAJO PLACA - HERMETICA</t>
  </si>
  <si>
    <t>LAMPARA  4x48 T8 BAJO PLACA - HERMETICA</t>
  </si>
  <si>
    <t>BALASTO  ELECTRONICO MULTIVOLTAJE 2X40</t>
  </si>
  <si>
    <t>BALASTO  ELECTRONICO MULTIVOLTAJE 2X48</t>
  </si>
  <si>
    <t>BALASTO  ELECTRONICO MULTIVOLTAJE 2X96</t>
  </si>
  <si>
    <t>BALASTO  ELECTRONICO MULTIVOLTAJE 4X20</t>
  </si>
  <si>
    <t>BALASTO  ELECTRONICO MULTIVOLTAJE 4X48</t>
  </si>
  <si>
    <t>TIROS INSTALACION DE LAMPARA FLUORESCENTE</t>
  </si>
  <si>
    <t>BALAS Y APLIQUES</t>
  </si>
  <si>
    <t>BALA FLUORESCENTE DE 50 W</t>
  </si>
  <si>
    <t>BALA INCANDESCENTE   60 W</t>
  </si>
  <si>
    <t>BALA INCANDESCENTE  150W</t>
  </si>
  <si>
    <t>LAMPARAS DE DESCARGA</t>
  </si>
  <si>
    <t>LUMINARIA MERCURIO 125 W</t>
  </si>
  <si>
    <t>LUMINARIA MERCURIO 250 W</t>
  </si>
  <si>
    <t>LUMINARIA MERCURIO 400 W</t>
  </si>
  <si>
    <t>LUMINARIA SODIO 150 W</t>
  </si>
  <si>
    <t>LUMINARIA EXTERNA DE SODIO 250W SOBRE MURO</t>
  </si>
  <si>
    <t>LUMINARIA SODIO 400 W</t>
  </si>
  <si>
    <t>PROYECTOR SODIO 150 W</t>
  </si>
  <si>
    <t>REFLECTOR DE PISO 250 W</t>
  </si>
  <si>
    <t>REFLECTOR DE PISO   400 W</t>
  </si>
  <si>
    <t>PROYECTOR SNF-011T/T1000</t>
  </si>
  <si>
    <t>SOPORTE PROYECTORES</t>
  </si>
  <si>
    <t>LUMINARIA SODIO 70 W</t>
  </si>
  <si>
    <t>Lampara tipo METAL HALIDE 250 W de Roy Alpha, cerrada uso industrial, similar a la INDULUX-BC sobre techo</t>
  </si>
  <si>
    <t>LUMINARIA METAL HALIDE 400W</t>
  </si>
  <si>
    <t>ALUMBRADO ORNAMENTAL P´EXTERIORES</t>
  </si>
  <si>
    <t xml:space="preserve">SALIDA PARA LAMPARA SODIO 250W ALUMBRADO EXTERIOR </t>
  </si>
  <si>
    <t xml:space="preserve">SALIDA LAMPARA  ORNAMENTAL 150W SODIO TIPO DJK CON POSTE REDONDO O SIMILAR </t>
  </si>
  <si>
    <t xml:space="preserve">LAMPARA P´ALUMBRADO PUBLICO SODIO  250W - 208V  TIPO CALIMA II, ALUMBRADO PERIMETRAL POSTE METALICO 9 m.   </t>
  </si>
  <si>
    <t xml:space="preserve">FAROL ORNAMENTAL 150 W SODIO EN POSTE METALICO, 6 m X 3", SIMILAR A LA DJK DE ROY ALPHA (ZONAS VERDES) </t>
  </si>
  <si>
    <t>APARATOS SANITARIOS Y ACCESORIOS</t>
  </si>
  <si>
    <t>APARATOS SANITARIOS</t>
  </si>
  <si>
    <t>DESMONTE APARATOS SANITARIOS (SÓLO P´ATENCIÓN DE EMERGENCIAS CON REINSTALACIÓN DEL MISMO APARATO SANITARIO)</t>
  </si>
  <si>
    <t>DUCHA CALYPSO MEZCLADOR (SUM E INSTALACION)</t>
  </si>
  <si>
    <t>GRIFERIA ANTIVANDALICA PARA LAVAMANOS PICO LARGO TIPO PUSH, CONEXION Ø 3/4" Ó 1/2", 24-AA-142006 DOCOL Ó SIMILAR.</t>
  </si>
  <si>
    <t>KIT VÁLVULA DE DESCARGA ANTIVANDÁLICA  ALTA PRESIÓN P´ORINAL, CONEXIÓN Ø 3/4" Ó 1/2", 21-AA-950 DOCOL Ó SIMILAR</t>
  </si>
  <si>
    <t>GRIFERIA LAVAMANOS TIPO GRIVAL Ó SIMIL. (SUM E INSTALACION)</t>
  </si>
  <si>
    <t>GRIFERIA LAVAMANOS PRISMA 8" (SUM E INSTALACION)</t>
  </si>
  <si>
    <t>GRIFERIA LAVAMANOS URANO 8" CR (SUM E INSTALACION)</t>
  </si>
  <si>
    <t>GRIFERIA LAVAPLATOS IRIS HALCON (SUM E INSTALACION)</t>
  </si>
  <si>
    <t>GRIFERIA LAVAPLATOS FLAMINGO SOBREPONER (SUM E INSTALACION)</t>
  </si>
  <si>
    <t>GRIFERIA LAVAPLATOS PRISMA SOBREPONER (SUM E INSTALACION)</t>
  </si>
  <si>
    <t>INSTALACION DE FLOTADOR PARA SANITARIOS</t>
  </si>
  <si>
    <t>INSTALACION DE GRIFERIA LAVAMANOS</t>
  </si>
  <si>
    <t>INSTALACION DE GRIFERIA LAVAPLATOS</t>
  </si>
  <si>
    <t>INSTALACION DE GRIFERIA ORINAL</t>
  </si>
  <si>
    <t>INSTALACION DE GRIFERIA SANITARIOS</t>
  </si>
  <si>
    <t>INSTALACION DE LLAVES INDIVIDUALES</t>
  </si>
  <si>
    <t>INSTALACIÓN APARATOS SANITARIOS (SÓLO PARA ATENCIÓN DE EMERGENCIAS CON DESMONTE DEL MISMO APARATO SANITARIO)</t>
  </si>
  <si>
    <t>LAVAMANOS BLANCO ACUACER CON GRIFERIA (SUM E INSTALACION)</t>
  </si>
  <si>
    <t>LAVAMANOS BLANCO ACUACER  (SUM E INSTALACION)</t>
  </si>
  <si>
    <t>LAVAMANOS NOVA 734 + GRIF. 47110 (SUM E INSTALACION)</t>
  </si>
  <si>
    <t>LAVAMANOS NOVA 734. (SUM E INSTALACION)</t>
  </si>
  <si>
    <t>LAVAMANOS NOVA 738 + GRIF. 47110 (SUM E INSTALACION)</t>
  </si>
  <si>
    <t>LAVAMANOS NOVA 738 (SUM E INSTALACION)</t>
  </si>
  <si>
    <t>SUMINISTRO E INSTALACIÓN DE LAVAMANOS DE SOBREPONER.</t>
  </si>
  <si>
    <t>ORINAL MEDIANO DE COLGAR INSTITUCIONAL COLOR BLANCO P´CONEXIÓN Ø 5/8" REF 21-AA-8860 MANCESA Ó SIMILAR.</t>
  </si>
  <si>
    <t>ORINAL MEDIANO DE COLGAR INSTITUCIONAL COLOR BLANCO PARA CONEXION Ø 5/8" REF 21-AA-8860 MANCESA Ó SIMILAR + KIT VÁLVULA DE DESCARGA ANTIVANDÁLICA ALTA PRESIÓN PARA ORINAL, CONEXION Ø 3/4" Ó 1/2", 21-AA-950 DOCOL Ó SIMILAR.</t>
  </si>
  <si>
    <t>SANITARIO INSTITUCIONAL PARA DISCAPACITADOS COLOR BLANCO PARA CONEXION POSTERIOR DE ALTA PRESION TIPO MANCESA Ó SIMILAR CON GRIFERIA ANTIVANDALICA (SUM E INSTALACION).</t>
  </si>
  <si>
    <t>SANITARIO DE TANQUE ACUARIO + ACCESORIOS (SUMINISTRO E INSTALACION).</t>
  </si>
  <si>
    <t>SANITARIO ACUACER BLANCO CORONA (SUM E INSTALACION)</t>
  </si>
  <si>
    <t xml:space="preserve">SUMINISTRO E INSTALACIÓN SANITARIO DE TANQUE AVANTI </t>
  </si>
  <si>
    <t>SANITARIO INFANTIL MANCESA O SIMILAR + GRIFERIA (SUMINISTRO E INSTALACION).</t>
  </si>
  <si>
    <t>ORINAL 06102 CON GRIFERIA 70700 (SUM E INSTALACION)</t>
  </si>
  <si>
    <t xml:space="preserve">ORINAL MEDIANO DE COLGAR INSTITUCIONAL COLOR BLANCO + KIT VÁLVULA DE DESCARGA ANTIVÁNDÁLICA ALTA PRESIÓN PARA ORINAL </t>
  </si>
  <si>
    <t>POCETA ACERO INOX. 35x40 + GRIFERIA (SUM E INSTALACION)</t>
  </si>
  <si>
    <t>POCETA ACERO INOX. 35x40 (SUM E INSTALACION)</t>
  </si>
  <si>
    <t>SANITARIO CON GRIFERIA ANTIVANDALICA (SUM E INSTALACION)</t>
  </si>
  <si>
    <t>SANITARIO INFANTIL MANCESA 2634 (SUM E INSTALACION)</t>
  </si>
  <si>
    <t>SANITARIO INSTITUCIONAL FLUXÓMETRO (SUM E INSTALACION)</t>
  </si>
  <si>
    <t>SANITARIO MINUSV. FLUXÓMETRO (SUM E INSTALACION)</t>
  </si>
  <si>
    <t>SANITARIO NOVA 30351 BLANCO (SUM E INSTALACION)</t>
  </si>
  <si>
    <t xml:space="preserve">SANITARIO INSTITUCIONAL COLOR BLANCO PARA CONEXIÓN SUPERIOR + KIT VÁLVULA DE DESCARGA ANTIVANDÁLICA DE ALTA PRESIÓN </t>
  </si>
  <si>
    <t xml:space="preserve">SUMINISTRO E INSTALACIÓN SANITARIO INFANTIL MANCESA O SIMILAR </t>
  </si>
  <si>
    <t>SANITARIO INSTITUCIONAL P´DISCAPACITADOS COLOR BLANCO P´CONEXIÓN SUPERIOR REF 21-AA-2640 MANCESA Ó SIMILAR y KIT VÁLVULA DE DESCARGA ANTIVANDÁLICA  ALTA PRESIÓN P´SANITARIO DE CONEXIÓN SUPERIOR, BOTÓN DE ACCIONAMIENTO CON PALANCA PARA DISCAPACITADOS, SIN TORNILLOS A LA VISTA, METÁLICO CROMADO IMPORTADO, REF 4-AA-880 DOCOL Ó  SIMILAR</t>
  </si>
  <si>
    <t>ACCESORIOS</t>
  </si>
  <si>
    <t>BARRAS AYUDA MINUSVALIDOS (SUM E INSTALACION)</t>
  </si>
  <si>
    <t>DISPENSADOR DE PAPEL A. INOXIDABLE.</t>
  </si>
  <si>
    <t xml:space="preserve">DISPENSADOR JABON DE 36 ONZ ACERO INOX  </t>
  </si>
  <si>
    <t>DISPENSADOR TOALLAS ACERO INOX. (SUM E INSTALACION)</t>
  </si>
  <si>
    <t>JUEGO DE INCRUSTAR ACUACER (SUM E INSTALACION)</t>
  </si>
  <si>
    <t>JUEGO DE INCRUSTAR NOVA (SUM E INSTALACION)</t>
  </si>
  <si>
    <t>JUEGO DE INCRUSTAR ROYAL (SUM E INSTALACION)</t>
  </si>
  <si>
    <t>PAPELERA ACERO INOX. 400 MS (SUM E INSTALACION)</t>
  </si>
  <si>
    <t>PAPELERA ACUACER (SUM E INSTALACION)</t>
  </si>
  <si>
    <t>REJILLA CON SOSCO 3 x 2" (SUM E INSTALACION)</t>
  </si>
  <si>
    <t>REJILLA PLASTICA 3 x 2" (SUM E INSTALACION)</t>
  </si>
  <si>
    <t>REJILLA SIFON 20 x 20" (SUM E INSTALACION)</t>
  </si>
  <si>
    <t>REJILLA SIFON S 4.5 x 3.5" (SUM E INSTALACION)</t>
  </si>
  <si>
    <t>REJILLA VENTILACION 15 x 15 (SUM E INSTALACION)</t>
  </si>
  <si>
    <t>REJILLA VENTILACION 20 x 20 (SUM E INSTALACION)</t>
  </si>
  <si>
    <t>TAPARREGISTRO 15 x 15 (SUM E INSTALACION)</t>
  </si>
  <si>
    <t>TAPARREGISTRO 20 x 20 (SUM E INSTALACION)</t>
  </si>
  <si>
    <t>SECADOR ELÉCTRICO P´MANOS (SUM E INSTALACION)</t>
  </si>
  <si>
    <t>OTROS - APARATOS SANITARIOS Y ACCESORIOS</t>
  </si>
  <si>
    <t>LLAVE INDIVIDUAL LAVAMANOS (SUM E INSTALACION)</t>
  </si>
  <si>
    <t>LLAVE MANGUERA 1/2" (SUM E INSTALACION)</t>
  </si>
  <si>
    <t>LLAVE TERMINAL CROMADA Ø 1/2" (SUM E INSTALACION)</t>
  </si>
  <si>
    <t>TANQUE PLASTICO 1000 LTS. (SUM E INSTALACION)</t>
  </si>
  <si>
    <t xml:space="preserve">TANQUE PLASTICO 5000 LTS. (SUM E INSTALACION) </t>
  </si>
  <si>
    <t>VALVULA LAVADERO 2" (SUM E INSTALACION)</t>
  </si>
  <si>
    <t>APARATOS SANITARIOS Y ACCESORIOS - ANTIVANDÁLICOS TIPO PUSH (SUM E INSTALACION)</t>
  </si>
  <si>
    <t>SANITARIO INSTITUCIONAL COLOR BLANCO PARA CONEXIÓN POSTERIOR DE ALTA PRESIÓN TIPO MANCESA Ó SIMILAR</t>
  </si>
  <si>
    <t>SISTEMA DE ACCIONAMIENTO ANTIVANDALICO ALTA PRESION P´SANITARIO DE CONEXIÓN POSTERIOR, DOCOL Ó  SIMILAR (INC. VÁLVULA DE DESCARGA, BOTON DE ACCIONAMIENTO ANTIVANDALICO Y ACCESORIOS PARA CONEXIÓN POSTERIOR)</t>
  </si>
  <si>
    <t>SANITARIO INSTITUCIONAL COLOR BLANCO PARA CONEXIÓN SUPERIOR DE ALTA PRESIÓN TIPO MANCESA Ó SIMILAR</t>
  </si>
  <si>
    <t>KIT VÁLVULA DE DESCARGA ANTIVANDÁLICA  ALTA PRESIÓN PARA SANITARIO DE CONEXIÓN SUPERIOR, DOCOL Ó  SIMILAR</t>
  </si>
  <si>
    <t>ORINAL MEDIANO DE COLGAR INSTITUCIONAL COLOR BLANCO P´CONEXIÓN Ø 5/8" REF 21-AA-8860 MANCESA Ó SIMILAR</t>
  </si>
  <si>
    <t>SISTEMA DE ACCIONAMIENTO ANTIVANDALICO ALTA PRESION P/ORINAL DE COLGAR, DOCOL Ó  SIMILAR (INC. VÁLVULA DE DESCARGA, BOTON DE ACCIONAMIENTO ANTIVANDALICO Y ACCESORIOS PARA CONEXIÓN POSTERIOR)</t>
  </si>
  <si>
    <t>LAVAMANOS REDONDO EN ACERO INOX 304 PULIDO, INT 34 CM - EXT 38 CM - H 15 CM, 43-AA-94106  TRAMONTINA Ó SIMILAR.</t>
  </si>
  <si>
    <t>GRIFERÍA ANTIVANDÁLICA PARA LAVAMANOS PICO LARGO TIPO PUSH, CONEXIÓN Ø 3/4" Ó 1/2", 24-AA-142006 DOCOL Ó SIMILAR</t>
  </si>
  <si>
    <t>DUCHA ANTIVANDÁLICA DE ACCIÓN HIDROMECÁNICA, CONEXIÓN Ø 3/4" Ó 1/2", 24-AA-17125106 DOCOL Ó SIMILAR</t>
  </si>
  <si>
    <t>SANITARIO INSTITUCIONAL PARA DISCAPACITADOS COLOR BLANCO P´CONEXIÓN SUPERIOR REF 21-AA-2640 MANCESA Ó SIMILAR</t>
  </si>
  <si>
    <t>KIT VÁLVULA DE DESCARGA ANTIVANDÁLICA  ALTA PRESIÓN PARA SANITARIO DE CONEXIÓN SUPERIOR, BOTÓN DE ACCIONAMIENTO CON PALANCA PARA DISCAPACITADOS, SIN TORNILLOS A LA VISTA, METÁLICO CROMADO IMPORTADO, REF 4-AA-880 DOCOL Ó  SIMILAR.</t>
  </si>
  <si>
    <t>LAVAMANOS DE SOBREPONER MARSELLA BLANCO TIPO CORONA Ó SIMILAR</t>
  </si>
  <si>
    <t>LAVAOJOS DE EMERGENCIA DE SOBREPONER EN LA PARED, RECIPIENTE A.B.S. DE INGENIERÍA RESISTENTE A QUÍMICOS, DE ACCIONAMIENTO MANUAL CON DESAGUE Y SIFÓN CROMADOS , SUMINISTRO Ø 1/2", PRESIÓN ENTRE 40 y 60 PSI  - REF 12-AA-7260-BT DOCOL Ó  SIMILAR.</t>
  </si>
  <si>
    <t>CIELOS RASOS Y DIVISIONES</t>
  </si>
  <si>
    <t>CIELOS RASOS</t>
  </si>
  <si>
    <t>ARMADURA MADERA Y MALLA</t>
  </si>
  <si>
    <t>CIELO RASO BOVEDAS DRYWALL</t>
  </si>
  <si>
    <t>CIELO RASO PLANO DRYWALL</t>
  </si>
  <si>
    <t>CIELO RASO YESO (OCULTO Y/O SEMIOCULTO)</t>
  </si>
  <si>
    <t>CIELO RASO DURACUSTIC 5/8"</t>
  </si>
  <si>
    <t>CIELO RASO EN LAMINA PLANA ETERNIT 122 X 122 X 4</t>
  </si>
  <si>
    <t>LAMINA   PLANA    ETERNIT 244 x 122 x 6</t>
  </si>
  <si>
    <t>LAMINA   PLANA    ETERNIT 122 x 61 x 4</t>
  </si>
  <si>
    <t>LISTON M.H.  PINO ROMERON</t>
  </si>
  <si>
    <t>LISTON M.H.  PEINE MONO</t>
  </si>
  <si>
    <t>LISTON M.H.  AMARILLO</t>
  </si>
  <si>
    <t>LUXALON ACERO ACUSTICO 80B</t>
  </si>
  <si>
    <t>LUXALON ACERO 130B LISO DECOR</t>
  </si>
  <si>
    <t>LUXALON ACERO 84R COBR V5 DECOR</t>
  </si>
  <si>
    <t>LUXALON MADERALUM 84R  V5 ACUSTIC</t>
  </si>
  <si>
    <t>MALLA PARA PAÑETAR</t>
  </si>
  <si>
    <t>TABLEX 19 mm</t>
  </si>
  <si>
    <t>TRIPLEX PIZANO RH  2.44 x 1.53 - 9 mm</t>
  </si>
  <si>
    <t>DIVISIONES</t>
  </si>
  <si>
    <t>DIVISIONES PARA BAÑOS EN ACERO INOXIDABLE</t>
  </si>
  <si>
    <t>SUMINISTRO E INSTALACION DE DIVISIONES PARA BAÑOS EN LAMINA CALIBRE 18  (INC PINTURA HORNO)</t>
  </si>
  <si>
    <t>PINTURA</t>
  </si>
  <si>
    <t>PINTURA SOBRE MAMPOSTERIA</t>
  </si>
  <si>
    <t>CARBURO S/PAÑETE</t>
  </si>
  <si>
    <t>ESMALTE SOBRE MAMPOSTERIA</t>
  </si>
  <si>
    <t>ESTUCO</t>
  </si>
  <si>
    <t>VINILO MUROS INTERIORES 3 MANOS</t>
  </si>
  <si>
    <t>MARMOLINA S/PAÑETE</t>
  </si>
  <si>
    <t>VINILO S/PAÑETE - 2 MANOS</t>
  </si>
  <si>
    <t>VINILO BAJO PLACA  -  2 MANOS</t>
  </si>
  <si>
    <t>PINTURA SOBRE METAL</t>
  </si>
  <si>
    <t>ANTICORROSIVO S/LAMINA  LLENA</t>
  </si>
  <si>
    <t>ANTICORROSIVO S/LAMINA LINEAL</t>
  </si>
  <si>
    <t>ESMALTE  S/ LAMINA  LLENA</t>
  </si>
  <si>
    <t>ESMALTE  S/ LAMINA LINEAL</t>
  </si>
  <si>
    <t>ESMALTE  S/ MARCOS LAMINA</t>
  </si>
  <si>
    <t>WASH-PRIMER S/ALUMINIO</t>
  </si>
  <si>
    <t>PINTURA SOBRE MADERA</t>
  </si>
  <si>
    <t>BARNIZ S/MUEBLES</t>
  </si>
  <si>
    <t>ESMALTE S/ MADERA  LLENA</t>
  </si>
  <si>
    <t>ESMALTE S/ MADERA LINEAL</t>
  </si>
  <si>
    <t>ESMALTE S/ MARCOS MADERA</t>
  </si>
  <si>
    <t>ESMALTE S/MUEBLES</t>
  </si>
  <si>
    <t>LACA PISOS MADERA</t>
  </si>
  <si>
    <t>TINTILLA S/ MUEBLES</t>
  </si>
  <si>
    <t>TINTILLA S/ MADERA LLENA</t>
  </si>
  <si>
    <t>TINTILLA S/ MADERA LINEAL</t>
  </si>
  <si>
    <t>VARIOS - PINTURA</t>
  </si>
  <si>
    <t>HIDROFUGO FACHADAS</t>
  </si>
  <si>
    <t>COLORPLAST FACHADA</t>
  </si>
  <si>
    <t>DEMARCACIÓN CON PINTURA TRÁFICO VEHICULAR CANCHA MÚLTIPLE EN ASFALTO A-MAX=0.10 M (COLORES SEGÚN DETALLE DEMARCACIÓN IDRD)</t>
  </si>
  <si>
    <t>DEMARCACION CON MARMOLINA</t>
  </si>
  <si>
    <t>ESGRAFIADO FACHADA</t>
  </si>
  <si>
    <t>ESTUCO Y PINTURA TABLEROS</t>
  </si>
  <si>
    <t>LINEAS TRAFICO 0.10</t>
  </si>
  <si>
    <t>MARMOPLAST FACHADA</t>
  </si>
  <si>
    <t>SILCOPLAST FACHADA</t>
  </si>
  <si>
    <t>PINTURA EPOXICA</t>
  </si>
  <si>
    <t xml:space="preserve">PINTURA KORAZA PARA FACHADAS </t>
  </si>
  <si>
    <t>CERRADURAS Y VIDRIOS</t>
  </si>
  <si>
    <t>CERRADURAS</t>
  </si>
  <si>
    <t>CERRADURA SAFE ALCOBA CLASIC 141 - ALUMINO SATINADO</t>
  </si>
  <si>
    <t>CERRADURA SAFE BAÑO CLASIC 152 - ALUMINO SATINADO</t>
  </si>
  <si>
    <t>CERRADURA SAFE CLOSET 145 ALUMINIO SATINADO</t>
  </si>
  <si>
    <t>CERRADURA SAFE ENTRADA 142A ALUMINIO SATINADO</t>
  </si>
  <si>
    <t>CERRADURA PUERTAS ACCESO PRINCIPAL</t>
  </si>
  <si>
    <t>SUMINISTRO E INSTALACIÓN DE CERRADURA CILÍNDRICA DE POMO METÁLICO GRADO 2 FUNCIÓN AULA, (POMO INTERIOR SIEMPRE ACTIVO, POMO EXTERIOR SE ACTIVA CON LA LLAVE.) CON AMAESTRAMIENTO SEGÚN ESPECIFICACIÓN. REFERENCIA YALE  LF 5308 O EQUIVALENTE</t>
  </si>
  <si>
    <t>CERRADURA SAFE SOBREPONER 143A ALUMINIO SATINADO</t>
  </si>
  <si>
    <t>CERRADURA SAFE TERRAZA 149 ALUMINIO SATINADO</t>
  </si>
  <si>
    <t>CERRADURA SCHLAGE ALCOBA A-50 WS</t>
  </si>
  <si>
    <t>CERRADURA SCHLAGE BAÑO A-40 S</t>
  </si>
  <si>
    <t>CERRADURA SCHLAGE CLOSET A-71 WS</t>
  </si>
  <si>
    <t>CERRADURA SCHLAGE ENTRADA A-80 PD</t>
  </si>
  <si>
    <t>CERRADURA SCHLAGE OFICINA A-50 PD</t>
  </si>
  <si>
    <t>CERRADURA SCHLAGE PASO A-10 S</t>
  </si>
  <si>
    <t>CERRADURA SCHLAGE TERRAZA A-30 S</t>
  </si>
  <si>
    <t>INSTALACION POMA</t>
  </si>
  <si>
    <t>INSTALACION PORTON MADERA</t>
  </si>
  <si>
    <t>HERRAJES</t>
  </si>
  <si>
    <t>BRAZO RETENEDOR DORMA No. 2</t>
  </si>
  <si>
    <t>BISAGRA DE VAIVEN</t>
  </si>
  <si>
    <t>VIDRIOS Y ESPEJOS</t>
  </si>
  <si>
    <t>ESPEJO CRISTAL 4 mm - BISELADO 2 cm</t>
  </si>
  <si>
    <t>INSTALACION ESPEJOS (M.O.)</t>
  </si>
  <si>
    <t>VIDRIO CRUDO INCOLORO 4 mm -  TIPO PELDAR Ó SIMILAR</t>
  </si>
  <si>
    <t>VIDRIO CRUDO INCOLORO 5 mm -  TIPO PELDAR Ó SIMILAR</t>
  </si>
  <si>
    <t>VIDRIO CRUDO INCOLORO 6 mm -  TIPO PELDAR Ó SIMILAR</t>
  </si>
  <si>
    <t xml:space="preserve">VIDRIO CRISTAL TEMPLADO BRONCE - 6 mm </t>
  </si>
  <si>
    <t xml:space="preserve">VIDRIO CRISTAL TEMPLADO INCOLORO - 6 mm </t>
  </si>
  <si>
    <t xml:space="preserve">VIDRIO CRISTAL TEMPLADO INCOLORO - 10 mm </t>
  </si>
  <si>
    <t xml:space="preserve">VIDRIO GRABADO INCOLORO - 4 mm </t>
  </si>
  <si>
    <t>OBRAS EXTERIORES</t>
  </si>
  <si>
    <t>ZONAS DURAS Y PLAZOLETAS</t>
  </si>
  <si>
    <t>ADOQUIN CONCRETO COLOR GRIS TRAFICO LIVIANO 20x10x6cm (Inc. Sumin., Instalación y Compactación. Inc. 4cm Arena de Peña)</t>
  </si>
  <si>
    <t>ADOQUIN CONCRETO COLOR GRIS TRAFICO PESADO 20x10x8cm (Inc. Sumin., Instalación y Compactación. Inc. 4cm Arena de Peña)</t>
  </si>
  <si>
    <t>ADOQUIN DE GRES MOORE  -  10 x 20 x 5.5</t>
  </si>
  <si>
    <t>BASE ASFALTO MDCI 1350 - E = 7 cm</t>
  </si>
  <si>
    <t>CONCRETO ESCOBEADO PARA ANDENES O RAMPAS H = 10 cm - 3000 PSI CERTIFICADO</t>
  </si>
  <si>
    <t>JUNTAS DILATACION ASFALTO</t>
  </si>
  <si>
    <t>PAVIMENTO EN CONCRETO E=17 cm</t>
  </si>
  <si>
    <t>PAVIMENTO EN CONCRETO E=18 cm</t>
  </si>
  <si>
    <t>RECUBRIMIENTO SINTETICO PLEXIPAVE</t>
  </si>
  <si>
    <t>RODADURA B-1350. 2.5 CMS</t>
  </si>
  <si>
    <t>BASE ESTABILIZADA  B-600  -  CEMENTO 5%</t>
  </si>
  <si>
    <t>RODADURA B-1350  -  E= 10 cm</t>
  </si>
  <si>
    <t>BORDILLO PREFABRICADO A80 (Suministro e Instalación. Incluye 3cm Mortero de Nivelación 2000 PSI).</t>
  </si>
  <si>
    <t>SARDINEL TIPO A10 (Suministro e Instalación. Incluye 3cm Mortero 2000 PSI)  (3HUECOS)</t>
  </si>
  <si>
    <t>ESCALERA EN CONCRETO AFINADO : SOBRE TERRENO (VER PLANOS y ESPECIFICACION)</t>
  </si>
  <si>
    <t>CERRAMIENTOS Y MOBILIARIO URBANO</t>
  </si>
  <si>
    <t>CERRAMIENTO TUBO Y MALLA ONDULADA</t>
  </si>
  <si>
    <t>PILOTES PRE-EXCAVADOS CON REFUERZO - Ø 30 CM.</t>
  </si>
  <si>
    <t>CERRAMIENTO EN MAMPOSTERIA H=2,40 m</t>
  </si>
  <si>
    <t>PORTON EN  TUBO Y MALLA ONDULADA</t>
  </si>
  <si>
    <t xml:space="preserve">CERRAMIENTO TIPICO S.E.D.  INC. CIMENTACIÓN (S/DISEÑO AJUSTADO 2006 - VER PLANOS E IMÁGENES) INCLUYE EXCAVACION, RETIRO DE SOBRANTES Y LOCALIZACION H= 2.40 </t>
  </si>
  <si>
    <t>CANCHA MÚLTIPLE BALONCESTO - MICROFUTBOL - VOLEIBOL (INC. DOS UN FIJAS DE MICROBALONCESTO - MALLA PARA MICRO FUTBOL - JUEGO DE POSTES Y MALLA PARA VOLEIBOL - DEMARCACIÓN DE LA CANCHA - TRANSPORTE - E INSTALACIÓN)</t>
  </si>
  <si>
    <t xml:space="preserve">ESTRUCTURA TOTAL PARA CANCHA MÚLTIPLE BALONCESTO - MICROFUTBOL - VOLEIBOL - ÁREA = 32,00 x 18,50 (INC. LOCALIZACIÓN Y REPLANTEO, EXCAVACIÓN MECÁMICA Y RETIRO, SUB-BASE B-400, ACERO DE TRANSMISIÓN DE ESFUERZOS, MALLA 15x15 Ø 5 mm., PLACA CONCRETO 3000 PSI </t>
  </si>
  <si>
    <t>SUMINISTRO E INSTALACIÓN BICICLETERO M-100, Incl Excav Manual con retiro Suelo Blando, concreto 1:2:3, Biciclet. M-100, Hierro A-40, y M de O.</t>
  </si>
  <si>
    <t>CERRAMIENTO CONTRA IMPACTO H=2.50M (ESTRUCTURA EN TUBO GALVANIZADO DE 2-1/2" Y PROTECCION EN VARILLA REDONDA DE 3/4" C./0.14 m EJES. VIGA=30*30 CONCRETO 3000PSI)  SEGÚN DETALLES IDRD.</t>
  </si>
  <si>
    <t>CERRAMIENTO CONTRA IMPACTO  H=5.00M,(ESTRUCTURA EN TUBO GALVANIZADO. DE 3" E= 3,81MM ASTM A500 Y CAMISA DE REFUERZO DE 4", VARILLA REDONDA DE 3/4" C./.14 EJES.  VIGA  40X30 Y PILOTES CONCRETO 3000 PSI) SEGÚN DETALLES IDRD.</t>
  </si>
  <si>
    <t>CANECA TIPO M120 (En malla metálica. Incluye Suministro e Instalación. Incluye base en Concreto 1500 PSI, Hecho en Obra).</t>
  </si>
  <si>
    <t>SUMINISTRO E INSTALACIÓN JUEGOS INFANTILES MODULO TIPO  3</t>
  </si>
  <si>
    <t>SUMINISTRO E INSTALACIÓN JUEGOS INFANTILES MODULO TIPO  3A</t>
  </si>
  <si>
    <t>SUMINISTRO E INSTALACIÓN JUEGOS INFANTILES MODULO 5A COLUMPIOS DOS PUESTOS</t>
  </si>
  <si>
    <t>INSTALACIÓN  MARCOS DE MICROFÚTBOL  (INCLUYE TRANSPORTE Y UBICACIÓN, EXCAVACIÓN, COMPACTACIÓN FONDO DE EXCAVACIÓN, CONCRETO POBRE O DE LIMPIEZA, DADO EN CONCRETO REFORZADO DE 3000PSI Y RETIRO DE ESCOMBROS)</t>
  </si>
  <si>
    <t>SUMINISTRO E INSTALACIÓN  MARCOS MICROFÚTBOL (INCLUYE DADOS Y MALLA)</t>
  </si>
  <si>
    <t>SUMINISTRO E INSTALACIÓN  PÁRALES DE VOLEIBOL  (INCLUYE DADO, CAMISA PARA LA FIJACIÓN DE PÁRALES DESMONTABLES, TAPA EN ACERO DE CIERRE ELÁSTICO, ANILLO EN 1/4" SOLDADO Y  MALLA)</t>
  </si>
  <si>
    <t>DESMONTE Y REINSTALACIÓN JUEGOS INFANTILES TIPO M-3</t>
  </si>
  <si>
    <t>ZONAS VERDES</t>
  </si>
  <si>
    <t>ARBOLES</t>
  </si>
  <si>
    <t>JARDINERAS</t>
  </si>
  <si>
    <t>JARDINES ORNAMENTALES</t>
  </si>
  <si>
    <t>TIERRA NEGRA PARA EMPRADIZACIÓN</t>
  </si>
  <si>
    <t>OTROS - ZONAS EXTERIORES</t>
  </si>
  <si>
    <t>CUNETA TRAPEZOIDAL 3000 PSI RFZO. H:20 - B:30 - b:20 (INC. BASE EN RECEBO)</t>
  </si>
  <si>
    <t>CANAL EN CONCRETO CON LADRILLO REJILLA SECCION   ,20 X ,40</t>
  </si>
  <si>
    <t>CAÑUELA TIPO A120 (Suministro e Instalación. Incluye 3cm Mortero 1:5).</t>
  </si>
  <si>
    <t>ASEO Y VARIOS</t>
  </si>
  <si>
    <t>ASEO Y LIMPIEZA</t>
  </si>
  <si>
    <t>ASEO GENERAL</t>
  </si>
  <si>
    <t>LIMPIEZA DE FACHADAS</t>
  </si>
  <si>
    <t>LIMPIEZA MUROS INTERIORES</t>
  </si>
  <si>
    <t>CARGUE Y RETIRO DE ESCOMBROS Y/O MATERIAL DE EXCAVACIÓN</t>
  </si>
  <si>
    <t>LIMPIEZA DE CANALES Y BAJANTES</t>
  </si>
  <si>
    <t>SONDEO Y REVISIÓN DE DESAGUES</t>
  </si>
  <si>
    <t xml:space="preserve">LIMPIEZA DE CAJAS DE INSPECCIÓN </t>
  </si>
  <si>
    <t>LIMPIEZA E IMPERMEABILIZACION DE FACHADAS</t>
  </si>
  <si>
    <t>LIMPIEZA Y VACIADO DE POZOS SEPTICOS</t>
  </si>
  <si>
    <t>CORTINA METALICA</t>
  </si>
  <si>
    <t xml:space="preserve">SUMINISTRO E INSTALACION LAVAPLATOS </t>
  </si>
  <si>
    <t xml:space="preserve">CALENTADOR DE PASO  ELECTRICO </t>
  </si>
  <si>
    <t>CARCAMO EN CONCRETO 3000 PSI   (Interior 60 x 20 cm)</t>
  </si>
  <si>
    <t>GENÉRICOS Y OTROS</t>
  </si>
  <si>
    <t>MANO DE OBRA</t>
  </si>
  <si>
    <t>CUADRILLA A (1 AY)</t>
  </si>
  <si>
    <t>CUADRILLA B (1 OF)</t>
  </si>
  <si>
    <t>CUADRILLA C (1 OF + 1 AY)</t>
  </si>
  <si>
    <t>CUADRILLA D (1 OF + 2 AY)</t>
  </si>
  <si>
    <t>CUADRILLA E (1 OF + 3 AY)</t>
  </si>
  <si>
    <t>CUADRILLA F (1 OF + 4 AY)</t>
  </si>
  <si>
    <t>CUADRILLA G (2 OF + 3 AY)</t>
  </si>
  <si>
    <t>CUADRILLA H (2 OF + 5 AY)</t>
  </si>
  <si>
    <t>CUADRILLA I (1 OF ESP + 1 AY)</t>
  </si>
  <si>
    <t>CUADRILLA J (1 OF ESP)</t>
  </si>
  <si>
    <t>MORTEROS</t>
  </si>
  <si>
    <t>MORTERO 1:1:10 CAL - ARENA DE PEÑA</t>
  </si>
  <si>
    <t>MORTERO 1:1:3 CAL-ARENA SEMILAVADA</t>
  </si>
  <si>
    <t>MORTERO 1:1:4 CAL- ARENA SEMILAVADA</t>
  </si>
  <si>
    <t>MORTERO 1:10 ARENA DE PEÑA</t>
  </si>
  <si>
    <t>MORTERO 1:11 ARENA DE PEÑA</t>
  </si>
  <si>
    <t>MORTERO 1:12 ARENA DE PEÑA</t>
  </si>
  <si>
    <t>MORTERO 1:2 ARENA LAVADA</t>
  </si>
  <si>
    <t>MORTERO 1:3 ARENA LAVADA</t>
  </si>
  <si>
    <t>MORTERO 1:3 IMPERMEAB. ARENA LAVADA</t>
  </si>
  <si>
    <t>MORTERO 1:4 ARENA DE PEÑA</t>
  </si>
  <si>
    <t>MORTERO 1:4 IMPERMEAB. ARENA LAVADA</t>
  </si>
  <si>
    <t>MORTERO 1:5 ARENA DE PEÑA</t>
  </si>
  <si>
    <t>MORTERO 1:5 ARENA LAVADA</t>
  </si>
  <si>
    <t>MORTERO 1:6 ARENA DE PEÑA</t>
  </si>
  <si>
    <t>MORTERO 1:6 ARENA LAVADA</t>
  </si>
  <si>
    <t>MORTERO 1:7 ARENA DE PEÑA</t>
  </si>
  <si>
    <t>MORTERO 1:8 ARENA DE PEÑA</t>
  </si>
  <si>
    <t>MORTERO 1:9 ARENA DE PEÑA</t>
  </si>
  <si>
    <t>CONCRETOS</t>
  </si>
  <si>
    <t>CONCRETO 1:2:2 (3500 PSI)</t>
  </si>
  <si>
    <t>CONCRETO 1:2:2,5 (3000 PSI)</t>
  </si>
  <si>
    <t>CONCRETO 1:2:3 (2500 PSI)</t>
  </si>
  <si>
    <t>CONCRETO 1:2:4 (2000 PSI)</t>
  </si>
  <si>
    <t>CONCRETO 1:3:3 (1500 PSI)</t>
  </si>
  <si>
    <t>HERRAMIENTAS</t>
  </si>
  <si>
    <t>ANDAMIO TUBULAR</t>
  </si>
  <si>
    <t>HERRAMIENTA ACABADOS</t>
  </si>
  <si>
    <t>HERRAMIENTA CARGUE Y RETIRO</t>
  </si>
  <si>
    <t>HERRAMIENTA CICLOPEO</t>
  </si>
  <si>
    <t>HERRAMIENTA CIMIENTOS</t>
  </si>
  <si>
    <t>HERRAMIENTA ESTRUCTURA</t>
  </si>
  <si>
    <t>HERRAMIENTA EXCAVACION</t>
  </si>
  <si>
    <t>HERRAMIENTA MAMPOSTERIA</t>
  </si>
  <si>
    <t>HERRAMIENTA MORTEROS</t>
  </si>
  <si>
    <t>HERRAMIENTA PAÑETES</t>
  </si>
  <si>
    <t>FORMALETAS</t>
  </si>
  <si>
    <t>CASETON DE GUADUA DE 0.70 x 0.13</t>
  </si>
  <si>
    <t>CASETON DE GUADUA DE 0.70 x 0.18</t>
  </si>
  <si>
    <t>CASETON DE GUADUA DE 0.70 x 0.28</t>
  </si>
  <si>
    <t>CASETON DE GUADUA DE 0.70 x 0.30</t>
  </si>
  <si>
    <t>CASETON DE LONA DE 0.70 x 0.35</t>
  </si>
  <si>
    <t>CASETON DE LONA DE 0.70 x 0.60</t>
  </si>
  <si>
    <t>FORMALETA COLUMNAS EN LISTON</t>
  </si>
  <si>
    <t>FORMALETA ENTREPISOS</t>
  </si>
  <si>
    <t>FORMALETA ESCALERAS</t>
  </si>
  <si>
    <t>FORMALETA MUROS Y TANQUES</t>
  </si>
  <si>
    <t>FORMALETA PREFABRICADOS</t>
  </si>
  <si>
    <t>FORMALETA VIGAS AEREAS</t>
  </si>
  <si>
    <t>FORMALETA ZAPATAS Y VIGAS</t>
  </si>
  <si>
    <t>USO FORMALETA COLUMNAS</t>
  </si>
  <si>
    <t>USO FORMALETA ENTREPISOS</t>
  </si>
  <si>
    <t>USO FORMALETA ESCALERA</t>
  </si>
  <si>
    <t>USO FORMALETA MUROS Y TANQUES</t>
  </si>
  <si>
    <t>USO FORMALETA PREFABRICADOS</t>
  </si>
  <si>
    <t>USO FORMALETA VIGAS AEREAS</t>
  </si>
  <si>
    <t>USO FORMALETA ZAPATAS</t>
  </si>
  <si>
    <t>PODA DE ÁRBOLES</t>
  </si>
  <si>
    <t>PODA DE ÁRBOLES DE 1.00 m. A 5.00 m.</t>
  </si>
  <si>
    <t>PODA DE ÁRBOLES DE 5.00 m. A 10.00 m.</t>
  </si>
  <si>
    <t>PODA DE ÁRBOLES DE 10.00 m. A 15.00 m.</t>
  </si>
  <si>
    <t>PODA DE ÁRBOLES DE 15.00 m. A 20.00 m.</t>
  </si>
  <si>
    <t>PODA DE ÁRBOLES MAYORES DE 20.00 m.</t>
  </si>
  <si>
    <t>RECUPERACION DE ESTRUCTURAS DE CONCRETO</t>
  </si>
  <si>
    <t>LIMPIEZA DE ACERO SAND BLASTING GRADO COMERCIAL (SSPC-SP5) Y PROTECCIÓN CON INHIBIDOR DE CORROSIÓN - PARA VIGAS Y COLUMNAS (CALCULO DEL ÁREA: SE TOMA DOS VECES EL PERÍMETRO DEL ELEMENTO POR LA LONGITUD DEL MISMO CONSIDERANDO DOS CARAS EN CADA LIMPIEZA) (REF:  S = 0,30 x 0,50 / 14 Ø 5/8")</t>
  </si>
  <si>
    <t>PROTECCIÓN DE REFUERZO CON INHIBIDOR DE CORROSIÓN TIPO DE APLICACIÓN DIRECTA - PARA SUPERFICIES DE CONCRETO</t>
  </si>
  <si>
    <t>LIMPIEZA Y PROTECCIÓN DE REFUERZO EMBEBIDO CON INHIBIDOR DE CORROSIÓN - INC. RETIRO DE CONCRETO, LIMPIEZA DE REFUERZO, APLICACIÓN DE INHIBIDOR DE CORROSIÓN Y RECUPERACIÓN DE SECCIÓN CON MORTERO DE REPARACIÓN ESTRUCTURAL.</t>
  </si>
  <si>
    <t>INYECCION DE FISURAS PARA MONOLITISMO DE CONCRETO ESTRUCTURAL</t>
  </si>
  <si>
    <t>RECUBRIMIENTO IMPERMEABLE DE CONCRETOS A LA VISTA - INC. TRATAMIENTO SUPERFICIAL PARA MICROFISURAS Y JUNTAS DE CONSTRUCCIÓN</t>
  </si>
  <si>
    <t>PUENTE DE ADHERENCIA PARA LA PEGA DE CONCRETO FRESCO A CONCRETO ENDURECIDO</t>
  </si>
  <si>
    <t>M2</t>
  </si>
  <si>
    <t>M3</t>
  </si>
  <si>
    <t>MES</t>
  </si>
  <si>
    <t>KG</t>
  </si>
  <si>
    <t>CM</t>
  </si>
  <si>
    <t>JG</t>
  </si>
  <si>
    <t>HR</t>
  </si>
  <si>
    <t>PLACA CONTRAPISO DE 8 cm - CONCRETO 3000 PSI. INCLUYE CORTE Y DILATACION</t>
  </si>
  <si>
    <t>PLACA CONTRAPISO DE 10 cm - CONCRETO 3000 PSI. INCLUYE CORTE Y DILATACION</t>
  </si>
  <si>
    <t>PLACA CONTRAPISO DE 12 cm - CONCRETO 3000 PSI. INCLUYE CORTE Y DILATACION</t>
  </si>
  <si>
    <t>PLACA CONTRAPISO DE 15 cm - CONCRETO 3000 PSI.  INCLUYE CORTE Y DILATACION</t>
  </si>
  <si>
    <t>PLACA CONTRAPISO DE 12 cm - CONCRETO 3500 PSI.  INCLUYE CORTE Y DILATACION</t>
  </si>
  <si>
    <t>PLACA CONTRAPISO DE 12 cm - CONCRETO 4000 PSI.  INCLUYE CORTE Y DILATACION</t>
  </si>
  <si>
    <t>SUMINISTRO E INSTALACION DE CUBIERTA MODULAR TIPO SANDWICH (ANCHO = 300 A 400 mm.) CON AISLANTE DE FIBRA DE VIDRIO, POLIURETANO CON UN ESPESOR ENTRE 30 mm.y 40 mm. ó LANA MINERAL DE ROCA ENTRE 25 A 50 mm. - SEGUN REQUERIMIENTO DE OBRA - PANEL METALICO INFERIOR Y SUPERIOR EN ALUZINC CALIBRE 26 PINTADOS DOS (2) CARAS CON PINTURA POLIESTER LIBRE DE ACEITES - FIJACION CON CLIPS INVISIBLES EN LAMINA GALVANIZADA CALIBRE 22 (INCLUYE TAPAS DE BORDE DE CUBIERTA Y LOS ACCESORIOS NECESARIOS PARA SU CORRECTA INSTALACION Y FUNCIONAMIENTO. SE PAGARA SEUN LOS METROS CUADRADOS REALMENTE INSTALADOS).</t>
  </si>
  <si>
    <t>PRESTACIÓN DEL SERVICIO INTEGRAL SANITARIO MEDIANTE UNIDADES SANITARIAS PORTÁTILES (sanitario, lavamanos y orinal), INCLUYE TRES ASEOS POR SEMANA, MANTENIMIENTO Y DISPOSICION DE RESIDUOS EN CADA ASEO, DOTACIÓN DE DOS ROLLOS DE PAPEL HIGIENICO, BOLSA DE BASURA Y GEL LIMPIADOR DE MANOS EN CADA ASEO Y RETIRO DEFINITIVO DE LA UNIDAD DE ASEO. TARIFA PARA MAS DE 500 UNIDADES</t>
  </si>
  <si>
    <t>DESMONTE CANALETA 43/90</t>
  </si>
  <si>
    <t>DESMONTE TEJA ACRILICA</t>
  </si>
  <si>
    <t xml:space="preserve">DESMONTE TEJA ONDULADA A.C. </t>
  </si>
  <si>
    <t>RETIRO Y DISPOSICION FINAL DE MATERIAL TOXICO (ASBESTO CEMENTO)</t>
  </si>
  <si>
    <t>DESMONTE CERCHAS Y CORREAS</t>
  </si>
  <si>
    <t>11.2.46</t>
  </si>
  <si>
    <t>SUMINISTRO E INSTALACION DE CUBIERTA UPVC 2,5 MM COLOR A DEFINIR</t>
  </si>
  <si>
    <t>18.1.9</t>
  </si>
  <si>
    <t>PINTURA MAGNETICA NEGRA</t>
  </si>
  <si>
    <t>20.2.19</t>
  </si>
  <si>
    <t>20.2.20</t>
  </si>
  <si>
    <t>GRAMA SINTETICA MONOFILAMENTO 50 MM FILTRO UV. INCLUYE RELLENO EN CAUCHO GRANULAR Y ARENA SILICE</t>
  </si>
  <si>
    <t>PISO CAUCHO PARA EXTERIORES GRANULADO EPDM CHIPS 1,5 CM NEGRO 0,5 CM FULL COLOR</t>
  </si>
  <si>
    <t>COLUMNAS EN CONCRETO DE 3000 PSI</t>
  </si>
  <si>
    <t>MUROS DE CONTENCION EN CONCRETO DE 3000 PSI</t>
  </si>
  <si>
    <t>COLUMNAS CIRCULARES U OVALADAS EN CONCRETO DE 3000 PSI</t>
  </si>
  <si>
    <t>PANTALLAS EN CONCRETO DE  3000 PSI</t>
  </si>
  <si>
    <t>VIGAS AÉREAS EN CONCRETO DE 3000 PSI</t>
  </si>
  <si>
    <t>VIGAS DE ENTREPISO EN CONCRETO DE 3000 PSI</t>
  </si>
  <si>
    <t>VIGAS CANALES EN CONCRETO DE 3000 PSI</t>
  </si>
  <si>
    <t>BORDILLO PARA ASEOS. H = 0.40 M</t>
  </si>
  <si>
    <t>INSTALACIÓN  ESTRUCTURAS DE BALONCESTO ANTIVANDALICO (INCLUYE TRANSPORTE Y UBICACIÓN, EXCAVACIÓN, COMPACTACIÓN FONDO DE EXCAVACIÓN, CONCRETO POBRE O DE LIMPIEZA, DADO EN CONCRETO REFORZADO DE 3000PSI Y RETIRO DE ESCOMBROS.</t>
  </si>
  <si>
    <t>20.2.21</t>
  </si>
  <si>
    <t>SUMINISTRO, TRANSPORTE E INSTALACIÓN DE PISO DE CAUCHO RECICLADO, CAPA SUPERIOR DE GRÁNULOS DE CAUCHO EPDM DE 10 MM Y UNA CAPA DE CAUCHO RECICLADO SBR NEGRO DE 30 MM</t>
  </si>
  <si>
    <t>LAMPARA FLUORESCENTE COMPACTA DE 1X26 W TIPO CILINDRO DESCOLGADO DE Ø15 CM DE DIÁMETRO Y 15 CM DE LONGITUD CON EL BALASTO INCORPORADO, CON ACABADO EN PINTURA ELECTROSTÁTICA 120 V 4100 °K.</t>
  </si>
  <si>
    <t>SUMINISTRO E INSTALACION DE  TUBO FLUORESCENTE P´LAMPARA  2x96'</t>
  </si>
  <si>
    <t>1.3.49</t>
  </si>
  <si>
    <t>DESMONTE DE LAMPARAS 2X32. INCLUYE RETIRO DE SOBRANTES</t>
  </si>
  <si>
    <t>11.1.5</t>
  </si>
  <si>
    <t xml:space="preserve">SUMINISTRO E INSTALACION DE MANTO ASFALTICO 2.8 A 3.00 mm </t>
  </si>
  <si>
    <t>SUMINISTRO E INSTALACION DE BLOQUES DE VIDRIO VITROLUX PARALLEL 20 X 20.</t>
  </si>
  <si>
    <t>14.3.8</t>
  </si>
  <si>
    <t>ALCALDÍA MAYOR DE BOGOTÁ D.C.</t>
  </si>
  <si>
    <t xml:space="preserve"> LISTADO DE PRECIOS DE REFERENCIA DE ACTIVIDADES DE OBRA</t>
  </si>
  <si>
    <r>
      <t xml:space="preserve">ADVERTENCIA : </t>
    </r>
    <r>
      <rPr>
        <sz val="9"/>
        <rFont val="Tahoma"/>
        <family val="2"/>
      </rPr>
      <t xml:space="preserve">EL USO DE LA INFORMACIÓN PUBLICADA COMPROMETE ÚNICAMENTE LA RESPONSABILIDAD DE QUIEN LA CONSULTA. EL INTERESADO ESTÁ EN LA OBLIGACIÓN DE VERIFICARLA CASO POR CASO YA QUE EL ALCANCE DE LA ACTIVIDAD PUEDE NO COINCIDIR CON SU NECESIDAD TÉCNICA PARTICULAR.  </t>
    </r>
  </si>
  <si>
    <t xml:space="preserve">ITEM </t>
  </si>
  <si>
    <t>DESCRIPCIÓN</t>
  </si>
  <si>
    <t xml:space="preserve"> </t>
  </si>
  <si>
    <t>UNIDAD</t>
  </si>
  <si>
    <t>CANTIDAD</t>
  </si>
  <si>
    <t>VALOR UNITARIO</t>
  </si>
  <si>
    <t>SUBTOTAL</t>
  </si>
  <si>
    <t>VALOR
CAPITULO</t>
  </si>
  <si>
    <t>SUMINISTRO E INSTALACION DE BOMBA EYECTORA INCLUYE TODOS LOS ACCESORIOS PARA LA INSTALACION, PARA UN CAUDAL DE 7.87 L/S, CABEZA DINAMICA TOTAL DE 38,57m Y 1.5 HP.</t>
  </si>
  <si>
    <t>M</t>
  </si>
  <si>
    <t>OBJETO: EJECUCIÓN DE OBRAS MENORES PARA LA ATENCIÓN DE EMERGENCIAS EN LOS COLEGIOS DISTRITALES</t>
  </si>
  <si>
    <t>IPC</t>
  </si>
  <si>
    <t>SECRETARÍA DE CULTURA RECREACIÓN Y DEPORTE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</si>
</sst>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00\ &quot;COP&quot;"/>
    <numFmt numFmtId="169" formatCode="#,###.00"/>
    <numFmt numFmtId="170" formatCode="#,##0.00\ \€"/>
    <numFmt numFmtId="171" formatCode="General_)"/>
    <numFmt numFmtId="172" formatCode="_ &quot;$&quot;\ * #,##0.00_ ;_ &quot;$&quot;\ * \-#,##0.00_ ;_ &quot;$&quot;\ * &quot;-&quot;??_ ;_ @_ "/>
    <numFmt numFmtId="173" formatCode="[$-F800]dddd\,\ mmmm\ dd\,\ yyyy"/>
    <numFmt numFmtId="174" formatCode="_ * #,##0.00_ ;_ * \-#,##0.00_ ;_ * &quot;-&quot;??_ ;_ @_ "/>
    <numFmt numFmtId="175" formatCode="_-* #,##0.00_-;\-* #,##0.00_-;_-* &quot;-&quot;_-;_-@_-"/>
  </numFmts>
  <fonts count="20">
    <font>
      <sz val="10"/>
      <color theme="1"/>
      <name val="Arial"/>
      <family val="2"/>
    </font>
    <font>
      <sz val="10"/>
      <color theme="1"/>
      <name val="Verdana"/>
      <family val="2"/>
    </font>
    <font>
      <b/>
      <sz val="10"/>
      <color theme="1"/>
      <name val="Verdana"/>
      <family val="2"/>
    </font>
    <font>
      <b/>
      <sz val="14"/>
      <color theme="1"/>
      <name val="Verdana"/>
      <family val="2"/>
    </font>
    <font>
      <sz val="10"/>
      <color theme="1"/>
      <name val="Arial"/>
      <family val="2"/>
    </font>
    <font>
      <sz val="10"/>
      <color indexed="8"/>
      <name val="MS Sans Serif"/>
      <family val="2"/>
    </font>
    <font>
      <b/>
      <sz val="9"/>
      <name val="Tahoma"/>
      <family val="2"/>
    </font>
    <font>
      <sz val="9"/>
      <name val="Tahoma"/>
      <family val="2"/>
    </font>
    <font>
      <sz val="10"/>
      <name val="Arial"/>
      <family val="2"/>
    </font>
    <font>
      <b/>
      <sz val="9"/>
      <color indexed="12"/>
      <name val="Tahoma"/>
      <family val="2"/>
    </font>
    <font>
      <b/>
      <sz val="6"/>
      <name val="Tahoma"/>
      <family val="2"/>
    </font>
    <font>
      <sz val="9"/>
      <color rgb="FFFF0000"/>
      <name val="Tahoma"/>
      <family val="2"/>
    </font>
    <font>
      <sz val="9"/>
      <color theme="1"/>
      <name val="Tahoma"/>
      <family val="2"/>
    </font>
    <font>
      <b/>
      <sz val="9"/>
      <color theme="1"/>
      <name val="Tahoma"/>
      <family val="2"/>
    </font>
    <font>
      <sz val="10"/>
      <color theme="1"/>
      <name val="Times New Roman"/>
      <family val="1"/>
    </font>
    <font>
      <b/>
      <sz val="10"/>
      <color rgb="FF000000"/>
      <name val="Arial"/>
      <family val="2"/>
    </font>
    <font>
      <sz val="11"/>
      <color rgb="FF000000"/>
      <name val="Calibri"/>
      <family val="2"/>
    </font>
    <font>
      <sz val="11"/>
      <color rgb="FF000000"/>
      <name val="Symbol"/>
      <family val="1"/>
      <charset val="2"/>
    </font>
    <font>
      <b/>
      <u/>
      <sz val="11"/>
      <color rgb="FF000000"/>
      <name val="Calibri"/>
      <family val="2"/>
    </font>
    <font>
      <sz val="9"/>
      <color theme="0"/>
      <name val="Tahoma"/>
      <family val="2"/>
    </font>
  </fonts>
  <fills count="9">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
      <patternFill patternType="solid">
        <fgColor indexed="43"/>
        <bgColor indexed="64"/>
      </patternFill>
    </fill>
    <fill>
      <patternFill patternType="solid">
        <fgColor theme="3"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3">
    <xf numFmtId="0" fontId="0" fillId="0" borderId="0"/>
    <xf numFmtId="9" fontId="4" fillId="0" borderId="0" applyFont="0" applyFill="0" applyBorder="0" applyAlignment="0" applyProtection="0"/>
    <xf numFmtId="168" fontId="4" fillId="0" borderId="0" applyFont="0" applyFill="0" applyBorder="0" applyAlignment="0" applyProtection="0"/>
    <xf numFmtId="164"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0" fontId="3" fillId="2" borderId="1" applyNumberFormat="0" applyProtection="0">
      <alignment horizontal="left" vertical="center"/>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70"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169"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70"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4" fillId="0" borderId="1" applyNumberFormat="0" applyFont="0" applyFill="0" applyAlignment="0" applyProtection="0"/>
    <xf numFmtId="0" fontId="5" fillId="0" borderId="0"/>
    <xf numFmtId="0" fontId="8" fillId="0" borderId="0"/>
    <xf numFmtId="0" fontId="8" fillId="0" borderId="0"/>
    <xf numFmtId="166" fontId="4"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xf numFmtId="41" fontId="4" fillId="0" borderId="0" applyFont="0" applyFill="0" applyBorder="0" applyAlignment="0" applyProtection="0"/>
  </cellStyleXfs>
  <cellXfs count="135">
    <xf numFmtId="0" fontId="0" fillId="0" borderId="0" xfId="0"/>
    <xf numFmtId="0" fontId="7" fillId="0" borderId="0" xfId="0" applyFont="1" applyAlignment="1" applyProtection="1">
      <alignment vertical="center" wrapText="1"/>
      <protection hidden="1"/>
    </xf>
    <xf numFmtId="0" fontId="7" fillId="0" borderId="0" xfId="26" applyFont="1" applyAlignment="1" applyProtection="1">
      <alignment horizontal="left" vertical="center" wrapText="1"/>
      <protection hidden="1"/>
    </xf>
    <xf numFmtId="0" fontId="7" fillId="0" borderId="0" xfId="26" applyFont="1" applyAlignment="1" applyProtection="1">
      <alignment horizontal="justify" vertical="center" wrapText="1"/>
      <protection hidden="1"/>
    </xf>
    <xf numFmtId="0" fontId="7" fillId="0" borderId="0" xfId="26" applyFont="1" applyAlignment="1" applyProtection="1">
      <alignment horizontal="center" vertical="center" wrapText="1"/>
      <protection hidden="1"/>
    </xf>
    <xf numFmtId="166" fontId="6" fillId="0" borderId="0" xfId="29" applyFont="1" applyAlignment="1" applyProtection="1">
      <alignment vertical="center" wrapText="1"/>
      <protection hidden="1"/>
    </xf>
    <xf numFmtId="0" fontId="9" fillId="7" borderId="1" xfId="26" applyFont="1" applyFill="1" applyBorder="1" applyAlignment="1" applyProtection="1">
      <alignment horizontal="center" vertical="center" wrapText="1"/>
      <protection hidden="1"/>
    </xf>
    <xf numFmtId="0" fontId="6" fillId="0" borderId="1" xfId="26" applyFont="1" applyBorder="1" applyAlignment="1" applyProtection="1">
      <alignment horizontal="left" vertical="center" wrapText="1"/>
      <protection hidden="1"/>
    </xf>
    <xf numFmtId="0" fontId="6" fillId="0" borderId="1" xfId="26" applyFont="1" applyBorder="1" applyAlignment="1" applyProtection="1">
      <alignment horizontal="center" vertical="center" wrapText="1"/>
      <protection hidden="1"/>
    </xf>
    <xf numFmtId="166" fontId="6" fillId="0" borderId="1" xfId="29" applyFont="1" applyBorder="1" applyAlignment="1" applyProtection="1">
      <alignment horizontal="center" vertical="center" wrapText="1"/>
      <protection hidden="1"/>
    </xf>
    <xf numFmtId="0" fontId="6" fillId="6" borderId="5" xfId="26" applyFont="1" applyFill="1" applyBorder="1" applyAlignment="1" applyProtection="1">
      <alignment horizontal="left" vertical="center" wrapText="1"/>
      <protection hidden="1"/>
    </xf>
    <xf numFmtId="0" fontId="6" fillId="6" borderId="1" xfId="26" applyFont="1" applyFill="1" applyBorder="1" applyAlignment="1" applyProtection="1">
      <alignment horizontal="center" vertical="center" wrapText="1"/>
      <protection hidden="1"/>
    </xf>
    <xf numFmtId="0" fontId="6" fillId="8" borderId="1" xfId="26" applyFont="1" applyFill="1" applyBorder="1" applyAlignment="1" applyProtection="1">
      <alignment horizontal="left" vertical="center" wrapText="1"/>
      <protection hidden="1"/>
    </xf>
    <xf numFmtId="1" fontId="6" fillId="8" borderId="1" xfId="26" applyNumberFormat="1" applyFont="1" applyFill="1" applyBorder="1" applyAlignment="1" applyProtection="1">
      <alignment horizontal="justify" vertical="top" wrapText="1"/>
      <protection hidden="1"/>
    </xf>
    <xf numFmtId="1" fontId="7" fillId="8" borderId="3" xfId="26" applyNumberFormat="1" applyFont="1" applyFill="1" applyBorder="1" applyAlignment="1" applyProtection="1">
      <alignment horizontal="center" vertical="center" wrapText="1"/>
      <protection hidden="1"/>
    </xf>
    <xf numFmtId="172" fontId="6" fillId="8" borderId="1" xfId="30" applyFont="1" applyFill="1" applyBorder="1" applyAlignment="1" applyProtection="1">
      <alignment horizontal="right" vertical="center" wrapText="1"/>
      <protection hidden="1"/>
    </xf>
    <xf numFmtId="0" fontId="6" fillId="6" borderId="1" xfId="26" applyFont="1" applyFill="1" applyBorder="1" applyAlignment="1" applyProtection="1">
      <alignment horizontal="left" vertical="center" wrapText="1"/>
      <protection hidden="1"/>
    </xf>
    <xf numFmtId="1" fontId="6" fillId="6" borderId="1" xfId="26" applyNumberFormat="1" applyFont="1" applyFill="1" applyBorder="1" applyAlignment="1" applyProtection="1">
      <alignment horizontal="justify" vertical="top" wrapText="1"/>
      <protection hidden="1"/>
    </xf>
    <xf numFmtId="0" fontId="7" fillId="6" borderId="1" xfId="26" applyFont="1" applyFill="1" applyBorder="1" applyAlignment="1" applyProtection="1">
      <alignment horizontal="center" vertical="center" wrapText="1"/>
      <protection hidden="1"/>
    </xf>
    <xf numFmtId="166" fontId="6" fillId="6" borderId="1" xfId="29" applyFont="1" applyFill="1" applyBorder="1" applyAlignment="1" applyProtection="1">
      <alignment vertical="center" wrapText="1"/>
      <protection hidden="1"/>
    </xf>
    <xf numFmtId="172" fontId="6" fillId="6" borderId="6" xfId="30" applyFont="1" applyFill="1" applyBorder="1" applyAlignment="1" applyProtection="1">
      <alignment horizontal="center" vertical="center" wrapText="1"/>
      <protection hidden="1"/>
    </xf>
    <xf numFmtId="0" fontId="7" fillId="6" borderId="1" xfId="26" applyFont="1" applyFill="1" applyBorder="1" applyAlignment="1" applyProtection="1">
      <alignment horizontal="left" vertical="center" wrapText="1"/>
      <protection hidden="1"/>
    </xf>
    <xf numFmtId="0" fontId="7" fillId="6" borderId="1" xfId="26" applyFont="1" applyFill="1" applyBorder="1" applyAlignment="1" applyProtection="1">
      <alignment horizontal="justify" vertical="top" wrapText="1"/>
      <protection hidden="1"/>
    </xf>
    <xf numFmtId="166" fontId="7" fillId="6" borderId="1" xfId="29" applyFont="1" applyFill="1" applyBorder="1" applyAlignment="1" applyProtection="1">
      <alignment vertical="center" wrapText="1"/>
      <protection hidden="1"/>
    </xf>
    <xf numFmtId="0" fontId="7" fillId="6" borderId="1" xfId="26" applyFont="1" applyFill="1" applyBorder="1" applyAlignment="1" applyProtection="1">
      <alignment horizontal="center" vertical="center"/>
      <protection hidden="1"/>
    </xf>
    <xf numFmtId="0" fontId="7" fillId="6" borderId="5" xfId="26" applyFont="1" applyFill="1" applyBorder="1" applyAlignment="1" applyProtection="1">
      <alignment horizontal="left" vertical="center" wrapText="1"/>
      <protection hidden="1"/>
    </xf>
    <xf numFmtId="0" fontId="6" fillId="6" borderId="5" xfId="26" applyFont="1" applyFill="1" applyBorder="1" applyAlignment="1" applyProtection="1">
      <alignment horizontal="justify" vertical="top" wrapText="1"/>
      <protection hidden="1"/>
    </xf>
    <xf numFmtId="0" fontId="6" fillId="8" borderId="1" xfId="26" applyFont="1" applyFill="1" applyBorder="1" applyAlignment="1" applyProtection="1">
      <alignment horizontal="justify" vertical="top" wrapText="1"/>
      <protection hidden="1"/>
    </xf>
    <xf numFmtId="166" fontId="7" fillId="6" borderId="1" xfId="29" applyFont="1" applyFill="1" applyBorder="1" applyAlignment="1" applyProtection="1">
      <alignment vertical="center"/>
      <protection hidden="1"/>
    </xf>
    <xf numFmtId="4" fontId="7" fillId="0" borderId="0" xfId="0" applyNumberFormat="1" applyFont="1" applyAlignment="1" applyProtection="1">
      <alignment vertical="center" wrapText="1"/>
      <protection hidden="1"/>
    </xf>
    <xf numFmtId="1" fontId="6" fillId="8" borderId="3" xfId="26" applyNumberFormat="1" applyFont="1" applyFill="1" applyBorder="1" applyAlignment="1" applyProtection="1">
      <alignment horizontal="left" vertical="center" wrapText="1"/>
      <protection hidden="1"/>
    </xf>
    <xf numFmtId="1" fontId="6" fillId="6" borderId="1" xfId="26" applyNumberFormat="1" applyFont="1" applyFill="1" applyBorder="1" applyAlignment="1" applyProtection="1">
      <alignment horizontal="left" vertical="center" wrapText="1"/>
      <protection hidden="1"/>
    </xf>
    <xf numFmtId="0" fontId="7" fillId="6" borderId="5" xfId="26" applyFont="1" applyFill="1" applyBorder="1" applyAlignment="1" applyProtection="1">
      <alignment horizontal="center" vertical="center"/>
      <protection hidden="1"/>
    </xf>
    <xf numFmtId="0" fontId="7" fillId="6" borderId="7" xfId="26" applyFont="1" applyFill="1" applyBorder="1" applyAlignment="1" applyProtection="1">
      <alignment horizontal="center" vertical="center"/>
      <protection hidden="1"/>
    </xf>
    <xf numFmtId="0" fontId="6" fillId="6" borderId="1" xfId="26" applyFont="1" applyFill="1" applyBorder="1" applyAlignment="1" applyProtection="1">
      <alignment horizontal="justify" vertical="top" wrapText="1"/>
      <protection hidden="1"/>
    </xf>
    <xf numFmtId="172" fontId="6" fillId="6" borderId="6" xfId="30" applyFont="1" applyFill="1" applyBorder="1" applyAlignment="1" applyProtection="1">
      <alignment horizontal="right" vertical="center" wrapText="1"/>
      <protection hidden="1"/>
    </xf>
    <xf numFmtId="0" fontId="7" fillId="6" borderId="5" xfId="26" applyFont="1" applyFill="1" applyBorder="1" applyAlignment="1" applyProtection="1">
      <alignment horizontal="justify" vertical="top" wrapText="1"/>
      <protection hidden="1"/>
    </xf>
    <xf numFmtId="172" fontId="6" fillId="8" borderId="1" xfId="30" applyFont="1" applyFill="1" applyBorder="1" applyAlignment="1" applyProtection="1">
      <alignment horizontal="center" vertical="center" wrapText="1"/>
      <protection hidden="1"/>
    </xf>
    <xf numFmtId="0" fontId="6" fillId="6" borderId="7" xfId="26" applyFont="1" applyFill="1" applyBorder="1" applyAlignment="1" applyProtection="1">
      <alignment horizontal="left" vertical="center" wrapText="1"/>
      <protection hidden="1"/>
    </xf>
    <xf numFmtId="1" fontId="6" fillId="6" borderId="7" xfId="26" applyNumberFormat="1" applyFont="1" applyFill="1" applyBorder="1" applyAlignment="1" applyProtection="1">
      <alignment horizontal="justify" vertical="top" wrapText="1"/>
      <protection hidden="1"/>
    </xf>
    <xf numFmtId="0" fontId="6" fillId="8" borderId="1" xfId="0" applyFont="1" applyFill="1" applyBorder="1" applyAlignment="1" applyProtection="1">
      <alignment horizontal="left" vertical="center" wrapText="1"/>
      <protection hidden="1"/>
    </xf>
    <xf numFmtId="0" fontId="6" fillId="8" borderId="1" xfId="27" applyFont="1" applyFill="1" applyBorder="1" applyAlignment="1" applyProtection="1">
      <alignment horizontal="justify" vertical="top" wrapText="1"/>
      <protection hidden="1"/>
    </xf>
    <xf numFmtId="172" fontId="7" fillId="6" borderId="6" xfId="30" applyFont="1" applyFill="1" applyBorder="1" applyAlignment="1" applyProtection="1">
      <alignment vertical="center" wrapText="1"/>
      <protection hidden="1"/>
    </xf>
    <xf numFmtId="0" fontId="6" fillId="8" borderId="3" xfId="26" applyFont="1" applyFill="1" applyBorder="1" applyAlignment="1" applyProtection="1">
      <alignment horizontal="center" vertical="center" wrapText="1"/>
      <protection hidden="1"/>
    </xf>
    <xf numFmtId="172" fontId="7" fillId="6" borderId="6" xfId="30" applyFont="1" applyFill="1" applyBorder="1" applyAlignment="1" applyProtection="1">
      <alignment horizontal="center" vertical="center" wrapText="1"/>
      <protection hidden="1"/>
    </xf>
    <xf numFmtId="0" fontId="7" fillId="6" borderId="0" xfId="0" applyFont="1" applyFill="1" applyAlignment="1" applyProtection="1">
      <alignment vertical="center" wrapText="1"/>
      <protection hidden="1"/>
    </xf>
    <xf numFmtId="0" fontId="6" fillId="8" borderId="3" xfId="26" applyFont="1" applyFill="1" applyBorder="1" applyAlignment="1" applyProtection="1">
      <alignment horizontal="justify" vertical="center" wrapText="1"/>
      <protection hidden="1"/>
    </xf>
    <xf numFmtId="172" fontId="7" fillId="6" borderId="5" xfId="30" applyFont="1" applyFill="1" applyBorder="1" applyAlignment="1" applyProtection="1">
      <alignment horizontal="center" vertical="center" wrapText="1"/>
      <protection hidden="1"/>
    </xf>
    <xf numFmtId="172" fontId="7" fillId="6" borderId="7" xfId="30" applyFont="1" applyFill="1" applyBorder="1" applyAlignment="1" applyProtection="1">
      <alignment horizontal="center" vertical="center" wrapText="1"/>
      <protection hidden="1"/>
    </xf>
    <xf numFmtId="0" fontId="7" fillId="6" borderId="6" xfId="26" applyFont="1" applyFill="1" applyBorder="1" applyAlignment="1" applyProtection="1">
      <alignment horizontal="left" vertical="center" wrapText="1"/>
      <protection hidden="1"/>
    </xf>
    <xf numFmtId="0" fontId="7" fillId="6" borderId="6" xfId="26" applyFont="1" applyFill="1" applyBorder="1" applyAlignment="1" applyProtection="1">
      <alignment horizontal="justify" vertical="top" wrapText="1"/>
      <protection hidden="1"/>
    </xf>
    <xf numFmtId="0" fontId="7" fillId="6" borderId="7" xfId="26" applyFont="1" applyFill="1" applyBorder="1" applyAlignment="1" applyProtection="1">
      <alignment horizontal="left" vertical="center" wrapText="1"/>
      <protection hidden="1"/>
    </xf>
    <xf numFmtId="0" fontId="7" fillId="6" borderId="7" xfId="26" applyFont="1" applyFill="1" applyBorder="1" applyAlignment="1" applyProtection="1">
      <alignment horizontal="justify" vertical="top" wrapText="1"/>
      <protection hidden="1"/>
    </xf>
    <xf numFmtId="172" fontId="7" fillId="0" borderId="0" xfId="30" applyFont="1" applyAlignment="1" applyProtection="1">
      <alignment vertical="center" wrapText="1"/>
      <protection hidden="1"/>
    </xf>
    <xf numFmtId="166" fontId="7" fillId="6" borderId="6" xfId="29" applyFont="1" applyFill="1" applyBorder="1" applyAlignment="1" applyProtection="1">
      <alignment vertical="center" wrapText="1"/>
      <protection hidden="1"/>
    </xf>
    <xf numFmtId="166" fontId="6" fillId="6" borderId="6" xfId="29" applyFont="1" applyFill="1" applyBorder="1" applyAlignment="1" applyProtection="1">
      <alignment vertical="center" wrapText="1"/>
      <protection hidden="1"/>
    </xf>
    <xf numFmtId="166" fontId="7" fillId="6" borderId="6" xfId="29" applyFont="1" applyFill="1" applyBorder="1" applyAlignment="1" applyProtection="1">
      <alignment vertical="center"/>
      <protection hidden="1"/>
    </xf>
    <xf numFmtId="166" fontId="6" fillId="6" borderId="5" xfId="29" applyFont="1" applyFill="1" applyBorder="1" applyAlignment="1" applyProtection="1">
      <alignment vertical="center" wrapText="1"/>
      <protection hidden="1"/>
    </xf>
    <xf numFmtId="166" fontId="7" fillId="6" borderId="7" xfId="29" applyFont="1" applyFill="1" applyBorder="1" applyAlignment="1" applyProtection="1">
      <alignment vertical="center" wrapText="1"/>
      <protection hidden="1"/>
    </xf>
    <xf numFmtId="0" fontId="10" fillId="0" borderId="1" xfId="26" applyFont="1" applyBorder="1" applyAlignment="1" applyProtection="1">
      <alignment horizontal="center" vertical="center" wrapText="1"/>
      <protection hidden="1"/>
    </xf>
    <xf numFmtId="0" fontId="7" fillId="0" borderId="1" xfId="26" applyFont="1" applyBorder="1" applyAlignment="1" applyProtection="1">
      <alignment horizontal="justify" vertical="center" wrapText="1"/>
      <protection hidden="1"/>
    </xf>
    <xf numFmtId="1" fontId="6" fillId="0" borderId="1" xfId="26" applyNumberFormat="1" applyFont="1" applyBorder="1" applyAlignment="1" applyProtection="1">
      <alignment horizontal="justify" vertical="center" wrapText="1"/>
      <protection hidden="1"/>
    </xf>
    <xf numFmtId="0" fontId="7" fillId="0" borderId="1" xfId="27" applyFont="1" applyBorder="1" applyAlignment="1" applyProtection="1">
      <alignment horizontal="justify" vertical="center" wrapText="1"/>
      <protection hidden="1"/>
    </xf>
    <xf numFmtId="0" fontId="7" fillId="0" borderId="1" xfId="0" applyFont="1" applyBorder="1" applyAlignment="1" applyProtection="1">
      <alignment horizontal="left" vertical="center" wrapText="1"/>
      <protection hidden="1"/>
    </xf>
    <xf numFmtId="171" fontId="7" fillId="0" borderId="1" xfId="0" applyNumberFormat="1" applyFont="1" applyBorder="1" applyAlignment="1" applyProtection="1">
      <alignment horizontal="left" vertical="center" wrapText="1"/>
      <protection hidden="1"/>
    </xf>
    <xf numFmtId="0" fontId="7" fillId="0" borderId="1" xfId="0" applyFont="1" applyBorder="1" applyAlignment="1" applyProtection="1">
      <alignment horizontal="justify" vertical="center" wrapText="1"/>
      <protection hidden="1"/>
    </xf>
    <xf numFmtId="1" fontId="7" fillId="0" borderId="1" xfId="26" applyNumberFormat="1" applyFont="1" applyBorder="1" applyAlignment="1" applyProtection="1">
      <alignment horizontal="justify" vertical="center" wrapText="1"/>
      <protection hidden="1"/>
    </xf>
    <xf numFmtId="0" fontId="6" fillId="0" borderId="1" xfId="26" applyFont="1" applyBorder="1" applyAlignment="1" applyProtection="1">
      <alignment horizontal="justify" vertical="center" wrapText="1"/>
      <protection hidden="1"/>
    </xf>
    <xf numFmtId="0" fontId="6" fillId="0" borderId="1" xfId="27" applyFont="1" applyBorder="1" applyAlignment="1" applyProtection="1">
      <alignment horizontal="justify" vertical="center" wrapText="1"/>
      <protection hidden="1"/>
    </xf>
    <xf numFmtId="0" fontId="6" fillId="6" borderId="5" xfId="0" applyFont="1" applyFill="1" applyBorder="1" applyAlignment="1" applyProtection="1">
      <alignment horizontal="left" vertical="center" wrapText="1"/>
      <protection hidden="1"/>
    </xf>
    <xf numFmtId="0" fontId="6" fillId="6" borderId="5" xfId="27" applyFont="1" applyFill="1" applyBorder="1" applyAlignment="1" applyProtection="1">
      <alignment horizontal="justify" vertical="top" wrapText="1"/>
      <protection hidden="1"/>
    </xf>
    <xf numFmtId="174" fontId="6" fillId="6" borderId="5" xfId="0" applyNumberFormat="1" applyFont="1" applyFill="1" applyBorder="1" applyAlignment="1" applyProtection="1">
      <alignment horizontal="center" vertical="center" wrapText="1"/>
      <protection hidden="1"/>
    </xf>
    <xf numFmtId="0" fontId="7" fillId="6" borderId="7" xfId="26" applyFont="1" applyFill="1" applyBorder="1" applyAlignment="1" applyProtection="1">
      <alignment horizontal="center" vertical="center" wrapText="1"/>
      <protection hidden="1"/>
    </xf>
    <xf numFmtId="166" fontId="6" fillId="6" borderId="7" xfId="29" applyFont="1" applyFill="1" applyBorder="1" applyAlignment="1" applyProtection="1">
      <alignment vertical="center" wrapText="1"/>
      <protection hidden="1"/>
    </xf>
    <xf numFmtId="1" fontId="6" fillId="6" borderId="5" xfId="26" applyNumberFormat="1" applyFont="1" applyFill="1" applyBorder="1" applyAlignment="1" applyProtection="1">
      <alignment horizontal="justify" vertical="top" wrapText="1"/>
      <protection hidden="1"/>
    </xf>
    <xf numFmtId="0" fontId="7" fillId="6" borderId="5" xfId="26" applyFont="1" applyFill="1" applyBorder="1" applyAlignment="1" applyProtection="1">
      <alignment horizontal="center" vertical="center" wrapText="1"/>
      <protection hidden="1"/>
    </xf>
    <xf numFmtId="0" fontId="7" fillId="0" borderId="1" xfId="26" applyFont="1" applyBorder="1" applyAlignment="1">
      <alignment horizontal="justify" vertical="center" wrapText="1"/>
    </xf>
    <xf numFmtId="166" fontId="7" fillId="6" borderId="7" xfId="29" applyFont="1" applyFill="1" applyBorder="1" applyAlignment="1" applyProtection="1">
      <alignment vertical="center"/>
      <protection hidden="1"/>
    </xf>
    <xf numFmtId="0" fontId="7" fillId="0" borderId="1" xfId="0" applyFont="1" applyBorder="1" applyAlignment="1" applyProtection="1">
      <alignment vertical="center" wrapText="1"/>
      <protection hidden="1"/>
    </xf>
    <xf numFmtId="0" fontId="6" fillId="6" borderId="5" xfId="0" applyFont="1" applyFill="1" applyBorder="1" applyAlignment="1" applyProtection="1">
      <alignment horizontal="center" vertical="center" wrapText="1"/>
      <protection hidden="1"/>
    </xf>
    <xf numFmtId="0" fontId="6" fillId="6" borderId="6" xfId="26" applyFont="1" applyFill="1" applyBorder="1" applyAlignment="1" applyProtection="1">
      <alignment horizontal="justify" vertical="top" wrapText="1"/>
      <protection hidden="1"/>
    </xf>
    <xf numFmtId="0" fontId="6" fillId="6" borderId="7" xfId="26" applyFont="1" applyFill="1" applyBorder="1" applyAlignment="1" applyProtection="1">
      <alignment horizontal="center" vertical="center" wrapText="1"/>
      <protection hidden="1"/>
    </xf>
    <xf numFmtId="0" fontId="6" fillId="8" borderId="5" xfId="26" applyFont="1" applyFill="1" applyBorder="1" applyAlignment="1" applyProtection="1">
      <alignment horizontal="left" vertical="center" wrapText="1"/>
      <protection hidden="1"/>
    </xf>
    <xf numFmtId="0" fontId="6" fillId="8" borderId="5" xfId="26" applyFont="1" applyFill="1" applyBorder="1" applyAlignment="1" applyProtection="1">
      <alignment horizontal="justify" vertical="top" wrapText="1"/>
      <protection hidden="1"/>
    </xf>
    <xf numFmtId="166" fontId="7" fillId="6" borderId="5" xfId="29" applyFont="1" applyFill="1" applyBorder="1" applyAlignment="1" applyProtection="1">
      <alignment vertical="center"/>
      <protection hidden="1"/>
    </xf>
    <xf numFmtId="49" fontId="11" fillId="0" borderId="1" xfId="13" applyFont="1" applyBorder="1" applyAlignment="1">
      <alignment horizontal="center" vertical="center" wrapText="1"/>
    </xf>
    <xf numFmtId="49" fontId="7" fillId="0" borderId="1" xfId="13" applyFont="1" applyBorder="1" applyAlignment="1">
      <alignment horizontal="center" vertical="center" wrapText="1"/>
    </xf>
    <xf numFmtId="49" fontId="11" fillId="0" borderId="1" xfId="13" applyFont="1" applyBorder="1" applyAlignment="1">
      <alignment horizontal="center" vertical="center"/>
    </xf>
    <xf numFmtId="0" fontId="7" fillId="6" borderId="7" xfId="26" applyFont="1" applyFill="1" applyBorder="1" applyAlignment="1">
      <alignment horizontal="justify" vertical="top" wrapText="1"/>
    </xf>
    <xf numFmtId="0" fontId="7" fillId="0" borderId="1" xfId="27" applyFont="1" applyBorder="1" applyAlignment="1">
      <alignment horizontal="justify" vertical="center" wrapText="1"/>
    </xf>
    <xf numFmtId="0" fontId="12" fillId="0" borderId="1" xfId="0" applyFont="1" applyBorder="1" applyAlignment="1" applyProtection="1">
      <alignment horizontal="left" vertical="center" wrapText="1"/>
      <protection locked="0"/>
    </xf>
    <xf numFmtId="0" fontId="12" fillId="0" borderId="1" xfId="0" applyFont="1" applyBorder="1" applyAlignment="1" applyProtection="1">
      <alignment horizontal="center" vertical="center" wrapText="1"/>
      <protection locked="0"/>
    </xf>
    <xf numFmtId="2" fontId="12" fillId="0" borderId="1" xfId="0" applyNumberFormat="1" applyFont="1" applyBorder="1" applyAlignment="1" applyProtection="1">
      <alignment vertical="center" wrapText="1"/>
      <protection locked="0"/>
    </xf>
    <xf numFmtId="4" fontId="12" fillId="0" borderId="1" xfId="0" applyNumberFormat="1" applyFont="1" applyBorder="1" applyAlignment="1" applyProtection="1">
      <alignment vertical="center" wrapText="1"/>
      <protection locked="0"/>
    </xf>
    <xf numFmtId="2" fontId="7" fillId="0" borderId="1" xfId="0" applyNumberFormat="1" applyFont="1" applyBorder="1" applyAlignment="1" applyProtection="1">
      <alignment vertical="center" wrapText="1"/>
      <protection locked="0"/>
    </xf>
    <xf numFmtId="4" fontId="7" fillId="0" borderId="1" xfId="0" applyNumberFormat="1" applyFont="1" applyBorder="1" applyAlignment="1" applyProtection="1">
      <alignment vertical="center" wrapText="1"/>
      <protection locked="0"/>
    </xf>
    <xf numFmtId="0" fontId="12" fillId="0" borderId="1" xfId="0" applyFont="1" applyBorder="1" applyAlignment="1" applyProtection="1">
      <alignment horizontal="left" vertical="center"/>
      <protection locked="0"/>
    </xf>
    <xf numFmtId="0" fontId="12" fillId="0" borderId="1" xfId="0" applyFont="1" applyBorder="1" applyAlignment="1" applyProtection="1">
      <alignment horizontal="center" vertical="center"/>
      <protection locked="0"/>
    </xf>
    <xf numFmtId="2" fontId="12" fillId="0" borderId="1" xfId="0" applyNumberFormat="1" applyFont="1" applyBorder="1" applyAlignment="1" applyProtection="1">
      <alignment vertical="center"/>
      <protection locked="0"/>
    </xf>
    <xf numFmtId="4" fontId="12" fillId="0" borderId="1" xfId="0" applyNumberFormat="1" applyFont="1" applyBorder="1" applyAlignment="1" applyProtection="1">
      <alignment vertical="center"/>
      <protection locked="0"/>
    </xf>
    <xf numFmtId="166" fontId="7" fillId="0" borderId="6" xfId="29" applyFont="1" applyBorder="1" applyAlignment="1" applyProtection="1">
      <alignment vertical="center"/>
      <protection hidden="1"/>
    </xf>
    <xf numFmtId="0" fontId="7" fillId="0" borderId="1" xfId="26" applyFont="1" applyBorder="1" applyAlignment="1" applyProtection="1">
      <alignment horizontal="left" vertical="center" wrapText="1"/>
      <protection hidden="1"/>
    </xf>
    <xf numFmtId="0" fontId="7" fillId="6" borderId="1" xfId="26" applyFont="1" applyFill="1" applyBorder="1" applyAlignment="1" applyProtection="1">
      <alignment horizontal="justify" vertical="center" wrapText="1"/>
      <protection hidden="1"/>
    </xf>
    <xf numFmtId="0" fontId="7" fillId="0" borderId="1" xfId="27" applyFont="1" applyBorder="1" applyAlignment="1" applyProtection="1">
      <alignment horizontal="center" vertical="center" wrapText="1"/>
      <protection hidden="1"/>
    </xf>
    <xf numFmtId="0" fontId="7" fillId="0" borderId="1" xfId="0" applyFont="1" applyBorder="1" applyAlignment="1">
      <alignment vertical="center"/>
    </xf>
    <xf numFmtId="0" fontId="7" fillId="0" borderId="1" xfId="28" applyFont="1" applyBorder="1" applyAlignment="1">
      <alignment horizontal="justify" vertical="center" wrapText="1"/>
    </xf>
    <xf numFmtId="0" fontId="13" fillId="0" borderId="1"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13" fillId="0" borderId="1" xfId="0" applyFont="1" applyBorder="1" applyAlignment="1" applyProtection="1">
      <alignment horizontal="left" vertical="center"/>
      <protection locked="0"/>
    </xf>
    <xf numFmtId="0" fontId="15" fillId="0" borderId="0" xfId="0" applyFont="1" applyAlignment="1">
      <alignment vertical="center"/>
    </xf>
    <xf numFmtId="0" fontId="14" fillId="0" borderId="0" xfId="0" applyFont="1" applyAlignment="1">
      <alignment vertical="center"/>
    </xf>
    <xf numFmtId="0" fontId="17" fillId="0" borderId="0" xfId="0" applyFont="1" applyAlignment="1">
      <alignment horizontal="justify" vertical="center"/>
    </xf>
    <xf numFmtId="1" fontId="7" fillId="8" borderId="2" xfId="26" applyNumberFormat="1" applyFont="1" applyFill="1" applyBorder="1" applyAlignment="1" applyProtection="1">
      <alignment horizontal="center" vertical="center" wrapText="1"/>
      <protection hidden="1"/>
    </xf>
    <xf numFmtId="166" fontId="6" fillId="8" borderId="3" xfId="29" applyFont="1" applyFill="1" applyBorder="1" applyAlignment="1" applyProtection="1">
      <alignment vertical="center" wrapText="1"/>
      <protection hidden="1"/>
    </xf>
    <xf numFmtId="166" fontId="6" fillId="8" borderId="4" xfId="29" applyFont="1" applyFill="1" applyBorder="1" applyAlignment="1" applyProtection="1">
      <alignment vertical="center" wrapText="1"/>
      <protection hidden="1"/>
    </xf>
    <xf numFmtId="0" fontId="6" fillId="8" borderId="2" xfId="26" applyFont="1" applyFill="1" applyBorder="1" applyAlignment="1" applyProtection="1">
      <alignment horizontal="center" vertical="center" wrapText="1"/>
      <protection hidden="1"/>
    </xf>
    <xf numFmtId="1" fontId="6" fillId="8" borderId="2" xfId="26" applyNumberFormat="1" applyFont="1" applyFill="1" applyBorder="1" applyAlignment="1" applyProtection="1">
      <alignment horizontal="left" vertical="center" wrapText="1"/>
      <protection hidden="1"/>
    </xf>
    <xf numFmtId="174" fontId="6" fillId="8" borderId="2" xfId="0" applyNumberFormat="1" applyFont="1" applyFill="1" applyBorder="1" applyAlignment="1" applyProtection="1">
      <alignment horizontal="center" vertical="center" wrapText="1"/>
      <protection hidden="1"/>
    </xf>
    <xf numFmtId="174" fontId="6" fillId="8" borderId="3" xfId="0" applyNumberFormat="1" applyFont="1" applyFill="1" applyBorder="1" applyAlignment="1" applyProtection="1">
      <alignment horizontal="center" vertical="center" wrapText="1"/>
      <protection hidden="1"/>
    </xf>
    <xf numFmtId="0" fontId="7" fillId="8" borderId="2" xfId="0" applyFont="1" applyFill="1" applyBorder="1" applyAlignment="1" applyProtection="1">
      <alignment horizontal="center" vertical="center" wrapText="1"/>
      <protection hidden="1"/>
    </xf>
    <xf numFmtId="0" fontId="7" fillId="8" borderId="3" xfId="0" applyFont="1" applyFill="1" applyBorder="1" applyAlignment="1" applyProtection="1">
      <alignment horizontal="center" vertical="center" wrapText="1"/>
      <protection hidden="1"/>
    </xf>
    <xf numFmtId="0" fontId="6" fillId="8" borderId="2" xfId="26" applyFont="1" applyFill="1" applyBorder="1" applyAlignment="1" applyProtection="1">
      <alignment horizontal="justify" vertical="center" wrapText="1"/>
      <protection hidden="1"/>
    </xf>
    <xf numFmtId="4" fontId="12" fillId="0" borderId="6" xfId="0" applyNumberFormat="1" applyFont="1" applyBorder="1" applyAlignment="1" applyProtection="1">
      <alignment vertical="center"/>
      <protection locked="0"/>
    </xf>
    <xf numFmtId="175" fontId="19" fillId="0" borderId="0" xfId="32" applyNumberFormat="1" applyFont="1" applyAlignment="1" applyProtection="1">
      <alignment vertical="center" wrapText="1"/>
      <protection hidden="1"/>
    </xf>
    <xf numFmtId="0" fontId="19" fillId="0" borderId="0" xfId="0" applyFont="1" applyAlignment="1" applyProtection="1">
      <alignment vertical="center" wrapText="1"/>
      <protection hidden="1"/>
    </xf>
    <xf numFmtId="0" fontId="18" fillId="0" borderId="0" xfId="0" applyFont="1" applyAlignment="1">
      <alignment horizontal="center" vertical="center" wrapText="1"/>
    </xf>
    <xf numFmtId="0" fontId="6" fillId="0" borderId="0" xfId="0" applyFont="1" applyAlignment="1" applyProtection="1">
      <alignment horizontal="center" vertical="center" wrapText="1"/>
      <protection hidden="1"/>
    </xf>
    <xf numFmtId="15" fontId="6" fillId="0" borderId="2" xfId="26" applyNumberFormat="1" applyFont="1" applyBorder="1" applyAlignment="1" applyProtection="1">
      <alignment horizontal="center" vertical="center" wrapText="1"/>
      <protection hidden="1"/>
    </xf>
    <xf numFmtId="15" fontId="6" fillId="0" borderId="3" xfId="26" applyNumberFormat="1" applyFont="1" applyBorder="1" applyAlignment="1" applyProtection="1">
      <alignment horizontal="center" vertical="center" wrapText="1"/>
      <protection hidden="1"/>
    </xf>
    <xf numFmtId="15" fontId="6" fillId="0" borderId="4" xfId="26" applyNumberFormat="1" applyFont="1" applyBorder="1" applyAlignment="1" applyProtection="1">
      <alignment horizontal="center" vertical="center" wrapText="1"/>
      <protection hidden="1"/>
    </xf>
    <xf numFmtId="15" fontId="6" fillId="0" borderId="2" xfId="26" applyNumberFormat="1" applyFont="1" applyBorder="1" applyAlignment="1" applyProtection="1">
      <alignment horizontal="justify" vertical="center" wrapText="1"/>
      <protection hidden="1"/>
    </xf>
    <xf numFmtId="15" fontId="6" fillId="0" borderId="3" xfId="26" applyNumberFormat="1" applyFont="1" applyBorder="1" applyAlignment="1" applyProtection="1">
      <alignment horizontal="justify" vertical="center" wrapText="1"/>
      <protection hidden="1"/>
    </xf>
    <xf numFmtId="15" fontId="6" fillId="0" borderId="4" xfId="26" applyNumberFormat="1" applyFont="1" applyBorder="1" applyAlignment="1" applyProtection="1">
      <alignment horizontal="justify" vertical="center" wrapText="1"/>
      <protection hidden="1"/>
    </xf>
    <xf numFmtId="0" fontId="16" fillId="0" borderId="0" xfId="0" applyFont="1" applyAlignment="1">
      <alignment horizontal="left" vertical="center"/>
    </xf>
    <xf numFmtId="0" fontId="16" fillId="0" borderId="0" xfId="0" applyFont="1" applyAlignment="1">
      <alignment horizontal="left" vertical="center" wrapText="1"/>
    </xf>
  </cellXfs>
  <cellStyles count="33">
    <cellStyle name="BodyStyle" xfId="13" xr:uid="{00000000-0005-0000-0000-000000000000}"/>
    <cellStyle name="BodyStyleBold" xfId="14" xr:uid="{00000000-0005-0000-0000-000001000000}"/>
    <cellStyle name="BodyStyleBoldRight" xfId="15" xr:uid="{00000000-0005-0000-0000-000002000000}"/>
    <cellStyle name="BodyStyleWithBorder" xfId="21" xr:uid="{00000000-0005-0000-0000-000003000000}"/>
    <cellStyle name="BorderThinBlack" xfId="25" xr:uid="{00000000-0005-0000-0000-000004000000}"/>
    <cellStyle name="Comma" xfId="4" xr:uid="{00000000-0005-0000-0000-000005000000}"/>
    <cellStyle name="Comma [0]" xfId="5" xr:uid="{00000000-0005-0000-0000-000006000000}"/>
    <cellStyle name="Currency" xfId="2" xr:uid="{00000000-0005-0000-0000-000007000000}"/>
    <cellStyle name="Currency [0]" xfId="3" xr:uid="{00000000-0005-0000-0000-000008000000}"/>
    <cellStyle name="DateStyle" xfId="17" xr:uid="{00000000-0005-0000-0000-000009000000}"/>
    <cellStyle name="DateTimeStyle" xfId="18" xr:uid="{00000000-0005-0000-0000-00000A000000}"/>
    <cellStyle name="Decimal" xfId="20" xr:uid="{00000000-0005-0000-0000-00000B000000}"/>
    <cellStyle name="DecimalWithBorder" xfId="24" xr:uid="{00000000-0005-0000-0000-00000C000000}"/>
    <cellStyle name="EuroCurrency" xfId="16" xr:uid="{00000000-0005-0000-0000-00000D000000}"/>
    <cellStyle name="EuroCurrencyWithBorder" xfId="22" xr:uid="{00000000-0005-0000-0000-00000E000000}"/>
    <cellStyle name="HeaderStyle" xfId="7" xr:uid="{00000000-0005-0000-0000-00000F000000}"/>
    <cellStyle name="HeaderSubTop" xfId="11" xr:uid="{00000000-0005-0000-0000-000010000000}"/>
    <cellStyle name="HeaderSubTopNoBold" xfId="12" xr:uid="{00000000-0005-0000-0000-000011000000}"/>
    <cellStyle name="HeaderTopBuyer" xfId="8" xr:uid="{00000000-0005-0000-0000-000012000000}"/>
    <cellStyle name="HeaderTopStyle" xfId="9" xr:uid="{00000000-0005-0000-0000-000013000000}"/>
    <cellStyle name="HeaderTopStyleAlignRight" xfId="10" xr:uid="{00000000-0005-0000-0000-000014000000}"/>
    <cellStyle name="MainTitle" xfId="6" xr:uid="{00000000-0005-0000-0000-000015000000}"/>
    <cellStyle name="Millares [0]" xfId="32" builtinId="6"/>
    <cellStyle name="Millares 3" xfId="31" xr:uid="{00000000-0005-0000-0000-000016000000}"/>
    <cellStyle name="Moneda" xfId="29" builtinId="4"/>
    <cellStyle name="Moneda_SED-LP-DSA-UEL-037-2005-ANEXO-2" xfId="30" xr:uid="{00000000-0005-0000-0000-000018000000}"/>
    <cellStyle name="Normal" xfId="0" builtinId="0"/>
    <cellStyle name="Normal 2 2" xfId="27" xr:uid="{00000000-0005-0000-0000-00001A000000}"/>
    <cellStyle name="Normal 3 2" xfId="28" xr:uid="{00000000-0005-0000-0000-00001B000000}"/>
    <cellStyle name="Normal_precios 2001-2 y 2002-1" xfId="26" xr:uid="{00000000-0005-0000-0000-00001C000000}"/>
    <cellStyle name="Numeric" xfId="19" xr:uid="{00000000-0005-0000-0000-00001D000000}"/>
    <cellStyle name="NumericWithBorder" xfId="23" xr:uid="{00000000-0005-0000-0000-00001E000000}"/>
    <cellStyle name="Percent" xfId="1" xr:uid="{00000000-0005-0000-0000-00001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1334"/>
  <sheetViews>
    <sheetView tabSelected="1" zoomScale="120" zoomScaleNormal="120" workbookViewId="0">
      <selection activeCell="I16" sqref="I16"/>
    </sheetView>
  </sheetViews>
  <sheetFormatPr baseColWidth="10" defaultColWidth="11.5" defaultRowHeight="12"/>
  <cols>
    <col min="1" max="1" width="3.33203125" style="1" customWidth="1"/>
    <col min="2" max="2" width="6.83203125" style="2" bestFit="1" customWidth="1"/>
    <col min="3" max="3" width="55.6640625" style="3" customWidth="1"/>
    <col min="4" max="4" width="8.33203125" style="4" customWidth="1"/>
    <col min="5" max="5" width="12.33203125" style="4" customWidth="1"/>
    <col min="6" max="7" width="17.83203125" style="5" hidden="1" customWidth="1"/>
    <col min="8" max="8" width="17.83203125" style="5" customWidth="1"/>
    <col min="9" max="9" width="25.5" style="53" customWidth="1"/>
    <col min="10" max="10" width="3.33203125" style="1" customWidth="1"/>
    <col min="11" max="11" width="11.5" style="1"/>
    <col min="12" max="12" width="13.6640625" style="1" bestFit="1" customWidth="1"/>
    <col min="13" max="16384" width="11.5" style="1"/>
  </cols>
  <sheetData>
    <row r="2" spans="2:12" ht="15" customHeight="1">
      <c r="B2" s="126" t="s">
        <v>2556</v>
      </c>
      <c r="C2" s="126"/>
      <c r="D2" s="126"/>
      <c r="E2" s="126"/>
      <c r="F2" s="126"/>
      <c r="G2" s="126"/>
      <c r="H2" s="126"/>
      <c r="I2" s="126"/>
    </row>
    <row r="3" spans="2:12" ht="15" customHeight="1">
      <c r="B3" s="126" t="s">
        <v>2571</v>
      </c>
      <c r="C3" s="126"/>
      <c r="D3" s="126"/>
      <c r="E3" s="126"/>
      <c r="F3" s="126"/>
      <c r="G3" s="126"/>
      <c r="H3" s="126"/>
      <c r="I3" s="126"/>
    </row>
    <row r="4" spans="2:12" ht="29.25" customHeight="1">
      <c r="B4" s="126"/>
      <c r="C4" s="126"/>
      <c r="D4" s="126"/>
      <c r="E4" s="126"/>
      <c r="F4" s="126"/>
      <c r="G4" s="126"/>
      <c r="H4" s="126"/>
      <c r="I4" s="126"/>
    </row>
    <row r="5" spans="2:12" ht="15" customHeight="1">
      <c r="I5" s="6">
        <v>2020</v>
      </c>
    </row>
    <row r="6" spans="2:12" ht="15" customHeight="1">
      <c r="B6" s="127" t="s">
        <v>2557</v>
      </c>
      <c r="C6" s="128"/>
      <c r="D6" s="128"/>
      <c r="E6" s="128"/>
      <c r="F6" s="128"/>
      <c r="G6" s="128"/>
      <c r="H6" s="128"/>
      <c r="I6" s="129"/>
    </row>
    <row r="7" spans="2:12" ht="47.25" customHeight="1">
      <c r="B7" s="130" t="s">
        <v>2558</v>
      </c>
      <c r="C7" s="131"/>
      <c r="D7" s="131"/>
      <c r="E7" s="131"/>
      <c r="F7" s="131"/>
      <c r="G7" s="131"/>
      <c r="H7" s="131"/>
      <c r="I7" s="132"/>
    </row>
    <row r="8" spans="2:12" ht="47.25" customHeight="1">
      <c r="B8" s="127" t="s">
        <v>2569</v>
      </c>
      <c r="C8" s="128"/>
      <c r="D8" s="128"/>
      <c r="E8" s="128"/>
      <c r="F8" s="128"/>
      <c r="G8" s="128"/>
      <c r="H8" s="128"/>
      <c r="I8" s="129"/>
    </row>
    <row r="9" spans="2:12" ht="10.5" customHeight="1">
      <c r="B9" s="59">
        <v>1</v>
      </c>
      <c r="C9" s="59">
        <v>2</v>
      </c>
      <c r="D9" s="59">
        <v>3</v>
      </c>
      <c r="E9" s="59">
        <v>4</v>
      </c>
      <c r="F9" s="59">
        <v>5</v>
      </c>
      <c r="G9" s="59">
        <v>6</v>
      </c>
      <c r="H9" s="59"/>
      <c r="I9" s="59">
        <v>7</v>
      </c>
      <c r="K9" s="123">
        <f>1.04</f>
        <v>1.04</v>
      </c>
      <c r="L9" s="124" t="s">
        <v>2570</v>
      </c>
    </row>
    <row r="10" spans="2:12" ht="41.25" customHeight="1">
      <c r="B10" s="7" t="s">
        <v>2559</v>
      </c>
      <c r="C10" s="8" t="s">
        <v>2560</v>
      </c>
      <c r="D10" s="8" t="s">
        <v>2562</v>
      </c>
      <c r="E10" s="8" t="s">
        <v>2563</v>
      </c>
      <c r="F10" s="9" t="s">
        <v>2564</v>
      </c>
      <c r="G10" s="9" t="s">
        <v>2565</v>
      </c>
      <c r="H10" s="9" t="s">
        <v>2564</v>
      </c>
      <c r="I10" s="9" t="s">
        <v>2566</v>
      </c>
    </row>
    <row r="11" spans="2:12" ht="15" customHeight="1">
      <c r="B11" s="12">
        <v>1</v>
      </c>
      <c r="C11" s="13" t="s">
        <v>1265</v>
      </c>
      <c r="D11" s="112"/>
      <c r="E11" s="14"/>
      <c r="F11" s="113"/>
      <c r="G11" s="114"/>
      <c r="H11" s="114"/>
      <c r="I11" s="15">
        <f>SUM(G13:G81)</f>
        <v>9798807</v>
      </c>
    </row>
    <row r="12" spans="2:12" ht="15" customHeight="1">
      <c r="B12" s="16" t="s">
        <v>0</v>
      </c>
      <c r="C12" s="17" t="s">
        <v>1266</v>
      </c>
      <c r="D12" s="18"/>
      <c r="E12" s="18"/>
      <c r="F12" s="19"/>
      <c r="G12" s="19"/>
      <c r="H12" s="19"/>
      <c r="I12" s="20"/>
    </row>
    <row r="13" spans="2:12" ht="13">
      <c r="B13" s="90" t="s">
        <v>1</v>
      </c>
      <c r="C13" s="60" t="s">
        <v>1267</v>
      </c>
      <c r="D13" s="91" t="s">
        <v>2509</v>
      </c>
      <c r="E13" s="92">
        <v>1</v>
      </c>
      <c r="F13" s="93">
        <v>98172</v>
      </c>
      <c r="G13" s="93">
        <f t="shared" ref="G13:G22" si="0">ROUND(E13*F13,2)</f>
        <v>98172</v>
      </c>
      <c r="H13" s="93">
        <f>(G13*$K$9)</f>
        <v>102098.88</v>
      </c>
      <c r="I13" s="20"/>
    </row>
    <row r="14" spans="2:12" ht="13">
      <c r="B14" s="90" t="s">
        <v>2</v>
      </c>
      <c r="C14" s="60" t="s">
        <v>1268</v>
      </c>
      <c r="D14" s="91" t="s">
        <v>1264</v>
      </c>
      <c r="E14" s="92">
        <v>1</v>
      </c>
      <c r="F14" s="93">
        <v>3223113</v>
      </c>
      <c r="G14" s="93">
        <f t="shared" si="0"/>
        <v>3223113</v>
      </c>
      <c r="H14" s="93">
        <f t="shared" ref="H14:H78" si="1">(G14*$K$9)</f>
        <v>3352037.52</v>
      </c>
      <c r="I14" s="20"/>
    </row>
    <row r="15" spans="2:12" ht="13">
      <c r="B15" s="90" t="s">
        <v>3</v>
      </c>
      <c r="C15" s="60" t="s">
        <v>1269</v>
      </c>
      <c r="D15" s="91" t="s">
        <v>2568</v>
      </c>
      <c r="E15" s="92">
        <v>1</v>
      </c>
      <c r="F15" s="93">
        <v>50499</v>
      </c>
      <c r="G15" s="93">
        <f t="shared" si="0"/>
        <v>50499</v>
      </c>
      <c r="H15" s="93">
        <f t="shared" si="1"/>
        <v>52518.96</v>
      </c>
      <c r="I15" s="20"/>
    </row>
    <row r="16" spans="2:12" ht="52">
      <c r="B16" s="90" t="s">
        <v>4</v>
      </c>
      <c r="C16" s="60" t="s">
        <v>1270</v>
      </c>
      <c r="D16" s="91" t="s">
        <v>2568</v>
      </c>
      <c r="E16" s="92">
        <v>1</v>
      </c>
      <c r="F16" s="93">
        <v>52724</v>
      </c>
      <c r="G16" s="93">
        <f t="shared" si="0"/>
        <v>52724</v>
      </c>
      <c r="H16" s="93">
        <f t="shared" si="1"/>
        <v>54832.959999999999</v>
      </c>
      <c r="I16" s="20"/>
    </row>
    <row r="17" spans="2:9" ht="13">
      <c r="B17" s="90" t="s">
        <v>5</v>
      </c>
      <c r="C17" s="60" t="s">
        <v>1271</v>
      </c>
      <c r="D17" s="91" t="s">
        <v>2568</v>
      </c>
      <c r="E17" s="92">
        <v>1</v>
      </c>
      <c r="F17" s="93">
        <v>18509</v>
      </c>
      <c r="G17" s="93">
        <f t="shared" si="0"/>
        <v>18509</v>
      </c>
      <c r="H17" s="93">
        <f t="shared" si="1"/>
        <v>19249.36</v>
      </c>
      <c r="I17" s="20"/>
    </row>
    <row r="18" spans="2:9" ht="13">
      <c r="B18" s="90" t="s">
        <v>6</v>
      </c>
      <c r="C18" s="60" t="s">
        <v>1272</v>
      </c>
      <c r="D18" s="91" t="s">
        <v>2509</v>
      </c>
      <c r="E18" s="92">
        <v>1</v>
      </c>
      <c r="F18" s="93">
        <v>8847</v>
      </c>
      <c r="G18" s="93">
        <f t="shared" si="0"/>
        <v>8847</v>
      </c>
      <c r="H18" s="93">
        <f t="shared" si="1"/>
        <v>9200.880000000001</v>
      </c>
      <c r="I18" s="20"/>
    </row>
    <row r="19" spans="2:9" ht="13">
      <c r="B19" s="90" t="s">
        <v>7</v>
      </c>
      <c r="C19" s="60" t="s">
        <v>1273</v>
      </c>
      <c r="D19" s="91" t="s">
        <v>2510</v>
      </c>
      <c r="E19" s="92">
        <v>1</v>
      </c>
      <c r="F19" s="93">
        <v>39354</v>
      </c>
      <c r="G19" s="93">
        <f t="shared" si="0"/>
        <v>39354</v>
      </c>
      <c r="H19" s="93">
        <f t="shared" si="1"/>
        <v>40928.160000000003</v>
      </c>
      <c r="I19" s="20"/>
    </row>
    <row r="20" spans="2:9" ht="13">
      <c r="B20" s="90" t="s">
        <v>8</v>
      </c>
      <c r="C20" s="60" t="s">
        <v>1274</v>
      </c>
      <c r="D20" s="91" t="s">
        <v>2509</v>
      </c>
      <c r="E20" s="92">
        <v>1</v>
      </c>
      <c r="F20" s="93">
        <v>2343</v>
      </c>
      <c r="G20" s="93">
        <f t="shared" si="0"/>
        <v>2343</v>
      </c>
      <c r="H20" s="93">
        <f t="shared" si="1"/>
        <v>2436.7200000000003</v>
      </c>
      <c r="I20" s="20"/>
    </row>
    <row r="21" spans="2:9" ht="13">
      <c r="B21" s="90" t="s">
        <v>9</v>
      </c>
      <c r="C21" s="60" t="s">
        <v>1275</v>
      </c>
      <c r="D21" s="91" t="s">
        <v>1264</v>
      </c>
      <c r="E21" s="92">
        <v>1</v>
      </c>
      <c r="F21" s="93">
        <v>397204</v>
      </c>
      <c r="G21" s="93">
        <f t="shared" si="0"/>
        <v>397204</v>
      </c>
      <c r="H21" s="93">
        <f t="shared" si="1"/>
        <v>413092.16000000003</v>
      </c>
      <c r="I21" s="20"/>
    </row>
    <row r="22" spans="2:9" ht="13">
      <c r="B22" s="90" t="s">
        <v>10</v>
      </c>
      <c r="C22" s="60" t="s">
        <v>1276</v>
      </c>
      <c r="D22" s="91" t="s">
        <v>2509</v>
      </c>
      <c r="E22" s="92">
        <v>1</v>
      </c>
      <c r="F22" s="93">
        <v>2416</v>
      </c>
      <c r="G22" s="93">
        <f t="shared" si="0"/>
        <v>2416</v>
      </c>
      <c r="H22" s="93">
        <f t="shared" si="1"/>
        <v>2512.64</v>
      </c>
      <c r="I22" s="20"/>
    </row>
    <row r="23" spans="2:9" ht="13">
      <c r="B23" s="106" t="s">
        <v>11</v>
      </c>
      <c r="C23" s="61" t="s">
        <v>1277</v>
      </c>
      <c r="D23" s="85"/>
      <c r="E23" s="92"/>
      <c r="F23" s="93"/>
      <c r="G23" s="93"/>
      <c r="H23" s="93">
        <f t="shared" si="1"/>
        <v>0</v>
      </c>
      <c r="I23" s="20"/>
    </row>
    <row r="24" spans="2:9" ht="13">
      <c r="B24" s="90" t="s">
        <v>12</v>
      </c>
      <c r="C24" s="60" t="s">
        <v>1278</v>
      </c>
      <c r="D24" s="91" t="s">
        <v>1264</v>
      </c>
      <c r="E24" s="92">
        <v>1</v>
      </c>
      <c r="F24" s="93">
        <v>1176589</v>
      </c>
      <c r="G24" s="93">
        <f>ROUND(E24*F24,2)</f>
        <v>1176589</v>
      </c>
      <c r="H24" s="93">
        <f t="shared" si="1"/>
        <v>1223652.56</v>
      </c>
      <c r="I24" s="20"/>
    </row>
    <row r="25" spans="2:9" ht="13">
      <c r="B25" s="90" t="s">
        <v>13</v>
      </c>
      <c r="C25" s="60" t="s">
        <v>1279</v>
      </c>
      <c r="D25" s="91" t="s">
        <v>1264</v>
      </c>
      <c r="E25" s="92">
        <v>1</v>
      </c>
      <c r="F25" s="93">
        <v>1561509</v>
      </c>
      <c r="G25" s="93">
        <f>ROUND(E25*F25,2)</f>
        <v>1561509</v>
      </c>
      <c r="H25" s="93">
        <f t="shared" si="1"/>
        <v>1623969.36</v>
      </c>
      <c r="I25" s="20"/>
    </row>
    <row r="26" spans="2:9" ht="13">
      <c r="B26" s="90" t="s">
        <v>14</v>
      </c>
      <c r="C26" s="60" t="s">
        <v>1280</v>
      </c>
      <c r="D26" s="91" t="s">
        <v>1264</v>
      </c>
      <c r="E26" s="92">
        <v>1</v>
      </c>
      <c r="F26" s="93">
        <v>520489</v>
      </c>
      <c r="G26" s="93">
        <f>ROUND(E26*F26,2)</f>
        <v>520489</v>
      </c>
      <c r="H26" s="93">
        <f t="shared" si="1"/>
        <v>541308.56000000006</v>
      </c>
      <c r="I26" s="20"/>
    </row>
    <row r="27" spans="2:9" ht="13">
      <c r="B27" s="106" t="s">
        <v>15</v>
      </c>
      <c r="C27" s="61" t="s">
        <v>1281</v>
      </c>
      <c r="D27" s="85"/>
      <c r="E27" s="92"/>
      <c r="F27" s="93"/>
      <c r="G27" s="93"/>
      <c r="H27" s="93">
        <f t="shared" si="1"/>
        <v>0</v>
      </c>
      <c r="I27" s="20"/>
    </row>
    <row r="28" spans="2:9" ht="13">
      <c r="B28" s="90" t="s">
        <v>16</v>
      </c>
      <c r="C28" s="60" t="s">
        <v>1282</v>
      </c>
      <c r="D28" s="91" t="s">
        <v>2509</v>
      </c>
      <c r="E28" s="92">
        <v>1</v>
      </c>
      <c r="F28" s="93">
        <v>11932</v>
      </c>
      <c r="G28" s="93">
        <f t="shared" ref="G28:G59" si="2">ROUND(E28*F28,2)</f>
        <v>11932</v>
      </c>
      <c r="H28" s="93">
        <f t="shared" si="1"/>
        <v>12409.28</v>
      </c>
      <c r="I28" s="20"/>
    </row>
    <row r="29" spans="2:9" ht="13">
      <c r="B29" s="90" t="s">
        <v>17</v>
      </c>
      <c r="C29" s="60" t="s">
        <v>1283</v>
      </c>
      <c r="D29" s="91" t="s">
        <v>2510</v>
      </c>
      <c r="E29" s="92">
        <v>1</v>
      </c>
      <c r="F29" s="93">
        <v>196935</v>
      </c>
      <c r="G29" s="93">
        <f t="shared" si="2"/>
        <v>196935</v>
      </c>
      <c r="H29" s="93">
        <f t="shared" si="1"/>
        <v>204812.4</v>
      </c>
      <c r="I29" s="20"/>
    </row>
    <row r="30" spans="2:9" ht="13">
      <c r="B30" s="90" t="s">
        <v>18</v>
      </c>
      <c r="C30" s="60" t="s">
        <v>1284</v>
      </c>
      <c r="D30" s="91" t="s">
        <v>2510</v>
      </c>
      <c r="E30" s="92">
        <v>1</v>
      </c>
      <c r="F30" s="93">
        <v>215488</v>
      </c>
      <c r="G30" s="93">
        <f t="shared" si="2"/>
        <v>215488</v>
      </c>
      <c r="H30" s="93">
        <f t="shared" si="1"/>
        <v>224107.52000000002</v>
      </c>
      <c r="I30" s="20"/>
    </row>
    <row r="31" spans="2:9" ht="13">
      <c r="B31" s="90" t="s">
        <v>19</v>
      </c>
      <c r="C31" s="60" t="s">
        <v>1285</v>
      </c>
      <c r="D31" s="91" t="s">
        <v>2509</v>
      </c>
      <c r="E31" s="92">
        <v>1</v>
      </c>
      <c r="F31" s="93">
        <v>53050</v>
      </c>
      <c r="G31" s="93">
        <f t="shared" si="2"/>
        <v>53050</v>
      </c>
      <c r="H31" s="93">
        <f t="shared" si="1"/>
        <v>55172</v>
      </c>
      <c r="I31" s="20"/>
    </row>
    <row r="32" spans="2:9" ht="13">
      <c r="B32" s="90" t="s">
        <v>20</v>
      </c>
      <c r="C32" s="60" t="s">
        <v>1286</v>
      </c>
      <c r="D32" s="91" t="s">
        <v>2510</v>
      </c>
      <c r="E32" s="92">
        <v>1</v>
      </c>
      <c r="F32" s="93">
        <v>211094</v>
      </c>
      <c r="G32" s="93">
        <f t="shared" si="2"/>
        <v>211094</v>
      </c>
      <c r="H32" s="93">
        <f t="shared" si="1"/>
        <v>219537.76</v>
      </c>
      <c r="I32" s="20"/>
    </row>
    <row r="33" spans="2:9" ht="13">
      <c r="B33" s="90" t="s">
        <v>21</v>
      </c>
      <c r="C33" s="60" t="s">
        <v>1287</v>
      </c>
      <c r="D33" s="91" t="s">
        <v>2509</v>
      </c>
      <c r="E33" s="92">
        <v>1</v>
      </c>
      <c r="F33" s="93">
        <v>9884</v>
      </c>
      <c r="G33" s="93">
        <f t="shared" si="2"/>
        <v>9884</v>
      </c>
      <c r="H33" s="93">
        <f t="shared" si="1"/>
        <v>10279.36</v>
      </c>
      <c r="I33" s="20"/>
    </row>
    <row r="34" spans="2:9" ht="13">
      <c r="B34" s="90" t="s">
        <v>22</v>
      </c>
      <c r="C34" s="60" t="s">
        <v>1288</v>
      </c>
      <c r="D34" s="91" t="s">
        <v>2568</v>
      </c>
      <c r="E34" s="92">
        <v>1</v>
      </c>
      <c r="F34" s="93">
        <v>26115</v>
      </c>
      <c r="G34" s="93">
        <f t="shared" si="2"/>
        <v>26115</v>
      </c>
      <c r="H34" s="93">
        <f t="shared" si="1"/>
        <v>27159.600000000002</v>
      </c>
      <c r="I34" s="20"/>
    </row>
    <row r="35" spans="2:9" ht="13">
      <c r="B35" s="90" t="s">
        <v>23</v>
      </c>
      <c r="C35" s="60" t="s">
        <v>1289</v>
      </c>
      <c r="D35" s="91" t="s">
        <v>2509</v>
      </c>
      <c r="E35" s="92">
        <v>1</v>
      </c>
      <c r="F35" s="93">
        <v>17895</v>
      </c>
      <c r="G35" s="93">
        <f t="shared" si="2"/>
        <v>17895</v>
      </c>
      <c r="H35" s="93">
        <f t="shared" si="1"/>
        <v>18610.8</v>
      </c>
      <c r="I35" s="20"/>
    </row>
    <row r="36" spans="2:9" ht="13">
      <c r="B36" s="90" t="s">
        <v>24</v>
      </c>
      <c r="C36" s="60" t="s">
        <v>1290</v>
      </c>
      <c r="D36" s="91" t="s">
        <v>2509</v>
      </c>
      <c r="E36" s="92">
        <v>1</v>
      </c>
      <c r="F36" s="93">
        <v>9667</v>
      </c>
      <c r="G36" s="93">
        <f t="shared" si="2"/>
        <v>9667</v>
      </c>
      <c r="H36" s="93">
        <f t="shared" si="1"/>
        <v>10053.68</v>
      </c>
      <c r="I36" s="20"/>
    </row>
    <row r="37" spans="2:9" ht="13">
      <c r="B37" s="90" t="s">
        <v>25</v>
      </c>
      <c r="C37" s="60" t="s">
        <v>1291</v>
      </c>
      <c r="D37" s="91" t="s">
        <v>2509</v>
      </c>
      <c r="E37" s="92">
        <v>1</v>
      </c>
      <c r="F37" s="93">
        <v>15716</v>
      </c>
      <c r="G37" s="93">
        <f t="shared" si="2"/>
        <v>15716</v>
      </c>
      <c r="H37" s="93">
        <f>(G37*$K$9)</f>
        <v>16344.640000000001</v>
      </c>
      <c r="I37" s="20"/>
    </row>
    <row r="38" spans="2:9" ht="13">
      <c r="B38" s="90" t="s">
        <v>26</v>
      </c>
      <c r="C38" s="60" t="s">
        <v>1292</v>
      </c>
      <c r="D38" s="91" t="s">
        <v>2509</v>
      </c>
      <c r="E38" s="92">
        <v>1</v>
      </c>
      <c r="F38" s="93">
        <v>26196</v>
      </c>
      <c r="G38" s="93">
        <f t="shared" si="2"/>
        <v>26196</v>
      </c>
      <c r="H38" s="93">
        <f t="shared" si="1"/>
        <v>27243.84</v>
      </c>
      <c r="I38" s="20"/>
    </row>
    <row r="39" spans="2:9" ht="13">
      <c r="B39" s="90" t="s">
        <v>27</v>
      </c>
      <c r="C39" s="60" t="s">
        <v>1293</v>
      </c>
      <c r="D39" s="91" t="s">
        <v>2509</v>
      </c>
      <c r="E39" s="92">
        <v>1</v>
      </c>
      <c r="F39" s="93">
        <v>8767</v>
      </c>
      <c r="G39" s="93">
        <f t="shared" si="2"/>
        <v>8767</v>
      </c>
      <c r="H39" s="93">
        <f t="shared" si="1"/>
        <v>9117.68</v>
      </c>
      <c r="I39" s="20"/>
    </row>
    <row r="40" spans="2:9" ht="13">
      <c r="B40" s="90" t="s">
        <v>28</v>
      </c>
      <c r="C40" s="60" t="s">
        <v>1294</v>
      </c>
      <c r="D40" s="91" t="s">
        <v>2510</v>
      </c>
      <c r="E40" s="92">
        <v>1</v>
      </c>
      <c r="F40" s="93">
        <v>157199</v>
      </c>
      <c r="G40" s="93">
        <f t="shared" si="2"/>
        <v>157199</v>
      </c>
      <c r="H40" s="93">
        <f t="shared" si="1"/>
        <v>163486.96</v>
      </c>
      <c r="I40" s="20"/>
    </row>
    <row r="41" spans="2:9" ht="13">
      <c r="B41" s="90" t="s">
        <v>29</v>
      </c>
      <c r="C41" s="60" t="s">
        <v>1295</v>
      </c>
      <c r="D41" s="91" t="s">
        <v>2509</v>
      </c>
      <c r="E41" s="92">
        <v>1</v>
      </c>
      <c r="F41" s="93">
        <v>9214</v>
      </c>
      <c r="G41" s="93">
        <f t="shared" si="2"/>
        <v>9214</v>
      </c>
      <c r="H41" s="93">
        <f t="shared" si="1"/>
        <v>9582.56</v>
      </c>
      <c r="I41" s="20"/>
    </row>
    <row r="42" spans="2:9" ht="13">
      <c r="B42" s="90" t="s">
        <v>30</v>
      </c>
      <c r="C42" s="60" t="s">
        <v>1296</v>
      </c>
      <c r="D42" s="91" t="s">
        <v>2509</v>
      </c>
      <c r="E42" s="92">
        <v>1</v>
      </c>
      <c r="F42" s="93">
        <v>8324</v>
      </c>
      <c r="G42" s="93">
        <f t="shared" si="2"/>
        <v>8324</v>
      </c>
      <c r="H42" s="93">
        <f t="shared" si="1"/>
        <v>8656.9600000000009</v>
      </c>
      <c r="I42" s="20"/>
    </row>
    <row r="43" spans="2:9" ht="13">
      <c r="B43" s="90" t="s">
        <v>31</v>
      </c>
      <c r="C43" s="60" t="s">
        <v>1297</v>
      </c>
      <c r="D43" s="91" t="s">
        <v>2509</v>
      </c>
      <c r="E43" s="92">
        <v>1</v>
      </c>
      <c r="F43" s="93">
        <v>39161</v>
      </c>
      <c r="G43" s="93">
        <f t="shared" si="2"/>
        <v>39161</v>
      </c>
      <c r="H43" s="93">
        <f t="shared" si="1"/>
        <v>40727.440000000002</v>
      </c>
      <c r="I43" s="20"/>
    </row>
    <row r="44" spans="2:9" ht="13">
      <c r="B44" s="90" t="s">
        <v>32</v>
      </c>
      <c r="C44" s="60" t="s">
        <v>1298</v>
      </c>
      <c r="D44" s="91" t="s">
        <v>2509</v>
      </c>
      <c r="E44" s="92">
        <v>1</v>
      </c>
      <c r="F44" s="93">
        <v>55137</v>
      </c>
      <c r="G44" s="93">
        <f t="shared" si="2"/>
        <v>55137</v>
      </c>
      <c r="H44" s="93">
        <f t="shared" si="1"/>
        <v>57342.48</v>
      </c>
      <c r="I44" s="20"/>
    </row>
    <row r="45" spans="2:9" ht="13">
      <c r="B45" s="90" t="s">
        <v>33</v>
      </c>
      <c r="C45" s="60" t="s">
        <v>1299</v>
      </c>
      <c r="D45" s="91" t="s">
        <v>2509</v>
      </c>
      <c r="E45" s="92">
        <v>1</v>
      </c>
      <c r="F45" s="93">
        <v>29947</v>
      </c>
      <c r="G45" s="93">
        <f t="shared" si="2"/>
        <v>29947</v>
      </c>
      <c r="H45" s="93">
        <f t="shared" si="1"/>
        <v>31144.880000000001</v>
      </c>
      <c r="I45" s="20"/>
    </row>
    <row r="46" spans="2:9" ht="13">
      <c r="B46" s="90" t="s">
        <v>34</v>
      </c>
      <c r="C46" s="60" t="s">
        <v>1300</v>
      </c>
      <c r="D46" s="91" t="s">
        <v>2509</v>
      </c>
      <c r="E46" s="92">
        <v>1</v>
      </c>
      <c r="F46" s="93">
        <v>40862</v>
      </c>
      <c r="G46" s="93">
        <f t="shared" si="2"/>
        <v>40862</v>
      </c>
      <c r="H46" s="93">
        <f t="shared" si="1"/>
        <v>42496.480000000003</v>
      </c>
      <c r="I46" s="20"/>
    </row>
    <row r="47" spans="2:9" ht="13">
      <c r="B47" s="90" t="s">
        <v>35</v>
      </c>
      <c r="C47" s="60" t="s">
        <v>1301</v>
      </c>
      <c r="D47" s="91" t="s">
        <v>2509</v>
      </c>
      <c r="E47" s="92">
        <v>1</v>
      </c>
      <c r="F47" s="93">
        <v>68625</v>
      </c>
      <c r="G47" s="93">
        <f t="shared" si="2"/>
        <v>68625</v>
      </c>
      <c r="H47" s="93">
        <f t="shared" si="1"/>
        <v>71370</v>
      </c>
      <c r="I47" s="20"/>
    </row>
    <row r="48" spans="2:9" ht="13">
      <c r="B48" s="90" t="s">
        <v>36</v>
      </c>
      <c r="C48" s="60" t="s">
        <v>1302</v>
      </c>
      <c r="D48" s="91" t="s">
        <v>1264</v>
      </c>
      <c r="E48" s="92">
        <v>1</v>
      </c>
      <c r="F48" s="93">
        <v>19751</v>
      </c>
      <c r="G48" s="93">
        <f t="shared" si="2"/>
        <v>19751</v>
      </c>
      <c r="H48" s="93">
        <f t="shared" si="1"/>
        <v>20541.04</v>
      </c>
      <c r="I48" s="20"/>
    </row>
    <row r="49" spans="2:9" ht="13">
      <c r="B49" s="90" t="s">
        <v>37</v>
      </c>
      <c r="C49" s="60" t="s">
        <v>1303</v>
      </c>
      <c r="D49" s="91" t="s">
        <v>2568</v>
      </c>
      <c r="E49" s="92">
        <v>1</v>
      </c>
      <c r="F49" s="93">
        <v>19831</v>
      </c>
      <c r="G49" s="93">
        <f t="shared" si="2"/>
        <v>19831</v>
      </c>
      <c r="H49" s="93">
        <f t="shared" si="1"/>
        <v>20624.240000000002</v>
      </c>
      <c r="I49" s="20"/>
    </row>
    <row r="50" spans="2:9" ht="13">
      <c r="B50" s="90" t="s">
        <v>38</v>
      </c>
      <c r="C50" s="60" t="s">
        <v>1304</v>
      </c>
      <c r="D50" s="91" t="s">
        <v>2509</v>
      </c>
      <c r="E50" s="92">
        <v>1</v>
      </c>
      <c r="F50" s="93">
        <v>10462</v>
      </c>
      <c r="G50" s="93">
        <f t="shared" si="2"/>
        <v>10462</v>
      </c>
      <c r="H50" s="93">
        <f>(G50*$K$9)</f>
        <v>10880.48</v>
      </c>
      <c r="I50" s="20"/>
    </row>
    <row r="51" spans="2:9" ht="13">
      <c r="B51" s="90" t="s">
        <v>39</v>
      </c>
      <c r="C51" s="60" t="s">
        <v>1305</v>
      </c>
      <c r="D51" s="91" t="s">
        <v>2509</v>
      </c>
      <c r="E51" s="92">
        <v>1</v>
      </c>
      <c r="F51" s="93">
        <v>32277</v>
      </c>
      <c r="G51" s="93">
        <f t="shared" si="2"/>
        <v>32277</v>
      </c>
      <c r="H51" s="93">
        <f t="shared" si="1"/>
        <v>33568.080000000002</v>
      </c>
      <c r="I51" s="20"/>
    </row>
    <row r="52" spans="2:9" ht="26">
      <c r="B52" s="90" t="s">
        <v>40</v>
      </c>
      <c r="C52" s="60" t="s">
        <v>1306</v>
      </c>
      <c r="D52" s="91" t="s">
        <v>2509</v>
      </c>
      <c r="E52" s="92">
        <v>1</v>
      </c>
      <c r="F52" s="93">
        <v>5487</v>
      </c>
      <c r="G52" s="93">
        <f t="shared" si="2"/>
        <v>5487</v>
      </c>
      <c r="H52" s="93">
        <f t="shared" si="1"/>
        <v>5706.4800000000005</v>
      </c>
      <c r="I52" s="20"/>
    </row>
    <row r="53" spans="2:9" ht="13">
      <c r="B53" s="90" t="s">
        <v>41</v>
      </c>
      <c r="C53" s="60" t="s">
        <v>1307</v>
      </c>
      <c r="D53" s="91" t="s">
        <v>1264</v>
      </c>
      <c r="E53" s="92">
        <v>1</v>
      </c>
      <c r="F53" s="93">
        <v>29470</v>
      </c>
      <c r="G53" s="93">
        <f t="shared" si="2"/>
        <v>29470</v>
      </c>
      <c r="H53" s="93">
        <f t="shared" si="1"/>
        <v>30648.799999999999</v>
      </c>
      <c r="I53" s="20"/>
    </row>
    <row r="54" spans="2:9" ht="13">
      <c r="B54" s="90" t="s">
        <v>42</v>
      </c>
      <c r="C54" s="60" t="s">
        <v>1308</v>
      </c>
      <c r="D54" s="91" t="s">
        <v>2509</v>
      </c>
      <c r="E54" s="92">
        <v>1</v>
      </c>
      <c r="F54" s="93">
        <v>9518</v>
      </c>
      <c r="G54" s="93">
        <f t="shared" si="2"/>
        <v>9518</v>
      </c>
      <c r="H54" s="93">
        <f t="shared" si="1"/>
        <v>9898.7200000000012</v>
      </c>
      <c r="I54" s="20"/>
    </row>
    <row r="55" spans="2:9" ht="13">
      <c r="B55" s="90" t="s">
        <v>43</v>
      </c>
      <c r="C55" s="60" t="s">
        <v>1309</v>
      </c>
      <c r="D55" s="91" t="s">
        <v>2509</v>
      </c>
      <c r="E55" s="92">
        <v>1</v>
      </c>
      <c r="F55" s="93">
        <v>16220</v>
      </c>
      <c r="G55" s="93">
        <f t="shared" si="2"/>
        <v>16220</v>
      </c>
      <c r="H55" s="93">
        <f t="shared" si="1"/>
        <v>16868.8</v>
      </c>
      <c r="I55" s="20"/>
    </row>
    <row r="56" spans="2:9" ht="13">
      <c r="B56" s="90" t="s">
        <v>44</v>
      </c>
      <c r="C56" s="60" t="s">
        <v>1310</v>
      </c>
      <c r="D56" s="91" t="s">
        <v>2509</v>
      </c>
      <c r="E56" s="92">
        <v>1</v>
      </c>
      <c r="F56" s="93">
        <v>10159</v>
      </c>
      <c r="G56" s="93">
        <f t="shared" si="2"/>
        <v>10159</v>
      </c>
      <c r="H56" s="93">
        <f t="shared" si="1"/>
        <v>10565.36</v>
      </c>
      <c r="I56" s="20"/>
    </row>
    <row r="57" spans="2:9" ht="13">
      <c r="B57" s="90" t="s">
        <v>45</v>
      </c>
      <c r="C57" s="60" t="s">
        <v>1311</v>
      </c>
      <c r="D57" s="91" t="s">
        <v>2509</v>
      </c>
      <c r="E57" s="92">
        <v>1</v>
      </c>
      <c r="F57" s="93">
        <v>16741</v>
      </c>
      <c r="G57" s="93">
        <f t="shared" si="2"/>
        <v>16741</v>
      </c>
      <c r="H57" s="93">
        <f t="shared" si="1"/>
        <v>17410.64</v>
      </c>
      <c r="I57" s="20"/>
    </row>
    <row r="58" spans="2:9" ht="13">
      <c r="B58" s="90" t="s">
        <v>46</v>
      </c>
      <c r="C58" s="60" t="s">
        <v>1312</v>
      </c>
      <c r="D58" s="91" t="s">
        <v>2509</v>
      </c>
      <c r="E58" s="92">
        <v>1</v>
      </c>
      <c r="F58" s="93">
        <v>3310</v>
      </c>
      <c r="G58" s="93">
        <f t="shared" si="2"/>
        <v>3310</v>
      </c>
      <c r="H58" s="93">
        <f t="shared" si="1"/>
        <v>3442.4</v>
      </c>
      <c r="I58" s="20"/>
    </row>
    <row r="59" spans="2:9" ht="26">
      <c r="B59" s="90" t="s">
        <v>47</v>
      </c>
      <c r="C59" s="60" t="s">
        <v>1313</v>
      </c>
      <c r="D59" s="91" t="s">
        <v>2509</v>
      </c>
      <c r="E59" s="92">
        <v>1</v>
      </c>
      <c r="F59" s="93">
        <v>2903</v>
      </c>
      <c r="G59" s="93">
        <f t="shared" si="2"/>
        <v>2903</v>
      </c>
      <c r="H59" s="93">
        <f t="shared" si="1"/>
        <v>3019.12</v>
      </c>
      <c r="I59" s="20"/>
    </row>
    <row r="60" spans="2:9" ht="13">
      <c r="B60" s="90" t="s">
        <v>48</v>
      </c>
      <c r="C60" s="60" t="s">
        <v>1314</v>
      </c>
      <c r="D60" s="91" t="s">
        <v>2509</v>
      </c>
      <c r="E60" s="92">
        <v>1</v>
      </c>
      <c r="F60" s="93">
        <v>1980</v>
      </c>
      <c r="G60" s="93">
        <f t="shared" ref="G60:G76" si="3">ROUND(E60*F60,2)</f>
        <v>1980</v>
      </c>
      <c r="H60" s="93">
        <f>(G60*$K$9)</f>
        <v>2059.2000000000003</v>
      </c>
      <c r="I60" s="20"/>
    </row>
    <row r="61" spans="2:9" ht="13">
      <c r="B61" s="90" t="s">
        <v>49</v>
      </c>
      <c r="C61" s="60" t="s">
        <v>1315</v>
      </c>
      <c r="D61" s="91" t="s">
        <v>2509</v>
      </c>
      <c r="E61" s="92">
        <v>1</v>
      </c>
      <c r="F61" s="93">
        <v>22194</v>
      </c>
      <c r="G61" s="93">
        <f t="shared" si="3"/>
        <v>22194</v>
      </c>
      <c r="H61" s="93">
        <f t="shared" si="1"/>
        <v>23081.760000000002</v>
      </c>
      <c r="I61" s="20"/>
    </row>
    <row r="62" spans="2:9" ht="13">
      <c r="B62" s="90" t="s">
        <v>50</v>
      </c>
      <c r="C62" s="60" t="s">
        <v>1316</v>
      </c>
      <c r="D62" s="91" t="s">
        <v>2568</v>
      </c>
      <c r="E62" s="92">
        <v>1</v>
      </c>
      <c r="F62" s="93">
        <v>17413</v>
      </c>
      <c r="G62" s="93">
        <f t="shared" si="3"/>
        <v>17413</v>
      </c>
      <c r="H62" s="93">
        <f t="shared" si="1"/>
        <v>18109.52</v>
      </c>
      <c r="I62" s="20"/>
    </row>
    <row r="63" spans="2:9" ht="13">
      <c r="B63" s="90" t="s">
        <v>51</v>
      </c>
      <c r="C63" s="60" t="s">
        <v>1317</v>
      </c>
      <c r="D63" s="91" t="s">
        <v>1264</v>
      </c>
      <c r="E63" s="92">
        <v>1</v>
      </c>
      <c r="F63" s="93">
        <v>74027</v>
      </c>
      <c r="G63" s="93">
        <f t="shared" si="3"/>
        <v>74027</v>
      </c>
      <c r="H63" s="93">
        <f t="shared" si="1"/>
        <v>76988.08</v>
      </c>
      <c r="I63" s="20"/>
    </row>
    <row r="64" spans="2:9" ht="13">
      <c r="B64" s="90" t="s">
        <v>52</v>
      </c>
      <c r="C64" s="60" t="s">
        <v>1318</v>
      </c>
      <c r="D64" s="91" t="s">
        <v>1264</v>
      </c>
      <c r="E64" s="92">
        <v>1</v>
      </c>
      <c r="F64" s="93">
        <v>15056</v>
      </c>
      <c r="G64" s="93">
        <f t="shared" si="3"/>
        <v>15056</v>
      </c>
      <c r="H64" s="93">
        <f t="shared" si="1"/>
        <v>15658.24</v>
      </c>
      <c r="I64" s="20"/>
    </row>
    <row r="65" spans="2:9" ht="13">
      <c r="B65" s="90" t="s">
        <v>53</v>
      </c>
      <c r="C65" s="60" t="s">
        <v>1319</v>
      </c>
      <c r="D65" s="91" t="s">
        <v>1264</v>
      </c>
      <c r="E65" s="92">
        <v>1</v>
      </c>
      <c r="F65" s="93">
        <v>5606</v>
      </c>
      <c r="G65" s="93">
        <f t="shared" si="3"/>
        <v>5606</v>
      </c>
      <c r="H65" s="93">
        <f t="shared" si="1"/>
        <v>5830.24</v>
      </c>
      <c r="I65" s="20"/>
    </row>
    <row r="66" spans="2:9" ht="13">
      <c r="B66" s="90" t="s">
        <v>54</v>
      </c>
      <c r="C66" s="60" t="s">
        <v>1320</v>
      </c>
      <c r="D66" s="91" t="s">
        <v>1264</v>
      </c>
      <c r="E66" s="92">
        <v>1</v>
      </c>
      <c r="F66" s="93">
        <v>8058</v>
      </c>
      <c r="G66" s="93">
        <f t="shared" si="3"/>
        <v>8058</v>
      </c>
      <c r="H66" s="93">
        <f t="shared" si="1"/>
        <v>8380.32</v>
      </c>
      <c r="I66" s="20"/>
    </row>
    <row r="67" spans="2:9" ht="13">
      <c r="B67" s="90" t="s">
        <v>55</v>
      </c>
      <c r="C67" s="60" t="s">
        <v>1321</v>
      </c>
      <c r="D67" s="91" t="s">
        <v>1264</v>
      </c>
      <c r="E67" s="92">
        <v>1</v>
      </c>
      <c r="F67" s="93">
        <v>15827</v>
      </c>
      <c r="G67" s="93">
        <f t="shared" si="3"/>
        <v>15827</v>
      </c>
      <c r="H67" s="93">
        <f t="shared" si="1"/>
        <v>16460.080000000002</v>
      </c>
      <c r="I67" s="20"/>
    </row>
    <row r="68" spans="2:9" ht="26">
      <c r="B68" s="90" t="s">
        <v>56</v>
      </c>
      <c r="C68" s="60" t="s">
        <v>1322</v>
      </c>
      <c r="D68" s="91" t="s">
        <v>1264</v>
      </c>
      <c r="E68" s="92">
        <v>1</v>
      </c>
      <c r="F68" s="93">
        <v>111609</v>
      </c>
      <c r="G68" s="93">
        <f t="shared" si="3"/>
        <v>111609</v>
      </c>
      <c r="H68" s="93">
        <f t="shared" si="1"/>
        <v>116073.36</v>
      </c>
      <c r="I68" s="20"/>
    </row>
    <row r="69" spans="2:9" ht="13">
      <c r="B69" s="90" t="s">
        <v>57</v>
      </c>
      <c r="C69" s="60" t="s">
        <v>1323</v>
      </c>
      <c r="D69" s="91" t="s">
        <v>1264</v>
      </c>
      <c r="E69" s="92">
        <v>1</v>
      </c>
      <c r="F69" s="93">
        <v>18449</v>
      </c>
      <c r="G69" s="93">
        <f t="shared" si="3"/>
        <v>18449</v>
      </c>
      <c r="H69" s="93">
        <f t="shared" si="1"/>
        <v>19186.96</v>
      </c>
      <c r="I69" s="20"/>
    </row>
    <row r="70" spans="2:9" ht="13">
      <c r="B70" s="90" t="s">
        <v>58</v>
      </c>
      <c r="C70" s="60" t="s">
        <v>1324</v>
      </c>
      <c r="D70" s="91" t="s">
        <v>2509</v>
      </c>
      <c r="E70" s="92">
        <v>1</v>
      </c>
      <c r="F70" s="93">
        <v>92121</v>
      </c>
      <c r="G70" s="93">
        <f t="shared" si="3"/>
        <v>92121</v>
      </c>
      <c r="H70" s="93">
        <f t="shared" si="1"/>
        <v>95805.84</v>
      </c>
      <c r="I70" s="20"/>
    </row>
    <row r="71" spans="2:9" ht="26">
      <c r="B71" s="90" t="s">
        <v>59</v>
      </c>
      <c r="C71" s="60" t="s">
        <v>1325</v>
      </c>
      <c r="D71" s="91" t="s">
        <v>2510</v>
      </c>
      <c r="E71" s="92">
        <v>1</v>
      </c>
      <c r="F71" s="93">
        <v>287488</v>
      </c>
      <c r="G71" s="93">
        <f t="shared" si="3"/>
        <v>287488</v>
      </c>
      <c r="H71" s="93">
        <f t="shared" si="1"/>
        <v>298987.52000000002</v>
      </c>
      <c r="I71" s="20"/>
    </row>
    <row r="72" spans="2:9" ht="13">
      <c r="B72" s="90" t="s">
        <v>60</v>
      </c>
      <c r="C72" s="60" t="s">
        <v>1326</v>
      </c>
      <c r="D72" s="91" t="s">
        <v>2509</v>
      </c>
      <c r="E72" s="92">
        <v>1</v>
      </c>
      <c r="F72" s="93">
        <v>12274</v>
      </c>
      <c r="G72" s="93">
        <f t="shared" si="3"/>
        <v>12274</v>
      </c>
      <c r="H72" s="93">
        <f t="shared" si="1"/>
        <v>12764.960000000001</v>
      </c>
      <c r="I72" s="20"/>
    </row>
    <row r="73" spans="2:9" ht="13">
      <c r="B73" s="90" t="s">
        <v>61</v>
      </c>
      <c r="C73" s="60" t="s">
        <v>1327</v>
      </c>
      <c r="D73" s="91" t="s">
        <v>2509</v>
      </c>
      <c r="E73" s="92">
        <v>1</v>
      </c>
      <c r="F73" s="93">
        <v>9892</v>
      </c>
      <c r="G73" s="93">
        <f t="shared" si="3"/>
        <v>9892</v>
      </c>
      <c r="H73" s="93">
        <f t="shared" si="1"/>
        <v>10287.68</v>
      </c>
      <c r="I73" s="20"/>
    </row>
    <row r="74" spans="2:9" ht="13">
      <c r="B74" s="90" t="s">
        <v>62</v>
      </c>
      <c r="C74" s="62" t="s">
        <v>1328</v>
      </c>
      <c r="D74" s="91" t="s">
        <v>2509</v>
      </c>
      <c r="E74" s="92">
        <v>1</v>
      </c>
      <c r="F74" s="93">
        <v>16736</v>
      </c>
      <c r="G74" s="93">
        <f t="shared" si="3"/>
        <v>16736</v>
      </c>
      <c r="H74" s="93">
        <f t="shared" si="1"/>
        <v>17405.440000000002</v>
      </c>
      <c r="I74" s="20"/>
    </row>
    <row r="75" spans="2:9" ht="13">
      <c r="B75" s="90" t="s">
        <v>63</v>
      </c>
      <c r="C75" s="62" t="s">
        <v>1329</v>
      </c>
      <c r="D75" s="91" t="s">
        <v>2509</v>
      </c>
      <c r="E75" s="92">
        <v>1</v>
      </c>
      <c r="F75" s="93">
        <v>23630</v>
      </c>
      <c r="G75" s="93">
        <f t="shared" si="3"/>
        <v>23630</v>
      </c>
      <c r="H75" s="93">
        <f t="shared" si="1"/>
        <v>24575.200000000001</v>
      </c>
      <c r="I75" s="20"/>
    </row>
    <row r="76" spans="2:9" ht="13">
      <c r="B76" s="90" t="s">
        <v>2550</v>
      </c>
      <c r="C76" s="62" t="s">
        <v>2551</v>
      </c>
      <c r="D76" s="91" t="s">
        <v>1264</v>
      </c>
      <c r="E76" s="92">
        <v>1</v>
      </c>
      <c r="F76" s="93">
        <v>10404</v>
      </c>
      <c r="G76" s="93">
        <f t="shared" si="3"/>
        <v>10404</v>
      </c>
      <c r="H76" s="93">
        <f t="shared" si="1"/>
        <v>10820.16</v>
      </c>
      <c r="I76" s="20"/>
    </row>
    <row r="77" spans="2:9" ht="13">
      <c r="B77" s="107" t="s">
        <v>64</v>
      </c>
      <c r="C77" s="61" t="s">
        <v>1330</v>
      </c>
      <c r="D77" s="86"/>
      <c r="E77" s="94"/>
      <c r="F77" s="95"/>
      <c r="G77" s="93"/>
      <c r="H77" s="93">
        <f>(G77*$K$9)</f>
        <v>0</v>
      </c>
      <c r="I77" s="20"/>
    </row>
    <row r="78" spans="2:9" ht="13">
      <c r="B78" s="90" t="s">
        <v>65</v>
      </c>
      <c r="C78" s="60" t="s">
        <v>1331</v>
      </c>
      <c r="D78" s="91" t="s">
        <v>1264</v>
      </c>
      <c r="E78" s="92">
        <v>1</v>
      </c>
      <c r="F78" s="93">
        <v>188057</v>
      </c>
      <c r="G78" s="93">
        <f>ROUND(E78*F78,2)</f>
        <v>188057</v>
      </c>
      <c r="H78" s="93">
        <f t="shared" si="1"/>
        <v>195579.28</v>
      </c>
      <c r="I78" s="20"/>
    </row>
    <row r="79" spans="2:9" ht="26">
      <c r="B79" s="90" t="s">
        <v>66</v>
      </c>
      <c r="C79" s="60" t="s">
        <v>1332</v>
      </c>
      <c r="D79" s="91" t="s">
        <v>2510</v>
      </c>
      <c r="E79" s="92">
        <v>1</v>
      </c>
      <c r="F79" s="93">
        <v>36397</v>
      </c>
      <c r="G79" s="93">
        <f>ROUND(E79*F79,2)</f>
        <v>36397</v>
      </c>
      <c r="H79" s="93">
        <f t="shared" ref="H79:H82" si="4">(G79*$K$9)</f>
        <v>37852.880000000005</v>
      </c>
      <c r="I79" s="20"/>
    </row>
    <row r="80" spans="2:9" ht="26">
      <c r="B80" s="90" t="s">
        <v>67</v>
      </c>
      <c r="C80" s="60" t="s">
        <v>1333</v>
      </c>
      <c r="D80" s="91" t="s">
        <v>2510</v>
      </c>
      <c r="E80" s="92">
        <v>1</v>
      </c>
      <c r="F80" s="93">
        <v>6405</v>
      </c>
      <c r="G80" s="93">
        <f>ROUND(E80*F80,2)</f>
        <v>6405</v>
      </c>
      <c r="H80" s="93">
        <f t="shared" si="4"/>
        <v>6661.2</v>
      </c>
      <c r="I80" s="20"/>
    </row>
    <row r="81" spans="2:9" ht="78">
      <c r="B81" s="90" t="s">
        <v>68</v>
      </c>
      <c r="C81" s="60" t="s">
        <v>2523</v>
      </c>
      <c r="D81" s="91" t="s">
        <v>2511</v>
      </c>
      <c r="E81" s="92">
        <v>1</v>
      </c>
      <c r="F81" s="93">
        <v>286079</v>
      </c>
      <c r="G81" s="93">
        <f>ROUND(E81*F81,2)</f>
        <v>286079</v>
      </c>
      <c r="H81" s="93">
        <f t="shared" si="4"/>
        <v>297522.16000000003</v>
      </c>
      <c r="I81" s="20"/>
    </row>
    <row r="82" spans="2:9">
      <c r="B82" s="21"/>
      <c r="C82" s="22"/>
      <c r="D82" s="24"/>
      <c r="E82" s="24"/>
      <c r="F82" s="23"/>
      <c r="G82" s="23"/>
      <c r="H82" s="93">
        <f t="shared" si="4"/>
        <v>0</v>
      </c>
      <c r="I82" s="20"/>
    </row>
    <row r="83" spans="2:9" ht="13">
      <c r="B83" s="12">
        <v>2</v>
      </c>
      <c r="C83" s="27" t="s">
        <v>1334</v>
      </c>
      <c r="D83" s="115"/>
      <c r="E83" s="43"/>
      <c r="F83" s="113"/>
      <c r="G83" s="114"/>
      <c r="H83" s="114"/>
      <c r="I83" s="15">
        <f>SUM(G85:G138)</f>
        <v>8639150</v>
      </c>
    </row>
    <row r="84" spans="2:9" ht="13">
      <c r="B84" s="16" t="s">
        <v>69</v>
      </c>
      <c r="C84" s="17" t="s">
        <v>1335</v>
      </c>
      <c r="D84" s="11"/>
      <c r="E84" s="11"/>
      <c r="F84" s="19"/>
      <c r="G84" s="23"/>
      <c r="H84" s="54"/>
      <c r="I84" s="20"/>
    </row>
    <row r="85" spans="2:9" ht="26">
      <c r="B85" s="96" t="s">
        <v>70</v>
      </c>
      <c r="C85" s="60" t="s">
        <v>1336</v>
      </c>
      <c r="D85" s="97" t="s">
        <v>2510</v>
      </c>
      <c r="E85" s="98">
        <v>1</v>
      </c>
      <c r="F85" s="99">
        <v>107982</v>
      </c>
      <c r="G85" s="99">
        <f t="shared" ref="G85:G99" si="5">ROUND(E85*F85,2)</f>
        <v>107982</v>
      </c>
      <c r="H85" s="93">
        <f t="shared" ref="H85:H138" si="6">(G85*$K$9)</f>
        <v>112301.28</v>
      </c>
      <c r="I85" s="20"/>
    </row>
    <row r="86" spans="2:9" ht="26">
      <c r="B86" s="96" t="s">
        <v>71</v>
      </c>
      <c r="C86" s="60" t="s">
        <v>1337</v>
      </c>
      <c r="D86" s="97" t="s">
        <v>2510</v>
      </c>
      <c r="E86" s="98">
        <v>1</v>
      </c>
      <c r="F86" s="99">
        <v>45411</v>
      </c>
      <c r="G86" s="99">
        <f t="shared" si="5"/>
        <v>45411</v>
      </c>
      <c r="H86" s="93">
        <f t="shared" si="6"/>
        <v>47227.44</v>
      </c>
      <c r="I86" s="20"/>
    </row>
    <row r="87" spans="2:9" ht="26">
      <c r="B87" s="96" t="s">
        <v>72</v>
      </c>
      <c r="C87" s="60" t="s">
        <v>1338</v>
      </c>
      <c r="D87" s="97" t="s">
        <v>2510</v>
      </c>
      <c r="E87" s="98">
        <v>1</v>
      </c>
      <c r="F87" s="99">
        <v>57084</v>
      </c>
      <c r="G87" s="99">
        <f t="shared" si="5"/>
        <v>57084</v>
      </c>
      <c r="H87" s="93">
        <f t="shared" si="6"/>
        <v>59367.360000000001</v>
      </c>
      <c r="I87" s="20"/>
    </row>
    <row r="88" spans="2:9" ht="26">
      <c r="B88" s="96" t="s">
        <v>73</v>
      </c>
      <c r="C88" s="60" t="s">
        <v>1339</v>
      </c>
      <c r="D88" s="97" t="s">
        <v>2510</v>
      </c>
      <c r="E88" s="98">
        <v>1</v>
      </c>
      <c r="F88" s="99">
        <v>72250</v>
      </c>
      <c r="G88" s="99">
        <f t="shared" si="5"/>
        <v>72250</v>
      </c>
      <c r="H88" s="93">
        <f t="shared" si="6"/>
        <v>75140</v>
      </c>
      <c r="I88" s="20"/>
    </row>
    <row r="89" spans="2:9" ht="13">
      <c r="B89" s="96" t="s">
        <v>74</v>
      </c>
      <c r="C89" s="63" t="s">
        <v>1340</v>
      </c>
      <c r="D89" s="97" t="s">
        <v>2510</v>
      </c>
      <c r="E89" s="98">
        <v>1</v>
      </c>
      <c r="F89" s="99">
        <v>40998</v>
      </c>
      <c r="G89" s="99">
        <f t="shared" si="5"/>
        <v>40998</v>
      </c>
      <c r="H89" s="93">
        <f t="shared" si="6"/>
        <v>42637.919999999998</v>
      </c>
      <c r="I89" s="20"/>
    </row>
    <row r="90" spans="2:9" ht="26">
      <c r="B90" s="96" t="s">
        <v>75</v>
      </c>
      <c r="C90" s="60" t="s">
        <v>1341</v>
      </c>
      <c r="D90" s="97" t="s">
        <v>2510</v>
      </c>
      <c r="E90" s="98">
        <v>1</v>
      </c>
      <c r="F90" s="99">
        <v>11715</v>
      </c>
      <c r="G90" s="99">
        <f t="shared" si="5"/>
        <v>11715</v>
      </c>
      <c r="H90" s="93">
        <f t="shared" si="6"/>
        <v>12183.6</v>
      </c>
      <c r="I90" s="20"/>
    </row>
    <row r="91" spans="2:9" ht="13">
      <c r="B91" s="96" t="s">
        <v>76</v>
      </c>
      <c r="C91" s="60" t="s">
        <v>1342</v>
      </c>
      <c r="D91" s="97" t="s">
        <v>2510</v>
      </c>
      <c r="E91" s="98">
        <v>1</v>
      </c>
      <c r="F91" s="99">
        <v>29245</v>
      </c>
      <c r="G91" s="99">
        <f t="shared" si="5"/>
        <v>29245</v>
      </c>
      <c r="H91" s="93">
        <f t="shared" si="6"/>
        <v>30414.799999999999</v>
      </c>
      <c r="I91" s="20"/>
    </row>
    <row r="92" spans="2:9" ht="13">
      <c r="B92" s="96" t="s">
        <v>77</v>
      </c>
      <c r="C92" s="60" t="s">
        <v>1343</v>
      </c>
      <c r="D92" s="97" t="s">
        <v>2510</v>
      </c>
      <c r="E92" s="98">
        <v>1</v>
      </c>
      <c r="F92" s="99">
        <v>36537</v>
      </c>
      <c r="G92" s="99">
        <f t="shared" si="5"/>
        <v>36537</v>
      </c>
      <c r="H92" s="93">
        <f t="shared" si="6"/>
        <v>37998.480000000003</v>
      </c>
      <c r="I92" s="20"/>
    </row>
    <row r="93" spans="2:9" ht="26">
      <c r="B93" s="96" t="s">
        <v>78</v>
      </c>
      <c r="C93" s="60" t="s">
        <v>1344</v>
      </c>
      <c r="D93" s="97" t="s">
        <v>2510</v>
      </c>
      <c r="E93" s="98">
        <v>1</v>
      </c>
      <c r="F93" s="99">
        <v>78178</v>
      </c>
      <c r="G93" s="99">
        <f t="shared" si="5"/>
        <v>78178</v>
      </c>
      <c r="H93" s="93">
        <f t="shared" si="6"/>
        <v>81305.12000000001</v>
      </c>
      <c r="I93" s="20"/>
    </row>
    <row r="94" spans="2:9" ht="26">
      <c r="B94" s="96" t="s">
        <v>79</v>
      </c>
      <c r="C94" s="60" t="s">
        <v>1345</v>
      </c>
      <c r="D94" s="97" t="s">
        <v>2510</v>
      </c>
      <c r="E94" s="98">
        <v>1</v>
      </c>
      <c r="F94" s="99">
        <v>66654</v>
      </c>
      <c r="G94" s="99">
        <f t="shared" si="5"/>
        <v>66654</v>
      </c>
      <c r="H94" s="93">
        <f t="shared" si="6"/>
        <v>69320.160000000003</v>
      </c>
      <c r="I94" s="20"/>
    </row>
    <row r="95" spans="2:9" ht="26">
      <c r="B95" s="96" t="s">
        <v>80</v>
      </c>
      <c r="C95" s="60" t="s">
        <v>1346</v>
      </c>
      <c r="D95" s="97" t="s">
        <v>2510</v>
      </c>
      <c r="E95" s="98">
        <v>1</v>
      </c>
      <c r="F95" s="99">
        <v>88611</v>
      </c>
      <c r="G95" s="99">
        <f t="shared" si="5"/>
        <v>88611</v>
      </c>
      <c r="H95" s="93">
        <f t="shared" si="6"/>
        <v>92155.44</v>
      </c>
      <c r="I95" s="20"/>
    </row>
    <row r="96" spans="2:9" ht="26">
      <c r="B96" s="96" t="s">
        <v>81</v>
      </c>
      <c r="C96" s="60" t="s">
        <v>1347</v>
      </c>
      <c r="D96" s="97" t="s">
        <v>2510</v>
      </c>
      <c r="E96" s="98">
        <v>1</v>
      </c>
      <c r="F96" s="99">
        <v>96159</v>
      </c>
      <c r="G96" s="99">
        <f t="shared" si="5"/>
        <v>96159</v>
      </c>
      <c r="H96" s="93">
        <f t="shared" si="6"/>
        <v>100005.36</v>
      </c>
      <c r="I96" s="20"/>
    </row>
    <row r="97" spans="2:9" ht="26">
      <c r="B97" s="96" t="s">
        <v>82</v>
      </c>
      <c r="C97" s="60" t="s">
        <v>1348</v>
      </c>
      <c r="D97" s="97" t="s">
        <v>2510</v>
      </c>
      <c r="E97" s="98">
        <v>1</v>
      </c>
      <c r="F97" s="99">
        <v>9811</v>
      </c>
      <c r="G97" s="99">
        <f t="shared" si="5"/>
        <v>9811</v>
      </c>
      <c r="H97" s="93">
        <f t="shared" si="6"/>
        <v>10203.44</v>
      </c>
      <c r="I97" s="20"/>
    </row>
    <row r="98" spans="2:9" ht="13">
      <c r="B98" s="96" t="s">
        <v>83</v>
      </c>
      <c r="C98" s="60" t="s">
        <v>1349</v>
      </c>
      <c r="D98" s="97" t="s">
        <v>2510</v>
      </c>
      <c r="E98" s="98">
        <v>1</v>
      </c>
      <c r="F98" s="99">
        <v>105142</v>
      </c>
      <c r="G98" s="99">
        <f t="shared" si="5"/>
        <v>105142</v>
      </c>
      <c r="H98" s="93">
        <f t="shared" si="6"/>
        <v>109347.68000000001</v>
      </c>
      <c r="I98" s="20"/>
    </row>
    <row r="99" spans="2:9" ht="13">
      <c r="B99" s="96" t="s">
        <v>84</v>
      </c>
      <c r="C99" s="62" t="s">
        <v>1350</v>
      </c>
      <c r="D99" s="97" t="s">
        <v>2510</v>
      </c>
      <c r="E99" s="98">
        <v>1</v>
      </c>
      <c r="F99" s="99">
        <v>58471</v>
      </c>
      <c r="G99" s="99">
        <f t="shared" si="5"/>
        <v>58471</v>
      </c>
      <c r="H99" s="93">
        <f t="shared" si="6"/>
        <v>60809.840000000004</v>
      </c>
      <c r="I99" s="20"/>
    </row>
    <row r="100" spans="2:9" ht="13">
      <c r="B100" s="108" t="s">
        <v>85</v>
      </c>
      <c r="C100" s="61" t="s">
        <v>1351</v>
      </c>
      <c r="D100" s="87"/>
      <c r="E100" s="98"/>
      <c r="F100" s="99"/>
      <c r="G100" s="99"/>
      <c r="H100" s="93">
        <f t="shared" si="6"/>
        <v>0</v>
      </c>
      <c r="I100" s="20"/>
    </row>
    <row r="101" spans="2:9" ht="13">
      <c r="B101" s="96" t="s">
        <v>86</v>
      </c>
      <c r="C101" s="60" t="s">
        <v>1352</v>
      </c>
      <c r="D101" s="97" t="s">
        <v>2510</v>
      </c>
      <c r="E101" s="98">
        <v>1</v>
      </c>
      <c r="F101" s="99">
        <v>318446</v>
      </c>
      <c r="G101" s="99">
        <f t="shared" ref="G101:G114" si="7">ROUND(E101*F101,2)</f>
        <v>318446</v>
      </c>
      <c r="H101" s="93">
        <f t="shared" si="6"/>
        <v>331183.84000000003</v>
      </c>
      <c r="I101" s="20"/>
    </row>
    <row r="102" spans="2:9" ht="13">
      <c r="B102" s="96" t="s">
        <v>87</v>
      </c>
      <c r="C102" s="60" t="s">
        <v>1353</v>
      </c>
      <c r="D102" s="97" t="s">
        <v>2510</v>
      </c>
      <c r="E102" s="98">
        <v>1</v>
      </c>
      <c r="F102" s="99">
        <v>332373</v>
      </c>
      <c r="G102" s="99">
        <f t="shared" si="7"/>
        <v>332373</v>
      </c>
      <c r="H102" s="93">
        <f t="shared" si="6"/>
        <v>345667.92</v>
      </c>
      <c r="I102" s="20"/>
    </row>
    <row r="103" spans="2:9" ht="13">
      <c r="B103" s="96" t="s">
        <v>88</v>
      </c>
      <c r="C103" s="60" t="s">
        <v>1354</v>
      </c>
      <c r="D103" s="97" t="s">
        <v>2510</v>
      </c>
      <c r="E103" s="98">
        <v>1</v>
      </c>
      <c r="F103" s="99">
        <v>366377</v>
      </c>
      <c r="G103" s="99">
        <f t="shared" si="7"/>
        <v>366377</v>
      </c>
      <c r="H103" s="93">
        <f t="shared" si="6"/>
        <v>381032.08</v>
      </c>
      <c r="I103" s="20"/>
    </row>
    <row r="104" spans="2:9" ht="13">
      <c r="B104" s="96" t="s">
        <v>89</v>
      </c>
      <c r="C104" s="60" t="s">
        <v>1355</v>
      </c>
      <c r="D104" s="97" t="s">
        <v>2510</v>
      </c>
      <c r="E104" s="98">
        <v>1</v>
      </c>
      <c r="F104" s="99">
        <v>390116</v>
      </c>
      <c r="G104" s="99">
        <f t="shared" si="7"/>
        <v>390116</v>
      </c>
      <c r="H104" s="93">
        <f t="shared" si="6"/>
        <v>405720.64</v>
      </c>
      <c r="I104" s="20"/>
    </row>
    <row r="105" spans="2:9" ht="13">
      <c r="B105" s="96" t="s">
        <v>90</v>
      </c>
      <c r="C105" s="60" t="s">
        <v>1356</v>
      </c>
      <c r="D105" s="97" t="s">
        <v>2510</v>
      </c>
      <c r="E105" s="98">
        <v>1</v>
      </c>
      <c r="F105" s="99">
        <v>433647</v>
      </c>
      <c r="G105" s="99">
        <f t="shared" si="7"/>
        <v>433647</v>
      </c>
      <c r="H105" s="93">
        <f t="shared" si="6"/>
        <v>450992.88</v>
      </c>
      <c r="I105" s="20"/>
    </row>
    <row r="106" spans="2:9" ht="13">
      <c r="B106" s="96" t="s">
        <v>91</v>
      </c>
      <c r="C106" s="60" t="s">
        <v>1357</v>
      </c>
      <c r="D106" s="97" t="s">
        <v>2510</v>
      </c>
      <c r="E106" s="98">
        <v>1</v>
      </c>
      <c r="F106" s="99">
        <v>649626</v>
      </c>
      <c r="G106" s="99">
        <f t="shared" si="7"/>
        <v>649626</v>
      </c>
      <c r="H106" s="93">
        <f t="shared" si="6"/>
        <v>675611.04</v>
      </c>
      <c r="I106" s="20"/>
    </row>
    <row r="107" spans="2:9" ht="13">
      <c r="B107" s="96" t="s">
        <v>92</v>
      </c>
      <c r="C107" s="60" t="s">
        <v>1358</v>
      </c>
      <c r="D107" s="97" t="s">
        <v>2510</v>
      </c>
      <c r="E107" s="98">
        <v>1</v>
      </c>
      <c r="F107" s="99">
        <v>619081</v>
      </c>
      <c r="G107" s="99">
        <f t="shared" si="7"/>
        <v>619081</v>
      </c>
      <c r="H107" s="93">
        <f t="shared" si="6"/>
        <v>643844.24</v>
      </c>
      <c r="I107" s="20"/>
    </row>
    <row r="108" spans="2:9" ht="13">
      <c r="B108" s="96" t="s">
        <v>93</v>
      </c>
      <c r="C108" s="60" t="s">
        <v>1359</v>
      </c>
      <c r="D108" s="97" t="s">
        <v>2510</v>
      </c>
      <c r="E108" s="98">
        <v>1</v>
      </c>
      <c r="F108" s="99">
        <v>759871</v>
      </c>
      <c r="G108" s="99">
        <f t="shared" si="7"/>
        <v>759871</v>
      </c>
      <c r="H108" s="93">
        <f t="shared" si="6"/>
        <v>790265.84000000008</v>
      </c>
      <c r="I108" s="20"/>
    </row>
    <row r="109" spans="2:9" ht="26">
      <c r="B109" s="96" t="s">
        <v>94</v>
      </c>
      <c r="C109" s="60" t="s">
        <v>2516</v>
      </c>
      <c r="D109" s="97" t="s">
        <v>2509</v>
      </c>
      <c r="E109" s="98">
        <v>1</v>
      </c>
      <c r="F109" s="99">
        <v>62399</v>
      </c>
      <c r="G109" s="99">
        <f t="shared" si="7"/>
        <v>62399</v>
      </c>
      <c r="H109" s="93">
        <f t="shared" si="6"/>
        <v>64894.96</v>
      </c>
      <c r="I109" s="20"/>
    </row>
    <row r="110" spans="2:9" ht="26">
      <c r="B110" s="96" t="s">
        <v>95</v>
      </c>
      <c r="C110" s="60" t="s">
        <v>2517</v>
      </c>
      <c r="D110" s="97" t="s">
        <v>2509</v>
      </c>
      <c r="E110" s="98">
        <v>1</v>
      </c>
      <c r="F110" s="99">
        <v>69528</v>
      </c>
      <c r="G110" s="99">
        <f t="shared" si="7"/>
        <v>69528</v>
      </c>
      <c r="H110" s="93">
        <f t="shared" si="6"/>
        <v>72309.119999999995</v>
      </c>
      <c r="I110" s="20"/>
    </row>
    <row r="111" spans="2:9" ht="26">
      <c r="B111" s="96" t="s">
        <v>96</v>
      </c>
      <c r="C111" s="60" t="s">
        <v>2518</v>
      </c>
      <c r="D111" s="97" t="s">
        <v>2509</v>
      </c>
      <c r="E111" s="98">
        <v>1</v>
      </c>
      <c r="F111" s="99">
        <v>83605</v>
      </c>
      <c r="G111" s="99">
        <f t="shared" si="7"/>
        <v>83605</v>
      </c>
      <c r="H111" s="93">
        <f t="shared" si="6"/>
        <v>86949.2</v>
      </c>
      <c r="I111" s="20"/>
    </row>
    <row r="112" spans="2:9" ht="26">
      <c r="B112" s="96" t="s">
        <v>97</v>
      </c>
      <c r="C112" s="60" t="s">
        <v>2519</v>
      </c>
      <c r="D112" s="97" t="s">
        <v>2509</v>
      </c>
      <c r="E112" s="98">
        <v>1</v>
      </c>
      <c r="F112" s="99">
        <v>103972</v>
      </c>
      <c r="G112" s="99">
        <f t="shared" si="7"/>
        <v>103972</v>
      </c>
      <c r="H112" s="93">
        <f t="shared" si="6"/>
        <v>108130.88</v>
      </c>
      <c r="I112" s="20"/>
    </row>
    <row r="113" spans="2:9" ht="26">
      <c r="B113" s="96" t="s">
        <v>98</v>
      </c>
      <c r="C113" s="60" t="s">
        <v>2520</v>
      </c>
      <c r="D113" s="97" t="s">
        <v>2509</v>
      </c>
      <c r="E113" s="98">
        <v>1</v>
      </c>
      <c r="F113" s="99">
        <v>83879</v>
      </c>
      <c r="G113" s="99">
        <f t="shared" si="7"/>
        <v>83879</v>
      </c>
      <c r="H113" s="93">
        <f t="shared" si="6"/>
        <v>87234.16</v>
      </c>
      <c r="I113" s="20"/>
    </row>
    <row r="114" spans="2:9" ht="26">
      <c r="B114" s="96" t="s">
        <v>99</v>
      </c>
      <c r="C114" s="60" t="s">
        <v>2521</v>
      </c>
      <c r="D114" s="97" t="s">
        <v>2509</v>
      </c>
      <c r="E114" s="98">
        <v>1</v>
      </c>
      <c r="F114" s="99">
        <v>85970</v>
      </c>
      <c r="G114" s="99">
        <f t="shared" si="7"/>
        <v>85970</v>
      </c>
      <c r="H114" s="93">
        <f t="shared" si="6"/>
        <v>89408.8</v>
      </c>
      <c r="I114" s="20"/>
    </row>
    <row r="115" spans="2:9" ht="26">
      <c r="B115" s="108" t="s">
        <v>100</v>
      </c>
      <c r="C115" s="61" t="s">
        <v>1360</v>
      </c>
      <c r="D115" s="87"/>
      <c r="E115" s="98"/>
      <c r="F115" s="99"/>
      <c r="G115" s="99"/>
      <c r="H115" s="93">
        <f t="shared" si="6"/>
        <v>0</v>
      </c>
      <c r="I115" s="20"/>
    </row>
    <row r="116" spans="2:9" ht="13">
      <c r="B116" s="96" t="s">
        <v>101</v>
      </c>
      <c r="C116" s="60" t="s">
        <v>1361</v>
      </c>
      <c r="D116" s="97" t="s">
        <v>2512</v>
      </c>
      <c r="E116" s="98">
        <v>1</v>
      </c>
      <c r="F116" s="99">
        <v>3045</v>
      </c>
      <c r="G116" s="99">
        <f t="shared" ref="G116:G121" si="8">ROUND(E116*F116,2)</f>
        <v>3045</v>
      </c>
      <c r="H116" s="93">
        <f t="shared" si="6"/>
        <v>3166.8</v>
      </c>
      <c r="I116" s="20"/>
    </row>
    <row r="117" spans="2:9" ht="13">
      <c r="B117" s="96" t="s">
        <v>102</v>
      </c>
      <c r="C117" s="60" t="s">
        <v>1362</v>
      </c>
      <c r="D117" s="97" t="s">
        <v>2512</v>
      </c>
      <c r="E117" s="98">
        <v>1</v>
      </c>
      <c r="F117" s="99">
        <v>3045</v>
      </c>
      <c r="G117" s="99">
        <f t="shared" si="8"/>
        <v>3045</v>
      </c>
      <c r="H117" s="93">
        <f t="shared" si="6"/>
        <v>3166.8</v>
      </c>
      <c r="I117" s="20"/>
    </row>
    <row r="118" spans="2:9" ht="13">
      <c r="B118" s="96" t="s">
        <v>103</v>
      </c>
      <c r="C118" s="60" t="s">
        <v>1363</v>
      </c>
      <c r="D118" s="97" t="s">
        <v>2512</v>
      </c>
      <c r="E118" s="98">
        <v>1</v>
      </c>
      <c r="F118" s="99">
        <v>3147</v>
      </c>
      <c r="G118" s="99">
        <f t="shared" si="8"/>
        <v>3147</v>
      </c>
      <c r="H118" s="93">
        <f t="shared" si="6"/>
        <v>3272.88</v>
      </c>
      <c r="I118" s="20"/>
    </row>
    <row r="119" spans="2:9" ht="13">
      <c r="B119" s="96" t="s">
        <v>104</v>
      </c>
      <c r="C119" s="60" t="s">
        <v>1364</v>
      </c>
      <c r="D119" s="97" t="s">
        <v>2512</v>
      </c>
      <c r="E119" s="98">
        <v>1</v>
      </c>
      <c r="F119" s="99">
        <v>3147</v>
      </c>
      <c r="G119" s="99">
        <f t="shared" si="8"/>
        <v>3147</v>
      </c>
      <c r="H119" s="93">
        <f t="shared" si="6"/>
        <v>3272.88</v>
      </c>
      <c r="I119" s="20"/>
    </row>
    <row r="120" spans="2:9" ht="13">
      <c r="B120" s="96" t="s">
        <v>105</v>
      </c>
      <c r="C120" s="60" t="s">
        <v>1365</v>
      </c>
      <c r="D120" s="97" t="s">
        <v>2512</v>
      </c>
      <c r="E120" s="98">
        <v>1</v>
      </c>
      <c r="F120" s="99">
        <v>404</v>
      </c>
      <c r="G120" s="99">
        <f t="shared" si="8"/>
        <v>404</v>
      </c>
      <c r="H120" s="93">
        <f t="shared" si="6"/>
        <v>420.16</v>
      </c>
      <c r="I120" s="20"/>
    </row>
    <row r="121" spans="2:9" ht="13">
      <c r="B121" s="96" t="s">
        <v>106</v>
      </c>
      <c r="C121" s="60" t="s">
        <v>1366</v>
      </c>
      <c r="D121" s="97" t="s">
        <v>2510</v>
      </c>
      <c r="E121" s="98">
        <v>1</v>
      </c>
      <c r="F121" s="99">
        <v>688138</v>
      </c>
      <c r="G121" s="99">
        <f t="shared" si="8"/>
        <v>688138</v>
      </c>
      <c r="H121" s="93">
        <f t="shared" si="6"/>
        <v>715663.52</v>
      </c>
      <c r="I121" s="20"/>
    </row>
    <row r="122" spans="2:9" ht="13">
      <c r="B122" s="108" t="s">
        <v>107</v>
      </c>
      <c r="C122" s="61" t="s">
        <v>1367</v>
      </c>
      <c r="D122" s="87"/>
      <c r="E122" s="98"/>
      <c r="F122" s="99"/>
      <c r="G122" s="99"/>
      <c r="H122" s="93">
        <f t="shared" si="6"/>
        <v>0</v>
      </c>
      <c r="I122" s="20"/>
    </row>
    <row r="123" spans="2:9" ht="13">
      <c r="B123" s="96" t="s">
        <v>108</v>
      </c>
      <c r="C123" s="60" t="s">
        <v>1368</v>
      </c>
      <c r="D123" s="97" t="s">
        <v>2510</v>
      </c>
      <c r="E123" s="98">
        <v>1</v>
      </c>
      <c r="F123" s="99">
        <v>257941</v>
      </c>
      <c r="G123" s="99">
        <f>ROUND(E123*F123,2)</f>
        <v>257941</v>
      </c>
      <c r="H123" s="93">
        <f t="shared" si="6"/>
        <v>268258.64</v>
      </c>
      <c r="I123" s="20"/>
    </row>
    <row r="124" spans="2:9" ht="39">
      <c r="B124" s="96" t="s">
        <v>109</v>
      </c>
      <c r="C124" s="60" t="s">
        <v>1369</v>
      </c>
      <c r="D124" s="97" t="s">
        <v>2510</v>
      </c>
      <c r="E124" s="98">
        <v>1</v>
      </c>
      <c r="F124" s="99">
        <v>196705</v>
      </c>
      <c r="G124" s="99">
        <f>ROUND(E124*F124,2)</f>
        <v>196705</v>
      </c>
      <c r="H124" s="93">
        <f t="shared" si="6"/>
        <v>204573.2</v>
      </c>
      <c r="I124" s="20"/>
    </row>
    <row r="125" spans="2:9" ht="13">
      <c r="B125" s="96" t="s">
        <v>110</v>
      </c>
      <c r="C125" s="60" t="s">
        <v>1370</v>
      </c>
      <c r="D125" s="97" t="s">
        <v>2509</v>
      </c>
      <c r="E125" s="98">
        <v>1</v>
      </c>
      <c r="F125" s="99">
        <v>4037</v>
      </c>
      <c r="G125" s="99">
        <f>ROUND(E125*F125,2)</f>
        <v>4037</v>
      </c>
      <c r="H125" s="93">
        <f t="shared" si="6"/>
        <v>4198.4800000000005</v>
      </c>
      <c r="I125" s="20"/>
    </row>
    <row r="126" spans="2:9" ht="13">
      <c r="B126" s="108" t="s">
        <v>111</v>
      </c>
      <c r="C126" s="61" t="s">
        <v>1371</v>
      </c>
      <c r="D126" s="87"/>
      <c r="E126" s="98"/>
      <c r="F126" s="99"/>
      <c r="G126" s="99"/>
      <c r="H126" s="93">
        <f t="shared" si="6"/>
        <v>0</v>
      </c>
      <c r="I126" s="20"/>
    </row>
    <row r="127" spans="2:9" ht="13">
      <c r="B127" s="96" t="s">
        <v>112</v>
      </c>
      <c r="C127" s="60" t="s">
        <v>1372</v>
      </c>
      <c r="D127" s="97" t="s">
        <v>2510</v>
      </c>
      <c r="E127" s="98">
        <v>1</v>
      </c>
      <c r="F127" s="99">
        <v>155575</v>
      </c>
      <c r="G127" s="99">
        <f t="shared" ref="G127:G138" si="9">ROUND(E127*F127,2)</f>
        <v>155575</v>
      </c>
      <c r="H127" s="93">
        <f t="shared" si="6"/>
        <v>161798</v>
      </c>
      <c r="I127" s="20"/>
    </row>
    <row r="128" spans="2:9" ht="26">
      <c r="B128" s="96" t="s">
        <v>113</v>
      </c>
      <c r="C128" s="60" t="s">
        <v>1373</v>
      </c>
      <c r="D128" s="91" t="s">
        <v>2568</v>
      </c>
      <c r="E128" s="98">
        <v>1</v>
      </c>
      <c r="F128" s="99">
        <v>91464</v>
      </c>
      <c r="G128" s="99">
        <f t="shared" si="9"/>
        <v>91464</v>
      </c>
      <c r="H128" s="93">
        <f t="shared" si="6"/>
        <v>95122.559999999998</v>
      </c>
      <c r="I128" s="20"/>
    </row>
    <row r="129" spans="2:12" ht="26">
      <c r="B129" s="96" t="s">
        <v>114</v>
      </c>
      <c r="C129" s="60" t="s">
        <v>1374</v>
      </c>
      <c r="D129" s="91" t="s">
        <v>2568</v>
      </c>
      <c r="E129" s="98">
        <v>1</v>
      </c>
      <c r="F129" s="99">
        <v>47683</v>
      </c>
      <c r="G129" s="99">
        <f t="shared" si="9"/>
        <v>47683</v>
      </c>
      <c r="H129" s="93">
        <f t="shared" si="6"/>
        <v>49590.32</v>
      </c>
      <c r="I129" s="20"/>
    </row>
    <row r="130" spans="2:12" ht="13">
      <c r="B130" s="96" t="s">
        <v>115</v>
      </c>
      <c r="C130" s="60" t="s">
        <v>1375</v>
      </c>
      <c r="D130" s="97" t="s">
        <v>2509</v>
      </c>
      <c r="E130" s="98">
        <v>1</v>
      </c>
      <c r="F130" s="99">
        <v>49741</v>
      </c>
      <c r="G130" s="99">
        <f t="shared" si="9"/>
        <v>49741</v>
      </c>
      <c r="H130" s="93">
        <f t="shared" si="6"/>
        <v>51730.64</v>
      </c>
      <c r="I130" s="20"/>
    </row>
    <row r="131" spans="2:12" ht="13">
      <c r="B131" s="96" t="s">
        <v>116</v>
      </c>
      <c r="C131" s="60" t="s">
        <v>1376</v>
      </c>
      <c r="D131" s="97" t="s">
        <v>2509</v>
      </c>
      <c r="E131" s="98">
        <v>1</v>
      </c>
      <c r="F131" s="99">
        <v>42449</v>
      </c>
      <c r="G131" s="99">
        <f t="shared" si="9"/>
        <v>42449</v>
      </c>
      <c r="H131" s="93">
        <f t="shared" si="6"/>
        <v>44146.96</v>
      </c>
      <c r="I131" s="20"/>
    </row>
    <row r="132" spans="2:12" ht="26">
      <c r="B132" s="96" t="s">
        <v>117</v>
      </c>
      <c r="C132" s="60" t="s">
        <v>1377</v>
      </c>
      <c r="D132" s="91" t="s">
        <v>2568</v>
      </c>
      <c r="E132" s="98">
        <v>1</v>
      </c>
      <c r="F132" s="99">
        <v>31845</v>
      </c>
      <c r="G132" s="99">
        <f t="shared" si="9"/>
        <v>31845</v>
      </c>
      <c r="H132" s="93">
        <f t="shared" si="6"/>
        <v>33118.800000000003</v>
      </c>
      <c r="I132" s="20"/>
    </row>
    <row r="133" spans="2:12" ht="26">
      <c r="B133" s="96" t="s">
        <v>118</v>
      </c>
      <c r="C133" s="60" t="s">
        <v>1378</v>
      </c>
      <c r="D133" s="97" t="s">
        <v>2510</v>
      </c>
      <c r="E133" s="98">
        <v>1</v>
      </c>
      <c r="F133" s="99">
        <v>112206</v>
      </c>
      <c r="G133" s="99">
        <f t="shared" si="9"/>
        <v>112206</v>
      </c>
      <c r="H133" s="93">
        <f t="shared" si="6"/>
        <v>116694.24</v>
      </c>
      <c r="I133" s="20"/>
    </row>
    <row r="134" spans="2:12" ht="26">
      <c r="B134" s="96" t="s">
        <v>119</v>
      </c>
      <c r="C134" s="60" t="s">
        <v>1379</v>
      </c>
      <c r="D134" s="97" t="s">
        <v>2510</v>
      </c>
      <c r="E134" s="98">
        <v>1</v>
      </c>
      <c r="F134" s="99">
        <v>730914</v>
      </c>
      <c r="G134" s="99">
        <f t="shared" si="9"/>
        <v>730914</v>
      </c>
      <c r="H134" s="93">
        <f t="shared" si="6"/>
        <v>760150.56</v>
      </c>
      <c r="I134" s="20"/>
    </row>
    <row r="135" spans="2:12" ht="13">
      <c r="B135" s="96" t="s">
        <v>120</v>
      </c>
      <c r="C135" s="60" t="s">
        <v>1380</v>
      </c>
      <c r="D135" s="91" t="s">
        <v>2568</v>
      </c>
      <c r="E135" s="98">
        <v>1</v>
      </c>
      <c r="F135" s="99">
        <v>131343</v>
      </c>
      <c r="G135" s="99">
        <f t="shared" si="9"/>
        <v>131343</v>
      </c>
      <c r="H135" s="93">
        <f t="shared" si="6"/>
        <v>136596.72</v>
      </c>
      <c r="I135" s="20"/>
    </row>
    <row r="136" spans="2:12" ht="26">
      <c r="B136" s="96" t="s">
        <v>121</v>
      </c>
      <c r="C136" s="60" t="s">
        <v>1377</v>
      </c>
      <c r="D136" s="91" t="s">
        <v>2568</v>
      </c>
      <c r="E136" s="98">
        <v>1</v>
      </c>
      <c r="F136" s="99">
        <v>32003</v>
      </c>
      <c r="G136" s="99">
        <f t="shared" si="9"/>
        <v>32003</v>
      </c>
      <c r="H136" s="93">
        <f t="shared" si="6"/>
        <v>33283.120000000003</v>
      </c>
      <c r="I136" s="20"/>
    </row>
    <row r="137" spans="2:12" ht="13">
      <c r="B137" s="96" t="s">
        <v>122</v>
      </c>
      <c r="C137" s="60" t="s">
        <v>1381</v>
      </c>
      <c r="D137" s="97" t="s">
        <v>2510</v>
      </c>
      <c r="E137" s="98">
        <v>1</v>
      </c>
      <c r="F137" s="99">
        <v>772376</v>
      </c>
      <c r="G137" s="99">
        <f t="shared" si="9"/>
        <v>772376</v>
      </c>
      <c r="H137" s="93">
        <f t="shared" si="6"/>
        <v>803271.04</v>
      </c>
      <c r="I137" s="20"/>
    </row>
    <row r="138" spans="2:12" ht="13">
      <c r="B138" s="96" t="s">
        <v>123</v>
      </c>
      <c r="C138" s="60" t="s">
        <v>1382</v>
      </c>
      <c r="D138" s="97" t="s">
        <v>2509</v>
      </c>
      <c r="E138" s="98">
        <v>1</v>
      </c>
      <c r="F138" s="99">
        <v>18804</v>
      </c>
      <c r="G138" s="99">
        <f t="shared" si="9"/>
        <v>18804</v>
      </c>
      <c r="H138" s="93">
        <f t="shared" si="6"/>
        <v>19556.16</v>
      </c>
      <c r="I138" s="20"/>
    </row>
    <row r="139" spans="2:12">
      <c r="B139" s="21"/>
      <c r="C139" s="22"/>
      <c r="D139" s="31"/>
      <c r="E139" s="31"/>
      <c r="F139" s="23"/>
      <c r="G139" s="23"/>
      <c r="H139" s="54"/>
      <c r="I139" s="20"/>
      <c r="L139" s="29"/>
    </row>
    <row r="140" spans="2:12" ht="13">
      <c r="B140" s="12">
        <v>3</v>
      </c>
      <c r="C140" s="13" t="s">
        <v>1383</v>
      </c>
      <c r="D140" s="116"/>
      <c r="E140" s="30"/>
      <c r="F140" s="113"/>
      <c r="G140" s="114"/>
      <c r="H140" s="114"/>
      <c r="I140" s="15">
        <f>SUM(G142:G191)</f>
        <v>13378373</v>
      </c>
      <c r="L140" s="29"/>
    </row>
    <row r="141" spans="2:12" ht="13">
      <c r="B141" s="16" t="s">
        <v>124</v>
      </c>
      <c r="C141" s="17" t="s">
        <v>1384</v>
      </c>
      <c r="D141" s="31"/>
      <c r="E141" s="31"/>
      <c r="F141" s="19"/>
      <c r="G141" s="23"/>
      <c r="H141" s="54"/>
      <c r="I141" s="20"/>
      <c r="L141" s="29"/>
    </row>
    <row r="142" spans="2:12" ht="13">
      <c r="B142" s="96" t="s">
        <v>125</v>
      </c>
      <c r="C142" s="62" t="s">
        <v>1385</v>
      </c>
      <c r="D142" s="91" t="s">
        <v>2568</v>
      </c>
      <c r="E142" s="98">
        <v>1</v>
      </c>
      <c r="F142" s="99">
        <v>11528</v>
      </c>
      <c r="G142" s="99">
        <f>ROUND(E142*F142,2)</f>
        <v>11528</v>
      </c>
      <c r="H142" s="93">
        <f t="shared" ref="H142:H191" si="10">(G142*$K$9)</f>
        <v>11989.12</v>
      </c>
      <c r="I142" s="20"/>
      <c r="L142" s="29"/>
    </row>
    <row r="143" spans="2:12" ht="13">
      <c r="B143" s="96" t="s">
        <v>126</v>
      </c>
      <c r="C143" s="62" t="s">
        <v>1386</v>
      </c>
      <c r="D143" s="91" t="s">
        <v>2568</v>
      </c>
      <c r="E143" s="98">
        <v>1</v>
      </c>
      <c r="F143" s="99">
        <v>41914</v>
      </c>
      <c r="G143" s="99">
        <f>ROUND(E143*F143,2)</f>
        <v>41914</v>
      </c>
      <c r="H143" s="93">
        <f t="shared" si="10"/>
        <v>43590.560000000005</v>
      </c>
      <c r="I143" s="20"/>
      <c r="L143" s="29"/>
    </row>
    <row r="144" spans="2:12" ht="13">
      <c r="B144" s="96" t="s">
        <v>127</v>
      </c>
      <c r="C144" s="64" t="s">
        <v>1387</v>
      </c>
      <c r="D144" s="91" t="s">
        <v>2568</v>
      </c>
      <c r="E144" s="98">
        <v>1</v>
      </c>
      <c r="F144" s="99">
        <v>17718</v>
      </c>
      <c r="G144" s="99">
        <f>ROUND(E144*F144,2)</f>
        <v>17718</v>
      </c>
      <c r="H144" s="93">
        <f t="shared" si="10"/>
        <v>18426.72</v>
      </c>
      <c r="I144" s="20"/>
      <c r="L144" s="29"/>
    </row>
    <row r="145" spans="2:12" ht="13">
      <c r="B145" s="96" t="s">
        <v>128</v>
      </c>
      <c r="C145" s="64" t="s">
        <v>1388</v>
      </c>
      <c r="D145" s="91" t="s">
        <v>2568</v>
      </c>
      <c r="E145" s="98">
        <v>1</v>
      </c>
      <c r="F145" s="99">
        <v>25350</v>
      </c>
      <c r="G145" s="99">
        <f>ROUND(E145*F145,2)</f>
        <v>25350</v>
      </c>
      <c r="H145" s="93">
        <f t="shared" si="10"/>
        <v>26364</v>
      </c>
      <c r="I145" s="20"/>
      <c r="L145" s="29"/>
    </row>
    <row r="146" spans="2:12" ht="13">
      <c r="B146" s="108" t="s">
        <v>129</v>
      </c>
      <c r="C146" s="61" t="s">
        <v>1389</v>
      </c>
      <c r="D146" s="87"/>
      <c r="E146" s="98"/>
      <c r="F146" s="99"/>
      <c r="G146" s="99"/>
      <c r="H146" s="93">
        <f t="shared" si="10"/>
        <v>0</v>
      </c>
      <c r="I146" s="20"/>
      <c r="L146" s="29"/>
    </row>
    <row r="147" spans="2:12" ht="13">
      <c r="B147" s="96" t="s">
        <v>130</v>
      </c>
      <c r="C147" s="60" t="s">
        <v>1390</v>
      </c>
      <c r="D147" s="97" t="s">
        <v>1264</v>
      </c>
      <c r="E147" s="98">
        <v>1</v>
      </c>
      <c r="F147" s="99">
        <v>12369</v>
      </c>
      <c r="G147" s="99">
        <f t="shared" ref="G147:G163" si="11">ROUND(E147*F147,2)</f>
        <v>12369</v>
      </c>
      <c r="H147" s="93">
        <f t="shared" si="10"/>
        <v>12863.76</v>
      </c>
      <c r="I147" s="20"/>
      <c r="L147" s="29"/>
    </row>
    <row r="148" spans="2:12" ht="13">
      <c r="B148" s="96" t="s">
        <v>131</v>
      </c>
      <c r="C148" s="60" t="s">
        <v>1391</v>
      </c>
      <c r="D148" s="97" t="s">
        <v>1264</v>
      </c>
      <c r="E148" s="98">
        <v>1</v>
      </c>
      <c r="F148" s="99">
        <v>35437</v>
      </c>
      <c r="G148" s="99">
        <f t="shared" si="11"/>
        <v>35437</v>
      </c>
      <c r="H148" s="93">
        <f t="shared" si="10"/>
        <v>36854.480000000003</v>
      </c>
      <c r="I148" s="20"/>
      <c r="L148" s="29"/>
    </row>
    <row r="149" spans="2:12" ht="13">
      <c r="B149" s="96" t="s">
        <v>132</v>
      </c>
      <c r="C149" s="60" t="s">
        <v>1392</v>
      </c>
      <c r="D149" s="97" t="s">
        <v>1264</v>
      </c>
      <c r="E149" s="98">
        <v>1</v>
      </c>
      <c r="F149" s="99">
        <v>63150</v>
      </c>
      <c r="G149" s="99">
        <f t="shared" si="11"/>
        <v>63150</v>
      </c>
      <c r="H149" s="93">
        <f t="shared" si="10"/>
        <v>65676</v>
      </c>
      <c r="I149" s="20"/>
      <c r="L149" s="29"/>
    </row>
    <row r="150" spans="2:12" ht="13">
      <c r="B150" s="96" t="s">
        <v>133</v>
      </c>
      <c r="C150" s="60" t="s">
        <v>1393</v>
      </c>
      <c r="D150" s="97" t="s">
        <v>1264</v>
      </c>
      <c r="E150" s="98">
        <v>1</v>
      </c>
      <c r="F150" s="99">
        <v>92083</v>
      </c>
      <c r="G150" s="99">
        <f t="shared" si="11"/>
        <v>92083</v>
      </c>
      <c r="H150" s="93">
        <f t="shared" si="10"/>
        <v>95766.32</v>
      </c>
      <c r="I150" s="20"/>
      <c r="L150" s="29"/>
    </row>
    <row r="151" spans="2:12" ht="13">
      <c r="B151" s="96" t="s">
        <v>134</v>
      </c>
      <c r="C151" s="60" t="s">
        <v>1394</v>
      </c>
      <c r="D151" s="91" t="s">
        <v>2568</v>
      </c>
      <c r="E151" s="98">
        <v>1</v>
      </c>
      <c r="F151" s="99">
        <v>24957</v>
      </c>
      <c r="G151" s="99">
        <f t="shared" si="11"/>
        <v>24957</v>
      </c>
      <c r="H151" s="93">
        <f t="shared" si="10"/>
        <v>25955.280000000002</v>
      </c>
      <c r="I151" s="20"/>
      <c r="L151" s="29"/>
    </row>
    <row r="152" spans="2:12" ht="13">
      <c r="B152" s="96" t="s">
        <v>135</v>
      </c>
      <c r="C152" s="62" t="s">
        <v>1395</v>
      </c>
      <c r="D152" s="91" t="s">
        <v>2568</v>
      </c>
      <c r="E152" s="98">
        <v>1</v>
      </c>
      <c r="F152" s="99">
        <v>33069</v>
      </c>
      <c r="G152" s="99">
        <f t="shared" si="11"/>
        <v>33069</v>
      </c>
      <c r="H152" s="93">
        <f t="shared" si="10"/>
        <v>34391.760000000002</v>
      </c>
      <c r="I152" s="20"/>
      <c r="L152" s="29"/>
    </row>
    <row r="153" spans="2:12" ht="13">
      <c r="B153" s="96" t="s">
        <v>136</v>
      </c>
      <c r="C153" s="62" t="s">
        <v>1396</v>
      </c>
      <c r="D153" s="91" t="s">
        <v>2568</v>
      </c>
      <c r="E153" s="98">
        <v>1</v>
      </c>
      <c r="F153" s="99">
        <v>45300</v>
      </c>
      <c r="G153" s="99">
        <f t="shared" si="11"/>
        <v>45300</v>
      </c>
      <c r="H153" s="93">
        <f t="shared" si="10"/>
        <v>47112</v>
      </c>
      <c r="I153" s="20"/>
      <c r="L153" s="29"/>
    </row>
    <row r="154" spans="2:12" ht="13">
      <c r="B154" s="96" t="s">
        <v>137</v>
      </c>
      <c r="C154" s="62" t="s">
        <v>1397</v>
      </c>
      <c r="D154" s="91" t="s">
        <v>2568</v>
      </c>
      <c r="E154" s="98">
        <v>1</v>
      </c>
      <c r="F154" s="99">
        <v>120755</v>
      </c>
      <c r="G154" s="99">
        <f t="shared" si="11"/>
        <v>120755</v>
      </c>
      <c r="H154" s="93">
        <f t="shared" si="10"/>
        <v>125585.2</v>
      </c>
      <c r="I154" s="20"/>
      <c r="L154" s="29"/>
    </row>
    <row r="155" spans="2:12" ht="13">
      <c r="B155" s="96" t="s">
        <v>138</v>
      </c>
      <c r="C155" s="60" t="s">
        <v>1398</v>
      </c>
      <c r="D155" s="97" t="s">
        <v>1264</v>
      </c>
      <c r="E155" s="98">
        <v>1</v>
      </c>
      <c r="F155" s="99">
        <v>60447</v>
      </c>
      <c r="G155" s="99">
        <f t="shared" si="11"/>
        <v>60447</v>
      </c>
      <c r="H155" s="93">
        <f t="shared" si="10"/>
        <v>62864.880000000005</v>
      </c>
      <c r="I155" s="20"/>
      <c r="L155" s="29"/>
    </row>
    <row r="156" spans="2:12" ht="13">
      <c r="B156" s="96" t="s">
        <v>139</v>
      </c>
      <c r="C156" s="60" t="s">
        <v>1399</v>
      </c>
      <c r="D156" s="97" t="s">
        <v>1264</v>
      </c>
      <c r="E156" s="98">
        <v>1</v>
      </c>
      <c r="F156" s="99">
        <v>83359</v>
      </c>
      <c r="G156" s="99">
        <f t="shared" si="11"/>
        <v>83359</v>
      </c>
      <c r="H156" s="93">
        <f t="shared" si="10"/>
        <v>86693.36</v>
      </c>
      <c r="I156" s="20"/>
      <c r="L156" s="29"/>
    </row>
    <row r="157" spans="2:12" ht="26">
      <c r="B157" s="96" t="s">
        <v>140</v>
      </c>
      <c r="C157" s="62" t="s">
        <v>1400</v>
      </c>
      <c r="D157" s="91" t="s">
        <v>2568</v>
      </c>
      <c r="E157" s="98">
        <v>1</v>
      </c>
      <c r="F157" s="99">
        <v>24119</v>
      </c>
      <c r="G157" s="99">
        <f t="shared" si="11"/>
        <v>24119</v>
      </c>
      <c r="H157" s="93">
        <f t="shared" si="10"/>
        <v>25083.760000000002</v>
      </c>
      <c r="I157" s="20"/>
      <c r="L157" s="29"/>
    </row>
    <row r="158" spans="2:12" ht="26">
      <c r="B158" s="96" t="s">
        <v>141</v>
      </c>
      <c r="C158" s="62" t="s">
        <v>1401</v>
      </c>
      <c r="D158" s="91" t="s">
        <v>2568</v>
      </c>
      <c r="E158" s="98">
        <v>1</v>
      </c>
      <c r="F158" s="99">
        <v>54423</v>
      </c>
      <c r="G158" s="99">
        <f t="shared" si="11"/>
        <v>54423</v>
      </c>
      <c r="H158" s="93">
        <f t="shared" si="10"/>
        <v>56599.920000000006</v>
      </c>
      <c r="I158" s="20"/>
      <c r="L158" s="29"/>
    </row>
    <row r="159" spans="2:12" ht="26">
      <c r="B159" s="96" t="s">
        <v>142</v>
      </c>
      <c r="C159" s="62" t="s">
        <v>1402</v>
      </c>
      <c r="D159" s="91" t="s">
        <v>2568</v>
      </c>
      <c r="E159" s="98">
        <v>1</v>
      </c>
      <c r="F159" s="99">
        <v>64036</v>
      </c>
      <c r="G159" s="99">
        <f t="shared" si="11"/>
        <v>64036</v>
      </c>
      <c r="H159" s="93">
        <f t="shared" si="10"/>
        <v>66597.440000000002</v>
      </c>
      <c r="I159" s="20"/>
      <c r="L159" s="29"/>
    </row>
    <row r="160" spans="2:12" ht="26">
      <c r="B160" s="96" t="s">
        <v>143</v>
      </c>
      <c r="C160" s="62" t="s">
        <v>1403</v>
      </c>
      <c r="D160" s="91" t="s">
        <v>2568</v>
      </c>
      <c r="E160" s="98">
        <v>1</v>
      </c>
      <c r="F160" s="99">
        <v>98295</v>
      </c>
      <c r="G160" s="99">
        <f t="shared" si="11"/>
        <v>98295</v>
      </c>
      <c r="H160" s="93">
        <f t="shared" si="10"/>
        <v>102226.8</v>
      </c>
      <c r="I160" s="20"/>
      <c r="L160" s="29"/>
    </row>
    <row r="161" spans="2:12" ht="26">
      <c r="B161" s="96" t="s">
        <v>144</v>
      </c>
      <c r="C161" s="62" t="s">
        <v>1404</v>
      </c>
      <c r="D161" s="91" t="s">
        <v>2568</v>
      </c>
      <c r="E161" s="98">
        <v>1</v>
      </c>
      <c r="F161" s="99">
        <v>150649</v>
      </c>
      <c r="G161" s="99">
        <f t="shared" si="11"/>
        <v>150649</v>
      </c>
      <c r="H161" s="93">
        <f t="shared" si="10"/>
        <v>156674.96</v>
      </c>
      <c r="I161" s="20"/>
      <c r="L161" s="29"/>
    </row>
    <row r="162" spans="2:12" ht="26">
      <c r="B162" s="96" t="s">
        <v>145</v>
      </c>
      <c r="C162" s="62" t="s">
        <v>1405</v>
      </c>
      <c r="D162" s="91" t="s">
        <v>2568</v>
      </c>
      <c r="E162" s="98">
        <v>1</v>
      </c>
      <c r="F162" s="99">
        <v>178188</v>
      </c>
      <c r="G162" s="99">
        <f t="shared" si="11"/>
        <v>178188</v>
      </c>
      <c r="H162" s="93">
        <f t="shared" si="10"/>
        <v>185315.52000000002</v>
      </c>
      <c r="I162" s="20"/>
      <c r="L162" s="29"/>
    </row>
    <row r="163" spans="2:12" ht="26">
      <c r="B163" s="96" t="s">
        <v>146</v>
      </c>
      <c r="C163" s="62" t="s">
        <v>1406</v>
      </c>
      <c r="D163" s="91" t="s">
        <v>2568</v>
      </c>
      <c r="E163" s="98">
        <v>1</v>
      </c>
      <c r="F163" s="99">
        <v>279201</v>
      </c>
      <c r="G163" s="99">
        <f t="shared" si="11"/>
        <v>279201</v>
      </c>
      <c r="H163" s="93">
        <f t="shared" si="10"/>
        <v>290369.04000000004</v>
      </c>
      <c r="I163" s="20"/>
      <c r="L163" s="29"/>
    </row>
    <row r="164" spans="2:12" ht="13">
      <c r="B164" s="108" t="s">
        <v>147</v>
      </c>
      <c r="C164" s="61" t="s">
        <v>1407</v>
      </c>
      <c r="D164" s="87"/>
      <c r="E164" s="98"/>
      <c r="F164" s="99"/>
      <c r="G164" s="99"/>
      <c r="H164" s="93">
        <f t="shared" si="10"/>
        <v>0</v>
      </c>
      <c r="I164" s="20"/>
      <c r="L164" s="29"/>
    </row>
    <row r="165" spans="2:12" ht="13">
      <c r="B165" s="96" t="s">
        <v>148</v>
      </c>
      <c r="C165" s="60" t="s">
        <v>1408</v>
      </c>
      <c r="D165" s="97" t="s">
        <v>2510</v>
      </c>
      <c r="E165" s="98">
        <v>1</v>
      </c>
      <c r="F165" s="99">
        <v>117900</v>
      </c>
      <c r="G165" s="99">
        <f>ROUND(E165*F165,2)</f>
        <v>117900</v>
      </c>
      <c r="H165" s="93">
        <f t="shared" si="10"/>
        <v>122616</v>
      </c>
      <c r="I165" s="20"/>
      <c r="L165" s="29"/>
    </row>
    <row r="166" spans="2:12" ht="26">
      <c r="B166" s="96" t="s">
        <v>149</v>
      </c>
      <c r="C166" s="63" t="s">
        <v>1409</v>
      </c>
      <c r="D166" s="91" t="s">
        <v>2568</v>
      </c>
      <c r="E166" s="98">
        <v>1</v>
      </c>
      <c r="F166" s="99">
        <v>68967</v>
      </c>
      <c r="G166" s="99">
        <f>ROUND(E166*F166,2)</f>
        <v>68967</v>
      </c>
      <c r="H166" s="93">
        <f t="shared" si="10"/>
        <v>71725.680000000008</v>
      </c>
      <c r="I166" s="20"/>
      <c r="L166" s="29"/>
    </row>
    <row r="167" spans="2:12" ht="13">
      <c r="B167" s="96" t="s">
        <v>150</v>
      </c>
      <c r="C167" s="63" t="s">
        <v>1410</v>
      </c>
      <c r="D167" s="97" t="s">
        <v>2509</v>
      </c>
      <c r="E167" s="98">
        <v>1</v>
      </c>
      <c r="F167" s="99">
        <v>3495</v>
      </c>
      <c r="G167" s="99">
        <f>ROUND(E167*F167,2)</f>
        <v>3495</v>
      </c>
      <c r="H167" s="93">
        <f t="shared" si="10"/>
        <v>3634.8</v>
      </c>
      <c r="I167" s="20"/>
      <c r="L167" s="29"/>
    </row>
    <row r="168" spans="2:12" ht="13">
      <c r="B168" s="96" t="s">
        <v>151</v>
      </c>
      <c r="C168" s="63" t="s">
        <v>1411</v>
      </c>
      <c r="D168" s="97" t="s">
        <v>2509</v>
      </c>
      <c r="E168" s="98">
        <v>1</v>
      </c>
      <c r="F168" s="99">
        <v>9038</v>
      </c>
      <c r="G168" s="99">
        <f>ROUND(E168*F168,2)</f>
        <v>9038</v>
      </c>
      <c r="H168" s="93">
        <f t="shared" si="10"/>
        <v>9399.52</v>
      </c>
      <c r="I168" s="20"/>
      <c r="L168" s="29"/>
    </row>
    <row r="169" spans="2:12" ht="13">
      <c r="B169" s="108" t="s">
        <v>152</v>
      </c>
      <c r="C169" s="61" t="s">
        <v>1412</v>
      </c>
      <c r="D169" s="87"/>
      <c r="E169" s="98"/>
      <c r="F169" s="99"/>
      <c r="G169" s="99"/>
      <c r="H169" s="93">
        <f t="shared" si="10"/>
        <v>0</v>
      </c>
      <c r="I169" s="20"/>
      <c r="L169" s="29"/>
    </row>
    <row r="170" spans="2:12" ht="26">
      <c r="B170" s="96" t="s">
        <v>153</v>
      </c>
      <c r="C170" s="60" t="s">
        <v>1413</v>
      </c>
      <c r="D170" s="97" t="s">
        <v>1264</v>
      </c>
      <c r="E170" s="98">
        <v>1</v>
      </c>
      <c r="F170" s="99">
        <v>299634</v>
      </c>
      <c r="G170" s="99">
        <f t="shared" ref="G170:G183" si="12">ROUND(E170*F170,2)</f>
        <v>299634</v>
      </c>
      <c r="H170" s="93">
        <f t="shared" si="10"/>
        <v>311619.36</v>
      </c>
      <c r="I170" s="20"/>
      <c r="L170" s="29"/>
    </row>
    <row r="171" spans="2:12" ht="26">
      <c r="B171" s="96" t="s">
        <v>154</v>
      </c>
      <c r="C171" s="60" t="s">
        <v>1414</v>
      </c>
      <c r="D171" s="97" t="s">
        <v>1264</v>
      </c>
      <c r="E171" s="98">
        <v>1</v>
      </c>
      <c r="F171" s="99">
        <v>411119</v>
      </c>
      <c r="G171" s="99">
        <f t="shared" si="12"/>
        <v>411119</v>
      </c>
      <c r="H171" s="93">
        <f t="shared" si="10"/>
        <v>427563.76</v>
      </c>
      <c r="I171" s="20"/>
      <c r="L171" s="29"/>
    </row>
    <row r="172" spans="2:12" ht="26">
      <c r="B172" s="96" t="s">
        <v>155</v>
      </c>
      <c r="C172" s="60" t="s">
        <v>1415</v>
      </c>
      <c r="D172" s="97" t="s">
        <v>1264</v>
      </c>
      <c r="E172" s="98">
        <v>1</v>
      </c>
      <c r="F172" s="99">
        <v>535485</v>
      </c>
      <c r="G172" s="99">
        <f t="shared" si="12"/>
        <v>535485</v>
      </c>
      <c r="H172" s="93">
        <f t="shared" si="10"/>
        <v>556904.4</v>
      </c>
      <c r="I172" s="20"/>
      <c r="L172" s="29"/>
    </row>
    <row r="173" spans="2:12" ht="26">
      <c r="B173" s="96" t="s">
        <v>156</v>
      </c>
      <c r="C173" s="60" t="s">
        <v>1416</v>
      </c>
      <c r="D173" s="97" t="s">
        <v>1264</v>
      </c>
      <c r="E173" s="98">
        <v>1</v>
      </c>
      <c r="F173" s="99">
        <v>758758</v>
      </c>
      <c r="G173" s="99">
        <f t="shared" si="12"/>
        <v>758758</v>
      </c>
      <c r="H173" s="93">
        <f t="shared" si="10"/>
        <v>789108.32000000007</v>
      </c>
      <c r="I173" s="20"/>
      <c r="L173" s="29"/>
    </row>
    <row r="174" spans="2:12" ht="13">
      <c r="B174" s="96" t="s">
        <v>157</v>
      </c>
      <c r="C174" s="60" t="s">
        <v>1417</v>
      </c>
      <c r="D174" s="97" t="s">
        <v>1264</v>
      </c>
      <c r="E174" s="98">
        <v>1</v>
      </c>
      <c r="F174" s="99">
        <v>51391</v>
      </c>
      <c r="G174" s="99">
        <f t="shared" si="12"/>
        <v>51391</v>
      </c>
      <c r="H174" s="93">
        <f t="shared" si="10"/>
        <v>53446.64</v>
      </c>
      <c r="I174" s="20"/>
      <c r="L174" s="29"/>
    </row>
    <row r="175" spans="2:12" ht="13">
      <c r="B175" s="96" t="s">
        <v>158</v>
      </c>
      <c r="C175" s="60" t="s">
        <v>1418</v>
      </c>
      <c r="D175" s="97" t="s">
        <v>1264</v>
      </c>
      <c r="E175" s="98">
        <v>1</v>
      </c>
      <c r="F175" s="99">
        <v>574404</v>
      </c>
      <c r="G175" s="99">
        <f t="shared" si="12"/>
        <v>574404</v>
      </c>
      <c r="H175" s="93">
        <f t="shared" si="10"/>
        <v>597380.16</v>
      </c>
      <c r="I175" s="20"/>
      <c r="L175" s="29"/>
    </row>
    <row r="176" spans="2:12" ht="13">
      <c r="B176" s="96" t="s">
        <v>159</v>
      </c>
      <c r="C176" s="60" t="s">
        <v>1419</v>
      </c>
      <c r="D176" s="97" t="s">
        <v>1264</v>
      </c>
      <c r="E176" s="98">
        <v>1</v>
      </c>
      <c r="F176" s="99">
        <v>540561</v>
      </c>
      <c r="G176" s="99">
        <f t="shared" si="12"/>
        <v>540561</v>
      </c>
      <c r="H176" s="93">
        <f t="shared" si="10"/>
        <v>562183.44000000006</v>
      </c>
      <c r="I176" s="20"/>
      <c r="L176" s="29"/>
    </row>
    <row r="177" spans="2:12" ht="26">
      <c r="B177" s="96" t="s">
        <v>160</v>
      </c>
      <c r="C177" s="60" t="s">
        <v>1420</v>
      </c>
      <c r="D177" s="91" t="s">
        <v>2568</v>
      </c>
      <c r="E177" s="98">
        <v>1</v>
      </c>
      <c r="F177" s="99">
        <v>526748</v>
      </c>
      <c r="G177" s="99">
        <f t="shared" si="12"/>
        <v>526748</v>
      </c>
      <c r="H177" s="93">
        <f t="shared" si="10"/>
        <v>547817.92000000004</v>
      </c>
      <c r="I177" s="20"/>
      <c r="L177" s="29"/>
    </row>
    <row r="178" spans="2:12" ht="26">
      <c r="B178" s="96" t="s">
        <v>161</v>
      </c>
      <c r="C178" s="60" t="s">
        <v>1421</v>
      </c>
      <c r="D178" s="91" t="s">
        <v>2568</v>
      </c>
      <c r="E178" s="98">
        <v>1</v>
      </c>
      <c r="F178" s="99">
        <v>714293</v>
      </c>
      <c r="G178" s="99">
        <f t="shared" si="12"/>
        <v>714293</v>
      </c>
      <c r="H178" s="93">
        <f t="shared" si="10"/>
        <v>742864.72</v>
      </c>
      <c r="I178" s="20"/>
      <c r="L178" s="29"/>
    </row>
    <row r="179" spans="2:12" ht="26">
      <c r="B179" s="96" t="s">
        <v>162</v>
      </c>
      <c r="C179" s="60" t="s">
        <v>1422</v>
      </c>
      <c r="D179" s="97" t="s">
        <v>1264</v>
      </c>
      <c r="E179" s="98">
        <v>1</v>
      </c>
      <c r="F179" s="99">
        <v>719859</v>
      </c>
      <c r="G179" s="99">
        <f t="shared" si="12"/>
        <v>719859</v>
      </c>
      <c r="H179" s="93">
        <f t="shared" si="10"/>
        <v>748653.36</v>
      </c>
      <c r="I179" s="20"/>
      <c r="L179" s="29"/>
    </row>
    <row r="180" spans="2:12" ht="26">
      <c r="B180" s="96" t="s">
        <v>163</v>
      </c>
      <c r="C180" s="60" t="s">
        <v>1423</v>
      </c>
      <c r="D180" s="97" t="s">
        <v>1264</v>
      </c>
      <c r="E180" s="98">
        <v>1</v>
      </c>
      <c r="F180" s="99">
        <v>1969586</v>
      </c>
      <c r="G180" s="99">
        <f t="shared" si="12"/>
        <v>1969586</v>
      </c>
      <c r="H180" s="93">
        <f t="shared" si="10"/>
        <v>2048369.4400000002</v>
      </c>
      <c r="I180" s="20"/>
      <c r="L180" s="29"/>
    </row>
    <row r="181" spans="2:12" ht="13">
      <c r="B181" s="96" t="s">
        <v>164</v>
      </c>
      <c r="C181" s="60" t="s">
        <v>1424</v>
      </c>
      <c r="D181" s="97" t="s">
        <v>1264</v>
      </c>
      <c r="E181" s="98">
        <v>1</v>
      </c>
      <c r="F181" s="99">
        <v>738914</v>
      </c>
      <c r="G181" s="99">
        <f t="shared" si="12"/>
        <v>738914</v>
      </c>
      <c r="H181" s="93">
        <f t="shared" si="10"/>
        <v>768470.56</v>
      </c>
      <c r="I181" s="20"/>
      <c r="L181" s="29"/>
    </row>
    <row r="182" spans="2:12" ht="26">
      <c r="B182" s="96" t="s">
        <v>165</v>
      </c>
      <c r="C182" s="60" t="s">
        <v>1425</v>
      </c>
      <c r="D182" s="97" t="s">
        <v>1264</v>
      </c>
      <c r="E182" s="98">
        <v>1</v>
      </c>
      <c r="F182" s="99">
        <v>1021482</v>
      </c>
      <c r="G182" s="99">
        <f t="shared" si="12"/>
        <v>1021482</v>
      </c>
      <c r="H182" s="93">
        <f t="shared" si="10"/>
        <v>1062341.28</v>
      </c>
      <c r="I182" s="20"/>
      <c r="L182" s="29"/>
    </row>
    <row r="183" spans="2:12" ht="13">
      <c r="B183" s="96" t="s">
        <v>166</v>
      </c>
      <c r="C183" s="60" t="s">
        <v>1426</v>
      </c>
      <c r="D183" s="97" t="s">
        <v>1264</v>
      </c>
      <c r="E183" s="98">
        <v>1</v>
      </c>
      <c r="F183" s="99">
        <v>1365703</v>
      </c>
      <c r="G183" s="99">
        <f t="shared" si="12"/>
        <v>1365703</v>
      </c>
      <c r="H183" s="93">
        <f t="shared" si="10"/>
        <v>1420331.12</v>
      </c>
      <c r="I183" s="20"/>
      <c r="L183" s="29"/>
    </row>
    <row r="184" spans="2:12" ht="13">
      <c r="B184" s="108" t="s">
        <v>167</v>
      </c>
      <c r="C184" s="61" t="s">
        <v>1427</v>
      </c>
      <c r="D184" s="87"/>
      <c r="E184" s="98"/>
      <c r="F184" s="99"/>
      <c r="G184" s="99"/>
      <c r="H184" s="93">
        <f t="shared" si="10"/>
        <v>0</v>
      </c>
      <c r="I184" s="20"/>
      <c r="L184" s="29"/>
    </row>
    <row r="185" spans="2:12" ht="13">
      <c r="B185" s="96" t="s">
        <v>168</v>
      </c>
      <c r="C185" s="60" t="s">
        <v>1428</v>
      </c>
      <c r="D185" s="97" t="s">
        <v>1264</v>
      </c>
      <c r="E185" s="98">
        <v>1</v>
      </c>
      <c r="F185" s="99">
        <v>223619</v>
      </c>
      <c r="G185" s="99">
        <f t="shared" ref="G185:G191" si="13">ROUND(E185*F185,2)</f>
        <v>223619</v>
      </c>
      <c r="H185" s="93">
        <f t="shared" si="10"/>
        <v>232563.76</v>
      </c>
      <c r="I185" s="20"/>
      <c r="L185" s="29"/>
    </row>
    <row r="186" spans="2:12" ht="13">
      <c r="B186" s="96" t="s">
        <v>169</v>
      </c>
      <c r="C186" s="60" t="s">
        <v>1429</v>
      </c>
      <c r="D186" s="97" t="s">
        <v>1264</v>
      </c>
      <c r="E186" s="98">
        <v>1</v>
      </c>
      <c r="F186" s="99">
        <v>33860</v>
      </c>
      <c r="G186" s="99">
        <f t="shared" si="13"/>
        <v>33860</v>
      </c>
      <c r="H186" s="93">
        <f t="shared" si="10"/>
        <v>35214.400000000001</v>
      </c>
      <c r="I186" s="20"/>
      <c r="L186" s="29"/>
    </row>
    <row r="187" spans="2:12" ht="13">
      <c r="B187" s="96" t="s">
        <v>170</v>
      </c>
      <c r="C187" s="60" t="s">
        <v>1430</v>
      </c>
      <c r="D187" s="97" t="s">
        <v>1264</v>
      </c>
      <c r="E187" s="98">
        <v>1</v>
      </c>
      <c r="F187" s="99">
        <v>1050356</v>
      </c>
      <c r="G187" s="99">
        <f t="shared" si="13"/>
        <v>1050356</v>
      </c>
      <c r="H187" s="93">
        <f t="shared" si="10"/>
        <v>1092370.24</v>
      </c>
      <c r="I187" s="20"/>
      <c r="L187" s="29"/>
    </row>
    <row r="188" spans="2:12" ht="13">
      <c r="B188" s="96" t="s">
        <v>171</v>
      </c>
      <c r="C188" s="60" t="s">
        <v>1431</v>
      </c>
      <c r="D188" s="91" t="s">
        <v>2568</v>
      </c>
      <c r="E188" s="98">
        <v>1</v>
      </c>
      <c r="F188" s="99">
        <v>24770</v>
      </c>
      <c r="G188" s="99">
        <f t="shared" si="13"/>
        <v>24770</v>
      </c>
      <c r="H188" s="93">
        <f t="shared" si="10"/>
        <v>25760.799999999999</v>
      </c>
      <c r="I188" s="20"/>
      <c r="L188" s="29"/>
    </row>
    <row r="189" spans="2:12" ht="13">
      <c r="B189" s="96" t="s">
        <v>172</v>
      </c>
      <c r="C189" s="60" t="s">
        <v>1432</v>
      </c>
      <c r="D189" s="91" t="s">
        <v>2568</v>
      </c>
      <c r="E189" s="98">
        <v>1</v>
      </c>
      <c r="F189" s="99">
        <v>22092</v>
      </c>
      <c r="G189" s="99">
        <f t="shared" si="13"/>
        <v>22092</v>
      </c>
      <c r="H189" s="93">
        <f t="shared" si="10"/>
        <v>22975.68</v>
      </c>
      <c r="I189" s="20"/>
      <c r="L189" s="29"/>
    </row>
    <row r="190" spans="2:12" ht="13">
      <c r="B190" s="96" t="s">
        <v>173</v>
      </c>
      <c r="C190" s="60" t="s">
        <v>1433</v>
      </c>
      <c r="D190" s="91" t="s">
        <v>2568</v>
      </c>
      <c r="E190" s="98">
        <v>1</v>
      </c>
      <c r="F190" s="99">
        <v>33951</v>
      </c>
      <c r="G190" s="99">
        <f t="shared" si="13"/>
        <v>33951</v>
      </c>
      <c r="H190" s="93">
        <f t="shared" si="10"/>
        <v>35309.040000000001</v>
      </c>
      <c r="I190" s="20"/>
      <c r="L190" s="29"/>
    </row>
    <row r="191" spans="2:12" ht="13">
      <c r="B191" s="96" t="s">
        <v>174</v>
      </c>
      <c r="C191" s="62" t="s">
        <v>1434</v>
      </c>
      <c r="D191" s="91" t="s">
        <v>2568</v>
      </c>
      <c r="E191" s="98">
        <v>1</v>
      </c>
      <c r="F191" s="99">
        <v>46041</v>
      </c>
      <c r="G191" s="99">
        <f t="shared" si="13"/>
        <v>46041</v>
      </c>
      <c r="H191" s="93">
        <f t="shared" si="10"/>
        <v>47882.64</v>
      </c>
      <c r="I191" s="20"/>
      <c r="L191" s="29"/>
    </row>
    <row r="192" spans="2:12">
      <c r="B192" s="21"/>
      <c r="C192" s="34"/>
      <c r="D192" s="11"/>
      <c r="E192" s="11"/>
      <c r="F192" s="19"/>
      <c r="G192" s="23"/>
      <c r="H192" s="54"/>
      <c r="I192" s="20"/>
      <c r="L192" s="29"/>
    </row>
    <row r="193" spans="2:12" ht="13">
      <c r="B193" s="12">
        <v>4</v>
      </c>
      <c r="C193" s="27" t="s">
        <v>1435</v>
      </c>
      <c r="D193" s="115"/>
      <c r="E193" s="43"/>
      <c r="F193" s="113"/>
      <c r="G193" s="114"/>
      <c r="H193" s="114"/>
      <c r="I193" s="15">
        <f>SUM(G195:G219)</f>
        <v>9224061</v>
      </c>
      <c r="L193" s="29"/>
    </row>
    <row r="194" spans="2:12" ht="13">
      <c r="B194" s="16" t="s">
        <v>175</v>
      </c>
      <c r="C194" s="17" t="s">
        <v>1436</v>
      </c>
      <c r="D194" s="18"/>
      <c r="E194" s="18"/>
      <c r="F194" s="19"/>
      <c r="G194" s="23"/>
      <c r="H194" s="54"/>
      <c r="I194" s="20"/>
      <c r="L194" s="29"/>
    </row>
    <row r="195" spans="2:12" ht="13">
      <c r="B195" s="96" t="s">
        <v>176</v>
      </c>
      <c r="C195" s="60" t="s">
        <v>2537</v>
      </c>
      <c r="D195" s="97" t="s">
        <v>2510</v>
      </c>
      <c r="E195" s="98">
        <v>1</v>
      </c>
      <c r="F195" s="99">
        <v>730667</v>
      </c>
      <c r="G195" s="99">
        <f>ROUND(E195*F195,2)</f>
        <v>730667</v>
      </c>
      <c r="H195" s="93">
        <f t="shared" ref="H195:H219" si="14">(G195*$K$9)</f>
        <v>759893.68</v>
      </c>
      <c r="I195" s="20"/>
      <c r="L195" s="29"/>
    </row>
    <row r="196" spans="2:12" ht="13">
      <c r="B196" s="96" t="s">
        <v>177</v>
      </c>
      <c r="C196" s="60" t="s">
        <v>2538</v>
      </c>
      <c r="D196" s="97" t="s">
        <v>2510</v>
      </c>
      <c r="E196" s="98">
        <v>1</v>
      </c>
      <c r="F196" s="99">
        <v>745928</v>
      </c>
      <c r="G196" s="99">
        <f>ROUND(E196*F196,2)</f>
        <v>745928</v>
      </c>
      <c r="H196" s="93">
        <f t="shared" si="14"/>
        <v>775765.12</v>
      </c>
      <c r="I196" s="20"/>
      <c r="L196" s="29"/>
    </row>
    <row r="197" spans="2:12" ht="13">
      <c r="B197" s="96" t="s">
        <v>178</v>
      </c>
      <c r="C197" s="60" t="s">
        <v>2539</v>
      </c>
      <c r="D197" s="97" t="s">
        <v>2510</v>
      </c>
      <c r="E197" s="98">
        <v>1</v>
      </c>
      <c r="F197" s="99">
        <v>744613</v>
      </c>
      <c r="G197" s="99">
        <f>ROUND(E197*F197,2)</f>
        <v>744613</v>
      </c>
      <c r="H197" s="93">
        <f t="shared" si="14"/>
        <v>774397.52</v>
      </c>
      <c r="I197" s="20"/>
      <c r="L197" s="29"/>
    </row>
    <row r="198" spans="2:12" ht="13">
      <c r="B198" s="96" t="s">
        <v>179</v>
      </c>
      <c r="C198" s="60" t="s">
        <v>2540</v>
      </c>
      <c r="D198" s="97" t="s">
        <v>2510</v>
      </c>
      <c r="E198" s="98">
        <v>1</v>
      </c>
      <c r="F198" s="99">
        <v>771956</v>
      </c>
      <c r="G198" s="99">
        <f>ROUND(E198*F198,2)</f>
        <v>771956</v>
      </c>
      <c r="H198" s="93">
        <f t="shared" si="14"/>
        <v>802834.24</v>
      </c>
      <c r="I198" s="20"/>
      <c r="L198" s="29"/>
    </row>
    <row r="199" spans="2:12" ht="13">
      <c r="B199" s="108" t="s">
        <v>180</v>
      </c>
      <c r="C199" s="61" t="s">
        <v>1437</v>
      </c>
      <c r="D199" s="87"/>
      <c r="E199" s="98"/>
      <c r="F199" s="99"/>
      <c r="G199" s="99"/>
      <c r="H199" s="93">
        <f t="shared" si="14"/>
        <v>0</v>
      </c>
      <c r="I199" s="20"/>
      <c r="L199" s="29"/>
    </row>
    <row r="200" spans="2:12" ht="13">
      <c r="B200" s="96" t="s">
        <v>181</v>
      </c>
      <c r="C200" s="60" t="s">
        <v>2541</v>
      </c>
      <c r="D200" s="97" t="s">
        <v>2510</v>
      </c>
      <c r="E200" s="98">
        <v>1</v>
      </c>
      <c r="F200" s="99">
        <v>741063</v>
      </c>
      <c r="G200" s="99">
        <f>ROUND(E200*F200,2)</f>
        <v>741063</v>
      </c>
      <c r="H200" s="93">
        <f t="shared" si="14"/>
        <v>770705.52</v>
      </c>
      <c r="I200" s="20"/>
      <c r="L200" s="29"/>
    </row>
    <row r="201" spans="2:12" ht="13">
      <c r="B201" s="96" t="s">
        <v>182</v>
      </c>
      <c r="C201" s="60" t="s">
        <v>2542</v>
      </c>
      <c r="D201" s="97" t="s">
        <v>2510</v>
      </c>
      <c r="E201" s="98">
        <v>1</v>
      </c>
      <c r="F201" s="99">
        <v>744625</v>
      </c>
      <c r="G201" s="99">
        <f>ROUND(E201*F201,2)</f>
        <v>744625</v>
      </c>
      <c r="H201" s="93">
        <f t="shared" si="14"/>
        <v>774410</v>
      </c>
      <c r="I201" s="20"/>
      <c r="L201" s="29"/>
    </row>
    <row r="202" spans="2:12" ht="13">
      <c r="B202" s="96" t="s">
        <v>183</v>
      </c>
      <c r="C202" s="60" t="s">
        <v>2543</v>
      </c>
      <c r="D202" s="97" t="s">
        <v>2510</v>
      </c>
      <c r="E202" s="98">
        <v>1</v>
      </c>
      <c r="F202" s="99">
        <v>806797</v>
      </c>
      <c r="G202" s="99">
        <f>ROUND(E202*F202,2)</f>
        <v>806797</v>
      </c>
      <c r="H202" s="93">
        <f t="shared" si="14"/>
        <v>839068.88</v>
      </c>
      <c r="I202" s="20"/>
      <c r="L202" s="29"/>
    </row>
    <row r="203" spans="2:12" ht="13">
      <c r="B203" s="108" t="s">
        <v>184</v>
      </c>
      <c r="C203" s="61" t="s">
        <v>1438</v>
      </c>
      <c r="D203" s="87"/>
      <c r="E203" s="98"/>
      <c r="F203" s="99"/>
      <c r="G203" s="99"/>
      <c r="H203" s="93">
        <f t="shared" si="14"/>
        <v>0</v>
      </c>
      <c r="I203" s="20"/>
      <c r="L203" s="29"/>
    </row>
    <row r="204" spans="2:12" ht="13">
      <c r="B204" s="96" t="s">
        <v>185</v>
      </c>
      <c r="C204" s="60" t="s">
        <v>1439</v>
      </c>
      <c r="D204" s="97" t="s">
        <v>2509</v>
      </c>
      <c r="E204" s="98">
        <v>1</v>
      </c>
      <c r="F204" s="99">
        <v>143277</v>
      </c>
      <c r="G204" s="99">
        <f t="shared" ref="G204:G215" si="15">ROUND(E204*F204,2)</f>
        <v>143277</v>
      </c>
      <c r="H204" s="93">
        <f t="shared" si="14"/>
        <v>149008.08000000002</v>
      </c>
      <c r="I204" s="20"/>
      <c r="L204" s="29"/>
    </row>
    <row r="205" spans="2:12" ht="13">
      <c r="B205" s="96" t="s">
        <v>186</v>
      </c>
      <c r="C205" s="60" t="s">
        <v>1440</v>
      </c>
      <c r="D205" s="97" t="s">
        <v>2509</v>
      </c>
      <c r="E205" s="98">
        <v>1</v>
      </c>
      <c r="F205" s="99">
        <v>147082</v>
      </c>
      <c r="G205" s="99">
        <f t="shared" si="15"/>
        <v>147082</v>
      </c>
      <c r="H205" s="93">
        <f t="shared" si="14"/>
        <v>152965.28</v>
      </c>
      <c r="I205" s="20"/>
      <c r="L205" s="29"/>
    </row>
    <row r="206" spans="2:12" ht="13">
      <c r="B206" s="96" t="s">
        <v>187</v>
      </c>
      <c r="C206" s="60" t="s">
        <v>1441</v>
      </c>
      <c r="D206" s="97" t="s">
        <v>2509</v>
      </c>
      <c r="E206" s="98">
        <v>1</v>
      </c>
      <c r="F206" s="99">
        <v>155731</v>
      </c>
      <c r="G206" s="99">
        <f t="shared" si="15"/>
        <v>155731</v>
      </c>
      <c r="H206" s="93">
        <f t="shared" si="14"/>
        <v>161960.24000000002</v>
      </c>
      <c r="I206" s="20"/>
      <c r="L206" s="29"/>
    </row>
    <row r="207" spans="2:12" ht="13">
      <c r="B207" s="96" t="s">
        <v>188</v>
      </c>
      <c r="C207" s="60" t="s">
        <v>1442</v>
      </c>
      <c r="D207" s="97" t="s">
        <v>2509</v>
      </c>
      <c r="E207" s="98">
        <v>1</v>
      </c>
      <c r="F207" s="99">
        <v>164657</v>
      </c>
      <c r="G207" s="99">
        <f t="shared" si="15"/>
        <v>164657</v>
      </c>
      <c r="H207" s="93">
        <f t="shared" si="14"/>
        <v>171243.28</v>
      </c>
      <c r="I207" s="20"/>
      <c r="L207" s="29"/>
    </row>
    <row r="208" spans="2:12" ht="13">
      <c r="B208" s="96" t="s">
        <v>189</v>
      </c>
      <c r="C208" s="60" t="s">
        <v>1443</v>
      </c>
      <c r="D208" s="97" t="s">
        <v>2509</v>
      </c>
      <c r="E208" s="98">
        <v>1</v>
      </c>
      <c r="F208" s="99">
        <v>179189</v>
      </c>
      <c r="G208" s="99">
        <f t="shared" si="15"/>
        <v>179189</v>
      </c>
      <c r="H208" s="93">
        <f t="shared" si="14"/>
        <v>186356.56</v>
      </c>
      <c r="I208" s="20"/>
      <c r="L208" s="29"/>
    </row>
    <row r="209" spans="2:12" ht="13">
      <c r="B209" s="96" t="s">
        <v>190</v>
      </c>
      <c r="C209" s="60" t="s">
        <v>1444</v>
      </c>
      <c r="D209" s="97" t="s">
        <v>2509</v>
      </c>
      <c r="E209" s="98">
        <v>1</v>
      </c>
      <c r="F209" s="99">
        <v>201710</v>
      </c>
      <c r="G209" s="99">
        <f t="shared" si="15"/>
        <v>201710</v>
      </c>
      <c r="H209" s="93">
        <f t="shared" si="14"/>
        <v>209778.4</v>
      </c>
      <c r="I209" s="20"/>
      <c r="L209" s="29"/>
    </row>
    <row r="210" spans="2:12" ht="13">
      <c r="B210" s="96" t="s">
        <v>191</v>
      </c>
      <c r="C210" s="60" t="s">
        <v>1445</v>
      </c>
      <c r="D210" s="97" t="s">
        <v>2509</v>
      </c>
      <c r="E210" s="98">
        <v>1</v>
      </c>
      <c r="F210" s="99">
        <v>68567</v>
      </c>
      <c r="G210" s="99">
        <f t="shared" si="15"/>
        <v>68567</v>
      </c>
      <c r="H210" s="93">
        <f t="shared" si="14"/>
        <v>71309.680000000008</v>
      </c>
      <c r="I210" s="20"/>
      <c r="L210" s="29"/>
    </row>
    <row r="211" spans="2:12" ht="13">
      <c r="B211" s="96" t="s">
        <v>192</v>
      </c>
      <c r="C211" s="60" t="s">
        <v>1446</v>
      </c>
      <c r="D211" s="97" t="s">
        <v>2509</v>
      </c>
      <c r="E211" s="98">
        <v>1</v>
      </c>
      <c r="F211" s="99">
        <v>82690</v>
      </c>
      <c r="G211" s="99">
        <f t="shared" si="15"/>
        <v>82690</v>
      </c>
      <c r="H211" s="93">
        <f t="shared" si="14"/>
        <v>85997.6</v>
      </c>
      <c r="I211" s="20"/>
      <c r="L211" s="29"/>
    </row>
    <row r="212" spans="2:12" ht="13">
      <c r="B212" s="96" t="s">
        <v>193</v>
      </c>
      <c r="C212" s="60" t="s">
        <v>1447</v>
      </c>
      <c r="D212" s="97" t="s">
        <v>2509</v>
      </c>
      <c r="E212" s="98">
        <v>1</v>
      </c>
      <c r="F212" s="99">
        <v>102341</v>
      </c>
      <c r="G212" s="99">
        <f t="shared" si="15"/>
        <v>102341</v>
      </c>
      <c r="H212" s="93">
        <f t="shared" si="14"/>
        <v>106434.64</v>
      </c>
      <c r="I212" s="20"/>
      <c r="L212" s="29"/>
    </row>
    <row r="213" spans="2:12" ht="26">
      <c r="B213" s="96" t="s">
        <v>194</v>
      </c>
      <c r="C213" s="65" t="s">
        <v>1448</v>
      </c>
      <c r="D213" s="97" t="s">
        <v>2509</v>
      </c>
      <c r="E213" s="98">
        <v>1</v>
      </c>
      <c r="F213" s="99">
        <v>123853</v>
      </c>
      <c r="G213" s="99">
        <f t="shared" si="15"/>
        <v>123853</v>
      </c>
      <c r="H213" s="93">
        <f t="shared" si="14"/>
        <v>128807.12000000001</v>
      </c>
      <c r="I213" s="20"/>
      <c r="L213" s="29"/>
    </row>
    <row r="214" spans="2:12" ht="26">
      <c r="B214" s="96" t="s">
        <v>195</v>
      </c>
      <c r="C214" s="65" t="s">
        <v>1449</v>
      </c>
      <c r="D214" s="97" t="s">
        <v>2509</v>
      </c>
      <c r="E214" s="98">
        <v>1</v>
      </c>
      <c r="F214" s="99">
        <v>139407</v>
      </c>
      <c r="G214" s="99">
        <f t="shared" si="15"/>
        <v>139407</v>
      </c>
      <c r="H214" s="93">
        <f t="shared" si="14"/>
        <v>144983.28</v>
      </c>
      <c r="I214" s="20"/>
      <c r="L214" s="29"/>
    </row>
    <row r="215" spans="2:12" ht="13">
      <c r="B215" s="96" t="s">
        <v>196</v>
      </c>
      <c r="C215" s="65" t="s">
        <v>1450</v>
      </c>
      <c r="D215" s="97" t="s">
        <v>2510</v>
      </c>
      <c r="E215" s="98">
        <v>1</v>
      </c>
      <c r="F215" s="99">
        <v>712562</v>
      </c>
      <c r="G215" s="99">
        <f t="shared" si="15"/>
        <v>712562</v>
      </c>
      <c r="H215" s="93">
        <f t="shared" si="14"/>
        <v>741064.48</v>
      </c>
      <c r="I215" s="20"/>
      <c r="L215" s="29"/>
    </row>
    <row r="216" spans="2:12" ht="13">
      <c r="B216" s="108" t="s">
        <v>197</v>
      </c>
      <c r="C216" s="61" t="s">
        <v>1451</v>
      </c>
      <c r="D216" s="87"/>
      <c r="E216" s="98"/>
      <c r="F216" s="99"/>
      <c r="G216" s="99"/>
      <c r="H216" s="93">
        <f t="shared" si="14"/>
        <v>0</v>
      </c>
      <c r="I216" s="20"/>
      <c r="L216" s="29"/>
    </row>
    <row r="217" spans="2:12" ht="13">
      <c r="B217" s="96" t="s">
        <v>198</v>
      </c>
      <c r="C217" s="60" t="s">
        <v>1452</v>
      </c>
      <c r="D217" s="97" t="s">
        <v>2510</v>
      </c>
      <c r="E217" s="98">
        <v>1</v>
      </c>
      <c r="F217" s="99">
        <v>771677</v>
      </c>
      <c r="G217" s="99">
        <f>ROUND(E217*F217,2)</f>
        <v>771677</v>
      </c>
      <c r="H217" s="93">
        <f t="shared" si="14"/>
        <v>802544.08000000007</v>
      </c>
      <c r="I217" s="20"/>
      <c r="L217" s="29"/>
    </row>
    <row r="218" spans="2:12" ht="13">
      <c r="B218" s="96" t="s">
        <v>199</v>
      </c>
      <c r="C218" s="60" t="s">
        <v>1453</v>
      </c>
      <c r="D218" s="97" t="s">
        <v>2510</v>
      </c>
      <c r="E218" s="98">
        <v>1</v>
      </c>
      <c r="F218" s="99">
        <v>769973</v>
      </c>
      <c r="G218" s="99">
        <f>ROUND(E218*F218,2)</f>
        <v>769973</v>
      </c>
      <c r="H218" s="93">
        <f t="shared" si="14"/>
        <v>800771.92</v>
      </c>
      <c r="I218" s="20"/>
      <c r="L218" s="29"/>
    </row>
    <row r="219" spans="2:12" ht="13">
      <c r="B219" s="96" t="s">
        <v>200</v>
      </c>
      <c r="C219" s="60" t="s">
        <v>1454</v>
      </c>
      <c r="D219" s="97" t="s">
        <v>2509</v>
      </c>
      <c r="E219" s="98">
        <v>1</v>
      </c>
      <c r="F219" s="99">
        <v>175696</v>
      </c>
      <c r="G219" s="99">
        <f>ROUND(E219*F219,2)</f>
        <v>175696</v>
      </c>
      <c r="H219" s="93">
        <f t="shared" si="14"/>
        <v>182723.84</v>
      </c>
      <c r="I219" s="20"/>
      <c r="L219" s="29"/>
    </row>
    <row r="220" spans="2:12">
      <c r="B220" s="21"/>
      <c r="C220" s="22"/>
      <c r="D220" s="24"/>
      <c r="E220" s="24"/>
      <c r="F220" s="28"/>
      <c r="G220" s="23"/>
      <c r="H220" s="54"/>
      <c r="I220" s="20"/>
      <c r="L220" s="29"/>
    </row>
    <row r="221" spans="2:12" ht="13">
      <c r="B221" s="12">
        <v>5</v>
      </c>
      <c r="C221" s="13" t="s">
        <v>1455</v>
      </c>
      <c r="D221" s="112"/>
      <c r="E221" s="14"/>
      <c r="F221" s="113"/>
      <c r="G221" s="114"/>
      <c r="H221" s="114"/>
      <c r="I221" s="15">
        <f>SUM(G223:G268)</f>
        <v>2003718</v>
      </c>
      <c r="L221" s="29"/>
    </row>
    <row r="222" spans="2:12" ht="13">
      <c r="B222" s="16" t="s">
        <v>201</v>
      </c>
      <c r="C222" s="17" t="s">
        <v>1456</v>
      </c>
      <c r="D222" s="18"/>
      <c r="E222" s="18"/>
      <c r="F222" s="19"/>
      <c r="G222" s="23"/>
      <c r="H222" s="54"/>
      <c r="I222" s="20"/>
      <c r="L222" s="29"/>
    </row>
    <row r="223" spans="2:12" ht="13">
      <c r="B223" s="96" t="s">
        <v>202</v>
      </c>
      <c r="C223" s="60" t="s">
        <v>1457</v>
      </c>
      <c r="D223" s="97" t="s">
        <v>2509</v>
      </c>
      <c r="E223" s="98">
        <v>1</v>
      </c>
      <c r="F223" s="99">
        <v>79437</v>
      </c>
      <c r="G223" s="99">
        <f>ROUND(E223*F223,2)</f>
        <v>79437</v>
      </c>
      <c r="H223" s="93">
        <f t="shared" ref="H223:H268" si="16">(G223*$K$9)</f>
        <v>82614.48</v>
      </c>
      <c r="I223" s="35"/>
      <c r="L223" s="29"/>
    </row>
    <row r="224" spans="2:12" ht="13">
      <c r="B224" s="96" t="s">
        <v>203</v>
      </c>
      <c r="C224" s="60" t="s">
        <v>1458</v>
      </c>
      <c r="D224" s="97" t="s">
        <v>2509</v>
      </c>
      <c r="E224" s="98">
        <v>1</v>
      </c>
      <c r="F224" s="99">
        <v>91605</v>
      </c>
      <c r="G224" s="99">
        <f>ROUND(E224*F224,2)</f>
        <v>91605</v>
      </c>
      <c r="H224" s="93">
        <f t="shared" si="16"/>
        <v>95269.2</v>
      </c>
      <c r="I224" s="35"/>
      <c r="L224" s="29"/>
    </row>
    <row r="225" spans="2:12" ht="13">
      <c r="B225" s="108" t="s">
        <v>204</v>
      </c>
      <c r="C225" s="61" t="s">
        <v>1459</v>
      </c>
      <c r="D225" s="87"/>
      <c r="E225" s="98"/>
      <c r="F225" s="99"/>
      <c r="G225" s="99"/>
      <c r="H225" s="93">
        <f t="shared" si="16"/>
        <v>0</v>
      </c>
      <c r="I225" s="35"/>
      <c r="L225" s="29"/>
    </row>
    <row r="226" spans="2:12" ht="13">
      <c r="B226" s="96" t="s">
        <v>205</v>
      </c>
      <c r="C226" s="66" t="s">
        <v>1460</v>
      </c>
      <c r="D226" s="97" t="s">
        <v>2509</v>
      </c>
      <c r="E226" s="98">
        <v>1</v>
      </c>
      <c r="F226" s="99">
        <v>81326</v>
      </c>
      <c r="G226" s="99">
        <f t="shared" ref="G226:G243" si="17">ROUND(E226*F226,2)</f>
        <v>81326</v>
      </c>
      <c r="H226" s="93">
        <f t="shared" si="16"/>
        <v>84579.040000000008</v>
      </c>
      <c r="I226" s="35"/>
      <c r="L226" s="29"/>
    </row>
    <row r="227" spans="2:12" ht="13">
      <c r="B227" s="96" t="s">
        <v>206</v>
      </c>
      <c r="C227" s="66" t="s">
        <v>1461</v>
      </c>
      <c r="D227" s="97" t="s">
        <v>2509</v>
      </c>
      <c r="E227" s="98">
        <v>1</v>
      </c>
      <c r="F227" s="99">
        <v>133942</v>
      </c>
      <c r="G227" s="99">
        <f t="shared" si="17"/>
        <v>133942</v>
      </c>
      <c r="H227" s="93">
        <f t="shared" si="16"/>
        <v>139299.68</v>
      </c>
      <c r="I227" s="35"/>
      <c r="L227" s="29"/>
    </row>
    <row r="228" spans="2:12" ht="13">
      <c r="B228" s="96" t="s">
        <v>207</v>
      </c>
      <c r="C228" s="60" t="s">
        <v>1462</v>
      </c>
      <c r="D228" s="97" t="s">
        <v>1264</v>
      </c>
      <c r="E228" s="98">
        <v>1</v>
      </c>
      <c r="F228" s="99">
        <v>297</v>
      </c>
      <c r="G228" s="99">
        <f t="shared" si="17"/>
        <v>297</v>
      </c>
      <c r="H228" s="93">
        <f t="shared" si="16"/>
        <v>308.88</v>
      </c>
      <c r="I228" s="35"/>
      <c r="L228" s="29"/>
    </row>
    <row r="229" spans="2:12" ht="13">
      <c r="B229" s="96" t="s">
        <v>208</v>
      </c>
      <c r="C229" s="60" t="s">
        <v>1463</v>
      </c>
      <c r="D229" s="97" t="s">
        <v>2509</v>
      </c>
      <c r="E229" s="98">
        <v>1</v>
      </c>
      <c r="F229" s="99">
        <v>81629</v>
      </c>
      <c r="G229" s="99">
        <f t="shared" si="17"/>
        <v>81629</v>
      </c>
      <c r="H229" s="93">
        <f t="shared" si="16"/>
        <v>84894.16</v>
      </c>
      <c r="I229" s="35"/>
      <c r="L229" s="29"/>
    </row>
    <row r="230" spans="2:12" ht="13">
      <c r="B230" s="96" t="s">
        <v>209</v>
      </c>
      <c r="C230" s="60" t="s">
        <v>1464</v>
      </c>
      <c r="D230" s="97" t="s">
        <v>2509</v>
      </c>
      <c r="E230" s="98">
        <v>1</v>
      </c>
      <c r="F230" s="99">
        <v>133914</v>
      </c>
      <c r="G230" s="99">
        <f t="shared" si="17"/>
        <v>133914</v>
      </c>
      <c r="H230" s="93">
        <f t="shared" si="16"/>
        <v>139270.56</v>
      </c>
      <c r="I230" s="35"/>
      <c r="L230" s="29"/>
    </row>
    <row r="231" spans="2:12" ht="13">
      <c r="B231" s="96" t="s">
        <v>210</v>
      </c>
      <c r="C231" s="60" t="s">
        <v>1465</v>
      </c>
      <c r="D231" s="97" t="s">
        <v>2509</v>
      </c>
      <c r="E231" s="98">
        <v>1</v>
      </c>
      <c r="F231" s="99">
        <v>41485</v>
      </c>
      <c r="G231" s="99">
        <f t="shared" si="17"/>
        <v>41485</v>
      </c>
      <c r="H231" s="93">
        <f t="shared" si="16"/>
        <v>43144.4</v>
      </c>
      <c r="I231" s="35"/>
      <c r="L231" s="29"/>
    </row>
    <row r="232" spans="2:12" ht="13">
      <c r="B232" s="96" t="s">
        <v>211</v>
      </c>
      <c r="C232" s="60" t="s">
        <v>1466</v>
      </c>
      <c r="D232" s="97" t="s">
        <v>2509</v>
      </c>
      <c r="E232" s="98">
        <v>1</v>
      </c>
      <c r="F232" s="99">
        <v>39058</v>
      </c>
      <c r="G232" s="99">
        <f t="shared" si="17"/>
        <v>39058</v>
      </c>
      <c r="H232" s="93">
        <f t="shared" si="16"/>
        <v>40620.32</v>
      </c>
      <c r="I232" s="35"/>
      <c r="L232" s="29"/>
    </row>
    <row r="233" spans="2:12" ht="13">
      <c r="B233" s="96" t="s">
        <v>212</v>
      </c>
      <c r="C233" s="60" t="s">
        <v>1467</v>
      </c>
      <c r="D233" s="97" t="s">
        <v>2509</v>
      </c>
      <c r="E233" s="98">
        <v>1</v>
      </c>
      <c r="F233" s="99">
        <v>81323</v>
      </c>
      <c r="G233" s="99">
        <f t="shared" si="17"/>
        <v>81323</v>
      </c>
      <c r="H233" s="93">
        <f t="shared" si="16"/>
        <v>84575.92</v>
      </c>
      <c r="I233" s="35"/>
      <c r="L233" s="29"/>
    </row>
    <row r="234" spans="2:12" ht="13">
      <c r="B234" s="96" t="s">
        <v>213</v>
      </c>
      <c r="C234" s="60" t="s">
        <v>1468</v>
      </c>
      <c r="D234" s="97" t="s">
        <v>2509</v>
      </c>
      <c r="E234" s="98">
        <v>1</v>
      </c>
      <c r="F234" s="99">
        <v>134877</v>
      </c>
      <c r="G234" s="99">
        <f t="shared" si="17"/>
        <v>134877</v>
      </c>
      <c r="H234" s="93">
        <f t="shared" si="16"/>
        <v>140272.08000000002</v>
      </c>
      <c r="I234" s="35"/>
      <c r="L234" s="29"/>
    </row>
    <row r="235" spans="2:12" ht="13">
      <c r="B235" s="96" t="s">
        <v>214</v>
      </c>
      <c r="C235" s="60" t="s">
        <v>1469</v>
      </c>
      <c r="D235" s="97" t="s">
        <v>2509</v>
      </c>
      <c r="E235" s="98">
        <v>1</v>
      </c>
      <c r="F235" s="99">
        <v>30954</v>
      </c>
      <c r="G235" s="99">
        <f t="shared" si="17"/>
        <v>30954</v>
      </c>
      <c r="H235" s="93">
        <f t="shared" si="16"/>
        <v>32192.16</v>
      </c>
      <c r="I235" s="35"/>
      <c r="L235" s="29"/>
    </row>
    <row r="236" spans="2:12" ht="13">
      <c r="B236" s="96" t="s">
        <v>215</v>
      </c>
      <c r="C236" s="60" t="s">
        <v>1470</v>
      </c>
      <c r="D236" s="97" t="s">
        <v>2509</v>
      </c>
      <c r="E236" s="98">
        <v>1</v>
      </c>
      <c r="F236" s="99">
        <v>54050</v>
      </c>
      <c r="G236" s="99">
        <f t="shared" si="17"/>
        <v>54050</v>
      </c>
      <c r="H236" s="93">
        <f t="shared" si="16"/>
        <v>56212</v>
      </c>
      <c r="I236" s="35"/>
      <c r="L236" s="29"/>
    </row>
    <row r="237" spans="2:12" ht="13">
      <c r="B237" s="96" t="s">
        <v>216</v>
      </c>
      <c r="C237" s="60" t="s">
        <v>1471</v>
      </c>
      <c r="D237" s="97" t="s">
        <v>2509</v>
      </c>
      <c r="E237" s="98">
        <v>1</v>
      </c>
      <c r="F237" s="99">
        <v>98176</v>
      </c>
      <c r="G237" s="99">
        <f t="shared" si="17"/>
        <v>98176</v>
      </c>
      <c r="H237" s="93">
        <f t="shared" si="16"/>
        <v>102103.04000000001</v>
      </c>
      <c r="I237" s="35"/>
      <c r="L237" s="29"/>
    </row>
    <row r="238" spans="2:12" ht="13">
      <c r="B238" s="96" t="s">
        <v>217</v>
      </c>
      <c r="C238" s="60" t="s">
        <v>1472</v>
      </c>
      <c r="D238" s="91" t="s">
        <v>2568</v>
      </c>
      <c r="E238" s="98">
        <v>1</v>
      </c>
      <c r="F238" s="99">
        <v>24491</v>
      </c>
      <c r="G238" s="99">
        <f t="shared" si="17"/>
        <v>24491</v>
      </c>
      <c r="H238" s="93">
        <f t="shared" si="16"/>
        <v>25470.639999999999</v>
      </c>
      <c r="I238" s="35"/>
      <c r="L238" s="29"/>
    </row>
    <row r="239" spans="2:12" ht="13">
      <c r="B239" s="96" t="s">
        <v>218</v>
      </c>
      <c r="C239" s="60" t="s">
        <v>1473</v>
      </c>
      <c r="D239" s="91" t="s">
        <v>2568</v>
      </c>
      <c r="E239" s="98">
        <v>1</v>
      </c>
      <c r="F239" s="99">
        <v>35318</v>
      </c>
      <c r="G239" s="99">
        <f t="shared" si="17"/>
        <v>35318</v>
      </c>
      <c r="H239" s="93">
        <f t="shared" si="16"/>
        <v>36730.720000000001</v>
      </c>
      <c r="I239" s="35"/>
      <c r="L239" s="29"/>
    </row>
    <row r="240" spans="2:12" ht="13">
      <c r="B240" s="96" t="s">
        <v>219</v>
      </c>
      <c r="C240" s="60" t="s">
        <v>1474</v>
      </c>
      <c r="D240" s="97" t="s">
        <v>2509</v>
      </c>
      <c r="E240" s="98">
        <v>1</v>
      </c>
      <c r="F240" s="99">
        <v>56653</v>
      </c>
      <c r="G240" s="99">
        <f t="shared" si="17"/>
        <v>56653</v>
      </c>
      <c r="H240" s="93">
        <f t="shared" si="16"/>
        <v>58919.12</v>
      </c>
      <c r="I240" s="35"/>
      <c r="L240" s="29"/>
    </row>
    <row r="241" spans="2:12" ht="13">
      <c r="B241" s="96" t="s">
        <v>220</v>
      </c>
      <c r="C241" s="60" t="s">
        <v>1475</v>
      </c>
      <c r="D241" s="97" t="s">
        <v>2509</v>
      </c>
      <c r="E241" s="98">
        <v>1</v>
      </c>
      <c r="F241" s="99">
        <v>86256</v>
      </c>
      <c r="G241" s="99">
        <f t="shared" si="17"/>
        <v>86256</v>
      </c>
      <c r="H241" s="93">
        <f t="shared" si="16"/>
        <v>89706.240000000005</v>
      </c>
      <c r="I241" s="35"/>
      <c r="L241" s="29"/>
    </row>
    <row r="242" spans="2:12" ht="13">
      <c r="B242" s="96" t="s">
        <v>221</v>
      </c>
      <c r="C242" s="60" t="s">
        <v>1476</v>
      </c>
      <c r="D242" s="97" t="s">
        <v>2509</v>
      </c>
      <c r="E242" s="98">
        <v>1</v>
      </c>
      <c r="F242" s="99">
        <v>162503</v>
      </c>
      <c r="G242" s="99">
        <f t="shared" si="17"/>
        <v>162503</v>
      </c>
      <c r="H242" s="93">
        <f t="shared" si="16"/>
        <v>169003.12</v>
      </c>
      <c r="I242" s="35"/>
      <c r="L242" s="29"/>
    </row>
    <row r="243" spans="2:12" ht="13">
      <c r="B243" s="96" t="s">
        <v>222</v>
      </c>
      <c r="C243" s="60" t="s">
        <v>1477</v>
      </c>
      <c r="D243" s="97" t="s">
        <v>2509</v>
      </c>
      <c r="E243" s="98">
        <v>1</v>
      </c>
      <c r="F243" s="99">
        <v>87333</v>
      </c>
      <c r="G243" s="99">
        <f t="shared" si="17"/>
        <v>87333</v>
      </c>
      <c r="H243" s="93">
        <f t="shared" si="16"/>
        <v>90826.32</v>
      </c>
      <c r="I243" s="35"/>
      <c r="L243" s="29"/>
    </row>
    <row r="244" spans="2:12" ht="13">
      <c r="B244" s="108" t="s">
        <v>223</v>
      </c>
      <c r="C244" s="61" t="s">
        <v>1478</v>
      </c>
      <c r="D244" s="87"/>
      <c r="E244" s="98"/>
      <c r="F244" s="99"/>
      <c r="G244" s="99"/>
      <c r="H244" s="93">
        <f t="shared" si="16"/>
        <v>0</v>
      </c>
      <c r="I244" s="35"/>
      <c r="L244" s="29"/>
    </row>
    <row r="245" spans="2:12" ht="13">
      <c r="B245" s="96" t="s">
        <v>224</v>
      </c>
      <c r="C245" s="60" t="s">
        <v>1479</v>
      </c>
      <c r="D245" s="91" t="s">
        <v>2568</v>
      </c>
      <c r="E245" s="98">
        <v>1</v>
      </c>
      <c r="F245" s="99">
        <v>38006</v>
      </c>
      <c r="G245" s="99">
        <f t="shared" ref="G245:G252" si="18">ROUND(E245*F245,2)</f>
        <v>38006</v>
      </c>
      <c r="H245" s="93">
        <f t="shared" si="16"/>
        <v>39526.239999999998</v>
      </c>
      <c r="I245" s="35"/>
      <c r="L245" s="29"/>
    </row>
    <row r="246" spans="2:12" ht="13">
      <c r="B246" s="96" t="s">
        <v>225</v>
      </c>
      <c r="C246" s="60" t="s">
        <v>1480</v>
      </c>
      <c r="D246" s="91" t="s">
        <v>2568</v>
      </c>
      <c r="E246" s="98">
        <v>1</v>
      </c>
      <c r="F246" s="99">
        <v>34714</v>
      </c>
      <c r="G246" s="99">
        <f t="shared" si="18"/>
        <v>34714</v>
      </c>
      <c r="H246" s="93">
        <f t="shared" si="16"/>
        <v>36102.559999999998</v>
      </c>
      <c r="I246" s="35"/>
      <c r="L246" s="29"/>
    </row>
    <row r="247" spans="2:12" ht="13">
      <c r="B247" s="96" t="s">
        <v>226</v>
      </c>
      <c r="C247" s="60" t="s">
        <v>1481</v>
      </c>
      <c r="D247" s="91" t="s">
        <v>2568</v>
      </c>
      <c r="E247" s="98">
        <v>1</v>
      </c>
      <c r="F247" s="99">
        <v>24747</v>
      </c>
      <c r="G247" s="99">
        <f t="shared" si="18"/>
        <v>24747</v>
      </c>
      <c r="H247" s="93">
        <f t="shared" si="16"/>
        <v>25736.880000000001</v>
      </c>
      <c r="I247" s="35"/>
      <c r="L247" s="29"/>
    </row>
    <row r="248" spans="2:12" ht="13">
      <c r="B248" s="96" t="s">
        <v>227</v>
      </c>
      <c r="C248" s="60" t="s">
        <v>1482</v>
      </c>
      <c r="D248" s="91" t="s">
        <v>2568</v>
      </c>
      <c r="E248" s="98">
        <v>1</v>
      </c>
      <c r="F248" s="99">
        <v>24917</v>
      </c>
      <c r="G248" s="99">
        <f t="shared" si="18"/>
        <v>24917</v>
      </c>
      <c r="H248" s="93">
        <f t="shared" si="16"/>
        <v>25913.68</v>
      </c>
      <c r="I248" s="20"/>
      <c r="L248" s="29"/>
    </row>
    <row r="249" spans="2:12" ht="13">
      <c r="B249" s="96" t="s">
        <v>228</v>
      </c>
      <c r="C249" s="60" t="s">
        <v>1483</v>
      </c>
      <c r="D249" s="97" t="s">
        <v>2509</v>
      </c>
      <c r="E249" s="98">
        <v>1</v>
      </c>
      <c r="F249" s="99">
        <v>60464</v>
      </c>
      <c r="G249" s="99">
        <f t="shared" si="18"/>
        <v>60464</v>
      </c>
      <c r="H249" s="93">
        <f t="shared" si="16"/>
        <v>62882.560000000005</v>
      </c>
      <c r="I249" s="20"/>
      <c r="L249" s="29"/>
    </row>
    <row r="250" spans="2:12" ht="13">
      <c r="B250" s="96" t="s">
        <v>229</v>
      </c>
      <c r="C250" s="60" t="s">
        <v>1484</v>
      </c>
      <c r="D250" s="91" t="s">
        <v>2568</v>
      </c>
      <c r="E250" s="98">
        <v>1</v>
      </c>
      <c r="F250" s="99">
        <v>35782</v>
      </c>
      <c r="G250" s="99">
        <f t="shared" si="18"/>
        <v>35782</v>
      </c>
      <c r="H250" s="93">
        <f t="shared" si="16"/>
        <v>37213.279999999999</v>
      </c>
      <c r="I250" s="20"/>
      <c r="L250" s="29"/>
    </row>
    <row r="251" spans="2:12" ht="13">
      <c r="B251" s="96" t="s">
        <v>230</v>
      </c>
      <c r="C251" s="60" t="s">
        <v>1485</v>
      </c>
      <c r="D251" s="91" t="s">
        <v>2568</v>
      </c>
      <c r="E251" s="98">
        <v>1</v>
      </c>
      <c r="F251" s="99">
        <v>34345</v>
      </c>
      <c r="G251" s="99">
        <f t="shared" si="18"/>
        <v>34345</v>
      </c>
      <c r="H251" s="93">
        <f t="shared" si="16"/>
        <v>35718.800000000003</v>
      </c>
      <c r="I251" s="20"/>
      <c r="L251" s="29"/>
    </row>
    <row r="252" spans="2:12" ht="13">
      <c r="B252" s="96" t="s">
        <v>231</v>
      </c>
      <c r="C252" s="60" t="s">
        <v>1486</v>
      </c>
      <c r="D252" s="91" t="s">
        <v>2568</v>
      </c>
      <c r="E252" s="98">
        <v>1</v>
      </c>
      <c r="F252" s="99">
        <v>32452</v>
      </c>
      <c r="G252" s="99">
        <f t="shared" si="18"/>
        <v>32452</v>
      </c>
      <c r="H252" s="93">
        <f t="shared" si="16"/>
        <v>33750.080000000002</v>
      </c>
      <c r="I252" s="20"/>
      <c r="L252" s="29"/>
    </row>
    <row r="253" spans="2:12" ht="13">
      <c r="B253" s="108" t="s">
        <v>232</v>
      </c>
      <c r="C253" s="61" t="s">
        <v>1487</v>
      </c>
      <c r="D253" s="87"/>
      <c r="E253" s="98"/>
      <c r="F253" s="99"/>
      <c r="G253" s="99"/>
      <c r="H253" s="93">
        <f t="shared" si="16"/>
        <v>0</v>
      </c>
      <c r="I253" s="20"/>
      <c r="L253" s="29"/>
    </row>
    <row r="254" spans="2:12" ht="26">
      <c r="B254" s="96" t="s">
        <v>233</v>
      </c>
      <c r="C254" s="60" t="s">
        <v>1488</v>
      </c>
      <c r="D254" s="97" t="s">
        <v>2513</v>
      </c>
      <c r="E254" s="98">
        <v>1</v>
      </c>
      <c r="F254" s="99">
        <v>677</v>
      </c>
      <c r="G254" s="99">
        <f t="shared" ref="G254:G261" si="19">ROUND(E254*F254,2)</f>
        <v>677</v>
      </c>
      <c r="H254" s="93">
        <f t="shared" si="16"/>
        <v>704.08</v>
      </c>
      <c r="I254" s="20"/>
      <c r="L254" s="29"/>
    </row>
    <row r="255" spans="2:12" ht="26">
      <c r="B255" s="96" t="s">
        <v>234</v>
      </c>
      <c r="C255" s="60" t="s">
        <v>1489</v>
      </c>
      <c r="D255" s="97" t="s">
        <v>2513</v>
      </c>
      <c r="E255" s="98">
        <v>1</v>
      </c>
      <c r="F255" s="99">
        <v>688</v>
      </c>
      <c r="G255" s="99">
        <f t="shared" si="19"/>
        <v>688</v>
      </c>
      <c r="H255" s="93">
        <f t="shared" si="16"/>
        <v>715.52</v>
      </c>
      <c r="I255" s="20"/>
      <c r="L255" s="29"/>
    </row>
    <row r="256" spans="2:12" ht="26">
      <c r="B256" s="96" t="s">
        <v>235</v>
      </c>
      <c r="C256" s="60" t="s">
        <v>1490</v>
      </c>
      <c r="D256" s="97" t="s">
        <v>2513</v>
      </c>
      <c r="E256" s="98">
        <v>1</v>
      </c>
      <c r="F256" s="99">
        <v>691</v>
      </c>
      <c r="G256" s="99">
        <f t="shared" si="19"/>
        <v>691</v>
      </c>
      <c r="H256" s="93">
        <f t="shared" si="16"/>
        <v>718.64</v>
      </c>
      <c r="I256" s="20"/>
      <c r="L256" s="29"/>
    </row>
    <row r="257" spans="2:12" ht="26">
      <c r="B257" s="96" t="s">
        <v>236</v>
      </c>
      <c r="C257" s="60" t="s">
        <v>1491</v>
      </c>
      <c r="D257" s="97" t="s">
        <v>2513</v>
      </c>
      <c r="E257" s="98">
        <v>1</v>
      </c>
      <c r="F257" s="99">
        <v>899</v>
      </c>
      <c r="G257" s="99">
        <f t="shared" si="19"/>
        <v>899</v>
      </c>
      <c r="H257" s="93">
        <f t="shared" si="16"/>
        <v>934.96</v>
      </c>
      <c r="I257" s="20"/>
      <c r="L257" s="29"/>
    </row>
    <row r="258" spans="2:12" ht="26">
      <c r="B258" s="96" t="s">
        <v>237</v>
      </c>
      <c r="C258" s="60" t="s">
        <v>1492</v>
      </c>
      <c r="D258" s="97" t="s">
        <v>2513</v>
      </c>
      <c r="E258" s="98">
        <v>1</v>
      </c>
      <c r="F258" s="99">
        <v>994</v>
      </c>
      <c r="G258" s="99">
        <f t="shared" si="19"/>
        <v>994</v>
      </c>
      <c r="H258" s="93">
        <f t="shared" si="16"/>
        <v>1033.76</v>
      </c>
      <c r="I258" s="20"/>
      <c r="L258" s="29"/>
    </row>
    <row r="259" spans="2:12" ht="26">
      <c r="B259" s="96" t="s">
        <v>238</v>
      </c>
      <c r="C259" s="60" t="s">
        <v>1493</v>
      </c>
      <c r="D259" s="97" t="s">
        <v>2513</v>
      </c>
      <c r="E259" s="98">
        <v>1</v>
      </c>
      <c r="F259" s="99">
        <v>1138</v>
      </c>
      <c r="G259" s="99">
        <f t="shared" si="19"/>
        <v>1138</v>
      </c>
      <c r="H259" s="93">
        <f t="shared" si="16"/>
        <v>1183.52</v>
      </c>
      <c r="I259" s="20"/>
      <c r="L259" s="29"/>
    </row>
    <row r="260" spans="2:12" ht="13">
      <c r="B260" s="96" t="s">
        <v>239</v>
      </c>
      <c r="C260" s="60" t="s">
        <v>1494</v>
      </c>
      <c r="D260" s="91" t="s">
        <v>2568</v>
      </c>
      <c r="E260" s="98">
        <v>1</v>
      </c>
      <c r="F260" s="99">
        <v>5746</v>
      </c>
      <c r="G260" s="99">
        <f t="shared" si="19"/>
        <v>5746</v>
      </c>
      <c r="H260" s="93">
        <f t="shared" si="16"/>
        <v>5975.84</v>
      </c>
      <c r="I260" s="20"/>
      <c r="L260" s="29"/>
    </row>
    <row r="261" spans="2:12" ht="13">
      <c r="B261" s="96" t="s">
        <v>240</v>
      </c>
      <c r="C261" s="60" t="s">
        <v>1495</v>
      </c>
      <c r="D261" s="97" t="s">
        <v>2509</v>
      </c>
      <c r="E261" s="98">
        <v>1</v>
      </c>
      <c r="F261" s="99">
        <v>10117</v>
      </c>
      <c r="G261" s="99">
        <f t="shared" si="19"/>
        <v>10117</v>
      </c>
      <c r="H261" s="93">
        <f t="shared" si="16"/>
        <v>10521.68</v>
      </c>
      <c r="I261" s="20"/>
      <c r="L261" s="29"/>
    </row>
    <row r="262" spans="2:12" ht="13">
      <c r="B262" s="108" t="s">
        <v>241</v>
      </c>
      <c r="C262" s="61" t="s">
        <v>1496</v>
      </c>
      <c r="D262" s="87"/>
      <c r="E262" s="98"/>
      <c r="F262" s="99"/>
      <c r="G262" s="99"/>
      <c r="H262" s="93">
        <f t="shared" si="16"/>
        <v>0</v>
      </c>
      <c r="I262" s="20"/>
      <c r="L262" s="29"/>
    </row>
    <row r="263" spans="2:12" ht="13">
      <c r="B263" s="96" t="s">
        <v>242</v>
      </c>
      <c r="C263" s="60" t="s">
        <v>2544</v>
      </c>
      <c r="D263" s="91" t="s">
        <v>2568</v>
      </c>
      <c r="E263" s="98">
        <v>1</v>
      </c>
      <c r="F263" s="99">
        <v>24543</v>
      </c>
      <c r="G263" s="99">
        <f t="shared" ref="G263:G268" si="20">ROUND(E263*F263,2)</f>
        <v>24543</v>
      </c>
      <c r="H263" s="93">
        <f t="shared" si="16"/>
        <v>25524.720000000001</v>
      </c>
      <c r="I263" s="20"/>
      <c r="L263" s="29"/>
    </row>
    <row r="264" spans="2:12" ht="13">
      <c r="B264" s="96" t="s">
        <v>243</v>
      </c>
      <c r="C264" s="60" t="s">
        <v>1497</v>
      </c>
      <c r="D264" s="91" t="s">
        <v>2568</v>
      </c>
      <c r="E264" s="98">
        <v>1</v>
      </c>
      <c r="F264" s="99">
        <v>21982</v>
      </c>
      <c r="G264" s="99">
        <f t="shared" si="20"/>
        <v>21982</v>
      </c>
      <c r="H264" s="93">
        <f t="shared" si="16"/>
        <v>22861.280000000002</v>
      </c>
      <c r="I264" s="20"/>
      <c r="L264" s="29"/>
    </row>
    <row r="265" spans="2:12" ht="13">
      <c r="B265" s="96" t="s">
        <v>244</v>
      </c>
      <c r="C265" s="60" t="s">
        <v>1498</v>
      </c>
      <c r="D265" s="97" t="s">
        <v>1264</v>
      </c>
      <c r="E265" s="98">
        <v>1</v>
      </c>
      <c r="F265" s="99">
        <v>3134</v>
      </c>
      <c r="G265" s="99">
        <f t="shared" si="20"/>
        <v>3134</v>
      </c>
      <c r="H265" s="93">
        <f t="shared" si="16"/>
        <v>3259.36</v>
      </c>
      <c r="I265" s="20"/>
      <c r="L265" s="29"/>
    </row>
    <row r="266" spans="2:12" ht="26">
      <c r="B266" s="96" t="s">
        <v>245</v>
      </c>
      <c r="C266" s="60" t="s">
        <v>1499</v>
      </c>
      <c r="D266" s="97" t="s">
        <v>2509</v>
      </c>
      <c r="E266" s="98">
        <v>1</v>
      </c>
      <c r="F266" s="99">
        <v>75827</v>
      </c>
      <c r="G266" s="99">
        <f t="shared" si="20"/>
        <v>75827</v>
      </c>
      <c r="H266" s="93">
        <f t="shared" si="16"/>
        <v>78860.08</v>
      </c>
      <c r="I266" s="20"/>
      <c r="L266" s="29"/>
    </row>
    <row r="267" spans="2:12" ht="13">
      <c r="B267" s="96" t="s">
        <v>246</v>
      </c>
      <c r="C267" s="60" t="s">
        <v>1500</v>
      </c>
      <c r="D267" s="97" t="s">
        <v>2509</v>
      </c>
      <c r="E267" s="98">
        <v>1</v>
      </c>
      <c r="F267" s="99">
        <v>7834</v>
      </c>
      <c r="G267" s="99">
        <f t="shared" si="20"/>
        <v>7834</v>
      </c>
      <c r="H267" s="93">
        <f t="shared" si="16"/>
        <v>8147.3600000000006</v>
      </c>
      <c r="I267" s="20"/>
      <c r="L267" s="29"/>
    </row>
    <row r="268" spans="2:12" ht="13">
      <c r="B268" s="96" t="s">
        <v>247</v>
      </c>
      <c r="C268" s="60" t="s">
        <v>1501</v>
      </c>
      <c r="D268" s="97" t="s">
        <v>2509</v>
      </c>
      <c r="E268" s="98">
        <v>1</v>
      </c>
      <c r="F268" s="99">
        <v>29394</v>
      </c>
      <c r="G268" s="99">
        <f t="shared" si="20"/>
        <v>29394</v>
      </c>
      <c r="H268" s="93">
        <f t="shared" si="16"/>
        <v>30569.760000000002</v>
      </c>
      <c r="I268" s="20"/>
      <c r="L268" s="29"/>
    </row>
    <row r="269" spans="2:12">
      <c r="B269" s="25"/>
      <c r="C269" s="36"/>
      <c r="D269" s="18"/>
      <c r="E269" s="18"/>
      <c r="F269" s="19"/>
      <c r="G269" s="23"/>
      <c r="H269" s="54"/>
      <c r="I269" s="20"/>
      <c r="L269" s="29"/>
    </row>
    <row r="270" spans="2:12" ht="13">
      <c r="B270" s="12">
        <v>6</v>
      </c>
      <c r="C270" s="13" t="s">
        <v>1502</v>
      </c>
      <c r="D270" s="112"/>
      <c r="E270" s="14"/>
      <c r="F270" s="113"/>
      <c r="G270" s="114"/>
      <c r="H270" s="114"/>
      <c r="I270" s="15">
        <f>SUM(G272:G292)</f>
        <v>2679275</v>
      </c>
      <c r="L270" s="29"/>
    </row>
    <row r="271" spans="2:12" ht="13">
      <c r="B271" s="16" t="s">
        <v>248</v>
      </c>
      <c r="C271" s="17" t="s">
        <v>1503</v>
      </c>
      <c r="D271" s="18"/>
      <c r="E271" s="18"/>
      <c r="F271" s="19"/>
      <c r="G271" s="23"/>
      <c r="H271" s="54"/>
      <c r="I271" s="20"/>
      <c r="L271" s="29"/>
    </row>
    <row r="272" spans="2:12" ht="13">
      <c r="B272" s="96" t="s">
        <v>249</v>
      </c>
      <c r="C272" s="66" t="s">
        <v>1504</v>
      </c>
      <c r="D272" s="91" t="s">
        <v>2568</v>
      </c>
      <c r="E272" s="98">
        <v>1</v>
      </c>
      <c r="F272" s="99">
        <v>66111</v>
      </c>
      <c r="G272" s="99">
        <f t="shared" ref="G272:G286" si="21">ROUND(E272*F272,2)</f>
        <v>66111</v>
      </c>
      <c r="H272" s="93">
        <f t="shared" ref="H272:H292" si="22">(G272*$K$9)</f>
        <v>68755.44</v>
      </c>
      <c r="I272" s="20"/>
      <c r="L272" s="29"/>
    </row>
    <row r="273" spans="2:12" ht="26">
      <c r="B273" s="96" t="s">
        <v>250</v>
      </c>
      <c r="C273" s="60" t="s">
        <v>1505</v>
      </c>
      <c r="D273" s="91" t="s">
        <v>2568</v>
      </c>
      <c r="E273" s="98">
        <v>1</v>
      </c>
      <c r="F273" s="99">
        <v>67789</v>
      </c>
      <c r="G273" s="99">
        <f t="shared" si="21"/>
        <v>67789</v>
      </c>
      <c r="H273" s="93">
        <f t="shared" si="22"/>
        <v>70500.56</v>
      </c>
      <c r="I273" s="20"/>
      <c r="L273" s="29"/>
    </row>
    <row r="274" spans="2:12" ht="26">
      <c r="B274" s="96" t="s">
        <v>251</v>
      </c>
      <c r="C274" s="60" t="s">
        <v>1506</v>
      </c>
      <c r="D274" s="97" t="s">
        <v>2509</v>
      </c>
      <c r="E274" s="98">
        <v>1</v>
      </c>
      <c r="F274" s="99">
        <v>70542</v>
      </c>
      <c r="G274" s="99">
        <f t="shared" si="21"/>
        <v>70542</v>
      </c>
      <c r="H274" s="93">
        <f t="shared" si="22"/>
        <v>73363.680000000008</v>
      </c>
      <c r="I274" s="20"/>
      <c r="L274" s="29"/>
    </row>
    <row r="275" spans="2:12" ht="13">
      <c r="B275" s="96" t="s">
        <v>252</v>
      </c>
      <c r="C275" s="60" t="s">
        <v>1507</v>
      </c>
      <c r="D275" s="91" t="s">
        <v>2568</v>
      </c>
      <c r="E275" s="98">
        <v>1</v>
      </c>
      <c r="F275" s="99">
        <v>25246</v>
      </c>
      <c r="G275" s="99">
        <f t="shared" si="21"/>
        <v>25246</v>
      </c>
      <c r="H275" s="93">
        <f t="shared" si="22"/>
        <v>26255.84</v>
      </c>
      <c r="I275" s="20"/>
      <c r="L275" s="29"/>
    </row>
    <row r="276" spans="2:12" ht="13">
      <c r="B276" s="96" t="s">
        <v>253</v>
      </c>
      <c r="C276" s="60" t="s">
        <v>1508</v>
      </c>
      <c r="D276" s="91" t="s">
        <v>2568</v>
      </c>
      <c r="E276" s="98">
        <v>1</v>
      </c>
      <c r="F276" s="99">
        <v>48715</v>
      </c>
      <c r="G276" s="99">
        <f t="shared" si="21"/>
        <v>48715</v>
      </c>
      <c r="H276" s="93">
        <f t="shared" si="22"/>
        <v>50663.6</v>
      </c>
      <c r="I276" s="20"/>
      <c r="L276" s="29"/>
    </row>
    <row r="277" spans="2:12" ht="13">
      <c r="B277" s="96" t="s">
        <v>254</v>
      </c>
      <c r="C277" s="60" t="s">
        <v>1509</v>
      </c>
      <c r="D277" s="91" t="s">
        <v>2568</v>
      </c>
      <c r="E277" s="98">
        <v>1</v>
      </c>
      <c r="F277" s="99">
        <v>38649</v>
      </c>
      <c r="G277" s="99">
        <f t="shared" si="21"/>
        <v>38649</v>
      </c>
      <c r="H277" s="93">
        <f t="shared" si="22"/>
        <v>40194.959999999999</v>
      </c>
      <c r="I277" s="20"/>
      <c r="L277" s="29"/>
    </row>
    <row r="278" spans="2:12" ht="13">
      <c r="B278" s="96" t="s">
        <v>255</v>
      </c>
      <c r="C278" s="60" t="s">
        <v>1510</v>
      </c>
      <c r="D278" s="91" t="s">
        <v>2568</v>
      </c>
      <c r="E278" s="98">
        <v>1</v>
      </c>
      <c r="F278" s="99">
        <v>56758</v>
      </c>
      <c r="G278" s="99">
        <f t="shared" si="21"/>
        <v>56758</v>
      </c>
      <c r="H278" s="93">
        <f t="shared" si="22"/>
        <v>59028.32</v>
      </c>
      <c r="I278" s="20"/>
      <c r="L278" s="29"/>
    </row>
    <row r="279" spans="2:12" ht="13">
      <c r="B279" s="96" t="s">
        <v>256</v>
      </c>
      <c r="C279" s="60" t="s">
        <v>1511</v>
      </c>
      <c r="D279" s="91" t="s">
        <v>2568</v>
      </c>
      <c r="E279" s="98">
        <v>1</v>
      </c>
      <c r="F279" s="99">
        <v>91114</v>
      </c>
      <c r="G279" s="99">
        <f t="shared" si="21"/>
        <v>91114</v>
      </c>
      <c r="H279" s="93">
        <f t="shared" si="22"/>
        <v>94758.56</v>
      </c>
      <c r="I279" s="20"/>
      <c r="L279" s="29"/>
    </row>
    <row r="280" spans="2:12" ht="13">
      <c r="B280" s="96" t="s">
        <v>257</v>
      </c>
      <c r="C280" s="60" t="s">
        <v>1512</v>
      </c>
      <c r="D280" s="91" t="s">
        <v>2568</v>
      </c>
      <c r="E280" s="98">
        <v>1</v>
      </c>
      <c r="F280" s="99">
        <v>59892</v>
      </c>
      <c r="G280" s="99">
        <f t="shared" si="21"/>
        <v>59892</v>
      </c>
      <c r="H280" s="93">
        <f t="shared" si="22"/>
        <v>62287.68</v>
      </c>
      <c r="I280" s="20"/>
      <c r="L280" s="29"/>
    </row>
    <row r="281" spans="2:12" ht="13">
      <c r="B281" s="96" t="s">
        <v>258</v>
      </c>
      <c r="C281" s="60" t="s">
        <v>1513</v>
      </c>
      <c r="D281" s="91" t="s">
        <v>2568</v>
      </c>
      <c r="E281" s="98">
        <v>1</v>
      </c>
      <c r="F281" s="99">
        <v>49555</v>
      </c>
      <c r="G281" s="99">
        <f t="shared" si="21"/>
        <v>49555</v>
      </c>
      <c r="H281" s="93">
        <f t="shared" si="22"/>
        <v>51537.200000000004</v>
      </c>
      <c r="I281" s="20"/>
      <c r="L281" s="29"/>
    </row>
    <row r="282" spans="2:12" ht="13">
      <c r="B282" s="96" t="s">
        <v>259</v>
      </c>
      <c r="C282" s="60" t="s">
        <v>1514</v>
      </c>
      <c r="D282" s="91" t="s">
        <v>2568</v>
      </c>
      <c r="E282" s="98">
        <v>1</v>
      </c>
      <c r="F282" s="99">
        <v>93958</v>
      </c>
      <c r="G282" s="99">
        <f t="shared" si="21"/>
        <v>93958</v>
      </c>
      <c r="H282" s="93">
        <f t="shared" si="22"/>
        <v>97716.32</v>
      </c>
      <c r="I282" s="20"/>
      <c r="L282" s="29"/>
    </row>
    <row r="283" spans="2:12" ht="13">
      <c r="B283" s="96" t="s">
        <v>260</v>
      </c>
      <c r="C283" s="60" t="s">
        <v>1515</v>
      </c>
      <c r="D283" s="97" t="s">
        <v>2509</v>
      </c>
      <c r="E283" s="98">
        <v>1</v>
      </c>
      <c r="F283" s="99">
        <v>103536</v>
      </c>
      <c r="G283" s="99">
        <f t="shared" si="21"/>
        <v>103536</v>
      </c>
      <c r="H283" s="93">
        <f t="shared" si="22"/>
        <v>107677.44</v>
      </c>
      <c r="I283" s="20"/>
      <c r="L283" s="29"/>
    </row>
    <row r="284" spans="2:12" ht="13">
      <c r="B284" s="96" t="s">
        <v>261</v>
      </c>
      <c r="C284" s="60" t="s">
        <v>1516</v>
      </c>
      <c r="D284" s="91" t="s">
        <v>2568</v>
      </c>
      <c r="E284" s="98">
        <v>1</v>
      </c>
      <c r="F284" s="99">
        <v>42680</v>
      </c>
      <c r="G284" s="99">
        <f t="shared" si="21"/>
        <v>42680</v>
      </c>
      <c r="H284" s="93">
        <f t="shared" si="22"/>
        <v>44387.200000000004</v>
      </c>
      <c r="I284" s="20"/>
      <c r="L284" s="29"/>
    </row>
    <row r="285" spans="2:12" ht="13">
      <c r="B285" s="96" t="s">
        <v>262</v>
      </c>
      <c r="C285" s="60" t="s">
        <v>1517</v>
      </c>
      <c r="D285" s="97" t="s">
        <v>2509</v>
      </c>
      <c r="E285" s="98">
        <v>1</v>
      </c>
      <c r="F285" s="99">
        <v>84772</v>
      </c>
      <c r="G285" s="99">
        <f t="shared" si="21"/>
        <v>84772</v>
      </c>
      <c r="H285" s="93">
        <f t="shared" si="22"/>
        <v>88162.880000000005</v>
      </c>
      <c r="I285" s="20"/>
      <c r="L285" s="29"/>
    </row>
    <row r="286" spans="2:12" ht="13">
      <c r="B286" s="96" t="s">
        <v>263</v>
      </c>
      <c r="C286" s="60" t="s">
        <v>1518</v>
      </c>
      <c r="D286" s="91" t="s">
        <v>2568</v>
      </c>
      <c r="E286" s="98">
        <v>1</v>
      </c>
      <c r="F286" s="99">
        <v>29112</v>
      </c>
      <c r="G286" s="99">
        <f t="shared" si="21"/>
        <v>29112</v>
      </c>
      <c r="H286" s="93">
        <f t="shared" si="22"/>
        <v>30276.48</v>
      </c>
      <c r="I286" s="20"/>
      <c r="L286" s="29"/>
    </row>
    <row r="287" spans="2:12" ht="13">
      <c r="B287" s="108" t="s">
        <v>264</v>
      </c>
      <c r="C287" s="61" t="s">
        <v>1519</v>
      </c>
      <c r="D287" s="87"/>
      <c r="E287" s="98"/>
      <c r="F287" s="99"/>
      <c r="G287" s="99"/>
      <c r="H287" s="93">
        <f t="shared" si="22"/>
        <v>0</v>
      </c>
      <c r="I287" s="20"/>
      <c r="L287" s="29"/>
    </row>
    <row r="288" spans="2:12" ht="26">
      <c r="B288" s="96" t="s">
        <v>265</v>
      </c>
      <c r="C288" s="60" t="s">
        <v>1520</v>
      </c>
      <c r="D288" s="91" t="s">
        <v>2568</v>
      </c>
      <c r="E288" s="98">
        <v>1</v>
      </c>
      <c r="F288" s="99">
        <v>38123</v>
      </c>
      <c r="G288" s="99">
        <f>ROUND(E288*F288,2)</f>
        <v>38123</v>
      </c>
      <c r="H288" s="93">
        <f t="shared" si="22"/>
        <v>39647.919999999998</v>
      </c>
      <c r="I288" s="20"/>
      <c r="L288" s="29"/>
    </row>
    <row r="289" spans="2:12" ht="26">
      <c r="B289" s="96" t="s">
        <v>266</v>
      </c>
      <c r="C289" s="60" t="s">
        <v>1521</v>
      </c>
      <c r="D289" s="97" t="s">
        <v>1264</v>
      </c>
      <c r="E289" s="98">
        <v>1</v>
      </c>
      <c r="F289" s="99">
        <v>1093746</v>
      </c>
      <c r="G289" s="99">
        <f>ROUND(E289*F289,2)</f>
        <v>1093746</v>
      </c>
      <c r="H289" s="93">
        <f t="shared" si="22"/>
        <v>1137495.8400000001</v>
      </c>
      <c r="I289" s="20"/>
      <c r="L289" s="29"/>
    </row>
    <row r="290" spans="2:12" ht="13">
      <c r="B290" s="96" t="s">
        <v>267</v>
      </c>
      <c r="C290" s="60" t="s">
        <v>1522</v>
      </c>
      <c r="D290" s="97" t="s">
        <v>1264</v>
      </c>
      <c r="E290" s="98">
        <v>1</v>
      </c>
      <c r="F290" s="99">
        <v>516498</v>
      </c>
      <c r="G290" s="99">
        <f>ROUND(E290*F290,2)</f>
        <v>516498</v>
      </c>
      <c r="H290" s="93">
        <f t="shared" si="22"/>
        <v>537157.92000000004</v>
      </c>
      <c r="I290" s="20"/>
      <c r="L290" s="29"/>
    </row>
    <row r="291" spans="2:12" ht="13">
      <c r="B291" s="96" t="s">
        <v>268</v>
      </c>
      <c r="C291" s="60" t="s">
        <v>1523</v>
      </c>
      <c r="D291" s="91" t="s">
        <v>2568</v>
      </c>
      <c r="E291" s="98">
        <v>1</v>
      </c>
      <c r="F291" s="99">
        <v>44182</v>
      </c>
      <c r="G291" s="99">
        <f>ROUND(E291*F291,2)</f>
        <v>44182</v>
      </c>
      <c r="H291" s="93">
        <f t="shared" si="22"/>
        <v>45949.279999999999</v>
      </c>
      <c r="I291" s="20"/>
      <c r="L291" s="29"/>
    </row>
    <row r="292" spans="2:12" ht="13">
      <c r="B292" s="96" t="s">
        <v>269</v>
      </c>
      <c r="C292" s="60" t="s">
        <v>1524</v>
      </c>
      <c r="D292" s="91" t="s">
        <v>2568</v>
      </c>
      <c r="E292" s="98">
        <v>1</v>
      </c>
      <c r="F292" s="99">
        <v>58297</v>
      </c>
      <c r="G292" s="99">
        <f>ROUND(E292*F292,2)</f>
        <v>58297</v>
      </c>
      <c r="H292" s="93">
        <f t="shared" si="22"/>
        <v>60628.880000000005</v>
      </c>
      <c r="I292" s="20"/>
      <c r="L292" s="29"/>
    </row>
    <row r="293" spans="2:12">
      <c r="B293" s="21"/>
      <c r="C293" s="22"/>
      <c r="D293" s="18"/>
      <c r="E293" s="18"/>
      <c r="F293" s="19"/>
      <c r="G293" s="23"/>
      <c r="H293" s="93"/>
      <c r="I293" s="20"/>
      <c r="L293" s="29"/>
    </row>
    <row r="294" spans="2:12" ht="13">
      <c r="B294" s="12">
        <v>7</v>
      </c>
      <c r="C294" s="13" t="s">
        <v>1525</v>
      </c>
      <c r="D294" s="116"/>
      <c r="E294" s="30"/>
      <c r="F294" s="113"/>
      <c r="G294" s="114"/>
      <c r="H294" s="114"/>
      <c r="I294" s="15">
        <f>SUM(G296:G492)</f>
        <v>29860099</v>
      </c>
      <c r="L294" s="29"/>
    </row>
    <row r="295" spans="2:12" ht="13">
      <c r="B295" s="38" t="s">
        <v>270</v>
      </c>
      <c r="C295" s="39" t="s">
        <v>1526</v>
      </c>
      <c r="D295" s="18"/>
      <c r="E295" s="18"/>
      <c r="F295" s="19"/>
      <c r="G295" s="23"/>
      <c r="H295" s="54"/>
      <c r="I295" s="20"/>
      <c r="L295" s="29"/>
    </row>
    <row r="296" spans="2:12" ht="13">
      <c r="B296" s="96" t="s">
        <v>271</v>
      </c>
      <c r="C296" s="60" t="s">
        <v>1527</v>
      </c>
      <c r="D296" s="97" t="s">
        <v>1264</v>
      </c>
      <c r="E296" s="98">
        <v>1</v>
      </c>
      <c r="F296" s="99">
        <v>432843</v>
      </c>
      <c r="G296" s="99">
        <f t="shared" ref="G296:G301" si="23">ROUND(E296*F296,2)</f>
        <v>432843</v>
      </c>
      <c r="H296" s="93">
        <f t="shared" ref="H296:H359" si="24">(G296*$K$9)</f>
        <v>450156.72000000003</v>
      </c>
      <c r="I296" s="20"/>
      <c r="L296" s="29"/>
    </row>
    <row r="297" spans="2:12" ht="13">
      <c r="B297" s="96" t="s">
        <v>272</v>
      </c>
      <c r="C297" s="60" t="s">
        <v>1528</v>
      </c>
      <c r="D297" s="97" t="s">
        <v>1264</v>
      </c>
      <c r="E297" s="98">
        <v>1</v>
      </c>
      <c r="F297" s="99">
        <v>161848</v>
      </c>
      <c r="G297" s="99">
        <f t="shared" si="23"/>
        <v>161848</v>
      </c>
      <c r="H297" s="93">
        <f t="shared" si="24"/>
        <v>168321.92000000001</v>
      </c>
      <c r="I297" s="20"/>
      <c r="L297" s="29"/>
    </row>
    <row r="298" spans="2:12" ht="13">
      <c r="B298" s="96" t="s">
        <v>273</v>
      </c>
      <c r="C298" s="60" t="s">
        <v>1529</v>
      </c>
      <c r="D298" s="97" t="s">
        <v>1264</v>
      </c>
      <c r="E298" s="98">
        <v>1</v>
      </c>
      <c r="F298" s="99">
        <v>389235</v>
      </c>
      <c r="G298" s="99">
        <f t="shared" si="23"/>
        <v>389235</v>
      </c>
      <c r="H298" s="93">
        <f t="shared" si="24"/>
        <v>404804.4</v>
      </c>
      <c r="I298" s="20"/>
      <c r="L298" s="29"/>
    </row>
    <row r="299" spans="2:12" ht="13">
      <c r="B299" s="96" t="s">
        <v>274</v>
      </c>
      <c r="C299" s="62" t="s">
        <v>1530</v>
      </c>
      <c r="D299" s="91" t="s">
        <v>2568</v>
      </c>
      <c r="E299" s="98">
        <v>1</v>
      </c>
      <c r="F299" s="99">
        <v>22746</v>
      </c>
      <c r="G299" s="99">
        <f t="shared" si="23"/>
        <v>22746</v>
      </c>
      <c r="H299" s="93">
        <f t="shared" si="24"/>
        <v>23655.84</v>
      </c>
      <c r="I299" s="20"/>
      <c r="L299" s="29"/>
    </row>
    <row r="300" spans="2:12" ht="13">
      <c r="B300" s="96" t="s">
        <v>275</v>
      </c>
      <c r="C300" s="62" t="s">
        <v>1531</v>
      </c>
      <c r="D300" s="97" t="s">
        <v>1264</v>
      </c>
      <c r="E300" s="98">
        <v>1</v>
      </c>
      <c r="F300" s="99">
        <v>281468</v>
      </c>
      <c r="G300" s="99">
        <f t="shared" si="23"/>
        <v>281468</v>
      </c>
      <c r="H300" s="93">
        <f t="shared" si="24"/>
        <v>292726.72000000003</v>
      </c>
      <c r="I300" s="20"/>
      <c r="L300" s="29"/>
    </row>
    <row r="301" spans="2:12" ht="13">
      <c r="B301" s="96" t="s">
        <v>276</v>
      </c>
      <c r="C301" s="62" t="s">
        <v>1428</v>
      </c>
      <c r="D301" s="97" t="s">
        <v>1264</v>
      </c>
      <c r="E301" s="98">
        <v>1</v>
      </c>
      <c r="F301" s="99">
        <v>216351</v>
      </c>
      <c r="G301" s="99">
        <f t="shared" si="23"/>
        <v>216351</v>
      </c>
      <c r="H301" s="93">
        <f t="shared" si="24"/>
        <v>225005.04</v>
      </c>
      <c r="I301" s="20"/>
      <c r="L301" s="29"/>
    </row>
    <row r="302" spans="2:12" ht="13">
      <c r="B302" s="108" t="s">
        <v>277</v>
      </c>
      <c r="C302" s="61" t="s">
        <v>1532</v>
      </c>
      <c r="D302" s="87"/>
      <c r="E302" s="98"/>
      <c r="F302" s="99"/>
      <c r="G302" s="99"/>
      <c r="H302" s="93">
        <f t="shared" si="24"/>
        <v>0</v>
      </c>
      <c r="I302" s="20"/>
      <c r="L302" s="29"/>
    </row>
    <row r="303" spans="2:12" ht="13">
      <c r="B303" s="96" t="s">
        <v>278</v>
      </c>
      <c r="C303" s="60" t="s">
        <v>1533</v>
      </c>
      <c r="D303" s="97" t="s">
        <v>1264</v>
      </c>
      <c r="E303" s="98">
        <v>1</v>
      </c>
      <c r="F303" s="99">
        <v>324649</v>
      </c>
      <c r="G303" s="99">
        <f>ROUND(E303*F303,2)</f>
        <v>324649</v>
      </c>
      <c r="H303" s="93">
        <f t="shared" si="24"/>
        <v>337634.96</v>
      </c>
      <c r="I303" s="20"/>
      <c r="L303" s="29"/>
    </row>
    <row r="304" spans="2:12" ht="13">
      <c r="B304" s="96" t="s">
        <v>279</v>
      </c>
      <c r="C304" s="60" t="s">
        <v>1534</v>
      </c>
      <c r="D304" s="97" t="s">
        <v>1264</v>
      </c>
      <c r="E304" s="98">
        <v>1</v>
      </c>
      <c r="F304" s="99">
        <v>399652</v>
      </c>
      <c r="G304" s="99">
        <f>ROUND(E304*F304,2)</f>
        <v>399652</v>
      </c>
      <c r="H304" s="93">
        <f t="shared" si="24"/>
        <v>415638.08</v>
      </c>
      <c r="I304" s="20"/>
      <c r="L304" s="29"/>
    </row>
    <row r="305" spans="2:12" ht="13">
      <c r="B305" s="108" t="s">
        <v>280</v>
      </c>
      <c r="C305" s="61" t="s">
        <v>1535</v>
      </c>
      <c r="D305" s="87"/>
      <c r="E305" s="98"/>
      <c r="F305" s="99"/>
      <c r="G305" s="99"/>
      <c r="H305" s="93">
        <f t="shared" si="24"/>
        <v>0</v>
      </c>
      <c r="I305" s="20"/>
      <c r="L305" s="29"/>
    </row>
    <row r="306" spans="2:12" ht="13">
      <c r="B306" s="96" t="s">
        <v>281</v>
      </c>
      <c r="C306" s="60" t="s">
        <v>1536</v>
      </c>
      <c r="D306" s="97" t="s">
        <v>1264</v>
      </c>
      <c r="E306" s="98">
        <v>1</v>
      </c>
      <c r="F306" s="99">
        <v>2319</v>
      </c>
      <c r="G306" s="99">
        <f t="shared" ref="G306:G337" si="25">ROUND(E306*F306,2)</f>
        <v>2319</v>
      </c>
      <c r="H306" s="93">
        <f t="shared" si="24"/>
        <v>2411.7600000000002</v>
      </c>
      <c r="I306" s="20"/>
      <c r="L306" s="29"/>
    </row>
    <row r="307" spans="2:12" ht="13">
      <c r="B307" s="96" t="s">
        <v>282</v>
      </c>
      <c r="C307" s="60" t="s">
        <v>1537</v>
      </c>
      <c r="D307" s="97" t="s">
        <v>1264</v>
      </c>
      <c r="E307" s="98">
        <v>1</v>
      </c>
      <c r="F307" s="99">
        <v>4577</v>
      </c>
      <c r="G307" s="99">
        <f t="shared" si="25"/>
        <v>4577</v>
      </c>
      <c r="H307" s="93">
        <f t="shared" si="24"/>
        <v>4760.08</v>
      </c>
      <c r="I307" s="20"/>
      <c r="L307" s="29"/>
    </row>
    <row r="308" spans="2:12" ht="13">
      <c r="B308" s="96" t="s">
        <v>283</v>
      </c>
      <c r="C308" s="60" t="s">
        <v>1538</v>
      </c>
      <c r="D308" s="97" t="s">
        <v>1264</v>
      </c>
      <c r="E308" s="98">
        <v>1</v>
      </c>
      <c r="F308" s="99">
        <v>5918</v>
      </c>
      <c r="G308" s="99">
        <f t="shared" si="25"/>
        <v>5918</v>
      </c>
      <c r="H308" s="93">
        <f t="shared" si="24"/>
        <v>6154.72</v>
      </c>
      <c r="I308" s="20"/>
      <c r="L308" s="29"/>
    </row>
    <row r="309" spans="2:12" ht="13">
      <c r="B309" s="96" t="s">
        <v>284</v>
      </c>
      <c r="C309" s="60" t="s">
        <v>1539</v>
      </c>
      <c r="D309" s="97" t="s">
        <v>1264</v>
      </c>
      <c r="E309" s="98">
        <v>1</v>
      </c>
      <c r="F309" s="99">
        <v>6938</v>
      </c>
      <c r="G309" s="99">
        <f t="shared" si="25"/>
        <v>6938</v>
      </c>
      <c r="H309" s="93">
        <f t="shared" si="24"/>
        <v>7215.52</v>
      </c>
      <c r="I309" s="20"/>
      <c r="L309" s="29"/>
    </row>
    <row r="310" spans="2:12" ht="13">
      <c r="B310" s="96" t="s">
        <v>285</v>
      </c>
      <c r="C310" s="60" t="s">
        <v>1540</v>
      </c>
      <c r="D310" s="97" t="s">
        <v>1264</v>
      </c>
      <c r="E310" s="98">
        <v>1</v>
      </c>
      <c r="F310" s="99">
        <v>7838</v>
      </c>
      <c r="G310" s="99">
        <f t="shared" si="25"/>
        <v>7838</v>
      </c>
      <c r="H310" s="93">
        <f t="shared" si="24"/>
        <v>8151.52</v>
      </c>
      <c r="I310" s="20"/>
      <c r="L310" s="29"/>
    </row>
    <row r="311" spans="2:12" ht="13">
      <c r="B311" s="96" t="s">
        <v>286</v>
      </c>
      <c r="C311" s="60" t="s">
        <v>1541</v>
      </c>
      <c r="D311" s="97" t="s">
        <v>1264</v>
      </c>
      <c r="E311" s="98">
        <v>1</v>
      </c>
      <c r="F311" s="99">
        <v>11840</v>
      </c>
      <c r="G311" s="99">
        <f t="shared" si="25"/>
        <v>11840</v>
      </c>
      <c r="H311" s="93">
        <f t="shared" si="24"/>
        <v>12313.6</v>
      </c>
      <c r="I311" s="20"/>
      <c r="L311" s="29"/>
    </row>
    <row r="312" spans="2:12" ht="13">
      <c r="B312" s="96" t="s">
        <v>287</v>
      </c>
      <c r="C312" s="62" t="s">
        <v>1542</v>
      </c>
      <c r="D312" s="97" t="s">
        <v>1264</v>
      </c>
      <c r="E312" s="98">
        <v>1</v>
      </c>
      <c r="F312" s="99">
        <v>23641</v>
      </c>
      <c r="G312" s="99">
        <f t="shared" si="25"/>
        <v>23641</v>
      </c>
      <c r="H312" s="93">
        <f t="shared" si="24"/>
        <v>24586.639999999999</v>
      </c>
      <c r="I312" s="20"/>
      <c r="L312" s="29"/>
    </row>
    <row r="313" spans="2:12" ht="13">
      <c r="B313" s="96" t="s">
        <v>288</v>
      </c>
      <c r="C313" s="62" t="s">
        <v>1543</v>
      </c>
      <c r="D313" s="97" t="s">
        <v>1264</v>
      </c>
      <c r="E313" s="98">
        <v>1</v>
      </c>
      <c r="F313" s="99">
        <v>30972</v>
      </c>
      <c r="G313" s="99">
        <f t="shared" si="25"/>
        <v>30972</v>
      </c>
      <c r="H313" s="93">
        <f t="shared" si="24"/>
        <v>32210.880000000001</v>
      </c>
      <c r="I313" s="20"/>
      <c r="L313" s="29"/>
    </row>
    <row r="314" spans="2:12" ht="13">
      <c r="B314" s="96" t="s">
        <v>289</v>
      </c>
      <c r="C314" s="62" t="s">
        <v>1544</v>
      </c>
      <c r="D314" s="97" t="s">
        <v>1264</v>
      </c>
      <c r="E314" s="98">
        <v>1</v>
      </c>
      <c r="F314" s="99">
        <v>67055</v>
      </c>
      <c r="G314" s="99">
        <f t="shared" si="25"/>
        <v>67055</v>
      </c>
      <c r="H314" s="93">
        <f t="shared" si="24"/>
        <v>69737.2</v>
      </c>
      <c r="I314" s="20"/>
      <c r="L314" s="29"/>
    </row>
    <row r="315" spans="2:12" ht="13">
      <c r="B315" s="96" t="s">
        <v>290</v>
      </c>
      <c r="C315" s="60" t="s">
        <v>1545</v>
      </c>
      <c r="D315" s="91" t="s">
        <v>2568</v>
      </c>
      <c r="E315" s="98">
        <v>1</v>
      </c>
      <c r="F315" s="99">
        <v>5445</v>
      </c>
      <c r="G315" s="99">
        <f t="shared" si="25"/>
        <v>5445</v>
      </c>
      <c r="H315" s="93">
        <f t="shared" si="24"/>
        <v>5662.8</v>
      </c>
      <c r="I315" s="20"/>
      <c r="L315" s="29"/>
    </row>
    <row r="316" spans="2:12" ht="13">
      <c r="B316" s="96" t="s">
        <v>291</v>
      </c>
      <c r="C316" s="60" t="s">
        <v>1546</v>
      </c>
      <c r="D316" s="91" t="s">
        <v>2568</v>
      </c>
      <c r="E316" s="98">
        <v>1</v>
      </c>
      <c r="F316" s="99">
        <v>7714</v>
      </c>
      <c r="G316" s="99">
        <f t="shared" si="25"/>
        <v>7714</v>
      </c>
      <c r="H316" s="93">
        <f t="shared" si="24"/>
        <v>8022.56</v>
      </c>
      <c r="I316" s="20"/>
      <c r="L316" s="29"/>
    </row>
    <row r="317" spans="2:12" ht="13">
      <c r="B317" s="96" t="s">
        <v>292</v>
      </c>
      <c r="C317" s="60" t="s">
        <v>1547</v>
      </c>
      <c r="D317" s="91" t="s">
        <v>2568</v>
      </c>
      <c r="E317" s="98">
        <v>1</v>
      </c>
      <c r="F317" s="99">
        <v>11980</v>
      </c>
      <c r="G317" s="99">
        <f t="shared" si="25"/>
        <v>11980</v>
      </c>
      <c r="H317" s="93">
        <f t="shared" si="24"/>
        <v>12459.2</v>
      </c>
      <c r="I317" s="20"/>
      <c r="L317" s="29"/>
    </row>
    <row r="318" spans="2:12" ht="13">
      <c r="B318" s="96" t="s">
        <v>293</v>
      </c>
      <c r="C318" s="60" t="s">
        <v>1548</v>
      </c>
      <c r="D318" s="91" t="s">
        <v>2568</v>
      </c>
      <c r="E318" s="98">
        <v>1</v>
      </c>
      <c r="F318" s="99">
        <v>20665</v>
      </c>
      <c r="G318" s="99">
        <f t="shared" si="25"/>
        <v>20665</v>
      </c>
      <c r="H318" s="93">
        <f t="shared" si="24"/>
        <v>21491.600000000002</v>
      </c>
      <c r="I318" s="20"/>
      <c r="L318" s="29"/>
    </row>
    <row r="319" spans="2:12" ht="13">
      <c r="B319" s="96" t="s">
        <v>294</v>
      </c>
      <c r="C319" s="60" t="s">
        <v>1549</v>
      </c>
      <c r="D319" s="91" t="s">
        <v>2568</v>
      </c>
      <c r="E319" s="98">
        <v>1</v>
      </c>
      <c r="F319" s="99">
        <v>24863</v>
      </c>
      <c r="G319" s="99">
        <f t="shared" si="25"/>
        <v>24863</v>
      </c>
      <c r="H319" s="93">
        <f t="shared" si="24"/>
        <v>25857.52</v>
      </c>
      <c r="I319" s="20"/>
      <c r="L319" s="29"/>
    </row>
    <row r="320" spans="2:12" ht="13">
      <c r="B320" s="96" t="s">
        <v>295</v>
      </c>
      <c r="C320" s="60" t="s">
        <v>1550</v>
      </c>
      <c r="D320" s="91" t="s">
        <v>2568</v>
      </c>
      <c r="E320" s="98">
        <v>1</v>
      </c>
      <c r="F320" s="99">
        <v>17212</v>
      </c>
      <c r="G320" s="99">
        <f t="shared" si="25"/>
        <v>17212</v>
      </c>
      <c r="H320" s="93">
        <f t="shared" si="24"/>
        <v>17900.48</v>
      </c>
      <c r="I320" s="20"/>
      <c r="L320" s="29"/>
    </row>
    <row r="321" spans="2:12" ht="13">
      <c r="B321" s="96" t="s">
        <v>296</v>
      </c>
      <c r="C321" s="60" t="s">
        <v>1551</v>
      </c>
      <c r="D321" s="91" t="s">
        <v>2568</v>
      </c>
      <c r="E321" s="98">
        <v>1</v>
      </c>
      <c r="F321" s="99">
        <v>20100</v>
      </c>
      <c r="G321" s="99">
        <f t="shared" si="25"/>
        <v>20100</v>
      </c>
      <c r="H321" s="93">
        <f t="shared" si="24"/>
        <v>20904</v>
      </c>
      <c r="I321" s="20"/>
      <c r="L321" s="29"/>
    </row>
    <row r="322" spans="2:12" ht="13">
      <c r="B322" s="96" t="s">
        <v>297</v>
      </c>
      <c r="C322" s="60" t="s">
        <v>1552</v>
      </c>
      <c r="D322" s="91" t="s">
        <v>2568</v>
      </c>
      <c r="E322" s="98">
        <v>1</v>
      </c>
      <c r="F322" s="99">
        <v>27280</v>
      </c>
      <c r="G322" s="99">
        <f t="shared" si="25"/>
        <v>27280</v>
      </c>
      <c r="H322" s="93">
        <f t="shared" si="24"/>
        <v>28371.200000000001</v>
      </c>
      <c r="I322" s="20"/>
      <c r="L322" s="29"/>
    </row>
    <row r="323" spans="2:12" ht="13">
      <c r="B323" s="96" t="s">
        <v>298</v>
      </c>
      <c r="C323" s="60" t="s">
        <v>1553</v>
      </c>
      <c r="D323" s="91" t="s">
        <v>2568</v>
      </c>
      <c r="E323" s="98">
        <v>1</v>
      </c>
      <c r="F323" s="99">
        <v>29022</v>
      </c>
      <c r="G323" s="99">
        <f t="shared" si="25"/>
        <v>29022</v>
      </c>
      <c r="H323" s="93">
        <f t="shared" si="24"/>
        <v>30182.880000000001</v>
      </c>
      <c r="I323" s="20"/>
      <c r="L323" s="29"/>
    </row>
    <row r="324" spans="2:12" ht="13">
      <c r="B324" s="96" t="s">
        <v>299</v>
      </c>
      <c r="C324" s="60" t="s">
        <v>1554</v>
      </c>
      <c r="D324" s="91" t="s">
        <v>2568</v>
      </c>
      <c r="E324" s="98">
        <v>1</v>
      </c>
      <c r="F324" s="99">
        <v>31282</v>
      </c>
      <c r="G324" s="99">
        <f t="shared" si="25"/>
        <v>31282</v>
      </c>
      <c r="H324" s="93">
        <f t="shared" si="24"/>
        <v>32533.280000000002</v>
      </c>
      <c r="I324" s="20"/>
      <c r="L324" s="29"/>
    </row>
    <row r="325" spans="2:12" ht="13">
      <c r="B325" s="96" t="s">
        <v>300</v>
      </c>
      <c r="C325" s="62" t="s">
        <v>1555</v>
      </c>
      <c r="D325" s="91" t="s">
        <v>2568</v>
      </c>
      <c r="E325" s="98">
        <v>1</v>
      </c>
      <c r="F325" s="99">
        <v>52589</v>
      </c>
      <c r="G325" s="99">
        <f t="shared" si="25"/>
        <v>52589</v>
      </c>
      <c r="H325" s="93">
        <f t="shared" si="24"/>
        <v>54692.560000000005</v>
      </c>
      <c r="I325" s="20"/>
      <c r="L325" s="29"/>
    </row>
    <row r="326" spans="2:12" ht="13">
      <c r="B326" s="96" t="s">
        <v>301</v>
      </c>
      <c r="C326" s="62" t="s">
        <v>1556</v>
      </c>
      <c r="D326" s="91" t="s">
        <v>2568</v>
      </c>
      <c r="E326" s="98">
        <v>1</v>
      </c>
      <c r="F326" s="99">
        <v>74146</v>
      </c>
      <c r="G326" s="99">
        <f t="shared" si="25"/>
        <v>74146</v>
      </c>
      <c r="H326" s="93">
        <f t="shared" si="24"/>
        <v>77111.839999999997</v>
      </c>
      <c r="I326" s="20"/>
      <c r="L326" s="29"/>
    </row>
    <row r="327" spans="2:12" ht="13">
      <c r="B327" s="96" t="s">
        <v>302</v>
      </c>
      <c r="C327" s="62" t="s">
        <v>1557</v>
      </c>
      <c r="D327" s="91" t="s">
        <v>2568</v>
      </c>
      <c r="E327" s="98">
        <v>1</v>
      </c>
      <c r="F327" s="99">
        <v>102820</v>
      </c>
      <c r="G327" s="99">
        <f t="shared" si="25"/>
        <v>102820</v>
      </c>
      <c r="H327" s="93">
        <f t="shared" si="24"/>
        <v>106932.8</v>
      </c>
      <c r="I327" s="20"/>
      <c r="L327" s="29"/>
    </row>
    <row r="328" spans="2:12" ht="13">
      <c r="B328" s="96" t="s">
        <v>303</v>
      </c>
      <c r="C328" s="62" t="s">
        <v>1558</v>
      </c>
      <c r="D328" s="91" t="s">
        <v>2568</v>
      </c>
      <c r="E328" s="98">
        <v>1</v>
      </c>
      <c r="F328" s="99">
        <v>132358</v>
      </c>
      <c r="G328" s="99">
        <f t="shared" si="25"/>
        <v>132358</v>
      </c>
      <c r="H328" s="93">
        <f t="shared" si="24"/>
        <v>137652.32</v>
      </c>
      <c r="I328" s="20"/>
      <c r="L328" s="29"/>
    </row>
    <row r="329" spans="2:12" ht="13">
      <c r="B329" s="96" t="s">
        <v>304</v>
      </c>
      <c r="C329" s="60" t="s">
        <v>1559</v>
      </c>
      <c r="D329" s="97" t="s">
        <v>1264</v>
      </c>
      <c r="E329" s="98">
        <v>1</v>
      </c>
      <c r="F329" s="99">
        <v>57811</v>
      </c>
      <c r="G329" s="99">
        <f t="shared" si="25"/>
        <v>57811</v>
      </c>
      <c r="H329" s="93">
        <f t="shared" si="24"/>
        <v>60123.44</v>
      </c>
      <c r="I329" s="20"/>
      <c r="L329" s="29"/>
    </row>
    <row r="330" spans="2:12" ht="13">
      <c r="B330" s="96" t="s">
        <v>305</v>
      </c>
      <c r="C330" s="60" t="s">
        <v>1560</v>
      </c>
      <c r="D330" s="97" t="s">
        <v>1264</v>
      </c>
      <c r="E330" s="98">
        <v>1</v>
      </c>
      <c r="F330" s="99">
        <v>72179</v>
      </c>
      <c r="G330" s="99">
        <f t="shared" si="25"/>
        <v>72179</v>
      </c>
      <c r="H330" s="93">
        <f t="shared" si="24"/>
        <v>75066.16</v>
      </c>
      <c r="I330" s="20"/>
      <c r="L330" s="29"/>
    </row>
    <row r="331" spans="2:12" ht="13">
      <c r="B331" s="96" t="s">
        <v>306</v>
      </c>
      <c r="C331" s="60" t="s">
        <v>1561</v>
      </c>
      <c r="D331" s="97" t="s">
        <v>1264</v>
      </c>
      <c r="E331" s="98">
        <v>1</v>
      </c>
      <c r="F331" s="99">
        <v>106135</v>
      </c>
      <c r="G331" s="99">
        <f t="shared" si="25"/>
        <v>106135</v>
      </c>
      <c r="H331" s="93">
        <f t="shared" si="24"/>
        <v>110380.40000000001</v>
      </c>
      <c r="I331" s="20"/>
      <c r="L331" s="29"/>
    </row>
    <row r="332" spans="2:12" ht="13">
      <c r="B332" s="96" t="s">
        <v>307</v>
      </c>
      <c r="C332" s="62" t="s">
        <v>1562</v>
      </c>
      <c r="D332" s="97" t="s">
        <v>1264</v>
      </c>
      <c r="E332" s="98">
        <v>1</v>
      </c>
      <c r="F332" s="99">
        <v>130404</v>
      </c>
      <c r="G332" s="99">
        <f t="shared" si="25"/>
        <v>130404</v>
      </c>
      <c r="H332" s="93">
        <f t="shared" si="24"/>
        <v>135620.16</v>
      </c>
      <c r="I332" s="20"/>
      <c r="L332" s="29"/>
    </row>
    <row r="333" spans="2:12" ht="13">
      <c r="B333" s="96" t="s">
        <v>308</v>
      </c>
      <c r="C333" s="62" t="s">
        <v>1563</v>
      </c>
      <c r="D333" s="97" t="s">
        <v>1264</v>
      </c>
      <c r="E333" s="98">
        <v>1</v>
      </c>
      <c r="F333" s="99">
        <v>141619</v>
      </c>
      <c r="G333" s="99">
        <f t="shared" si="25"/>
        <v>141619</v>
      </c>
      <c r="H333" s="93">
        <f t="shared" si="24"/>
        <v>147283.76</v>
      </c>
      <c r="I333" s="20"/>
      <c r="L333" s="29"/>
    </row>
    <row r="334" spans="2:12" ht="13">
      <c r="B334" s="96" t="s">
        <v>309</v>
      </c>
      <c r="C334" s="62" t="s">
        <v>1564</v>
      </c>
      <c r="D334" s="97" t="s">
        <v>1264</v>
      </c>
      <c r="E334" s="98">
        <v>1</v>
      </c>
      <c r="F334" s="99">
        <v>204313</v>
      </c>
      <c r="G334" s="99">
        <f t="shared" si="25"/>
        <v>204313</v>
      </c>
      <c r="H334" s="93">
        <f t="shared" si="24"/>
        <v>212485.52000000002</v>
      </c>
      <c r="I334" s="20"/>
      <c r="L334" s="29"/>
    </row>
    <row r="335" spans="2:12" ht="13">
      <c r="B335" s="96" t="s">
        <v>310</v>
      </c>
      <c r="C335" s="60" t="s">
        <v>1565</v>
      </c>
      <c r="D335" s="97" t="s">
        <v>1264</v>
      </c>
      <c r="E335" s="98">
        <v>1</v>
      </c>
      <c r="F335" s="99">
        <v>228803</v>
      </c>
      <c r="G335" s="99">
        <f t="shared" si="25"/>
        <v>228803</v>
      </c>
      <c r="H335" s="93">
        <f t="shared" si="24"/>
        <v>237955.12</v>
      </c>
      <c r="I335" s="20"/>
      <c r="L335" s="29"/>
    </row>
    <row r="336" spans="2:12" ht="13">
      <c r="B336" s="96" t="s">
        <v>311</v>
      </c>
      <c r="C336" s="62" t="s">
        <v>1566</v>
      </c>
      <c r="D336" s="97" t="s">
        <v>1264</v>
      </c>
      <c r="E336" s="98">
        <v>1</v>
      </c>
      <c r="F336" s="99">
        <v>221213</v>
      </c>
      <c r="G336" s="99">
        <f t="shared" si="25"/>
        <v>221213</v>
      </c>
      <c r="H336" s="93">
        <f t="shared" si="24"/>
        <v>230061.52000000002</v>
      </c>
      <c r="I336" s="20"/>
      <c r="L336" s="29"/>
    </row>
    <row r="337" spans="2:12" ht="13">
      <c r="B337" s="96" t="s">
        <v>312</v>
      </c>
      <c r="C337" s="62" t="s">
        <v>1567</v>
      </c>
      <c r="D337" s="97" t="s">
        <v>1264</v>
      </c>
      <c r="E337" s="98">
        <v>1</v>
      </c>
      <c r="F337" s="99">
        <v>423132</v>
      </c>
      <c r="G337" s="99">
        <f t="shared" si="25"/>
        <v>423132</v>
      </c>
      <c r="H337" s="93">
        <f t="shared" si="24"/>
        <v>440057.28</v>
      </c>
      <c r="I337" s="20"/>
      <c r="L337" s="29"/>
    </row>
    <row r="338" spans="2:12" ht="13">
      <c r="B338" s="96" t="s">
        <v>313</v>
      </c>
      <c r="C338" s="60" t="s">
        <v>1568</v>
      </c>
      <c r="D338" s="97" t="s">
        <v>1264</v>
      </c>
      <c r="E338" s="98">
        <v>1</v>
      </c>
      <c r="F338" s="99">
        <v>14731</v>
      </c>
      <c r="G338" s="99">
        <f t="shared" ref="G338:G367" si="26">ROUND(E338*F338,2)</f>
        <v>14731</v>
      </c>
      <c r="H338" s="93">
        <f t="shared" si="24"/>
        <v>15320.24</v>
      </c>
      <c r="I338" s="20"/>
      <c r="L338" s="29"/>
    </row>
    <row r="339" spans="2:12" ht="13">
      <c r="B339" s="96" t="s">
        <v>314</v>
      </c>
      <c r="C339" s="60" t="s">
        <v>1569</v>
      </c>
      <c r="D339" s="97" t="s">
        <v>1264</v>
      </c>
      <c r="E339" s="98">
        <v>1</v>
      </c>
      <c r="F339" s="99">
        <v>37195</v>
      </c>
      <c r="G339" s="99">
        <f t="shared" si="26"/>
        <v>37195</v>
      </c>
      <c r="H339" s="93">
        <f t="shared" si="24"/>
        <v>38682.800000000003</v>
      </c>
      <c r="I339" s="20"/>
      <c r="L339" s="29"/>
    </row>
    <row r="340" spans="2:12" ht="13">
      <c r="B340" s="96" t="s">
        <v>315</v>
      </c>
      <c r="C340" s="60" t="s">
        <v>1570</v>
      </c>
      <c r="D340" s="97" t="s">
        <v>1264</v>
      </c>
      <c r="E340" s="98">
        <v>1</v>
      </c>
      <c r="F340" s="99">
        <v>79301</v>
      </c>
      <c r="G340" s="99">
        <f t="shared" si="26"/>
        <v>79301</v>
      </c>
      <c r="H340" s="93">
        <f t="shared" si="24"/>
        <v>82473.040000000008</v>
      </c>
      <c r="I340" s="20"/>
      <c r="L340" s="29"/>
    </row>
    <row r="341" spans="2:12" ht="13">
      <c r="B341" s="96" t="s">
        <v>316</v>
      </c>
      <c r="C341" s="60" t="s">
        <v>1571</v>
      </c>
      <c r="D341" s="97" t="s">
        <v>1264</v>
      </c>
      <c r="E341" s="98">
        <v>1</v>
      </c>
      <c r="F341" s="99">
        <v>124196</v>
      </c>
      <c r="G341" s="99">
        <f t="shared" si="26"/>
        <v>124196</v>
      </c>
      <c r="H341" s="93">
        <f t="shared" si="24"/>
        <v>129163.84000000001</v>
      </c>
      <c r="I341" s="20"/>
      <c r="L341" s="29"/>
    </row>
    <row r="342" spans="2:12" ht="13">
      <c r="B342" s="96" t="s">
        <v>317</v>
      </c>
      <c r="C342" s="60" t="s">
        <v>1572</v>
      </c>
      <c r="D342" s="97" t="s">
        <v>1264</v>
      </c>
      <c r="E342" s="98">
        <v>1</v>
      </c>
      <c r="F342" s="99">
        <v>147880</v>
      </c>
      <c r="G342" s="99">
        <f t="shared" si="26"/>
        <v>147880</v>
      </c>
      <c r="H342" s="93">
        <f t="shared" si="24"/>
        <v>153795.20000000001</v>
      </c>
      <c r="I342" s="20"/>
      <c r="L342" s="29"/>
    </row>
    <row r="343" spans="2:12" ht="13">
      <c r="B343" s="96" t="s">
        <v>318</v>
      </c>
      <c r="C343" s="60" t="s">
        <v>1573</v>
      </c>
      <c r="D343" s="97" t="s">
        <v>1264</v>
      </c>
      <c r="E343" s="98">
        <v>1</v>
      </c>
      <c r="F343" s="99">
        <v>171215</v>
      </c>
      <c r="G343" s="99">
        <f t="shared" si="26"/>
        <v>171215</v>
      </c>
      <c r="H343" s="93">
        <f t="shared" si="24"/>
        <v>178063.6</v>
      </c>
      <c r="I343" s="20"/>
      <c r="L343" s="29"/>
    </row>
    <row r="344" spans="2:12" ht="13">
      <c r="B344" s="96" t="s">
        <v>319</v>
      </c>
      <c r="C344" s="62" t="s">
        <v>1574</v>
      </c>
      <c r="D344" s="97" t="s">
        <v>1264</v>
      </c>
      <c r="E344" s="98">
        <v>1</v>
      </c>
      <c r="F344" s="99">
        <v>1269583</v>
      </c>
      <c r="G344" s="99">
        <f t="shared" si="26"/>
        <v>1269583</v>
      </c>
      <c r="H344" s="93">
        <f t="shared" si="24"/>
        <v>1320366.32</v>
      </c>
      <c r="I344" s="20"/>
      <c r="L344" s="29"/>
    </row>
    <row r="345" spans="2:12" ht="13">
      <c r="B345" s="96" t="s">
        <v>320</v>
      </c>
      <c r="C345" s="62" t="s">
        <v>1575</v>
      </c>
      <c r="D345" s="97" t="s">
        <v>1264</v>
      </c>
      <c r="E345" s="98">
        <v>1</v>
      </c>
      <c r="F345" s="99">
        <v>317282</v>
      </c>
      <c r="G345" s="99">
        <f t="shared" si="26"/>
        <v>317282</v>
      </c>
      <c r="H345" s="93">
        <f t="shared" si="24"/>
        <v>329973.28000000003</v>
      </c>
      <c r="I345" s="20"/>
      <c r="L345" s="29"/>
    </row>
    <row r="346" spans="2:12" ht="13">
      <c r="B346" s="96" t="s">
        <v>321</v>
      </c>
      <c r="C346" s="62" t="s">
        <v>1576</v>
      </c>
      <c r="D346" s="97" t="s">
        <v>1264</v>
      </c>
      <c r="E346" s="98">
        <v>1</v>
      </c>
      <c r="F346" s="99">
        <v>321892</v>
      </c>
      <c r="G346" s="99">
        <f t="shared" si="26"/>
        <v>321892</v>
      </c>
      <c r="H346" s="93">
        <f t="shared" si="24"/>
        <v>334767.68</v>
      </c>
      <c r="I346" s="20"/>
      <c r="L346" s="29"/>
    </row>
    <row r="347" spans="2:12" ht="13">
      <c r="B347" s="96" t="s">
        <v>322</v>
      </c>
      <c r="C347" s="62" t="s">
        <v>1577</v>
      </c>
      <c r="D347" s="97" t="s">
        <v>1264</v>
      </c>
      <c r="E347" s="98">
        <v>1</v>
      </c>
      <c r="F347" s="99">
        <v>553370</v>
      </c>
      <c r="G347" s="99">
        <f t="shared" si="26"/>
        <v>553370</v>
      </c>
      <c r="H347" s="93">
        <f t="shared" si="24"/>
        <v>575504.80000000005</v>
      </c>
      <c r="I347" s="20"/>
      <c r="L347" s="29"/>
    </row>
    <row r="348" spans="2:12" ht="13">
      <c r="B348" s="96" t="s">
        <v>323</v>
      </c>
      <c r="C348" s="62" t="s">
        <v>1578</v>
      </c>
      <c r="D348" s="97" t="s">
        <v>1264</v>
      </c>
      <c r="E348" s="98">
        <v>1</v>
      </c>
      <c r="F348" s="99">
        <v>1138711</v>
      </c>
      <c r="G348" s="99">
        <f t="shared" si="26"/>
        <v>1138711</v>
      </c>
      <c r="H348" s="93">
        <f t="shared" si="24"/>
        <v>1184259.44</v>
      </c>
      <c r="I348" s="20"/>
      <c r="L348" s="29"/>
    </row>
    <row r="349" spans="2:12" ht="13">
      <c r="B349" s="96" t="s">
        <v>324</v>
      </c>
      <c r="C349" s="62" t="s">
        <v>1579</v>
      </c>
      <c r="D349" s="97" t="s">
        <v>1264</v>
      </c>
      <c r="E349" s="98">
        <v>1</v>
      </c>
      <c r="F349" s="99">
        <v>1240099</v>
      </c>
      <c r="G349" s="99">
        <f t="shared" si="26"/>
        <v>1240099</v>
      </c>
      <c r="H349" s="93">
        <f t="shared" si="24"/>
        <v>1289702.96</v>
      </c>
      <c r="I349" s="20"/>
      <c r="L349" s="29"/>
    </row>
    <row r="350" spans="2:12" ht="13">
      <c r="B350" s="96" t="s">
        <v>325</v>
      </c>
      <c r="C350" s="62" t="s">
        <v>1580</v>
      </c>
      <c r="D350" s="91" t="s">
        <v>2568</v>
      </c>
      <c r="E350" s="98">
        <v>1</v>
      </c>
      <c r="F350" s="99">
        <v>4279</v>
      </c>
      <c r="G350" s="99">
        <f t="shared" si="26"/>
        <v>4279</v>
      </c>
      <c r="H350" s="93">
        <f t="shared" si="24"/>
        <v>4450.16</v>
      </c>
      <c r="I350" s="20"/>
      <c r="L350" s="29"/>
    </row>
    <row r="351" spans="2:12" ht="13">
      <c r="B351" s="96" t="s">
        <v>326</v>
      </c>
      <c r="C351" s="60" t="s">
        <v>1581</v>
      </c>
      <c r="D351" s="91" t="s">
        <v>2568</v>
      </c>
      <c r="E351" s="98">
        <v>1</v>
      </c>
      <c r="F351" s="99">
        <v>7369</v>
      </c>
      <c r="G351" s="99">
        <f t="shared" si="26"/>
        <v>7369</v>
      </c>
      <c r="H351" s="93">
        <f t="shared" si="24"/>
        <v>7663.76</v>
      </c>
      <c r="I351" s="20"/>
      <c r="L351" s="29"/>
    </row>
    <row r="352" spans="2:12" ht="13">
      <c r="B352" s="96" t="s">
        <v>327</v>
      </c>
      <c r="C352" s="60" t="s">
        <v>1582</v>
      </c>
      <c r="D352" s="91" t="s">
        <v>2568</v>
      </c>
      <c r="E352" s="98">
        <v>1</v>
      </c>
      <c r="F352" s="99">
        <v>7056</v>
      </c>
      <c r="G352" s="99">
        <f t="shared" si="26"/>
        <v>7056</v>
      </c>
      <c r="H352" s="93">
        <f t="shared" si="24"/>
        <v>7338.2400000000007</v>
      </c>
      <c r="I352" s="20"/>
      <c r="L352" s="29"/>
    </row>
    <row r="353" spans="2:12" ht="13">
      <c r="B353" s="96" t="s">
        <v>328</v>
      </c>
      <c r="C353" s="62" t="s">
        <v>1583</v>
      </c>
      <c r="D353" s="91" t="s">
        <v>2568</v>
      </c>
      <c r="E353" s="98">
        <v>1</v>
      </c>
      <c r="F353" s="99">
        <v>6334</v>
      </c>
      <c r="G353" s="99">
        <f t="shared" si="26"/>
        <v>6334</v>
      </c>
      <c r="H353" s="93">
        <f t="shared" si="24"/>
        <v>6587.3600000000006</v>
      </c>
      <c r="I353" s="20"/>
      <c r="L353" s="29"/>
    </row>
    <row r="354" spans="2:12" ht="13">
      <c r="B354" s="96" t="s">
        <v>329</v>
      </c>
      <c r="C354" s="60" t="s">
        <v>1584</v>
      </c>
      <c r="D354" s="91" t="s">
        <v>2568</v>
      </c>
      <c r="E354" s="98">
        <v>1</v>
      </c>
      <c r="F354" s="99">
        <v>9103</v>
      </c>
      <c r="G354" s="99">
        <f t="shared" si="26"/>
        <v>9103</v>
      </c>
      <c r="H354" s="93">
        <f t="shared" si="24"/>
        <v>9467.1200000000008</v>
      </c>
      <c r="I354" s="20"/>
      <c r="L354" s="29"/>
    </row>
    <row r="355" spans="2:12" ht="13">
      <c r="B355" s="96" t="s">
        <v>330</v>
      </c>
      <c r="C355" s="62" t="s">
        <v>1585</v>
      </c>
      <c r="D355" s="91" t="s">
        <v>2568</v>
      </c>
      <c r="E355" s="98">
        <v>1</v>
      </c>
      <c r="F355" s="99">
        <v>11673</v>
      </c>
      <c r="G355" s="99">
        <f t="shared" si="26"/>
        <v>11673</v>
      </c>
      <c r="H355" s="93">
        <f t="shared" si="24"/>
        <v>12139.92</v>
      </c>
      <c r="I355" s="20"/>
      <c r="L355" s="29"/>
    </row>
    <row r="356" spans="2:12" ht="13">
      <c r="B356" s="96" t="s">
        <v>331</v>
      </c>
      <c r="C356" s="60" t="s">
        <v>1586</v>
      </c>
      <c r="D356" s="91" t="s">
        <v>2568</v>
      </c>
      <c r="E356" s="98">
        <v>1</v>
      </c>
      <c r="F356" s="99">
        <v>15260</v>
      </c>
      <c r="G356" s="99">
        <f t="shared" si="26"/>
        <v>15260</v>
      </c>
      <c r="H356" s="93">
        <f t="shared" si="24"/>
        <v>15870.4</v>
      </c>
      <c r="I356" s="20"/>
      <c r="L356" s="29"/>
    </row>
    <row r="357" spans="2:12" ht="13">
      <c r="B357" s="96" t="s">
        <v>332</v>
      </c>
      <c r="C357" s="60" t="s">
        <v>1587</v>
      </c>
      <c r="D357" s="91" t="s">
        <v>2568</v>
      </c>
      <c r="E357" s="98">
        <v>1</v>
      </c>
      <c r="F357" s="99">
        <v>17640</v>
      </c>
      <c r="G357" s="99">
        <f t="shared" si="26"/>
        <v>17640</v>
      </c>
      <c r="H357" s="93">
        <f t="shared" si="24"/>
        <v>18345.600000000002</v>
      </c>
      <c r="I357" s="20"/>
      <c r="L357" s="29"/>
    </row>
    <row r="358" spans="2:12" ht="13">
      <c r="B358" s="96" t="s">
        <v>333</v>
      </c>
      <c r="C358" s="60" t="s">
        <v>1588</v>
      </c>
      <c r="D358" s="91" t="s">
        <v>2568</v>
      </c>
      <c r="E358" s="98">
        <v>1</v>
      </c>
      <c r="F358" s="99">
        <v>25686</v>
      </c>
      <c r="G358" s="99">
        <f t="shared" si="26"/>
        <v>25686</v>
      </c>
      <c r="H358" s="93">
        <f t="shared" si="24"/>
        <v>26713.440000000002</v>
      </c>
      <c r="I358" s="20"/>
      <c r="L358" s="29"/>
    </row>
    <row r="359" spans="2:12" ht="13">
      <c r="B359" s="96" t="s">
        <v>334</v>
      </c>
      <c r="C359" s="60" t="s">
        <v>1589</v>
      </c>
      <c r="D359" s="91" t="s">
        <v>2568</v>
      </c>
      <c r="E359" s="98">
        <v>1</v>
      </c>
      <c r="F359" s="99">
        <v>40722</v>
      </c>
      <c r="G359" s="99">
        <f t="shared" si="26"/>
        <v>40722</v>
      </c>
      <c r="H359" s="93">
        <f t="shared" si="24"/>
        <v>42350.880000000005</v>
      </c>
      <c r="I359" s="20"/>
      <c r="L359" s="29"/>
    </row>
    <row r="360" spans="2:12" ht="13">
      <c r="B360" s="96" t="s">
        <v>335</v>
      </c>
      <c r="C360" s="60" t="s">
        <v>1590</v>
      </c>
      <c r="D360" s="91" t="s">
        <v>2568</v>
      </c>
      <c r="E360" s="98">
        <v>1</v>
      </c>
      <c r="F360" s="99">
        <v>51763</v>
      </c>
      <c r="G360" s="99">
        <f t="shared" si="26"/>
        <v>51763</v>
      </c>
      <c r="H360" s="93">
        <f t="shared" ref="H360:H423" si="27">(G360*$K$9)</f>
        <v>53833.520000000004</v>
      </c>
      <c r="I360" s="20"/>
      <c r="L360" s="29"/>
    </row>
    <row r="361" spans="2:12" ht="13">
      <c r="B361" s="96" t="s">
        <v>336</v>
      </c>
      <c r="C361" s="62" t="s">
        <v>1591</v>
      </c>
      <c r="D361" s="91" t="s">
        <v>2568</v>
      </c>
      <c r="E361" s="98">
        <v>1</v>
      </c>
      <c r="F361" s="99">
        <v>74417</v>
      </c>
      <c r="G361" s="99">
        <f t="shared" si="26"/>
        <v>74417</v>
      </c>
      <c r="H361" s="93">
        <f t="shared" si="27"/>
        <v>77393.680000000008</v>
      </c>
      <c r="I361" s="20"/>
      <c r="L361" s="29"/>
    </row>
    <row r="362" spans="2:12" ht="13">
      <c r="B362" s="96" t="s">
        <v>337</v>
      </c>
      <c r="C362" s="62" t="s">
        <v>1592</v>
      </c>
      <c r="D362" s="97" t="s">
        <v>1264</v>
      </c>
      <c r="E362" s="98">
        <v>1</v>
      </c>
      <c r="F362" s="99">
        <v>98770</v>
      </c>
      <c r="G362" s="99">
        <f t="shared" si="26"/>
        <v>98770</v>
      </c>
      <c r="H362" s="93">
        <f t="shared" si="27"/>
        <v>102720.8</v>
      </c>
      <c r="I362" s="20"/>
      <c r="L362" s="29"/>
    </row>
    <row r="363" spans="2:12" ht="13">
      <c r="B363" s="96" t="s">
        <v>338</v>
      </c>
      <c r="C363" s="62" t="s">
        <v>1593</v>
      </c>
      <c r="D363" s="97" t="s">
        <v>1264</v>
      </c>
      <c r="E363" s="98">
        <v>1</v>
      </c>
      <c r="F363" s="99">
        <v>61515</v>
      </c>
      <c r="G363" s="99">
        <f t="shared" si="26"/>
        <v>61515</v>
      </c>
      <c r="H363" s="93">
        <f t="shared" si="27"/>
        <v>63975.600000000006</v>
      </c>
      <c r="I363" s="20"/>
      <c r="L363" s="29"/>
    </row>
    <row r="364" spans="2:12" ht="13">
      <c r="B364" s="96" t="s">
        <v>339</v>
      </c>
      <c r="C364" s="62" t="s">
        <v>1594</v>
      </c>
      <c r="D364" s="97" t="s">
        <v>1264</v>
      </c>
      <c r="E364" s="98">
        <v>1</v>
      </c>
      <c r="F364" s="99">
        <v>22236</v>
      </c>
      <c r="G364" s="99">
        <f t="shared" si="26"/>
        <v>22236</v>
      </c>
      <c r="H364" s="93">
        <f t="shared" si="27"/>
        <v>23125.440000000002</v>
      </c>
      <c r="I364" s="20"/>
      <c r="L364" s="29"/>
    </row>
    <row r="365" spans="2:12" ht="13">
      <c r="B365" s="96" t="s">
        <v>340</v>
      </c>
      <c r="C365" s="62" t="s">
        <v>1595</v>
      </c>
      <c r="D365" s="97" t="s">
        <v>1264</v>
      </c>
      <c r="E365" s="98">
        <v>1</v>
      </c>
      <c r="F365" s="99">
        <v>11932</v>
      </c>
      <c r="G365" s="99">
        <f t="shared" si="26"/>
        <v>11932</v>
      </c>
      <c r="H365" s="93">
        <f t="shared" si="27"/>
        <v>12409.28</v>
      </c>
      <c r="I365" s="20"/>
      <c r="L365" s="29"/>
    </row>
    <row r="366" spans="2:12" ht="13">
      <c r="B366" s="96" t="s">
        <v>341</v>
      </c>
      <c r="C366" s="62" t="s">
        <v>1596</v>
      </c>
      <c r="D366" s="97" t="s">
        <v>1264</v>
      </c>
      <c r="E366" s="98">
        <v>1</v>
      </c>
      <c r="F366" s="99">
        <v>27935</v>
      </c>
      <c r="G366" s="99">
        <f t="shared" si="26"/>
        <v>27935</v>
      </c>
      <c r="H366" s="93">
        <f t="shared" si="27"/>
        <v>29052.400000000001</v>
      </c>
      <c r="I366" s="20"/>
      <c r="L366" s="29"/>
    </row>
    <row r="367" spans="2:12" ht="13">
      <c r="B367" s="96" t="s">
        <v>342</v>
      </c>
      <c r="C367" s="62" t="s">
        <v>1597</v>
      </c>
      <c r="D367" s="91" t="s">
        <v>2568</v>
      </c>
      <c r="E367" s="98">
        <v>1</v>
      </c>
      <c r="F367" s="99">
        <v>46144</v>
      </c>
      <c r="G367" s="99">
        <f t="shared" si="26"/>
        <v>46144</v>
      </c>
      <c r="H367" s="93">
        <f t="shared" si="27"/>
        <v>47989.760000000002</v>
      </c>
      <c r="I367" s="20"/>
      <c r="L367" s="29"/>
    </row>
    <row r="368" spans="2:12" ht="13">
      <c r="B368" s="108" t="s">
        <v>343</v>
      </c>
      <c r="C368" s="67" t="s">
        <v>1598</v>
      </c>
      <c r="D368" s="87"/>
      <c r="E368" s="98"/>
      <c r="F368" s="99"/>
      <c r="G368" s="99"/>
      <c r="H368" s="93">
        <f t="shared" si="27"/>
        <v>0</v>
      </c>
      <c r="I368" s="20"/>
      <c r="L368" s="29"/>
    </row>
    <row r="369" spans="2:12" ht="13">
      <c r="B369" s="96" t="s">
        <v>344</v>
      </c>
      <c r="C369" s="62" t="s">
        <v>1599</v>
      </c>
      <c r="D369" s="97" t="s">
        <v>1264</v>
      </c>
      <c r="E369" s="98">
        <v>1</v>
      </c>
      <c r="F369" s="99">
        <v>2633</v>
      </c>
      <c r="G369" s="99">
        <f>ROUND(E369*F369,2)</f>
        <v>2633</v>
      </c>
      <c r="H369" s="93">
        <f t="shared" si="27"/>
        <v>2738.32</v>
      </c>
      <c r="I369" s="20"/>
      <c r="L369" s="29"/>
    </row>
    <row r="370" spans="2:12" ht="13">
      <c r="B370" s="96" t="s">
        <v>345</v>
      </c>
      <c r="C370" s="62" t="s">
        <v>1600</v>
      </c>
      <c r="D370" s="97" t="s">
        <v>1264</v>
      </c>
      <c r="E370" s="98">
        <v>1</v>
      </c>
      <c r="F370" s="99">
        <v>4230</v>
      </c>
      <c r="G370" s="99">
        <f>ROUND(E370*F370,2)</f>
        <v>4230</v>
      </c>
      <c r="H370" s="93">
        <f t="shared" si="27"/>
        <v>4399.2</v>
      </c>
      <c r="I370" s="20"/>
      <c r="L370" s="29"/>
    </row>
    <row r="371" spans="2:12" ht="13">
      <c r="B371" s="96" t="s">
        <v>346</v>
      </c>
      <c r="C371" s="62" t="s">
        <v>1601</v>
      </c>
      <c r="D371" s="91" t="s">
        <v>2568</v>
      </c>
      <c r="E371" s="98">
        <v>1</v>
      </c>
      <c r="F371" s="99">
        <v>10482</v>
      </c>
      <c r="G371" s="99">
        <f>ROUND(E371*F371,2)</f>
        <v>10482</v>
      </c>
      <c r="H371" s="93">
        <f t="shared" si="27"/>
        <v>10901.28</v>
      </c>
      <c r="I371" s="20"/>
      <c r="L371" s="29"/>
    </row>
    <row r="372" spans="2:12" ht="13">
      <c r="B372" s="96" t="s">
        <v>347</v>
      </c>
      <c r="C372" s="62" t="s">
        <v>1602</v>
      </c>
      <c r="D372" s="91" t="s">
        <v>2568</v>
      </c>
      <c r="E372" s="98">
        <v>1</v>
      </c>
      <c r="F372" s="99">
        <v>13359</v>
      </c>
      <c r="G372" s="99">
        <f>ROUND(E372*F372,2)</f>
        <v>13359</v>
      </c>
      <c r="H372" s="93">
        <f t="shared" si="27"/>
        <v>13893.36</v>
      </c>
      <c r="I372" s="20"/>
      <c r="L372" s="29"/>
    </row>
    <row r="373" spans="2:12" ht="13">
      <c r="B373" s="108" t="s">
        <v>348</v>
      </c>
      <c r="C373" s="61" t="s">
        <v>1603</v>
      </c>
      <c r="D373" s="87"/>
      <c r="E373" s="98"/>
      <c r="F373" s="99"/>
      <c r="G373" s="99"/>
      <c r="H373" s="93">
        <f t="shared" si="27"/>
        <v>0</v>
      </c>
      <c r="I373" s="20"/>
      <c r="L373" s="29"/>
    </row>
    <row r="374" spans="2:12" ht="13">
      <c r="B374" s="96" t="s">
        <v>349</v>
      </c>
      <c r="C374" s="60" t="s">
        <v>1604</v>
      </c>
      <c r="D374" s="97" t="s">
        <v>1264</v>
      </c>
      <c r="E374" s="98">
        <v>1</v>
      </c>
      <c r="F374" s="99">
        <v>84935</v>
      </c>
      <c r="G374" s="99">
        <f t="shared" ref="G374:G379" si="28">ROUND(E374*F374,2)</f>
        <v>84935</v>
      </c>
      <c r="H374" s="93">
        <f t="shared" si="27"/>
        <v>88332.400000000009</v>
      </c>
      <c r="I374" s="20"/>
      <c r="L374" s="29"/>
    </row>
    <row r="375" spans="2:12" ht="13">
      <c r="B375" s="96" t="s">
        <v>350</v>
      </c>
      <c r="C375" s="62" t="s">
        <v>1605</v>
      </c>
      <c r="D375" s="97" t="s">
        <v>1264</v>
      </c>
      <c r="E375" s="98">
        <v>1</v>
      </c>
      <c r="F375" s="99">
        <v>37661</v>
      </c>
      <c r="G375" s="99">
        <f t="shared" si="28"/>
        <v>37661</v>
      </c>
      <c r="H375" s="93">
        <f t="shared" si="27"/>
        <v>39167.440000000002</v>
      </c>
      <c r="I375" s="20"/>
      <c r="L375" s="29"/>
    </row>
    <row r="376" spans="2:12" ht="13">
      <c r="B376" s="96" t="s">
        <v>351</v>
      </c>
      <c r="C376" s="60" t="s">
        <v>1606</v>
      </c>
      <c r="D376" s="97" t="s">
        <v>1264</v>
      </c>
      <c r="E376" s="98">
        <v>1</v>
      </c>
      <c r="F376" s="99">
        <v>52068</v>
      </c>
      <c r="G376" s="99">
        <f t="shared" si="28"/>
        <v>52068</v>
      </c>
      <c r="H376" s="93">
        <f t="shared" si="27"/>
        <v>54150.720000000001</v>
      </c>
      <c r="I376" s="20"/>
      <c r="L376" s="29"/>
    </row>
    <row r="377" spans="2:12" ht="13">
      <c r="B377" s="96" t="s">
        <v>352</v>
      </c>
      <c r="C377" s="62" t="s">
        <v>1607</v>
      </c>
      <c r="D377" s="97" t="s">
        <v>1264</v>
      </c>
      <c r="E377" s="98">
        <v>1</v>
      </c>
      <c r="F377" s="99">
        <v>17005</v>
      </c>
      <c r="G377" s="99">
        <f t="shared" si="28"/>
        <v>17005</v>
      </c>
      <c r="H377" s="93">
        <f t="shared" si="27"/>
        <v>17685.2</v>
      </c>
      <c r="I377" s="20"/>
      <c r="L377" s="29"/>
    </row>
    <row r="378" spans="2:12" ht="13">
      <c r="B378" s="96" t="s">
        <v>353</v>
      </c>
      <c r="C378" s="62" t="s">
        <v>1608</v>
      </c>
      <c r="D378" s="97" t="s">
        <v>1264</v>
      </c>
      <c r="E378" s="98">
        <v>1</v>
      </c>
      <c r="F378" s="99">
        <v>34105</v>
      </c>
      <c r="G378" s="99">
        <f t="shared" si="28"/>
        <v>34105</v>
      </c>
      <c r="H378" s="93">
        <f t="shared" si="27"/>
        <v>35469.200000000004</v>
      </c>
      <c r="I378" s="20"/>
      <c r="L378" s="29"/>
    </row>
    <row r="379" spans="2:12" ht="13">
      <c r="B379" s="96" t="s">
        <v>354</v>
      </c>
      <c r="C379" s="62" t="s">
        <v>1609</v>
      </c>
      <c r="D379" s="97" t="s">
        <v>1264</v>
      </c>
      <c r="E379" s="98">
        <v>1</v>
      </c>
      <c r="F379" s="99">
        <v>34614</v>
      </c>
      <c r="G379" s="99">
        <f t="shared" si="28"/>
        <v>34614</v>
      </c>
      <c r="H379" s="93">
        <f t="shared" si="27"/>
        <v>35998.559999999998</v>
      </c>
      <c r="I379" s="20"/>
      <c r="L379" s="29"/>
    </row>
    <row r="380" spans="2:12" ht="13">
      <c r="B380" s="108" t="s">
        <v>355</v>
      </c>
      <c r="C380" s="61" t="s">
        <v>1610</v>
      </c>
      <c r="D380" s="87"/>
      <c r="E380" s="98"/>
      <c r="F380" s="99"/>
      <c r="G380" s="99"/>
      <c r="H380" s="93">
        <f t="shared" si="27"/>
        <v>0</v>
      </c>
      <c r="I380" s="20"/>
      <c r="L380" s="29"/>
    </row>
    <row r="381" spans="2:12" ht="13">
      <c r="B381" s="96" t="s">
        <v>356</v>
      </c>
      <c r="C381" s="60" t="s">
        <v>1398</v>
      </c>
      <c r="D381" s="97" t="s">
        <v>1264</v>
      </c>
      <c r="E381" s="98">
        <v>1</v>
      </c>
      <c r="F381" s="99">
        <v>62867</v>
      </c>
      <c r="G381" s="99">
        <f t="shared" ref="G381:G386" si="29">ROUND(E381*F381,2)</f>
        <v>62867</v>
      </c>
      <c r="H381" s="93">
        <f t="shared" si="27"/>
        <v>65381.68</v>
      </c>
      <c r="I381" s="20"/>
      <c r="L381" s="29"/>
    </row>
    <row r="382" spans="2:12" ht="13">
      <c r="B382" s="96" t="s">
        <v>357</v>
      </c>
      <c r="C382" s="60" t="s">
        <v>1399</v>
      </c>
      <c r="D382" s="97" t="s">
        <v>1264</v>
      </c>
      <c r="E382" s="98">
        <v>1</v>
      </c>
      <c r="F382" s="99">
        <v>86690</v>
      </c>
      <c r="G382" s="99">
        <f t="shared" si="29"/>
        <v>86690</v>
      </c>
      <c r="H382" s="93">
        <f t="shared" si="27"/>
        <v>90157.6</v>
      </c>
      <c r="I382" s="20"/>
      <c r="L382" s="29"/>
    </row>
    <row r="383" spans="2:12" ht="13">
      <c r="B383" s="96" t="s">
        <v>358</v>
      </c>
      <c r="C383" s="62" t="s">
        <v>1611</v>
      </c>
      <c r="D383" s="97" t="s">
        <v>1264</v>
      </c>
      <c r="E383" s="98">
        <v>1</v>
      </c>
      <c r="F383" s="99">
        <v>33194</v>
      </c>
      <c r="G383" s="99">
        <f t="shared" si="29"/>
        <v>33194</v>
      </c>
      <c r="H383" s="93">
        <f t="shared" si="27"/>
        <v>34521.760000000002</v>
      </c>
      <c r="I383" s="20"/>
      <c r="L383" s="29"/>
    </row>
    <row r="384" spans="2:12" ht="13">
      <c r="B384" s="96" t="s">
        <v>359</v>
      </c>
      <c r="C384" s="62" t="s">
        <v>1612</v>
      </c>
      <c r="D384" s="97" t="s">
        <v>1264</v>
      </c>
      <c r="E384" s="98">
        <v>1</v>
      </c>
      <c r="F384" s="99">
        <v>37703</v>
      </c>
      <c r="G384" s="99">
        <f t="shared" si="29"/>
        <v>37703</v>
      </c>
      <c r="H384" s="93">
        <f t="shared" si="27"/>
        <v>39211.120000000003</v>
      </c>
      <c r="I384" s="20"/>
      <c r="L384" s="29"/>
    </row>
    <row r="385" spans="2:12" ht="13">
      <c r="B385" s="96" t="s">
        <v>360</v>
      </c>
      <c r="C385" s="62" t="s">
        <v>1613</v>
      </c>
      <c r="D385" s="97" t="s">
        <v>1264</v>
      </c>
      <c r="E385" s="98">
        <v>1</v>
      </c>
      <c r="F385" s="99">
        <v>44392</v>
      </c>
      <c r="G385" s="99">
        <f t="shared" si="29"/>
        <v>44392</v>
      </c>
      <c r="H385" s="93">
        <f t="shared" si="27"/>
        <v>46167.68</v>
      </c>
      <c r="I385" s="20"/>
      <c r="L385" s="29"/>
    </row>
    <row r="386" spans="2:12" ht="13">
      <c r="B386" s="96" t="s">
        <v>361</v>
      </c>
      <c r="C386" s="62" t="s">
        <v>1614</v>
      </c>
      <c r="D386" s="97" t="s">
        <v>1264</v>
      </c>
      <c r="E386" s="98">
        <v>1</v>
      </c>
      <c r="F386" s="99">
        <v>50892</v>
      </c>
      <c r="G386" s="99">
        <f t="shared" si="29"/>
        <v>50892</v>
      </c>
      <c r="H386" s="93">
        <f t="shared" si="27"/>
        <v>52927.68</v>
      </c>
      <c r="I386" s="20"/>
      <c r="L386" s="29"/>
    </row>
    <row r="387" spans="2:12" ht="13">
      <c r="B387" s="108" t="s">
        <v>362</v>
      </c>
      <c r="C387" s="61" t="s">
        <v>1615</v>
      </c>
      <c r="D387" s="87"/>
      <c r="E387" s="98"/>
      <c r="F387" s="99"/>
      <c r="G387" s="99"/>
      <c r="H387" s="93">
        <f t="shared" si="27"/>
        <v>0</v>
      </c>
      <c r="I387" s="20"/>
      <c r="L387" s="29"/>
    </row>
    <row r="388" spans="2:12" ht="13">
      <c r="B388" s="96" t="s">
        <v>363</v>
      </c>
      <c r="C388" s="60" t="s">
        <v>1616</v>
      </c>
      <c r="D388" s="91" t="s">
        <v>2568</v>
      </c>
      <c r="E388" s="98">
        <v>1</v>
      </c>
      <c r="F388" s="99">
        <v>24908</v>
      </c>
      <c r="G388" s="99">
        <f>ROUND(E388*F388,2)</f>
        <v>24908</v>
      </c>
      <c r="H388" s="93">
        <f t="shared" si="27"/>
        <v>25904.32</v>
      </c>
      <c r="I388" s="20"/>
      <c r="L388" s="29"/>
    </row>
    <row r="389" spans="2:12" ht="13">
      <c r="B389" s="96" t="s">
        <v>364</v>
      </c>
      <c r="C389" s="60" t="s">
        <v>1617</v>
      </c>
      <c r="D389" s="91" t="s">
        <v>2568</v>
      </c>
      <c r="E389" s="98">
        <v>1</v>
      </c>
      <c r="F389" s="99">
        <v>31347</v>
      </c>
      <c r="G389" s="99">
        <f>ROUND(E389*F389,2)</f>
        <v>31347</v>
      </c>
      <c r="H389" s="93">
        <f t="shared" si="27"/>
        <v>32600.880000000001</v>
      </c>
      <c r="I389" s="20"/>
      <c r="L389" s="29"/>
    </row>
    <row r="390" spans="2:12" ht="13">
      <c r="B390" s="96" t="s">
        <v>365</v>
      </c>
      <c r="C390" s="60" t="s">
        <v>1618</v>
      </c>
      <c r="D390" s="91" t="s">
        <v>2568</v>
      </c>
      <c r="E390" s="98">
        <v>1</v>
      </c>
      <c r="F390" s="99">
        <v>62952</v>
      </c>
      <c r="G390" s="99">
        <f>ROUND(E390*F390,2)</f>
        <v>62952</v>
      </c>
      <c r="H390" s="93">
        <f t="shared" si="27"/>
        <v>65470.080000000002</v>
      </c>
      <c r="I390" s="20"/>
      <c r="L390" s="29"/>
    </row>
    <row r="391" spans="2:12" ht="13">
      <c r="B391" s="96" t="s">
        <v>366</v>
      </c>
      <c r="C391" s="60" t="s">
        <v>1619</v>
      </c>
      <c r="D391" s="91" t="s">
        <v>2568</v>
      </c>
      <c r="E391" s="98">
        <v>1</v>
      </c>
      <c r="F391" s="99">
        <v>16174</v>
      </c>
      <c r="G391" s="99">
        <f>ROUND(E391*F391,2)</f>
        <v>16174</v>
      </c>
      <c r="H391" s="93">
        <f t="shared" si="27"/>
        <v>16820.96</v>
      </c>
      <c r="I391" s="20"/>
      <c r="L391" s="29"/>
    </row>
    <row r="392" spans="2:12" ht="13">
      <c r="B392" s="96" t="s">
        <v>367</v>
      </c>
      <c r="C392" s="60" t="s">
        <v>1620</v>
      </c>
      <c r="D392" s="91" t="s">
        <v>2568</v>
      </c>
      <c r="E392" s="98">
        <v>1</v>
      </c>
      <c r="F392" s="99">
        <v>18599</v>
      </c>
      <c r="G392" s="99">
        <f>ROUND(E392*F392,2)</f>
        <v>18599</v>
      </c>
      <c r="H392" s="93">
        <f t="shared" si="27"/>
        <v>19342.96</v>
      </c>
      <c r="I392" s="20"/>
      <c r="L392" s="29"/>
    </row>
    <row r="393" spans="2:12" ht="13">
      <c r="B393" s="108" t="s">
        <v>368</v>
      </c>
      <c r="C393" s="61" t="s">
        <v>1621</v>
      </c>
      <c r="D393" s="87"/>
      <c r="E393" s="98"/>
      <c r="F393" s="99"/>
      <c r="G393" s="99"/>
      <c r="H393" s="93">
        <f t="shared" si="27"/>
        <v>0</v>
      </c>
      <c r="I393" s="20"/>
      <c r="L393" s="29"/>
    </row>
    <row r="394" spans="2:12" ht="13">
      <c r="B394" s="96" t="s">
        <v>369</v>
      </c>
      <c r="C394" s="62" t="s">
        <v>1622</v>
      </c>
      <c r="D394" s="97" t="s">
        <v>1264</v>
      </c>
      <c r="E394" s="98">
        <v>1</v>
      </c>
      <c r="F394" s="99">
        <v>23399</v>
      </c>
      <c r="G394" s="99">
        <f t="shared" ref="G394:G425" si="30">ROUND(E394*F394,2)</f>
        <v>23399</v>
      </c>
      <c r="H394" s="93">
        <f t="shared" si="27"/>
        <v>24334.959999999999</v>
      </c>
      <c r="I394" s="20"/>
      <c r="L394" s="29"/>
    </row>
    <row r="395" spans="2:12" ht="13">
      <c r="B395" s="96" t="s">
        <v>370</v>
      </c>
      <c r="C395" s="62" t="s">
        <v>1623</v>
      </c>
      <c r="D395" s="97" t="s">
        <v>1264</v>
      </c>
      <c r="E395" s="98">
        <v>1</v>
      </c>
      <c r="F395" s="99">
        <v>14469</v>
      </c>
      <c r="G395" s="99">
        <f t="shared" si="30"/>
        <v>14469</v>
      </c>
      <c r="H395" s="93">
        <f t="shared" si="27"/>
        <v>15047.76</v>
      </c>
      <c r="I395" s="20"/>
      <c r="L395" s="29"/>
    </row>
    <row r="396" spans="2:12" ht="13">
      <c r="B396" s="96" t="s">
        <v>371</v>
      </c>
      <c r="C396" s="62" t="s">
        <v>1624</v>
      </c>
      <c r="D396" s="97" t="s">
        <v>1264</v>
      </c>
      <c r="E396" s="98">
        <v>1</v>
      </c>
      <c r="F396" s="99">
        <v>7419</v>
      </c>
      <c r="G396" s="99">
        <f t="shared" si="30"/>
        <v>7419</v>
      </c>
      <c r="H396" s="93">
        <f t="shared" si="27"/>
        <v>7715.76</v>
      </c>
      <c r="I396" s="20"/>
      <c r="L396" s="29"/>
    </row>
    <row r="397" spans="2:12" ht="13">
      <c r="B397" s="96" t="s">
        <v>372</v>
      </c>
      <c r="C397" s="60" t="s">
        <v>1625</v>
      </c>
      <c r="D397" s="97" t="s">
        <v>1264</v>
      </c>
      <c r="E397" s="98">
        <v>1</v>
      </c>
      <c r="F397" s="99">
        <v>396632</v>
      </c>
      <c r="G397" s="99">
        <f t="shared" si="30"/>
        <v>396632</v>
      </c>
      <c r="H397" s="93">
        <f t="shared" si="27"/>
        <v>412497.28</v>
      </c>
      <c r="I397" s="20"/>
      <c r="L397" s="29"/>
    </row>
    <row r="398" spans="2:12" ht="13">
      <c r="B398" s="96" t="s">
        <v>373</v>
      </c>
      <c r="C398" s="60" t="s">
        <v>1626</v>
      </c>
      <c r="D398" s="97" t="s">
        <v>1264</v>
      </c>
      <c r="E398" s="98">
        <v>1</v>
      </c>
      <c r="F398" s="99">
        <v>264139</v>
      </c>
      <c r="G398" s="99">
        <f t="shared" si="30"/>
        <v>264139</v>
      </c>
      <c r="H398" s="93">
        <f t="shared" si="27"/>
        <v>274704.56</v>
      </c>
      <c r="I398" s="20"/>
      <c r="L398" s="29"/>
    </row>
    <row r="399" spans="2:12" ht="13">
      <c r="B399" s="96" t="s">
        <v>374</v>
      </c>
      <c r="C399" s="60" t="s">
        <v>1627</v>
      </c>
      <c r="D399" s="97" t="s">
        <v>1264</v>
      </c>
      <c r="E399" s="98">
        <v>1</v>
      </c>
      <c r="F399" s="99">
        <v>124001</v>
      </c>
      <c r="G399" s="99">
        <f t="shared" si="30"/>
        <v>124001</v>
      </c>
      <c r="H399" s="93">
        <f t="shared" si="27"/>
        <v>128961.04000000001</v>
      </c>
      <c r="I399" s="20"/>
      <c r="L399" s="29"/>
    </row>
    <row r="400" spans="2:12" ht="13">
      <c r="B400" s="96" t="s">
        <v>375</v>
      </c>
      <c r="C400" s="60" t="s">
        <v>1628</v>
      </c>
      <c r="D400" s="97" t="s">
        <v>1264</v>
      </c>
      <c r="E400" s="98">
        <v>1</v>
      </c>
      <c r="F400" s="99">
        <v>169426</v>
      </c>
      <c r="G400" s="99">
        <f t="shared" si="30"/>
        <v>169426</v>
      </c>
      <c r="H400" s="93">
        <f t="shared" si="27"/>
        <v>176203.04</v>
      </c>
      <c r="I400" s="20"/>
      <c r="L400" s="29"/>
    </row>
    <row r="401" spans="2:12" ht="13">
      <c r="B401" s="96" t="s">
        <v>376</v>
      </c>
      <c r="C401" s="60" t="s">
        <v>1629</v>
      </c>
      <c r="D401" s="97" t="s">
        <v>1264</v>
      </c>
      <c r="E401" s="98">
        <v>1</v>
      </c>
      <c r="F401" s="99">
        <v>3105</v>
      </c>
      <c r="G401" s="99">
        <f t="shared" si="30"/>
        <v>3105</v>
      </c>
      <c r="H401" s="93">
        <f t="shared" si="27"/>
        <v>3229.2000000000003</v>
      </c>
      <c r="I401" s="20"/>
      <c r="L401" s="29"/>
    </row>
    <row r="402" spans="2:12" ht="13">
      <c r="B402" s="96" t="s">
        <v>377</v>
      </c>
      <c r="C402" s="60" t="s">
        <v>1630</v>
      </c>
      <c r="D402" s="97" t="s">
        <v>1264</v>
      </c>
      <c r="E402" s="98">
        <v>1</v>
      </c>
      <c r="F402" s="99">
        <v>3709</v>
      </c>
      <c r="G402" s="99">
        <f t="shared" si="30"/>
        <v>3709</v>
      </c>
      <c r="H402" s="93">
        <f t="shared" si="27"/>
        <v>3857.36</v>
      </c>
      <c r="I402" s="20"/>
      <c r="L402" s="29"/>
    </row>
    <row r="403" spans="2:12" ht="13">
      <c r="B403" s="96" t="s">
        <v>378</v>
      </c>
      <c r="C403" s="60" t="s">
        <v>1631</v>
      </c>
      <c r="D403" s="97" t="s">
        <v>1264</v>
      </c>
      <c r="E403" s="98">
        <v>1</v>
      </c>
      <c r="F403" s="99">
        <v>4211</v>
      </c>
      <c r="G403" s="99">
        <f t="shared" si="30"/>
        <v>4211</v>
      </c>
      <c r="H403" s="93">
        <f t="shared" si="27"/>
        <v>4379.4400000000005</v>
      </c>
      <c r="I403" s="20"/>
      <c r="L403" s="29"/>
    </row>
    <row r="404" spans="2:12" ht="13">
      <c r="B404" s="96" t="s">
        <v>379</v>
      </c>
      <c r="C404" s="60" t="s">
        <v>1632</v>
      </c>
      <c r="D404" s="97" t="s">
        <v>1264</v>
      </c>
      <c r="E404" s="98">
        <v>1</v>
      </c>
      <c r="F404" s="99">
        <v>4622</v>
      </c>
      <c r="G404" s="99">
        <f t="shared" si="30"/>
        <v>4622</v>
      </c>
      <c r="H404" s="93">
        <f t="shared" si="27"/>
        <v>4806.88</v>
      </c>
      <c r="I404" s="20"/>
      <c r="L404" s="29"/>
    </row>
    <row r="405" spans="2:12" ht="13">
      <c r="B405" s="96" t="s">
        <v>380</v>
      </c>
      <c r="C405" s="60" t="s">
        <v>1633</v>
      </c>
      <c r="D405" s="97" t="s">
        <v>1264</v>
      </c>
      <c r="E405" s="98">
        <v>1</v>
      </c>
      <c r="F405" s="99">
        <v>4854</v>
      </c>
      <c r="G405" s="99">
        <f t="shared" si="30"/>
        <v>4854</v>
      </c>
      <c r="H405" s="93">
        <f t="shared" si="27"/>
        <v>5048.16</v>
      </c>
      <c r="I405" s="20"/>
      <c r="L405" s="29"/>
    </row>
    <row r="406" spans="2:12" ht="13">
      <c r="B406" s="96" t="s">
        <v>381</v>
      </c>
      <c r="C406" s="60" t="s">
        <v>1634</v>
      </c>
      <c r="D406" s="97" t="s">
        <v>1264</v>
      </c>
      <c r="E406" s="98">
        <v>1</v>
      </c>
      <c r="F406" s="99">
        <v>5282</v>
      </c>
      <c r="G406" s="99">
        <f t="shared" si="30"/>
        <v>5282</v>
      </c>
      <c r="H406" s="93">
        <f t="shared" si="27"/>
        <v>5493.28</v>
      </c>
      <c r="I406" s="20"/>
      <c r="L406" s="29"/>
    </row>
    <row r="407" spans="2:12" ht="13">
      <c r="B407" s="96" t="s">
        <v>382</v>
      </c>
      <c r="C407" s="62" t="s">
        <v>1595</v>
      </c>
      <c r="D407" s="97" t="s">
        <v>1264</v>
      </c>
      <c r="E407" s="98">
        <v>1</v>
      </c>
      <c r="F407" s="99">
        <v>10736</v>
      </c>
      <c r="G407" s="99">
        <f t="shared" si="30"/>
        <v>10736</v>
      </c>
      <c r="H407" s="93">
        <f t="shared" si="27"/>
        <v>11165.44</v>
      </c>
      <c r="I407" s="20"/>
      <c r="L407" s="29"/>
    </row>
    <row r="408" spans="2:12" ht="13">
      <c r="B408" s="96" t="s">
        <v>383</v>
      </c>
      <c r="C408" s="62" t="s">
        <v>1596</v>
      </c>
      <c r="D408" s="97" t="s">
        <v>1264</v>
      </c>
      <c r="E408" s="98">
        <v>1</v>
      </c>
      <c r="F408" s="99">
        <v>25141</v>
      </c>
      <c r="G408" s="99">
        <f t="shared" si="30"/>
        <v>25141</v>
      </c>
      <c r="H408" s="93">
        <f t="shared" si="27"/>
        <v>26146.639999999999</v>
      </c>
      <c r="I408" s="20"/>
      <c r="L408" s="29"/>
    </row>
    <row r="409" spans="2:12" ht="13">
      <c r="B409" s="96" t="s">
        <v>384</v>
      </c>
      <c r="C409" s="62" t="s">
        <v>1635</v>
      </c>
      <c r="D409" s="97" t="s">
        <v>1264</v>
      </c>
      <c r="E409" s="98">
        <v>1</v>
      </c>
      <c r="F409" s="99">
        <v>5412</v>
      </c>
      <c r="G409" s="99">
        <f t="shared" si="30"/>
        <v>5412</v>
      </c>
      <c r="H409" s="93">
        <f t="shared" si="27"/>
        <v>5628.4800000000005</v>
      </c>
      <c r="I409" s="20"/>
      <c r="L409" s="29"/>
    </row>
    <row r="410" spans="2:12" ht="13">
      <c r="B410" s="96" t="s">
        <v>385</v>
      </c>
      <c r="C410" s="60" t="s">
        <v>1636</v>
      </c>
      <c r="D410" s="97" t="s">
        <v>1264</v>
      </c>
      <c r="E410" s="98">
        <v>1</v>
      </c>
      <c r="F410" s="99">
        <v>7023</v>
      </c>
      <c r="G410" s="99">
        <f t="shared" si="30"/>
        <v>7023</v>
      </c>
      <c r="H410" s="93">
        <f t="shared" si="27"/>
        <v>7303.92</v>
      </c>
      <c r="I410" s="20"/>
      <c r="L410" s="29"/>
    </row>
    <row r="411" spans="2:12" ht="13">
      <c r="B411" s="96" t="s">
        <v>386</v>
      </c>
      <c r="C411" s="62" t="s">
        <v>1637</v>
      </c>
      <c r="D411" s="97" t="s">
        <v>1264</v>
      </c>
      <c r="E411" s="98">
        <v>1</v>
      </c>
      <c r="F411" s="99">
        <v>13228</v>
      </c>
      <c r="G411" s="99">
        <f t="shared" si="30"/>
        <v>13228</v>
      </c>
      <c r="H411" s="93">
        <f t="shared" si="27"/>
        <v>13757.12</v>
      </c>
      <c r="I411" s="20"/>
      <c r="L411" s="29"/>
    </row>
    <row r="412" spans="2:12" ht="13">
      <c r="B412" s="96" t="s">
        <v>387</v>
      </c>
      <c r="C412" s="60" t="s">
        <v>1638</v>
      </c>
      <c r="D412" s="91" t="s">
        <v>2568</v>
      </c>
      <c r="E412" s="98">
        <v>1</v>
      </c>
      <c r="F412" s="99">
        <v>45748</v>
      </c>
      <c r="G412" s="99">
        <f t="shared" si="30"/>
        <v>45748</v>
      </c>
      <c r="H412" s="93">
        <f t="shared" si="27"/>
        <v>47577.919999999998</v>
      </c>
      <c r="I412" s="20"/>
      <c r="L412" s="29"/>
    </row>
    <row r="413" spans="2:12" ht="13">
      <c r="B413" s="96" t="s">
        <v>388</v>
      </c>
      <c r="C413" s="60" t="s">
        <v>1639</v>
      </c>
      <c r="D413" s="97" t="s">
        <v>1264</v>
      </c>
      <c r="E413" s="98">
        <v>1</v>
      </c>
      <c r="F413" s="99">
        <v>4931</v>
      </c>
      <c r="G413" s="99">
        <f t="shared" si="30"/>
        <v>4931</v>
      </c>
      <c r="H413" s="93">
        <f t="shared" si="27"/>
        <v>5128.24</v>
      </c>
      <c r="I413" s="20"/>
      <c r="L413" s="29"/>
    </row>
    <row r="414" spans="2:12" ht="13">
      <c r="B414" s="96" t="s">
        <v>389</v>
      </c>
      <c r="C414" s="60" t="s">
        <v>1640</v>
      </c>
      <c r="D414" s="97" t="s">
        <v>1264</v>
      </c>
      <c r="E414" s="98">
        <v>1</v>
      </c>
      <c r="F414" s="99">
        <v>7377</v>
      </c>
      <c r="G414" s="99">
        <f t="shared" si="30"/>
        <v>7377</v>
      </c>
      <c r="H414" s="93">
        <f t="shared" si="27"/>
        <v>7672.08</v>
      </c>
      <c r="I414" s="20"/>
      <c r="L414" s="29"/>
    </row>
    <row r="415" spans="2:12" ht="13">
      <c r="B415" s="96" t="s">
        <v>390</v>
      </c>
      <c r="C415" s="60" t="s">
        <v>1641</v>
      </c>
      <c r="D415" s="97" t="s">
        <v>1264</v>
      </c>
      <c r="E415" s="98">
        <v>1</v>
      </c>
      <c r="F415" s="99">
        <v>7786</v>
      </c>
      <c r="G415" s="99">
        <f t="shared" si="30"/>
        <v>7786</v>
      </c>
      <c r="H415" s="93">
        <f t="shared" si="27"/>
        <v>8097.4400000000005</v>
      </c>
      <c r="I415" s="20"/>
      <c r="L415" s="29"/>
    </row>
    <row r="416" spans="2:12" ht="13">
      <c r="B416" s="96" t="s">
        <v>391</v>
      </c>
      <c r="C416" s="60" t="s">
        <v>1642</v>
      </c>
      <c r="D416" s="97" t="s">
        <v>1264</v>
      </c>
      <c r="E416" s="98">
        <v>1</v>
      </c>
      <c r="F416" s="99">
        <v>2258175</v>
      </c>
      <c r="G416" s="99">
        <f t="shared" si="30"/>
        <v>2258175</v>
      </c>
      <c r="H416" s="93">
        <f t="shared" si="27"/>
        <v>2348502</v>
      </c>
      <c r="I416" s="20"/>
      <c r="L416" s="29"/>
    </row>
    <row r="417" spans="2:12" ht="13">
      <c r="B417" s="96" t="s">
        <v>392</v>
      </c>
      <c r="C417" s="60" t="s">
        <v>1643</v>
      </c>
      <c r="D417" s="97" t="s">
        <v>1264</v>
      </c>
      <c r="E417" s="98">
        <v>1</v>
      </c>
      <c r="F417" s="99">
        <v>1011098</v>
      </c>
      <c r="G417" s="99">
        <f t="shared" si="30"/>
        <v>1011098</v>
      </c>
      <c r="H417" s="93">
        <f t="shared" si="27"/>
        <v>1051541.92</v>
      </c>
      <c r="I417" s="20"/>
      <c r="L417" s="29"/>
    </row>
    <row r="418" spans="2:12" ht="13">
      <c r="B418" s="96" t="s">
        <v>393</v>
      </c>
      <c r="C418" s="60" t="s">
        <v>1644</v>
      </c>
      <c r="D418" s="97" t="s">
        <v>1264</v>
      </c>
      <c r="E418" s="98">
        <v>1</v>
      </c>
      <c r="F418" s="99">
        <v>13938</v>
      </c>
      <c r="G418" s="99">
        <f t="shared" si="30"/>
        <v>13938</v>
      </c>
      <c r="H418" s="93">
        <f t="shared" si="27"/>
        <v>14495.52</v>
      </c>
      <c r="I418" s="20"/>
      <c r="L418" s="29"/>
    </row>
    <row r="419" spans="2:12" ht="13">
      <c r="B419" s="96" t="s">
        <v>394</v>
      </c>
      <c r="C419" s="60" t="s">
        <v>1645</v>
      </c>
      <c r="D419" s="97" t="s">
        <v>1264</v>
      </c>
      <c r="E419" s="98">
        <v>1</v>
      </c>
      <c r="F419" s="99">
        <v>8622</v>
      </c>
      <c r="G419" s="99">
        <f t="shared" si="30"/>
        <v>8622</v>
      </c>
      <c r="H419" s="93">
        <f t="shared" si="27"/>
        <v>8966.880000000001</v>
      </c>
      <c r="I419" s="20"/>
      <c r="L419" s="29"/>
    </row>
    <row r="420" spans="2:12" ht="13">
      <c r="B420" s="96" t="s">
        <v>395</v>
      </c>
      <c r="C420" s="60" t="s">
        <v>1646</v>
      </c>
      <c r="D420" s="97" t="s">
        <v>1264</v>
      </c>
      <c r="E420" s="98">
        <v>1</v>
      </c>
      <c r="F420" s="99">
        <v>221885</v>
      </c>
      <c r="G420" s="99">
        <f t="shared" si="30"/>
        <v>221885</v>
      </c>
      <c r="H420" s="93">
        <f t="shared" si="27"/>
        <v>230760.4</v>
      </c>
      <c r="I420" s="20"/>
      <c r="L420" s="29"/>
    </row>
    <row r="421" spans="2:12" ht="13">
      <c r="B421" s="96" t="s">
        <v>396</v>
      </c>
      <c r="C421" s="60" t="s">
        <v>1647</v>
      </c>
      <c r="D421" s="97" t="s">
        <v>1264</v>
      </c>
      <c r="E421" s="98">
        <v>1</v>
      </c>
      <c r="F421" s="99">
        <v>186913</v>
      </c>
      <c r="G421" s="99">
        <f t="shared" si="30"/>
        <v>186913</v>
      </c>
      <c r="H421" s="93">
        <f t="shared" si="27"/>
        <v>194389.52000000002</v>
      </c>
      <c r="I421" s="20"/>
      <c r="L421" s="29"/>
    </row>
    <row r="422" spans="2:12" ht="13">
      <c r="B422" s="96" t="s">
        <v>397</v>
      </c>
      <c r="C422" s="60" t="s">
        <v>1648</v>
      </c>
      <c r="D422" s="97" t="s">
        <v>1264</v>
      </c>
      <c r="E422" s="98">
        <v>1</v>
      </c>
      <c r="F422" s="99">
        <v>41058</v>
      </c>
      <c r="G422" s="99">
        <f t="shared" si="30"/>
        <v>41058</v>
      </c>
      <c r="H422" s="93">
        <f t="shared" si="27"/>
        <v>42700.32</v>
      </c>
      <c r="I422" s="20"/>
      <c r="L422" s="29"/>
    </row>
    <row r="423" spans="2:12" ht="13">
      <c r="B423" s="96" t="s">
        <v>398</v>
      </c>
      <c r="C423" s="60" t="s">
        <v>1649</v>
      </c>
      <c r="D423" s="97" t="s">
        <v>1264</v>
      </c>
      <c r="E423" s="98">
        <v>1</v>
      </c>
      <c r="F423" s="99">
        <v>2549</v>
      </c>
      <c r="G423" s="99">
        <f t="shared" si="30"/>
        <v>2549</v>
      </c>
      <c r="H423" s="93">
        <f t="shared" si="27"/>
        <v>2650.96</v>
      </c>
      <c r="I423" s="20"/>
      <c r="L423" s="29"/>
    </row>
    <row r="424" spans="2:12" ht="13">
      <c r="B424" s="96" t="s">
        <v>399</v>
      </c>
      <c r="C424" s="60" t="s">
        <v>1650</v>
      </c>
      <c r="D424" s="97" t="s">
        <v>1264</v>
      </c>
      <c r="E424" s="98">
        <v>1</v>
      </c>
      <c r="F424" s="99">
        <v>3424</v>
      </c>
      <c r="G424" s="99">
        <f t="shared" si="30"/>
        <v>3424</v>
      </c>
      <c r="H424" s="93">
        <f t="shared" ref="H424:H487" si="31">(G424*$K$9)</f>
        <v>3560.96</v>
      </c>
      <c r="I424" s="20"/>
      <c r="L424" s="29"/>
    </row>
    <row r="425" spans="2:12" ht="13">
      <c r="B425" s="96" t="s">
        <v>400</v>
      </c>
      <c r="C425" s="60" t="s">
        <v>1651</v>
      </c>
      <c r="D425" s="97" t="s">
        <v>1264</v>
      </c>
      <c r="E425" s="98">
        <v>1</v>
      </c>
      <c r="F425" s="99">
        <v>4119</v>
      </c>
      <c r="G425" s="99">
        <f t="shared" si="30"/>
        <v>4119</v>
      </c>
      <c r="H425" s="93">
        <f t="shared" si="31"/>
        <v>4283.76</v>
      </c>
      <c r="I425" s="20"/>
      <c r="L425" s="29"/>
    </row>
    <row r="426" spans="2:12" ht="13">
      <c r="B426" s="96" t="s">
        <v>401</v>
      </c>
      <c r="C426" s="60" t="s">
        <v>1652</v>
      </c>
      <c r="D426" s="97" t="s">
        <v>1264</v>
      </c>
      <c r="E426" s="98">
        <v>1</v>
      </c>
      <c r="F426" s="99">
        <v>4273</v>
      </c>
      <c r="G426" s="99">
        <f t="shared" ref="G426:G457" si="32">ROUND(E426*F426,2)</f>
        <v>4273</v>
      </c>
      <c r="H426" s="93">
        <f t="shared" si="31"/>
        <v>4443.92</v>
      </c>
      <c r="I426" s="20"/>
      <c r="L426" s="29"/>
    </row>
    <row r="427" spans="2:12" ht="13">
      <c r="B427" s="96" t="s">
        <v>402</v>
      </c>
      <c r="C427" s="60" t="s">
        <v>1653</v>
      </c>
      <c r="D427" s="97" t="s">
        <v>1264</v>
      </c>
      <c r="E427" s="98">
        <v>1</v>
      </c>
      <c r="F427" s="99">
        <v>4388</v>
      </c>
      <c r="G427" s="99">
        <f t="shared" si="32"/>
        <v>4388</v>
      </c>
      <c r="H427" s="93">
        <f t="shared" si="31"/>
        <v>4563.5200000000004</v>
      </c>
      <c r="I427" s="20"/>
      <c r="L427" s="29"/>
    </row>
    <row r="428" spans="2:12" ht="13">
      <c r="B428" s="96" t="s">
        <v>403</v>
      </c>
      <c r="C428" s="60" t="s">
        <v>1654</v>
      </c>
      <c r="D428" s="97" t="s">
        <v>1264</v>
      </c>
      <c r="E428" s="98">
        <v>1</v>
      </c>
      <c r="F428" s="99">
        <v>5453</v>
      </c>
      <c r="G428" s="99">
        <f t="shared" si="32"/>
        <v>5453</v>
      </c>
      <c r="H428" s="93">
        <f t="shared" si="31"/>
        <v>5671.12</v>
      </c>
      <c r="I428" s="20"/>
      <c r="L428" s="29"/>
    </row>
    <row r="429" spans="2:12" ht="13">
      <c r="B429" s="96" t="s">
        <v>404</v>
      </c>
      <c r="C429" s="60" t="s">
        <v>1655</v>
      </c>
      <c r="D429" s="97" t="s">
        <v>1264</v>
      </c>
      <c r="E429" s="98">
        <v>1</v>
      </c>
      <c r="F429" s="99">
        <v>5722</v>
      </c>
      <c r="G429" s="99">
        <f t="shared" si="32"/>
        <v>5722</v>
      </c>
      <c r="H429" s="93">
        <f t="shared" si="31"/>
        <v>5950.88</v>
      </c>
      <c r="I429" s="20"/>
      <c r="L429" s="29"/>
    </row>
    <row r="430" spans="2:12" ht="13">
      <c r="B430" s="96" t="s">
        <v>405</v>
      </c>
      <c r="C430" s="60" t="s">
        <v>1656</v>
      </c>
      <c r="D430" s="97" t="s">
        <v>1264</v>
      </c>
      <c r="E430" s="98">
        <v>1</v>
      </c>
      <c r="F430" s="99">
        <v>7058</v>
      </c>
      <c r="G430" s="99">
        <f t="shared" si="32"/>
        <v>7058</v>
      </c>
      <c r="H430" s="93">
        <f t="shared" si="31"/>
        <v>7340.3200000000006</v>
      </c>
      <c r="I430" s="20"/>
      <c r="L430" s="29"/>
    </row>
    <row r="431" spans="2:12" ht="13">
      <c r="B431" s="96" t="s">
        <v>406</v>
      </c>
      <c r="C431" s="60" t="s">
        <v>1657</v>
      </c>
      <c r="D431" s="97" t="s">
        <v>1264</v>
      </c>
      <c r="E431" s="98">
        <v>1</v>
      </c>
      <c r="F431" s="99">
        <v>11001</v>
      </c>
      <c r="G431" s="99">
        <f t="shared" si="32"/>
        <v>11001</v>
      </c>
      <c r="H431" s="93">
        <f t="shared" si="31"/>
        <v>11441.04</v>
      </c>
      <c r="I431" s="20"/>
      <c r="L431" s="29"/>
    </row>
    <row r="432" spans="2:12" ht="13">
      <c r="B432" s="96" t="s">
        <v>407</v>
      </c>
      <c r="C432" s="60" t="s">
        <v>1658</v>
      </c>
      <c r="D432" s="97" t="s">
        <v>1264</v>
      </c>
      <c r="E432" s="98">
        <v>1</v>
      </c>
      <c r="F432" s="99">
        <v>5015</v>
      </c>
      <c r="G432" s="99">
        <f t="shared" si="32"/>
        <v>5015</v>
      </c>
      <c r="H432" s="93">
        <f t="shared" si="31"/>
        <v>5215.6000000000004</v>
      </c>
      <c r="I432" s="20"/>
      <c r="L432" s="29"/>
    </row>
    <row r="433" spans="2:12" ht="13">
      <c r="B433" s="96" t="s">
        <v>408</v>
      </c>
      <c r="C433" s="60" t="s">
        <v>1659</v>
      </c>
      <c r="D433" s="97" t="s">
        <v>1264</v>
      </c>
      <c r="E433" s="98">
        <v>1</v>
      </c>
      <c r="F433" s="99">
        <v>7603</v>
      </c>
      <c r="G433" s="99">
        <f t="shared" si="32"/>
        <v>7603</v>
      </c>
      <c r="H433" s="93">
        <f t="shared" si="31"/>
        <v>7907.12</v>
      </c>
      <c r="I433" s="20"/>
      <c r="L433" s="29"/>
    </row>
    <row r="434" spans="2:12" ht="13">
      <c r="B434" s="96" t="s">
        <v>409</v>
      </c>
      <c r="C434" s="60" t="s">
        <v>1660</v>
      </c>
      <c r="D434" s="97" t="s">
        <v>1264</v>
      </c>
      <c r="E434" s="98">
        <v>1</v>
      </c>
      <c r="F434" s="99">
        <v>15911</v>
      </c>
      <c r="G434" s="99">
        <f t="shared" si="32"/>
        <v>15911</v>
      </c>
      <c r="H434" s="93">
        <f t="shared" si="31"/>
        <v>16547.440000000002</v>
      </c>
      <c r="I434" s="20"/>
      <c r="L434" s="29"/>
    </row>
    <row r="435" spans="2:12" ht="13">
      <c r="B435" s="96" t="s">
        <v>410</v>
      </c>
      <c r="C435" s="60" t="s">
        <v>1661</v>
      </c>
      <c r="D435" s="97" t="s">
        <v>1264</v>
      </c>
      <c r="E435" s="98">
        <v>1</v>
      </c>
      <c r="F435" s="99">
        <v>36192</v>
      </c>
      <c r="G435" s="99">
        <f t="shared" si="32"/>
        <v>36192</v>
      </c>
      <c r="H435" s="93">
        <f t="shared" si="31"/>
        <v>37639.68</v>
      </c>
      <c r="I435" s="20"/>
      <c r="L435" s="29"/>
    </row>
    <row r="436" spans="2:12" ht="13">
      <c r="B436" s="96" t="s">
        <v>411</v>
      </c>
      <c r="C436" s="62" t="s">
        <v>1662</v>
      </c>
      <c r="D436" s="91" t="s">
        <v>2568</v>
      </c>
      <c r="E436" s="98">
        <v>1</v>
      </c>
      <c r="F436" s="99">
        <v>16421</v>
      </c>
      <c r="G436" s="99">
        <f t="shared" si="32"/>
        <v>16421</v>
      </c>
      <c r="H436" s="93">
        <f t="shared" si="31"/>
        <v>17077.84</v>
      </c>
      <c r="I436" s="20"/>
      <c r="L436" s="29"/>
    </row>
    <row r="437" spans="2:12" ht="13">
      <c r="B437" s="96" t="s">
        <v>412</v>
      </c>
      <c r="C437" s="60" t="s">
        <v>1663</v>
      </c>
      <c r="D437" s="91" t="s">
        <v>2568</v>
      </c>
      <c r="E437" s="98">
        <v>1</v>
      </c>
      <c r="F437" s="99">
        <v>31295</v>
      </c>
      <c r="G437" s="99">
        <f t="shared" si="32"/>
        <v>31295</v>
      </c>
      <c r="H437" s="93">
        <f t="shared" si="31"/>
        <v>32546.800000000003</v>
      </c>
      <c r="I437" s="20"/>
      <c r="L437" s="29"/>
    </row>
    <row r="438" spans="2:12" ht="13">
      <c r="B438" s="96" t="s">
        <v>413</v>
      </c>
      <c r="C438" s="62" t="s">
        <v>1597</v>
      </c>
      <c r="D438" s="91" t="s">
        <v>2568</v>
      </c>
      <c r="E438" s="98">
        <v>1</v>
      </c>
      <c r="F438" s="99">
        <v>46144</v>
      </c>
      <c r="G438" s="99">
        <f t="shared" si="32"/>
        <v>46144</v>
      </c>
      <c r="H438" s="93">
        <f t="shared" si="31"/>
        <v>47989.760000000002</v>
      </c>
      <c r="I438" s="20"/>
      <c r="L438" s="29"/>
    </row>
    <row r="439" spans="2:12" ht="13">
      <c r="B439" s="96" t="s">
        <v>414</v>
      </c>
      <c r="C439" s="62" t="s">
        <v>1664</v>
      </c>
      <c r="D439" s="91" t="s">
        <v>2568</v>
      </c>
      <c r="E439" s="98">
        <v>1</v>
      </c>
      <c r="F439" s="99">
        <v>16121</v>
      </c>
      <c r="G439" s="99">
        <f t="shared" si="32"/>
        <v>16121</v>
      </c>
      <c r="H439" s="93">
        <f t="shared" si="31"/>
        <v>16765.84</v>
      </c>
      <c r="I439" s="20"/>
      <c r="L439" s="29"/>
    </row>
    <row r="440" spans="2:12" ht="13">
      <c r="B440" s="96" t="s">
        <v>415</v>
      </c>
      <c r="C440" s="62" t="s">
        <v>1665</v>
      </c>
      <c r="D440" s="91" t="s">
        <v>2568</v>
      </c>
      <c r="E440" s="98">
        <v>1</v>
      </c>
      <c r="F440" s="99">
        <v>23317</v>
      </c>
      <c r="G440" s="99">
        <f t="shared" si="32"/>
        <v>23317</v>
      </c>
      <c r="H440" s="93">
        <f t="shared" si="31"/>
        <v>24249.68</v>
      </c>
      <c r="I440" s="20"/>
      <c r="L440" s="29"/>
    </row>
    <row r="441" spans="2:12" ht="13">
      <c r="B441" s="96" t="s">
        <v>416</v>
      </c>
      <c r="C441" s="62" t="s">
        <v>1666</v>
      </c>
      <c r="D441" s="91" t="s">
        <v>2568</v>
      </c>
      <c r="E441" s="98">
        <v>1</v>
      </c>
      <c r="F441" s="99">
        <v>26019</v>
      </c>
      <c r="G441" s="99">
        <f t="shared" si="32"/>
        <v>26019</v>
      </c>
      <c r="H441" s="93">
        <f t="shared" si="31"/>
        <v>27059.760000000002</v>
      </c>
      <c r="I441" s="20"/>
      <c r="L441" s="29"/>
    </row>
    <row r="442" spans="2:12" ht="13">
      <c r="B442" s="96" t="s">
        <v>417</v>
      </c>
      <c r="C442" s="62" t="s">
        <v>1667</v>
      </c>
      <c r="D442" s="91" t="s">
        <v>2568</v>
      </c>
      <c r="E442" s="98">
        <v>1</v>
      </c>
      <c r="F442" s="99">
        <v>35750</v>
      </c>
      <c r="G442" s="99">
        <f t="shared" si="32"/>
        <v>35750</v>
      </c>
      <c r="H442" s="93">
        <f t="shared" si="31"/>
        <v>37180</v>
      </c>
      <c r="I442" s="20"/>
      <c r="L442" s="29"/>
    </row>
    <row r="443" spans="2:12" ht="13">
      <c r="B443" s="96" t="s">
        <v>418</v>
      </c>
      <c r="C443" s="62" t="s">
        <v>1668</v>
      </c>
      <c r="D443" s="91" t="s">
        <v>2568</v>
      </c>
      <c r="E443" s="98">
        <v>1</v>
      </c>
      <c r="F443" s="99">
        <v>40607</v>
      </c>
      <c r="G443" s="99">
        <f t="shared" si="32"/>
        <v>40607</v>
      </c>
      <c r="H443" s="93">
        <f t="shared" si="31"/>
        <v>42231.28</v>
      </c>
      <c r="I443" s="20"/>
      <c r="L443" s="29"/>
    </row>
    <row r="444" spans="2:12" ht="13">
      <c r="B444" s="96" t="s">
        <v>419</v>
      </c>
      <c r="C444" s="62" t="s">
        <v>1669</v>
      </c>
      <c r="D444" s="91" t="s">
        <v>2568</v>
      </c>
      <c r="E444" s="98">
        <v>1</v>
      </c>
      <c r="F444" s="99">
        <v>76337</v>
      </c>
      <c r="G444" s="99">
        <f t="shared" si="32"/>
        <v>76337</v>
      </c>
      <c r="H444" s="93">
        <f t="shared" si="31"/>
        <v>79390.48</v>
      </c>
      <c r="I444" s="20"/>
      <c r="L444" s="29"/>
    </row>
    <row r="445" spans="2:12" ht="13">
      <c r="B445" s="96" t="s">
        <v>420</v>
      </c>
      <c r="C445" s="60" t="s">
        <v>1670</v>
      </c>
      <c r="D445" s="91" t="s">
        <v>2568</v>
      </c>
      <c r="E445" s="98">
        <v>1</v>
      </c>
      <c r="F445" s="99">
        <v>16336</v>
      </c>
      <c r="G445" s="99">
        <f t="shared" si="32"/>
        <v>16336</v>
      </c>
      <c r="H445" s="93">
        <f t="shared" si="31"/>
        <v>16989.440000000002</v>
      </c>
      <c r="I445" s="20"/>
      <c r="L445" s="29"/>
    </row>
    <row r="446" spans="2:12" ht="13">
      <c r="B446" s="96" t="s">
        <v>421</v>
      </c>
      <c r="C446" s="60" t="s">
        <v>1671</v>
      </c>
      <c r="D446" s="91" t="s">
        <v>2568</v>
      </c>
      <c r="E446" s="98">
        <v>1</v>
      </c>
      <c r="F446" s="99">
        <v>18770</v>
      </c>
      <c r="G446" s="99">
        <f t="shared" si="32"/>
        <v>18770</v>
      </c>
      <c r="H446" s="93">
        <f t="shared" si="31"/>
        <v>19520.8</v>
      </c>
      <c r="I446" s="20"/>
      <c r="L446" s="29"/>
    </row>
    <row r="447" spans="2:12" ht="13">
      <c r="B447" s="96" t="s">
        <v>422</v>
      </c>
      <c r="C447" s="60" t="s">
        <v>1672</v>
      </c>
      <c r="D447" s="91" t="s">
        <v>2568</v>
      </c>
      <c r="E447" s="98">
        <v>1</v>
      </c>
      <c r="F447" s="99">
        <v>21733</v>
      </c>
      <c r="G447" s="99">
        <f t="shared" si="32"/>
        <v>21733</v>
      </c>
      <c r="H447" s="93">
        <f t="shared" si="31"/>
        <v>22602.32</v>
      </c>
      <c r="I447" s="20"/>
      <c r="L447" s="29"/>
    </row>
    <row r="448" spans="2:12" ht="13">
      <c r="B448" s="96" t="s">
        <v>423</v>
      </c>
      <c r="C448" s="62" t="s">
        <v>1635</v>
      </c>
      <c r="D448" s="97" t="s">
        <v>1264</v>
      </c>
      <c r="E448" s="98">
        <v>1</v>
      </c>
      <c r="F448" s="99">
        <v>6413</v>
      </c>
      <c r="G448" s="99">
        <f t="shared" si="32"/>
        <v>6413</v>
      </c>
      <c r="H448" s="93">
        <f t="shared" si="31"/>
        <v>6669.52</v>
      </c>
      <c r="I448" s="20"/>
      <c r="L448" s="29"/>
    </row>
    <row r="449" spans="2:12" ht="13">
      <c r="B449" s="96" t="s">
        <v>424</v>
      </c>
      <c r="C449" s="60" t="s">
        <v>1673</v>
      </c>
      <c r="D449" s="97" t="s">
        <v>1264</v>
      </c>
      <c r="E449" s="98">
        <v>1</v>
      </c>
      <c r="F449" s="99">
        <v>6593</v>
      </c>
      <c r="G449" s="99">
        <f t="shared" si="32"/>
        <v>6593</v>
      </c>
      <c r="H449" s="93">
        <f t="shared" si="31"/>
        <v>6856.72</v>
      </c>
      <c r="I449" s="20"/>
      <c r="L449" s="29"/>
    </row>
    <row r="450" spans="2:12" ht="13">
      <c r="B450" s="96" t="s">
        <v>425</v>
      </c>
      <c r="C450" s="60" t="s">
        <v>1674</v>
      </c>
      <c r="D450" s="97" t="s">
        <v>1264</v>
      </c>
      <c r="E450" s="98">
        <v>1</v>
      </c>
      <c r="F450" s="99">
        <v>9820</v>
      </c>
      <c r="G450" s="99">
        <f t="shared" si="32"/>
        <v>9820</v>
      </c>
      <c r="H450" s="93">
        <f t="shared" si="31"/>
        <v>10212.800000000001</v>
      </c>
      <c r="I450" s="20"/>
      <c r="L450" s="29"/>
    </row>
    <row r="451" spans="2:12" ht="13">
      <c r="B451" s="96" t="s">
        <v>426</v>
      </c>
      <c r="C451" s="60" t="s">
        <v>1675</v>
      </c>
      <c r="D451" s="97" t="s">
        <v>1264</v>
      </c>
      <c r="E451" s="98">
        <v>1</v>
      </c>
      <c r="F451" s="99">
        <v>19187</v>
      </c>
      <c r="G451" s="99">
        <f t="shared" si="32"/>
        <v>19187</v>
      </c>
      <c r="H451" s="93">
        <f t="shared" si="31"/>
        <v>19954.48</v>
      </c>
      <c r="I451" s="20"/>
      <c r="L451" s="29"/>
    </row>
    <row r="452" spans="2:12" ht="13">
      <c r="B452" s="96" t="s">
        <v>427</v>
      </c>
      <c r="C452" s="60" t="s">
        <v>1676</v>
      </c>
      <c r="D452" s="97" t="s">
        <v>1264</v>
      </c>
      <c r="E452" s="98">
        <v>1</v>
      </c>
      <c r="F452" s="99">
        <v>10902</v>
      </c>
      <c r="G452" s="99">
        <f t="shared" si="32"/>
        <v>10902</v>
      </c>
      <c r="H452" s="93">
        <f t="shared" si="31"/>
        <v>11338.08</v>
      </c>
      <c r="I452" s="20"/>
      <c r="L452" s="29"/>
    </row>
    <row r="453" spans="2:12" ht="13">
      <c r="B453" s="96" t="s">
        <v>428</v>
      </c>
      <c r="C453" s="60" t="s">
        <v>1677</v>
      </c>
      <c r="D453" s="97" t="s">
        <v>1264</v>
      </c>
      <c r="E453" s="98">
        <v>1</v>
      </c>
      <c r="F453" s="99">
        <v>13284</v>
      </c>
      <c r="G453" s="99">
        <f t="shared" si="32"/>
        <v>13284</v>
      </c>
      <c r="H453" s="93">
        <f t="shared" si="31"/>
        <v>13815.36</v>
      </c>
      <c r="I453" s="20"/>
      <c r="L453" s="29"/>
    </row>
    <row r="454" spans="2:12" ht="13">
      <c r="B454" s="96" t="s">
        <v>429</v>
      </c>
      <c r="C454" s="62" t="s">
        <v>1678</v>
      </c>
      <c r="D454" s="97" t="s">
        <v>1264</v>
      </c>
      <c r="E454" s="98">
        <v>1</v>
      </c>
      <c r="F454" s="99">
        <v>28647</v>
      </c>
      <c r="G454" s="99">
        <f t="shared" si="32"/>
        <v>28647</v>
      </c>
      <c r="H454" s="93">
        <f t="shared" si="31"/>
        <v>29792.880000000001</v>
      </c>
      <c r="I454" s="20"/>
      <c r="L454" s="29"/>
    </row>
    <row r="455" spans="2:12" ht="13">
      <c r="B455" s="96" t="s">
        <v>430</v>
      </c>
      <c r="C455" s="62" t="s">
        <v>1679</v>
      </c>
      <c r="D455" s="97" t="s">
        <v>1264</v>
      </c>
      <c r="E455" s="98">
        <v>1</v>
      </c>
      <c r="F455" s="99">
        <v>19152</v>
      </c>
      <c r="G455" s="99">
        <f t="shared" si="32"/>
        <v>19152</v>
      </c>
      <c r="H455" s="93">
        <f t="shared" si="31"/>
        <v>19918.080000000002</v>
      </c>
      <c r="I455" s="20"/>
      <c r="L455" s="29"/>
    </row>
    <row r="456" spans="2:12" ht="13">
      <c r="B456" s="96" t="s">
        <v>431</v>
      </c>
      <c r="C456" s="62" t="s">
        <v>1680</v>
      </c>
      <c r="D456" s="97" t="s">
        <v>1264</v>
      </c>
      <c r="E456" s="98">
        <v>1</v>
      </c>
      <c r="F456" s="99">
        <v>50431</v>
      </c>
      <c r="G456" s="99">
        <f t="shared" si="32"/>
        <v>50431</v>
      </c>
      <c r="H456" s="93">
        <f t="shared" si="31"/>
        <v>52448.240000000005</v>
      </c>
      <c r="I456" s="20"/>
      <c r="L456" s="29"/>
    </row>
    <row r="457" spans="2:12" ht="13">
      <c r="B457" s="96" t="s">
        <v>432</v>
      </c>
      <c r="C457" s="62" t="s">
        <v>1681</v>
      </c>
      <c r="D457" s="97" t="s">
        <v>1264</v>
      </c>
      <c r="E457" s="98">
        <v>1</v>
      </c>
      <c r="F457" s="99">
        <v>116342</v>
      </c>
      <c r="G457" s="99">
        <f t="shared" si="32"/>
        <v>116342</v>
      </c>
      <c r="H457" s="93">
        <f t="shared" si="31"/>
        <v>120995.68000000001</v>
      </c>
      <c r="I457" s="20"/>
      <c r="L457" s="29"/>
    </row>
    <row r="458" spans="2:12" ht="13">
      <c r="B458" s="96" t="s">
        <v>433</v>
      </c>
      <c r="C458" s="60" t="s">
        <v>1682</v>
      </c>
      <c r="D458" s="97" t="s">
        <v>1264</v>
      </c>
      <c r="E458" s="98">
        <v>1</v>
      </c>
      <c r="F458" s="99">
        <v>19513</v>
      </c>
      <c r="G458" s="99">
        <f t="shared" ref="G458:G469" si="33">ROUND(E458*F458,2)</f>
        <v>19513</v>
      </c>
      <c r="H458" s="93">
        <f t="shared" si="31"/>
        <v>20293.52</v>
      </c>
      <c r="I458" s="20"/>
      <c r="L458" s="29"/>
    </row>
    <row r="459" spans="2:12" ht="13">
      <c r="B459" s="96" t="s">
        <v>434</v>
      </c>
      <c r="C459" s="60" t="s">
        <v>1683</v>
      </c>
      <c r="D459" s="97" t="s">
        <v>1264</v>
      </c>
      <c r="E459" s="98">
        <v>1</v>
      </c>
      <c r="F459" s="99">
        <v>17837</v>
      </c>
      <c r="G459" s="99">
        <f t="shared" si="33"/>
        <v>17837</v>
      </c>
      <c r="H459" s="93">
        <f t="shared" si="31"/>
        <v>18550.48</v>
      </c>
      <c r="I459" s="20"/>
      <c r="L459" s="29"/>
    </row>
    <row r="460" spans="2:12" ht="13">
      <c r="B460" s="96" t="s">
        <v>435</v>
      </c>
      <c r="C460" s="62" t="s">
        <v>1684</v>
      </c>
      <c r="D460" s="91" t="s">
        <v>2568</v>
      </c>
      <c r="E460" s="98">
        <v>1</v>
      </c>
      <c r="F460" s="99">
        <v>9259</v>
      </c>
      <c r="G460" s="99">
        <f t="shared" si="33"/>
        <v>9259</v>
      </c>
      <c r="H460" s="93">
        <f t="shared" si="31"/>
        <v>9629.36</v>
      </c>
      <c r="I460" s="20"/>
      <c r="L460" s="29"/>
    </row>
    <row r="461" spans="2:12" ht="13">
      <c r="B461" s="96" t="s">
        <v>436</v>
      </c>
      <c r="C461" s="62" t="s">
        <v>1685</v>
      </c>
      <c r="D461" s="91" t="s">
        <v>2568</v>
      </c>
      <c r="E461" s="98">
        <v>1</v>
      </c>
      <c r="F461" s="99">
        <v>8441</v>
      </c>
      <c r="G461" s="99">
        <f t="shared" si="33"/>
        <v>8441</v>
      </c>
      <c r="H461" s="93">
        <f t="shared" si="31"/>
        <v>8778.64</v>
      </c>
      <c r="I461" s="20"/>
      <c r="L461" s="29"/>
    </row>
    <row r="462" spans="2:12" ht="13">
      <c r="B462" s="96" t="s">
        <v>437</v>
      </c>
      <c r="C462" s="62" t="s">
        <v>1686</v>
      </c>
      <c r="D462" s="91" t="s">
        <v>2568</v>
      </c>
      <c r="E462" s="98">
        <v>1</v>
      </c>
      <c r="F462" s="99">
        <v>6729</v>
      </c>
      <c r="G462" s="99">
        <f t="shared" si="33"/>
        <v>6729</v>
      </c>
      <c r="H462" s="93">
        <f t="shared" si="31"/>
        <v>6998.16</v>
      </c>
      <c r="I462" s="20"/>
      <c r="L462" s="29"/>
    </row>
    <row r="463" spans="2:12" ht="13">
      <c r="B463" s="96" t="s">
        <v>438</v>
      </c>
      <c r="C463" s="62" t="s">
        <v>1687</v>
      </c>
      <c r="D463" s="91" t="s">
        <v>2568</v>
      </c>
      <c r="E463" s="98">
        <v>1</v>
      </c>
      <c r="F463" s="99">
        <v>7586</v>
      </c>
      <c r="G463" s="99">
        <f t="shared" si="33"/>
        <v>7586</v>
      </c>
      <c r="H463" s="93">
        <f t="shared" si="31"/>
        <v>7889.4400000000005</v>
      </c>
      <c r="I463" s="20"/>
      <c r="L463" s="29"/>
    </row>
    <row r="464" spans="2:12" ht="13">
      <c r="B464" s="96" t="s">
        <v>439</v>
      </c>
      <c r="C464" s="62" t="s">
        <v>1688</v>
      </c>
      <c r="D464" s="97" t="s">
        <v>1264</v>
      </c>
      <c r="E464" s="98">
        <v>1</v>
      </c>
      <c r="F464" s="99">
        <v>64954</v>
      </c>
      <c r="G464" s="99">
        <f t="shared" si="33"/>
        <v>64954</v>
      </c>
      <c r="H464" s="93">
        <f t="shared" si="31"/>
        <v>67552.160000000003</v>
      </c>
      <c r="I464" s="20"/>
      <c r="L464" s="29"/>
    </row>
    <row r="465" spans="2:12" ht="13">
      <c r="B465" s="96" t="s">
        <v>440</v>
      </c>
      <c r="C465" s="62" t="s">
        <v>1689</v>
      </c>
      <c r="D465" s="97" t="s">
        <v>1264</v>
      </c>
      <c r="E465" s="98">
        <v>1</v>
      </c>
      <c r="F465" s="99">
        <v>24217</v>
      </c>
      <c r="G465" s="99">
        <f t="shared" si="33"/>
        <v>24217</v>
      </c>
      <c r="H465" s="93">
        <f t="shared" si="31"/>
        <v>25185.68</v>
      </c>
      <c r="I465" s="20"/>
      <c r="L465" s="29"/>
    </row>
    <row r="466" spans="2:12" ht="13">
      <c r="B466" s="96" t="s">
        <v>441</v>
      </c>
      <c r="C466" s="62" t="s">
        <v>1690</v>
      </c>
      <c r="D466" s="97" t="s">
        <v>1264</v>
      </c>
      <c r="E466" s="98">
        <v>1</v>
      </c>
      <c r="F466" s="99">
        <v>36206</v>
      </c>
      <c r="G466" s="99">
        <f t="shared" si="33"/>
        <v>36206</v>
      </c>
      <c r="H466" s="93">
        <f t="shared" si="31"/>
        <v>37654.239999999998</v>
      </c>
      <c r="I466" s="20"/>
      <c r="L466" s="29"/>
    </row>
    <row r="467" spans="2:12" ht="13">
      <c r="B467" s="96" t="s">
        <v>442</v>
      </c>
      <c r="C467" s="62" t="s">
        <v>1691</v>
      </c>
      <c r="D467" s="97" t="s">
        <v>1264</v>
      </c>
      <c r="E467" s="98">
        <v>1</v>
      </c>
      <c r="F467" s="99">
        <v>32710</v>
      </c>
      <c r="G467" s="99">
        <f t="shared" si="33"/>
        <v>32710</v>
      </c>
      <c r="H467" s="93">
        <f t="shared" si="31"/>
        <v>34018.400000000001</v>
      </c>
      <c r="I467" s="20"/>
      <c r="L467" s="29"/>
    </row>
    <row r="468" spans="2:12" ht="13">
      <c r="B468" s="96" t="s">
        <v>443</v>
      </c>
      <c r="C468" s="62" t="s">
        <v>1692</v>
      </c>
      <c r="D468" s="97" t="s">
        <v>1264</v>
      </c>
      <c r="E468" s="98">
        <v>1</v>
      </c>
      <c r="F468" s="99">
        <v>39933</v>
      </c>
      <c r="G468" s="99">
        <f t="shared" si="33"/>
        <v>39933</v>
      </c>
      <c r="H468" s="93">
        <f t="shared" si="31"/>
        <v>41530.32</v>
      </c>
      <c r="I468" s="20"/>
      <c r="L468" s="29"/>
    </row>
    <row r="469" spans="2:12" ht="13">
      <c r="B469" s="96" t="s">
        <v>444</v>
      </c>
      <c r="C469" s="62" t="s">
        <v>1693</v>
      </c>
      <c r="D469" s="97" t="s">
        <v>1264</v>
      </c>
      <c r="E469" s="98">
        <v>1</v>
      </c>
      <c r="F469" s="99">
        <v>55823</v>
      </c>
      <c r="G469" s="99">
        <f t="shared" si="33"/>
        <v>55823</v>
      </c>
      <c r="H469" s="93">
        <f t="shared" si="31"/>
        <v>58055.920000000006</v>
      </c>
      <c r="I469" s="20"/>
      <c r="L469" s="29"/>
    </row>
    <row r="470" spans="2:12" ht="13">
      <c r="B470" s="108" t="s">
        <v>445</v>
      </c>
      <c r="C470" s="68" t="s">
        <v>1694</v>
      </c>
      <c r="D470" s="87"/>
      <c r="E470" s="98"/>
      <c r="F470" s="99"/>
      <c r="G470" s="99"/>
      <c r="H470" s="93">
        <f t="shared" si="31"/>
        <v>0</v>
      </c>
      <c r="I470" s="20"/>
      <c r="L470" s="29"/>
    </row>
    <row r="471" spans="2:12" ht="13">
      <c r="B471" s="96" t="s">
        <v>446</v>
      </c>
      <c r="C471" s="62" t="s">
        <v>1695</v>
      </c>
      <c r="D471" s="97" t="s">
        <v>1264</v>
      </c>
      <c r="E471" s="98">
        <v>1</v>
      </c>
      <c r="F471" s="99">
        <v>96496</v>
      </c>
      <c r="G471" s="99">
        <f>ROUND(E471*F471,2)</f>
        <v>96496</v>
      </c>
      <c r="H471" s="93">
        <f t="shared" si="31"/>
        <v>100355.84</v>
      </c>
      <c r="I471" s="20"/>
      <c r="L471" s="29"/>
    </row>
    <row r="472" spans="2:12" ht="13">
      <c r="B472" s="96" t="s">
        <v>447</v>
      </c>
      <c r="C472" s="62" t="s">
        <v>1696</v>
      </c>
      <c r="D472" s="97" t="s">
        <v>1264</v>
      </c>
      <c r="E472" s="98">
        <v>1</v>
      </c>
      <c r="F472" s="99">
        <v>146706</v>
      </c>
      <c r="G472" s="99">
        <f>ROUND(E472*F472,2)</f>
        <v>146706</v>
      </c>
      <c r="H472" s="93">
        <f t="shared" si="31"/>
        <v>152574.24</v>
      </c>
      <c r="I472" s="20"/>
      <c r="L472" s="29"/>
    </row>
    <row r="473" spans="2:12" ht="13">
      <c r="B473" s="96" t="s">
        <v>448</v>
      </c>
      <c r="C473" s="62" t="s">
        <v>1697</v>
      </c>
      <c r="D473" s="91" t="s">
        <v>2568</v>
      </c>
      <c r="E473" s="98">
        <v>1</v>
      </c>
      <c r="F473" s="99">
        <v>25448</v>
      </c>
      <c r="G473" s="99">
        <f>ROUND(E473*F473,2)</f>
        <v>25448</v>
      </c>
      <c r="H473" s="93">
        <f t="shared" si="31"/>
        <v>26465.920000000002</v>
      </c>
      <c r="I473" s="20"/>
      <c r="L473" s="29"/>
    </row>
    <row r="474" spans="2:12" ht="13">
      <c r="B474" s="96" t="s">
        <v>449</v>
      </c>
      <c r="C474" s="62" t="s">
        <v>1698</v>
      </c>
      <c r="D474" s="91" t="s">
        <v>2568</v>
      </c>
      <c r="E474" s="98">
        <v>1</v>
      </c>
      <c r="F474" s="99">
        <v>36266</v>
      </c>
      <c r="G474" s="99">
        <f>ROUND(E474*F474,2)</f>
        <v>36266</v>
      </c>
      <c r="H474" s="93">
        <f t="shared" si="31"/>
        <v>37716.639999999999</v>
      </c>
      <c r="I474" s="20"/>
      <c r="L474" s="29"/>
    </row>
    <row r="475" spans="2:12" ht="13">
      <c r="B475" s="96" t="s">
        <v>450</v>
      </c>
      <c r="C475" s="62" t="s">
        <v>1699</v>
      </c>
      <c r="D475" s="91" t="s">
        <v>2568</v>
      </c>
      <c r="E475" s="98">
        <v>1</v>
      </c>
      <c r="F475" s="99">
        <v>57503</v>
      </c>
      <c r="G475" s="99">
        <f>ROUND(E475*F475,2)</f>
        <v>57503</v>
      </c>
      <c r="H475" s="93">
        <f t="shared" si="31"/>
        <v>59803.12</v>
      </c>
      <c r="I475" s="20"/>
      <c r="L475" s="29"/>
    </row>
    <row r="476" spans="2:12" ht="13">
      <c r="B476" s="108" t="s">
        <v>451</v>
      </c>
      <c r="C476" s="68" t="s">
        <v>1700</v>
      </c>
      <c r="D476" s="87"/>
      <c r="E476" s="98"/>
      <c r="F476" s="99"/>
      <c r="G476" s="99"/>
      <c r="H476" s="93">
        <f t="shared" si="31"/>
        <v>0</v>
      </c>
      <c r="I476" s="20"/>
      <c r="L476" s="29"/>
    </row>
    <row r="477" spans="2:12" ht="13">
      <c r="B477" s="96" t="s">
        <v>452</v>
      </c>
      <c r="C477" s="62" t="s">
        <v>1701</v>
      </c>
      <c r="D477" s="91" t="s">
        <v>2568</v>
      </c>
      <c r="E477" s="98">
        <v>1</v>
      </c>
      <c r="F477" s="99">
        <v>110976</v>
      </c>
      <c r="G477" s="99">
        <f>ROUND(E477*F477,2)</f>
        <v>110976</v>
      </c>
      <c r="H477" s="93">
        <f t="shared" si="31"/>
        <v>115415.04000000001</v>
      </c>
      <c r="I477" s="20"/>
      <c r="L477" s="29"/>
    </row>
    <row r="478" spans="2:12" ht="13">
      <c r="B478" s="96" t="s">
        <v>453</v>
      </c>
      <c r="C478" s="62" t="s">
        <v>1702</v>
      </c>
      <c r="D478" s="97" t="s">
        <v>1264</v>
      </c>
      <c r="E478" s="98">
        <v>1</v>
      </c>
      <c r="F478" s="99">
        <v>242942</v>
      </c>
      <c r="G478" s="99">
        <f>ROUND(E478*F478,2)</f>
        <v>242942</v>
      </c>
      <c r="H478" s="93">
        <f t="shared" si="31"/>
        <v>252659.68000000002</v>
      </c>
      <c r="I478" s="20"/>
      <c r="L478" s="29"/>
    </row>
    <row r="479" spans="2:12" ht="13">
      <c r="B479" s="96" t="s">
        <v>454</v>
      </c>
      <c r="C479" s="62" t="s">
        <v>1703</v>
      </c>
      <c r="D479" s="97" t="s">
        <v>1264</v>
      </c>
      <c r="E479" s="98">
        <v>1</v>
      </c>
      <c r="F479" s="99">
        <v>317668</v>
      </c>
      <c r="G479" s="99">
        <f>ROUND(E479*F479,2)</f>
        <v>317668</v>
      </c>
      <c r="H479" s="93">
        <f t="shared" si="31"/>
        <v>330374.72000000003</v>
      </c>
      <c r="I479" s="20"/>
      <c r="L479" s="29"/>
    </row>
    <row r="480" spans="2:12" ht="13">
      <c r="B480" s="96" t="s">
        <v>455</v>
      </c>
      <c r="C480" s="62" t="s">
        <v>1704</v>
      </c>
      <c r="D480" s="97" t="s">
        <v>2509</v>
      </c>
      <c r="E480" s="98">
        <v>1</v>
      </c>
      <c r="F480" s="99">
        <v>195238</v>
      </c>
      <c r="G480" s="99">
        <f>ROUND(E480*F480,2)</f>
        <v>195238</v>
      </c>
      <c r="H480" s="93">
        <f t="shared" si="31"/>
        <v>203047.52000000002</v>
      </c>
      <c r="I480" s="20"/>
      <c r="L480" s="29"/>
    </row>
    <row r="481" spans="2:12" ht="26">
      <c r="B481" s="96" t="s">
        <v>456</v>
      </c>
      <c r="C481" s="62" t="s">
        <v>1705</v>
      </c>
      <c r="D481" s="97" t="s">
        <v>2509</v>
      </c>
      <c r="E481" s="98">
        <v>1</v>
      </c>
      <c r="F481" s="99">
        <v>95894</v>
      </c>
      <c r="G481" s="99">
        <f>ROUND(E481*F481,2)</f>
        <v>95894</v>
      </c>
      <c r="H481" s="93">
        <f t="shared" si="31"/>
        <v>99729.760000000009</v>
      </c>
      <c r="I481" s="20"/>
      <c r="L481" s="29"/>
    </row>
    <row r="482" spans="2:12" ht="13">
      <c r="B482" s="108" t="s">
        <v>457</v>
      </c>
      <c r="C482" s="68" t="s">
        <v>1706</v>
      </c>
      <c r="D482" s="87"/>
      <c r="E482" s="98"/>
      <c r="F482" s="99"/>
      <c r="G482" s="99"/>
      <c r="H482" s="93">
        <f t="shared" si="31"/>
        <v>0</v>
      </c>
      <c r="I482" s="20"/>
      <c r="L482" s="29"/>
    </row>
    <row r="483" spans="2:12" ht="13">
      <c r="B483" s="96" t="s">
        <v>458</v>
      </c>
      <c r="C483" s="62" t="s">
        <v>1707</v>
      </c>
      <c r="D483" s="97" t="s">
        <v>1264</v>
      </c>
      <c r="E483" s="98">
        <v>1</v>
      </c>
      <c r="F483" s="99">
        <v>68621</v>
      </c>
      <c r="G483" s="99">
        <f t="shared" ref="G483:G492" si="34">ROUND(E483*F483,2)</f>
        <v>68621</v>
      </c>
      <c r="H483" s="93">
        <f t="shared" si="31"/>
        <v>71365.84</v>
      </c>
      <c r="I483" s="20"/>
      <c r="L483" s="29"/>
    </row>
    <row r="484" spans="2:12" ht="13">
      <c r="B484" s="96" t="s">
        <v>459</v>
      </c>
      <c r="C484" s="62" t="s">
        <v>1708</v>
      </c>
      <c r="D484" s="97" t="s">
        <v>1264</v>
      </c>
      <c r="E484" s="98">
        <v>1</v>
      </c>
      <c r="F484" s="99">
        <v>1759419</v>
      </c>
      <c r="G484" s="99">
        <f t="shared" si="34"/>
        <v>1759419</v>
      </c>
      <c r="H484" s="93">
        <f t="shared" si="31"/>
        <v>1829795.76</v>
      </c>
      <c r="I484" s="20"/>
      <c r="L484" s="29"/>
    </row>
    <row r="485" spans="2:12" ht="13">
      <c r="B485" s="96" t="s">
        <v>460</v>
      </c>
      <c r="C485" s="62" t="s">
        <v>1709</v>
      </c>
      <c r="D485" s="97" t="s">
        <v>1264</v>
      </c>
      <c r="E485" s="98">
        <v>1</v>
      </c>
      <c r="F485" s="99">
        <v>17153</v>
      </c>
      <c r="G485" s="99">
        <f t="shared" si="34"/>
        <v>17153</v>
      </c>
      <c r="H485" s="93">
        <f t="shared" si="31"/>
        <v>17839.12</v>
      </c>
      <c r="I485" s="20"/>
      <c r="L485" s="29"/>
    </row>
    <row r="486" spans="2:12" ht="13">
      <c r="B486" s="96" t="s">
        <v>461</v>
      </c>
      <c r="C486" s="62" t="s">
        <v>1710</v>
      </c>
      <c r="D486" s="97" t="s">
        <v>1264</v>
      </c>
      <c r="E486" s="98">
        <v>1</v>
      </c>
      <c r="F486" s="99">
        <v>173347</v>
      </c>
      <c r="G486" s="99">
        <f t="shared" si="34"/>
        <v>173347</v>
      </c>
      <c r="H486" s="93">
        <f t="shared" si="31"/>
        <v>180280.88</v>
      </c>
      <c r="I486" s="20"/>
      <c r="L486" s="29"/>
    </row>
    <row r="487" spans="2:12" ht="13">
      <c r="B487" s="96" t="s">
        <v>462</v>
      </c>
      <c r="C487" s="62" t="s">
        <v>1711</v>
      </c>
      <c r="D487" s="97" t="s">
        <v>1264</v>
      </c>
      <c r="E487" s="98">
        <v>1</v>
      </c>
      <c r="F487" s="99">
        <v>70888</v>
      </c>
      <c r="G487" s="99">
        <f t="shared" si="34"/>
        <v>70888</v>
      </c>
      <c r="H487" s="93">
        <f t="shared" si="31"/>
        <v>73723.520000000004</v>
      </c>
      <c r="I487" s="20"/>
      <c r="L487" s="29"/>
    </row>
    <row r="488" spans="2:12" ht="13">
      <c r="B488" s="96" t="s">
        <v>463</v>
      </c>
      <c r="C488" s="62" t="s">
        <v>1712</v>
      </c>
      <c r="D488" s="97" t="s">
        <v>1264</v>
      </c>
      <c r="E488" s="98">
        <v>1</v>
      </c>
      <c r="F488" s="99">
        <v>64428</v>
      </c>
      <c r="G488" s="99">
        <f t="shared" si="34"/>
        <v>64428</v>
      </c>
      <c r="H488" s="93">
        <f t="shared" ref="H488:H492" si="35">(G488*$K$9)</f>
        <v>67005.119999999995</v>
      </c>
      <c r="I488" s="20"/>
      <c r="L488" s="29"/>
    </row>
    <row r="489" spans="2:12" ht="13">
      <c r="B489" s="96" t="s">
        <v>464</v>
      </c>
      <c r="C489" s="62" t="s">
        <v>1713</v>
      </c>
      <c r="D489" s="97" t="s">
        <v>1264</v>
      </c>
      <c r="E489" s="98">
        <v>1</v>
      </c>
      <c r="F489" s="99">
        <v>83426</v>
      </c>
      <c r="G489" s="99">
        <f t="shared" si="34"/>
        <v>83426</v>
      </c>
      <c r="H489" s="93">
        <f t="shared" si="35"/>
        <v>86763.040000000008</v>
      </c>
      <c r="I489" s="20"/>
      <c r="L489" s="29"/>
    </row>
    <row r="490" spans="2:12" ht="13">
      <c r="B490" s="96" t="s">
        <v>465</v>
      </c>
      <c r="C490" s="62" t="s">
        <v>1714</v>
      </c>
      <c r="D490" s="97" t="s">
        <v>1264</v>
      </c>
      <c r="E490" s="98">
        <v>1</v>
      </c>
      <c r="F490" s="99">
        <v>101374</v>
      </c>
      <c r="G490" s="99">
        <f t="shared" si="34"/>
        <v>101374</v>
      </c>
      <c r="H490" s="93">
        <f t="shared" si="35"/>
        <v>105428.96</v>
      </c>
      <c r="I490" s="20"/>
      <c r="L490" s="29"/>
    </row>
    <row r="491" spans="2:12" ht="13">
      <c r="B491" s="96" t="s">
        <v>466</v>
      </c>
      <c r="C491" s="62" t="s">
        <v>1715</v>
      </c>
      <c r="D491" s="97" t="s">
        <v>1264</v>
      </c>
      <c r="E491" s="98">
        <v>1</v>
      </c>
      <c r="F491" s="99">
        <v>122210</v>
      </c>
      <c r="G491" s="99">
        <f t="shared" si="34"/>
        <v>122210</v>
      </c>
      <c r="H491" s="93">
        <f t="shared" si="35"/>
        <v>127098.40000000001</v>
      </c>
      <c r="I491" s="20"/>
      <c r="L491" s="29"/>
    </row>
    <row r="492" spans="2:12" ht="26">
      <c r="B492" s="96" t="s">
        <v>467</v>
      </c>
      <c r="C492" s="60" t="s">
        <v>1716</v>
      </c>
      <c r="D492" s="97" t="s">
        <v>1264</v>
      </c>
      <c r="E492" s="98">
        <v>1</v>
      </c>
      <c r="F492" s="99">
        <v>8845146</v>
      </c>
      <c r="G492" s="99">
        <f t="shared" si="34"/>
        <v>8845146</v>
      </c>
      <c r="H492" s="93">
        <f t="shared" si="35"/>
        <v>9198951.8399999999</v>
      </c>
      <c r="I492" s="100"/>
      <c r="L492" s="29"/>
    </row>
    <row r="493" spans="2:12">
      <c r="B493" s="101"/>
      <c r="C493" s="102"/>
      <c r="D493" s="103"/>
      <c r="E493" s="103"/>
      <c r="F493" s="23"/>
      <c r="G493" s="23"/>
      <c r="H493" s="54"/>
      <c r="I493" s="100"/>
      <c r="L493" s="29"/>
    </row>
    <row r="494" spans="2:12" ht="13">
      <c r="B494" s="40">
        <v>8</v>
      </c>
      <c r="C494" s="41" t="s">
        <v>1717</v>
      </c>
      <c r="D494" s="117" t="s">
        <v>2561</v>
      </c>
      <c r="E494" s="118"/>
      <c r="F494" s="113"/>
      <c r="G494" s="114"/>
      <c r="H494" s="114"/>
      <c r="I494" s="15">
        <f>SUM(G496:G706)</f>
        <v>187478004</v>
      </c>
      <c r="L494" s="29"/>
    </row>
    <row r="495" spans="2:12" ht="13">
      <c r="B495" s="69" t="s">
        <v>468</v>
      </c>
      <c r="C495" s="70" t="s">
        <v>1718</v>
      </c>
      <c r="D495" s="71" t="s">
        <v>2561</v>
      </c>
      <c r="E495" s="71"/>
      <c r="F495" s="57"/>
      <c r="G495" s="55"/>
      <c r="H495" s="55"/>
      <c r="I495" s="20"/>
      <c r="L495" s="29"/>
    </row>
    <row r="496" spans="2:12" ht="13">
      <c r="B496" s="96" t="s">
        <v>469</v>
      </c>
      <c r="C496" s="62" t="s">
        <v>1719</v>
      </c>
      <c r="D496" s="97" t="s">
        <v>1264</v>
      </c>
      <c r="E496" s="98">
        <v>1</v>
      </c>
      <c r="F496" s="99">
        <v>73069</v>
      </c>
      <c r="G496" s="99">
        <f t="shared" ref="G496:G520" si="36">ROUND(E496*F496,2)</f>
        <v>73069</v>
      </c>
      <c r="H496" s="93">
        <f t="shared" ref="H496:H559" si="37">(G496*$K$9)</f>
        <v>75991.760000000009</v>
      </c>
      <c r="I496" s="20"/>
      <c r="L496" s="29"/>
    </row>
    <row r="497" spans="2:12" ht="13">
      <c r="B497" s="96" t="s">
        <v>470</v>
      </c>
      <c r="C497" s="62" t="s">
        <v>1720</v>
      </c>
      <c r="D497" s="97" t="s">
        <v>1264</v>
      </c>
      <c r="E497" s="98">
        <v>1</v>
      </c>
      <c r="F497" s="99">
        <v>84698</v>
      </c>
      <c r="G497" s="99">
        <f t="shared" si="36"/>
        <v>84698</v>
      </c>
      <c r="H497" s="93">
        <f t="shared" si="37"/>
        <v>88085.92</v>
      </c>
      <c r="I497" s="20"/>
      <c r="L497" s="29"/>
    </row>
    <row r="498" spans="2:12" ht="13">
      <c r="B498" s="96" t="s">
        <v>471</v>
      </c>
      <c r="C498" s="62" t="s">
        <v>1721</v>
      </c>
      <c r="D498" s="97" t="s">
        <v>1264</v>
      </c>
      <c r="E498" s="98">
        <v>1</v>
      </c>
      <c r="F498" s="99">
        <v>96983</v>
      </c>
      <c r="G498" s="99">
        <f t="shared" si="36"/>
        <v>96983</v>
      </c>
      <c r="H498" s="93">
        <f t="shared" si="37"/>
        <v>100862.32</v>
      </c>
      <c r="I498" s="20"/>
      <c r="L498" s="29"/>
    </row>
    <row r="499" spans="2:12" ht="13">
      <c r="B499" s="96" t="s">
        <v>472</v>
      </c>
      <c r="C499" s="62" t="s">
        <v>1722</v>
      </c>
      <c r="D499" s="97" t="s">
        <v>1264</v>
      </c>
      <c r="E499" s="98">
        <v>1</v>
      </c>
      <c r="F499" s="99">
        <v>74851</v>
      </c>
      <c r="G499" s="99">
        <f t="shared" si="36"/>
        <v>74851</v>
      </c>
      <c r="H499" s="93">
        <f t="shared" si="37"/>
        <v>77845.040000000008</v>
      </c>
      <c r="I499" s="20"/>
      <c r="L499" s="29"/>
    </row>
    <row r="500" spans="2:12" ht="13">
      <c r="B500" s="96" t="s">
        <v>473</v>
      </c>
      <c r="C500" s="62" t="s">
        <v>1723</v>
      </c>
      <c r="D500" s="97" t="s">
        <v>1264</v>
      </c>
      <c r="E500" s="98">
        <v>1</v>
      </c>
      <c r="F500" s="99">
        <v>83241</v>
      </c>
      <c r="G500" s="99">
        <f t="shared" si="36"/>
        <v>83241</v>
      </c>
      <c r="H500" s="93">
        <f t="shared" si="37"/>
        <v>86570.64</v>
      </c>
      <c r="I500" s="20"/>
      <c r="L500" s="29"/>
    </row>
    <row r="501" spans="2:12" ht="13">
      <c r="B501" s="96" t="s">
        <v>474</v>
      </c>
      <c r="C501" s="62" t="s">
        <v>1724</v>
      </c>
      <c r="D501" s="97" t="s">
        <v>1264</v>
      </c>
      <c r="E501" s="98">
        <v>1</v>
      </c>
      <c r="F501" s="99">
        <v>66502</v>
      </c>
      <c r="G501" s="99">
        <f t="shared" si="36"/>
        <v>66502</v>
      </c>
      <c r="H501" s="93">
        <f t="shared" si="37"/>
        <v>69162.080000000002</v>
      </c>
      <c r="I501" s="20"/>
      <c r="L501" s="29"/>
    </row>
    <row r="502" spans="2:12" ht="13">
      <c r="B502" s="96" t="s">
        <v>475</v>
      </c>
      <c r="C502" s="62" t="s">
        <v>1725</v>
      </c>
      <c r="D502" s="97" t="s">
        <v>1264</v>
      </c>
      <c r="E502" s="98">
        <v>1</v>
      </c>
      <c r="F502" s="99">
        <v>74887</v>
      </c>
      <c r="G502" s="99">
        <f t="shared" si="36"/>
        <v>74887</v>
      </c>
      <c r="H502" s="93">
        <f t="shared" si="37"/>
        <v>77882.48</v>
      </c>
      <c r="I502" s="20"/>
      <c r="L502" s="29"/>
    </row>
    <row r="503" spans="2:12" ht="13">
      <c r="B503" s="96" t="s">
        <v>476</v>
      </c>
      <c r="C503" s="62" t="s">
        <v>1726</v>
      </c>
      <c r="D503" s="97" t="s">
        <v>1264</v>
      </c>
      <c r="E503" s="98">
        <v>1</v>
      </c>
      <c r="F503" s="99">
        <v>66515</v>
      </c>
      <c r="G503" s="99">
        <f t="shared" si="36"/>
        <v>66515</v>
      </c>
      <c r="H503" s="93">
        <f t="shared" si="37"/>
        <v>69175.600000000006</v>
      </c>
      <c r="I503" s="20"/>
      <c r="L503" s="29"/>
    </row>
    <row r="504" spans="2:12" ht="26">
      <c r="B504" s="96" t="s">
        <v>477</v>
      </c>
      <c r="C504" s="62" t="s">
        <v>1727</v>
      </c>
      <c r="D504" s="97" t="s">
        <v>1264</v>
      </c>
      <c r="E504" s="98">
        <v>1</v>
      </c>
      <c r="F504" s="99">
        <v>92301</v>
      </c>
      <c r="G504" s="99">
        <f t="shared" si="36"/>
        <v>92301</v>
      </c>
      <c r="H504" s="93">
        <f t="shared" si="37"/>
        <v>95993.040000000008</v>
      </c>
      <c r="I504" s="20"/>
      <c r="L504" s="29"/>
    </row>
    <row r="505" spans="2:12" ht="13">
      <c r="B505" s="96" t="s">
        <v>478</v>
      </c>
      <c r="C505" s="62" t="s">
        <v>1728</v>
      </c>
      <c r="D505" s="97" t="s">
        <v>1264</v>
      </c>
      <c r="E505" s="98">
        <v>1</v>
      </c>
      <c r="F505" s="99">
        <v>42097</v>
      </c>
      <c r="G505" s="99">
        <f t="shared" si="36"/>
        <v>42097</v>
      </c>
      <c r="H505" s="93">
        <f t="shared" si="37"/>
        <v>43780.880000000005</v>
      </c>
      <c r="I505" s="20"/>
      <c r="L505" s="29"/>
    </row>
    <row r="506" spans="2:12" ht="13">
      <c r="B506" s="96" t="s">
        <v>479</v>
      </c>
      <c r="C506" s="62" t="s">
        <v>1729</v>
      </c>
      <c r="D506" s="97" t="s">
        <v>1264</v>
      </c>
      <c r="E506" s="98">
        <v>1</v>
      </c>
      <c r="F506" s="99">
        <v>48403</v>
      </c>
      <c r="G506" s="99">
        <f t="shared" si="36"/>
        <v>48403</v>
      </c>
      <c r="H506" s="93">
        <f t="shared" si="37"/>
        <v>50339.12</v>
      </c>
      <c r="I506" s="20"/>
      <c r="L506" s="29"/>
    </row>
    <row r="507" spans="2:12" ht="13">
      <c r="B507" s="96" t="s">
        <v>480</v>
      </c>
      <c r="C507" s="62" t="s">
        <v>1730</v>
      </c>
      <c r="D507" s="97" t="s">
        <v>1264</v>
      </c>
      <c r="E507" s="98">
        <v>1</v>
      </c>
      <c r="F507" s="99">
        <v>61057</v>
      </c>
      <c r="G507" s="99">
        <f t="shared" si="36"/>
        <v>61057</v>
      </c>
      <c r="H507" s="93">
        <f t="shared" si="37"/>
        <v>63499.28</v>
      </c>
      <c r="I507" s="20"/>
      <c r="L507" s="29"/>
    </row>
    <row r="508" spans="2:12" ht="13">
      <c r="B508" s="96" t="s">
        <v>481</v>
      </c>
      <c r="C508" s="62" t="s">
        <v>1731</v>
      </c>
      <c r="D508" s="97" t="s">
        <v>1264</v>
      </c>
      <c r="E508" s="98">
        <v>1</v>
      </c>
      <c r="F508" s="99">
        <v>65325</v>
      </c>
      <c r="G508" s="99">
        <f t="shared" si="36"/>
        <v>65325</v>
      </c>
      <c r="H508" s="93">
        <f t="shared" si="37"/>
        <v>67938</v>
      </c>
      <c r="I508" s="20"/>
      <c r="L508" s="29"/>
    </row>
    <row r="509" spans="2:12" ht="13">
      <c r="B509" s="96" t="s">
        <v>482</v>
      </c>
      <c r="C509" s="62" t="s">
        <v>1732</v>
      </c>
      <c r="D509" s="97" t="s">
        <v>1264</v>
      </c>
      <c r="E509" s="98">
        <v>1</v>
      </c>
      <c r="F509" s="99">
        <v>97515</v>
      </c>
      <c r="G509" s="99">
        <f t="shared" si="36"/>
        <v>97515</v>
      </c>
      <c r="H509" s="93">
        <f t="shared" si="37"/>
        <v>101415.6</v>
      </c>
      <c r="I509" s="20"/>
      <c r="L509" s="29"/>
    </row>
    <row r="510" spans="2:12" ht="13">
      <c r="B510" s="96" t="s">
        <v>483</v>
      </c>
      <c r="C510" s="62" t="s">
        <v>1733</v>
      </c>
      <c r="D510" s="97" t="s">
        <v>1264</v>
      </c>
      <c r="E510" s="98">
        <v>1</v>
      </c>
      <c r="F510" s="99">
        <v>108299</v>
      </c>
      <c r="G510" s="99">
        <f t="shared" si="36"/>
        <v>108299</v>
      </c>
      <c r="H510" s="93">
        <f t="shared" si="37"/>
        <v>112630.96</v>
      </c>
      <c r="I510" s="20"/>
      <c r="L510" s="29"/>
    </row>
    <row r="511" spans="2:12" ht="13">
      <c r="B511" s="96" t="s">
        <v>484</v>
      </c>
      <c r="C511" s="62" t="s">
        <v>1734</v>
      </c>
      <c r="D511" s="97" t="s">
        <v>1264</v>
      </c>
      <c r="E511" s="98">
        <v>1</v>
      </c>
      <c r="F511" s="99">
        <v>136574</v>
      </c>
      <c r="G511" s="99">
        <f t="shared" si="36"/>
        <v>136574</v>
      </c>
      <c r="H511" s="93">
        <f t="shared" si="37"/>
        <v>142036.96</v>
      </c>
      <c r="I511" s="20"/>
      <c r="L511" s="29"/>
    </row>
    <row r="512" spans="2:12" ht="13">
      <c r="B512" s="96" t="s">
        <v>485</v>
      </c>
      <c r="C512" s="62" t="s">
        <v>1735</v>
      </c>
      <c r="D512" s="97" t="s">
        <v>1264</v>
      </c>
      <c r="E512" s="98">
        <v>1</v>
      </c>
      <c r="F512" s="99">
        <v>71941</v>
      </c>
      <c r="G512" s="99">
        <f t="shared" si="36"/>
        <v>71941</v>
      </c>
      <c r="H512" s="93">
        <f t="shared" si="37"/>
        <v>74818.64</v>
      </c>
      <c r="I512" s="20"/>
      <c r="L512" s="29"/>
    </row>
    <row r="513" spans="2:12" ht="13">
      <c r="B513" s="96" t="s">
        <v>486</v>
      </c>
      <c r="C513" s="62" t="s">
        <v>1736</v>
      </c>
      <c r="D513" s="97" t="s">
        <v>1264</v>
      </c>
      <c r="E513" s="98">
        <v>1</v>
      </c>
      <c r="F513" s="99">
        <v>71471</v>
      </c>
      <c r="G513" s="99">
        <f t="shared" si="36"/>
        <v>71471</v>
      </c>
      <c r="H513" s="93">
        <f t="shared" si="37"/>
        <v>74329.84</v>
      </c>
      <c r="I513" s="20"/>
      <c r="L513" s="29"/>
    </row>
    <row r="514" spans="2:12" ht="13">
      <c r="B514" s="96" t="s">
        <v>487</v>
      </c>
      <c r="C514" s="62" t="s">
        <v>1737</v>
      </c>
      <c r="D514" s="97" t="s">
        <v>1264</v>
      </c>
      <c r="E514" s="98">
        <v>1</v>
      </c>
      <c r="F514" s="99">
        <v>122031</v>
      </c>
      <c r="G514" s="99">
        <f t="shared" si="36"/>
        <v>122031</v>
      </c>
      <c r="H514" s="93">
        <f t="shared" si="37"/>
        <v>126912.24</v>
      </c>
      <c r="I514" s="20"/>
      <c r="L514" s="29"/>
    </row>
    <row r="515" spans="2:12" ht="13">
      <c r="B515" s="96" t="s">
        <v>488</v>
      </c>
      <c r="C515" s="62" t="s">
        <v>1738</v>
      </c>
      <c r="D515" s="97" t="s">
        <v>1264</v>
      </c>
      <c r="E515" s="98">
        <v>1</v>
      </c>
      <c r="F515" s="99">
        <v>66225</v>
      </c>
      <c r="G515" s="99">
        <f t="shared" si="36"/>
        <v>66225</v>
      </c>
      <c r="H515" s="93">
        <f t="shared" si="37"/>
        <v>68874</v>
      </c>
      <c r="I515" s="20"/>
      <c r="L515" s="29"/>
    </row>
    <row r="516" spans="2:12" ht="13">
      <c r="B516" s="96" t="s">
        <v>489</v>
      </c>
      <c r="C516" s="62" t="s">
        <v>1739</v>
      </c>
      <c r="D516" s="97" t="s">
        <v>1264</v>
      </c>
      <c r="E516" s="98">
        <v>1</v>
      </c>
      <c r="F516" s="99">
        <v>82105</v>
      </c>
      <c r="G516" s="99">
        <f t="shared" si="36"/>
        <v>82105</v>
      </c>
      <c r="H516" s="93">
        <f t="shared" si="37"/>
        <v>85389.2</v>
      </c>
      <c r="I516" s="20"/>
      <c r="L516" s="29"/>
    </row>
    <row r="517" spans="2:12" ht="13">
      <c r="B517" s="96" t="s">
        <v>490</v>
      </c>
      <c r="C517" s="62" t="s">
        <v>1740</v>
      </c>
      <c r="D517" s="97" t="s">
        <v>1264</v>
      </c>
      <c r="E517" s="98">
        <v>1</v>
      </c>
      <c r="F517" s="99">
        <v>58545</v>
      </c>
      <c r="G517" s="99">
        <f t="shared" si="36"/>
        <v>58545</v>
      </c>
      <c r="H517" s="93">
        <f t="shared" si="37"/>
        <v>60886.8</v>
      </c>
      <c r="I517" s="20"/>
      <c r="L517" s="29"/>
    </row>
    <row r="518" spans="2:12" ht="13">
      <c r="B518" s="96" t="s">
        <v>491</v>
      </c>
      <c r="C518" s="62" t="s">
        <v>1741</v>
      </c>
      <c r="D518" s="97" t="s">
        <v>1264</v>
      </c>
      <c r="E518" s="98">
        <v>1</v>
      </c>
      <c r="F518" s="99">
        <v>66225</v>
      </c>
      <c r="G518" s="99">
        <f t="shared" si="36"/>
        <v>66225</v>
      </c>
      <c r="H518" s="93">
        <f t="shared" si="37"/>
        <v>68874</v>
      </c>
      <c r="I518" s="20"/>
      <c r="L518" s="29"/>
    </row>
    <row r="519" spans="2:12" ht="13">
      <c r="B519" s="96" t="s">
        <v>492</v>
      </c>
      <c r="C519" s="62" t="s">
        <v>1742</v>
      </c>
      <c r="D519" s="97" t="s">
        <v>1264</v>
      </c>
      <c r="E519" s="98">
        <v>1</v>
      </c>
      <c r="F519" s="99">
        <v>66225</v>
      </c>
      <c r="G519" s="99">
        <f t="shared" si="36"/>
        <v>66225</v>
      </c>
      <c r="H519" s="93">
        <f t="shared" si="37"/>
        <v>68874</v>
      </c>
      <c r="I519" s="20"/>
      <c r="L519" s="29"/>
    </row>
    <row r="520" spans="2:12" ht="13">
      <c r="B520" s="96" t="s">
        <v>493</v>
      </c>
      <c r="C520" s="62" t="s">
        <v>1743</v>
      </c>
      <c r="D520" s="97" t="s">
        <v>1264</v>
      </c>
      <c r="E520" s="98">
        <v>1</v>
      </c>
      <c r="F520" s="99">
        <v>78268</v>
      </c>
      <c r="G520" s="99">
        <f t="shared" si="36"/>
        <v>78268</v>
      </c>
      <c r="H520" s="93">
        <f t="shared" si="37"/>
        <v>81398.720000000001</v>
      </c>
      <c r="I520" s="20"/>
      <c r="L520" s="29"/>
    </row>
    <row r="521" spans="2:12" ht="13">
      <c r="B521" s="108" t="s">
        <v>494</v>
      </c>
      <c r="C521" s="68" t="s">
        <v>1744</v>
      </c>
      <c r="D521" s="87"/>
      <c r="E521" s="98"/>
      <c r="F521" s="99"/>
      <c r="G521" s="99"/>
      <c r="H521" s="93">
        <f t="shared" si="37"/>
        <v>0</v>
      </c>
      <c r="I521" s="20"/>
      <c r="L521" s="29"/>
    </row>
    <row r="522" spans="2:12" ht="26">
      <c r="B522" s="96" t="s">
        <v>495</v>
      </c>
      <c r="C522" s="62" t="s">
        <v>1745</v>
      </c>
      <c r="D522" s="91" t="s">
        <v>2568</v>
      </c>
      <c r="E522" s="98">
        <v>1</v>
      </c>
      <c r="F522" s="99">
        <v>96389</v>
      </c>
      <c r="G522" s="99">
        <f>ROUND(E522*F522,2)</f>
        <v>96389</v>
      </c>
      <c r="H522" s="93">
        <f t="shared" si="37"/>
        <v>100244.56</v>
      </c>
      <c r="I522" s="20"/>
      <c r="L522" s="29"/>
    </row>
    <row r="523" spans="2:12" ht="26">
      <c r="B523" s="96" t="s">
        <v>496</v>
      </c>
      <c r="C523" s="62" t="s">
        <v>1746</v>
      </c>
      <c r="D523" s="91" t="s">
        <v>2568</v>
      </c>
      <c r="E523" s="98">
        <v>1</v>
      </c>
      <c r="F523" s="99">
        <v>56183</v>
      </c>
      <c r="G523" s="99">
        <f>ROUND(E523*F523,2)</f>
        <v>56183</v>
      </c>
      <c r="H523" s="93">
        <f t="shared" si="37"/>
        <v>58430.32</v>
      </c>
      <c r="I523" s="20"/>
      <c r="L523" s="29"/>
    </row>
    <row r="524" spans="2:12" ht="13">
      <c r="B524" s="96" t="s">
        <v>497</v>
      </c>
      <c r="C524" s="62" t="s">
        <v>1747</v>
      </c>
      <c r="D524" s="91" t="s">
        <v>2568</v>
      </c>
      <c r="E524" s="98">
        <v>1</v>
      </c>
      <c r="F524" s="99">
        <v>68967</v>
      </c>
      <c r="G524" s="99">
        <f>ROUND(E524*F524,2)</f>
        <v>68967</v>
      </c>
      <c r="H524" s="93">
        <f t="shared" si="37"/>
        <v>71725.680000000008</v>
      </c>
      <c r="I524" s="20"/>
      <c r="L524" s="29"/>
    </row>
    <row r="525" spans="2:12" ht="26">
      <c r="B525" s="96" t="s">
        <v>498</v>
      </c>
      <c r="C525" s="62" t="s">
        <v>1748</v>
      </c>
      <c r="D525" s="91" t="s">
        <v>2568</v>
      </c>
      <c r="E525" s="98">
        <v>1</v>
      </c>
      <c r="F525" s="99">
        <v>94376</v>
      </c>
      <c r="G525" s="99">
        <f>ROUND(E525*F525,2)</f>
        <v>94376</v>
      </c>
      <c r="H525" s="93">
        <f t="shared" si="37"/>
        <v>98151.040000000008</v>
      </c>
      <c r="I525" s="20"/>
      <c r="L525" s="29"/>
    </row>
    <row r="526" spans="2:12" ht="13">
      <c r="B526" s="108" t="s">
        <v>499</v>
      </c>
      <c r="C526" s="68" t="s">
        <v>1749</v>
      </c>
      <c r="D526" s="87"/>
      <c r="E526" s="98"/>
      <c r="F526" s="99"/>
      <c r="G526" s="99"/>
      <c r="H526" s="93">
        <f t="shared" si="37"/>
        <v>0</v>
      </c>
      <c r="I526" s="20"/>
      <c r="L526" s="29"/>
    </row>
    <row r="527" spans="2:12" ht="13">
      <c r="B527" s="96" t="s">
        <v>500</v>
      </c>
      <c r="C527" s="62" t="s">
        <v>1750</v>
      </c>
      <c r="D527" s="91" t="s">
        <v>2568</v>
      </c>
      <c r="E527" s="98">
        <v>1</v>
      </c>
      <c r="F527" s="99">
        <v>5271</v>
      </c>
      <c r="G527" s="99">
        <f t="shared" ref="G527:G558" si="38">ROUND(E527*F527,2)</f>
        <v>5271</v>
      </c>
      <c r="H527" s="93">
        <f t="shared" si="37"/>
        <v>5481.84</v>
      </c>
      <c r="I527" s="20"/>
      <c r="L527" s="29"/>
    </row>
    <row r="528" spans="2:12" ht="13">
      <c r="B528" s="96" t="s">
        <v>501</v>
      </c>
      <c r="C528" s="62" t="s">
        <v>1751</v>
      </c>
      <c r="D528" s="91" t="s">
        <v>2568</v>
      </c>
      <c r="E528" s="98">
        <v>1</v>
      </c>
      <c r="F528" s="99">
        <v>6479</v>
      </c>
      <c r="G528" s="99">
        <f t="shared" si="38"/>
        <v>6479</v>
      </c>
      <c r="H528" s="93">
        <f t="shared" si="37"/>
        <v>6738.16</v>
      </c>
      <c r="I528" s="20"/>
      <c r="L528" s="29"/>
    </row>
    <row r="529" spans="2:12" ht="13">
      <c r="B529" s="96" t="s">
        <v>502</v>
      </c>
      <c r="C529" s="62" t="s">
        <v>1752</v>
      </c>
      <c r="D529" s="91" t="s">
        <v>2568</v>
      </c>
      <c r="E529" s="98">
        <v>1</v>
      </c>
      <c r="F529" s="99">
        <v>7556</v>
      </c>
      <c r="G529" s="99">
        <f t="shared" si="38"/>
        <v>7556</v>
      </c>
      <c r="H529" s="93">
        <f t="shared" si="37"/>
        <v>7858.2400000000007</v>
      </c>
      <c r="I529" s="20"/>
      <c r="L529" s="29"/>
    </row>
    <row r="530" spans="2:12" ht="13">
      <c r="B530" s="96" t="s">
        <v>503</v>
      </c>
      <c r="C530" s="62" t="s">
        <v>1753</v>
      </c>
      <c r="D530" s="91" t="s">
        <v>2568</v>
      </c>
      <c r="E530" s="98">
        <v>1</v>
      </c>
      <c r="F530" s="99">
        <v>8720</v>
      </c>
      <c r="G530" s="99">
        <f t="shared" si="38"/>
        <v>8720</v>
      </c>
      <c r="H530" s="93">
        <f t="shared" si="37"/>
        <v>9068.8000000000011</v>
      </c>
      <c r="I530" s="20"/>
      <c r="L530" s="29"/>
    </row>
    <row r="531" spans="2:12" ht="13">
      <c r="B531" s="96" t="s">
        <v>504</v>
      </c>
      <c r="C531" s="62" t="s">
        <v>1754</v>
      </c>
      <c r="D531" s="91" t="s">
        <v>2568</v>
      </c>
      <c r="E531" s="98">
        <v>1</v>
      </c>
      <c r="F531" s="99">
        <v>11001</v>
      </c>
      <c r="G531" s="99">
        <f t="shared" si="38"/>
        <v>11001</v>
      </c>
      <c r="H531" s="93">
        <f t="shared" si="37"/>
        <v>11441.04</v>
      </c>
      <c r="I531" s="20"/>
      <c r="L531" s="29"/>
    </row>
    <row r="532" spans="2:12" ht="13">
      <c r="B532" s="96" t="s">
        <v>505</v>
      </c>
      <c r="C532" s="62" t="s">
        <v>1755</v>
      </c>
      <c r="D532" s="91" t="s">
        <v>2568</v>
      </c>
      <c r="E532" s="98">
        <v>1</v>
      </c>
      <c r="F532" s="99">
        <v>12708</v>
      </c>
      <c r="G532" s="99">
        <f t="shared" si="38"/>
        <v>12708</v>
      </c>
      <c r="H532" s="93">
        <f t="shared" si="37"/>
        <v>13216.32</v>
      </c>
      <c r="I532" s="20"/>
      <c r="L532" s="29"/>
    </row>
    <row r="533" spans="2:12" ht="13">
      <c r="B533" s="96" t="s">
        <v>506</v>
      </c>
      <c r="C533" s="62" t="s">
        <v>1756</v>
      </c>
      <c r="D533" s="91" t="s">
        <v>2568</v>
      </c>
      <c r="E533" s="98">
        <v>1</v>
      </c>
      <c r="F533" s="99">
        <v>22428</v>
      </c>
      <c r="G533" s="99">
        <f t="shared" si="38"/>
        <v>22428</v>
      </c>
      <c r="H533" s="93">
        <f t="shared" si="37"/>
        <v>23325.119999999999</v>
      </c>
      <c r="I533" s="20"/>
      <c r="L533" s="29"/>
    </row>
    <row r="534" spans="2:12" ht="13">
      <c r="B534" s="96" t="s">
        <v>507</v>
      </c>
      <c r="C534" s="62" t="s">
        <v>1757</v>
      </c>
      <c r="D534" s="91" t="s">
        <v>2568</v>
      </c>
      <c r="E534" s="98">
        <v>1</v>
      </c>
      <c r="F534" s="99">
        <v>9316</v>
      </c>
      <c r="G534" s="99">
        <f t="shared" si="38"/>
        <v>9316</v>
      </c>
      <c r="H534" s="93">
        <f t="shared" si="37"/>
        <v>9688.6400000000012</v>
      </c>
      <c r="I534" s="20"/>
      <c r="L534" s="29"/>
    </row>
    <row r="535" spans="2:12" ht="13">
      <c r="B535" s="96" t="s">
        <v>508</v>
      </c>
      <c r="C535" s="62" t="s">
        <v>1758</v>
      </c>
      <c r="D535" s="91" t="s">
        <v>2568</v>
      </c>
      <c r="E535" s="98">
        <v>1</v>
      </c>
      <c r="F535" s="99">
        <v>12132</v>
      </c>
      <c r="G535" s="99">
        <f t="shared" si="38"/>
        <v>12132</v>
      </c>
      <c r="H535" s="93">
        <f t="shared" si="37"/>
        <v>12617.28</v>
      </c>
      <c r="I535" s="20"/>
      <c r="L535" s="29"/>
    </row>
    <row r="536" spans="2:12" ht="13">
      <c r="B536" s="96" t="s">
        <v>509</v>
      </c>
      <c r="C536" s="62" t="s">
        <v>1759</v>
      </c>
      <c r="D536" s="91" t="s">
        <v>2568</v>
      </c>
      <c r="E536" s="98">
        <v>1</v>
      </c>
      <c r="F536" s="99">
        <v>15111</v>
      </c>
      <c r="G536" s="99">
        <f t="shared" si="38"/>
        <v>15111</v>
      </c>
      <c r="H536" s="93">
        <f t="shared" si="37"/>
        <v>15715.44</v>
      </c>
      <c r="I536" s="20"/>
      <c r="L536" s="29"/>
    </row>
    <row r="537" spans="2:12" ht="13">
      <c r="B537" s="96" t="s">
        <v>510</v>
      </c>
      <c r="C537" s="62" t="s">
        <v>1760</v>
      </c>
      <c r="D537" s="91" t="s">
        <v>2568</v>
      </c>
      <c r="E537" s="98">
        <v>1</v>
      </c>
      <c r="F537" s="99">
        <v>22647</v>
      </c>
      <c r="G537" s="99">
        <f t="shared" si="38"/>
        <v>22647</v>
      </c>
      <c r="H537" s="93">
        <f t="shared" si="37"/>
        <v>23552.880000000001</v>
      </c>
      <c r="I537" s="20"/>
      <c r="L537" s="29"/>
    </row>
    <row r="538" spans="2:12" ht="13">
      <c r="B538" s="96" t="s">
        <v>511</v>
      </c>
      <c r="C538" s="62" t="s">
        <v>1761</v>
      </c>
      <c r="D538" s="91" t="s">
        <v>2568</v>
      </c>
      <c r="E538" s="98">
        <v>1</v>
      </c>
      <c r="F538" s="99">
        <v>30655</v>
      </c>
      <c r="G538" s="99">
        <f t="shared" si="38"/>
        <v>30655</v>
      </c>
      <c r="H538" s="93">
        <f t="shared" si="37"/>
        <v>31881.200000000001</v>
      </c>
      <c r="I538" s="20"/>
      <c r="L538" s="29"/>
    </row>
    <row r="539" spans="2:12" ht="13">
      <c r="B539" s="96" t="s">
        <v>512</v>
      </c>
      <c r="C539" s="62" t="s">
        <v>1762</v>
      </c>
      <c r="D539" s="91" t="s">
        <v>2568</v>
      </c>
      <c r="E539" s="98">
        <v>1</v>
      </c>
      <c r="F539" s="99">
        <v>34973</v>
      </c>
      <c r="G539" s="99">
        <f t="shared" si="38"/>
        <v>34973</v>
      </c>
      <c r="H539" s="93">
        <f t="shared" si="37"/>
        <v>36371.919999999998</v>
      </c>
      <c r="I539" s="20"/>
      <c r="L539" s="29"/>
    </row>
    <row r="540" spans="2:12" ht="13">
      <c r="B540" s="96" t="s">
        <v>513</v>
      </c>
      <c r="C540" s="62" t="s">
        <v>1763</v>
      </c>
      <c r="D540" s="91" t="s">
        <v>2568</v>
      </c>
      <c r="E540" s="98">
        <v>1</v>
      </c>
      <c r="F540" s="99">
        <v>2586</v>
      </c>
      <c r="G540" s="99">
        <f t="shared" si="38"/>
        <v>2586</v>
      </c>
      <c r="H540" s="93">
        <f t="shared" si="37"/>
        <v>2689.44</v>
      </c>
      <c r="I540" s="20"/>
      <c r="L540" s="29"/>
    </row>
    <row r="541" spans="2:12" ht="13">
      <c r="B541" s="96" t="s">
        <v>514</v>
      </c>
      <c r="C541" s="62" t="s">
        <v>1764</v>
      </c>
      <c r="D541" s="91" t="s">
        <v>2568</v>
      </c>
      <c r="E541" s="98">
        <v>1</v>
      </c>
      <c r="F541" s="99">
        <v>3334</v>
      </c>
      <c r="G541" s="99">
        <f t="shared" si="38"/>
        <v>3334</v>
      </c>
      <c r="H541" s="93">
        <f t="shared" si="37"/>
        <v>3467.36</v>
      </c>
      <c r="I541" s="20"/>
      <c r="L541" s="29"/>
    </row>
    <row r="542" spans="2:12" ht="13">
      <c r="B542" s="96" t="s">
        <v>515</v>
      </c>
      <c r="C542" s="62" t="s">
        <v>1765</v>
      </c>
      <c r="D542" s="91" t="s">
        <v>2568</v>
      </c>
      <c r="E542" s="98">
        <v>1</v>
      </c>
      <c r="F542" s="99">
        <v>6176</v>
      </c>
      <c r="G542" s="99">
        <f t="shared" si="38"/>
        <v>6176</v>
      </c>
      <c r="H542" s="93">
        <f t="shared" si="37"/>
        <v>6423.04</v>
      </c>
      <c r="I542" s="20"/>
      <c r="L542" s="29"/>
    </row>
    <row r="543" spans="2:12" ht="13">
      <c r="B543" s="96" t="s">
        <v>516</v>
      </c>
      <c r="C543" s="62" t="s">
        <v>1766</v>
      </c>
      <c r="D543" s="91" t="s">
        <v>2568</v>
      </c>
      <c r="E543" s="98">
        <v>1</v>
      </c>
      <c r="F543" s="99">
        <v>6295</v>
      </c>
      <c r="G543" s="99">
        <f t="shared" si="38"/>
        <v>6295</v>
      </c>
      <c r="H543" s="93">
        <f t="shared" si="37"/>
        <v>6546.8</v>
      </c>
      <c r="I543" s="20"/>
      <c r="L543" s="29"/>
    </row>
    <row r="544" spans="2:12" ht="13">
      <c r="B544" s="96" t="s">
        <v>517</v>
      </c>
      <c r="C544" s="62" t="s">
        <v>1767</v>
      </c>
      <c r="D544" s="91" t="s">
        <v>2568</v>
      </c>
      <c r="E544" s="98">
        <v>1</v>
      </c>
      <c r="F544" s="99">
        <v>9147</v>
      </c>
      <c r="G544" s="99">
        <f t="shared" si="38"/>
        <v>9147</v>
      </c>
      <c r="H544" s="93">
        <f t="shared" si="37"/>
        <v>9512.880000000001</v>
      </c>
      <c r="I544" s="20"/>
      <c r="L544" s="29"/>
    </row>
    <row r="545" spans="2:12" ht="13">
      <c r="B545" s="96" t="s">
        <v>518</v>
      </c>
      <c r="C545" s="62" t="s">
        <v>1768</v>
      </c>
      <c r="D545" s="91" t="s">
        <v>2568</v>
      </c>
      <c r="E545" s="98">
        <v>1</v>
      </c>
      <c r="F545" s="99">
        <v>9281</v>
      </c>
      <c r="G545" s="99">
        <f t="shared" si="38"/>
        <v>9281</v>
      </c>
      <c r="H545" s="93">
        <f t="shared" si="37"/>
        <v>9652.24</v>
      </c>
      <c r="I545" s="20"/>
      <c r="L545" s="29"/>
    </row>
    <row r="546" spans="2:12" ht="13">
      <c r="B546" s="96" t="s">
        <v>519</v>
      </c>
      <c r="C546" s="62" t="s">
        <v>1769</v>
      </c>
      <c r="D546" s="91" t="s">
        <v>2568</v>
      </c>
      <c r="E546" s="98">
        <v>1</v>
      </c>
      <c r="F546" s="99">
        <v>13462</v>
      </c>
      <c r="G546" s="99">
        <f t="shared" si="38"/>
        <v>13462</v>
      </c>
      <c r="H546" s="93">
        <f t="shared" si="37"/>
        <v>14000.480000000001</v>
      </c>
      <c r="I546" s="20"/>
      <c r="L546" s="29"/>
    </row>
    <row r="547" spans="2:12" ht="13">
      <c r="B547" s="96" t="s">
        <v>520</v>
      </c>
      <c r="C547" s="62" t="s">
        <v>1770</v>
      </c>
      <c r="D547" s="91" t="s">
        <v>2568</v>
      </c>
      <c r="E547" s="98">
        <v>1</v>
      </c>
      <c r="F547" s="99">
        <v>12332</v>
      </c>
      <c r="G547" s="99">
        <f t="shared" si="38"/>
        <v>12332</v>
      </c>
      <c r="H547" s="93">
        <f t="shared" si="37"/>
        <v>12825.28</v>
      </c>
      <c r="I547" s="20"/>
      <c r="L547" s="29"/>
    </row>
    <row r="548" spans="2:12" ht="13">
      <c r="B548" s="96" t="s">
        <v>521</v>
      </c>
      <c r="C548" s="62" t="s">
        <v>1771</v>
      </c>
      <c r="D548" s="91" t="s">
        <v>2568</v>
      </c>
      <c r="E548" s="98">
        <v>1</v>
      </c>
      <c r="F548" s="99">
        <v>12799</v>
      </c>
      <c r="G548" s="99">
        <f t="shared" si="38"/>
        <v>12799</v>
      </c>
      <c r="H548" s="93">
        <f t="shared" si="37"/>
        <v>13310.960000000001</v>
      </c>
      <c r="I548" s="20"/>
      <c r="L548" s="29"/>
    </row>
    <row r="549" spans="2:12" ht="13">
      <c r="B549" s="96" t="s">
        <v>522</v>
      </c>
      <c r="C549" s="62" t="s">
        <v>1772</v>
      </c>
      <c r="D549" s="91" t="s">
        <v>2568</v>
      </c>
      <c r="E549" s="98">
        <v>1</v>
      </c>
      <c r="F549" s="99">
        <v>15663</v>
      </c>
      <c r="G549" s="99">
        <f t="shared" si="38"/>
        <v>15663</v>
      </c>
      <c r="H549" s="93">
        <f t="shared" si="37"/>
        <v>16289.52</v>
      </c>
      <c r="I549" s="20"/>
      <c r="L549" s="29"/>
    </row>
    <row r="550" spans="2:12" ht="13">
      <c r="B550" s="96" t="s">
        <v>523</v>
      </c>
      <c r="C550" s="62" t="s">
        <v>1773</v>
      </c>
      <c r="D550" s="91" t="s">
        <v>2568</v>
      </c>
      <c r="E550" s="98">
        <v>1</v>
      </c>
      <c r="F550" s="99">
        <v>18336</v>
      </c>
      <c r="G550" s="99">
        <f t="shared" si="38"/>
        <v>18336</v>
      </c>
      <c r="H550" s="93">
        <f t="shared" si="37"/>
        <v>19069.440000000002</v>
      </c>
      <c r="I550" s="20"/>
      <c r="L550" s="29"/>
    </row>
    <row r="551" spans="2:12" ht="13">
      <c r="B551" s="96" t="s">
        <v>524</v>
      </c>
      <c r="C551" s="62" t="s">
        <v>1774</v>
      </c>
      <c r="D551" s="91" t="s">
        <v>2568</v>
      </c>
      <c r="E551" s="98">
        <v>1</v>
      </c>
      <c r="F551" s="99">
        <v>20129</v>
      </c>
      <c r="G551" s="99">
        <f t="shared" si="38"/>
        <v>20129</v>
      </c>
      <c r="H551" s="93">
        <f t="shared" si="37"/>
        <v>20934.16</v>
      </c>
      <c r="I551" s="20"/>
      <c r="L551" s="29"/>
    </row>
    <row r="552" spans="2:12" ht="13">
      <c r="B552" s="96" t="s">
        <v>525</v>
      </c>
      <c r="C552" s="62" t="s">
        <v>1775</v>
      </c>
      <c r="D552" s="91" t="s">
        <v>2568</v>
      </c>
      <c r="E552" s="98">
        <v>1</v>
      </c>
      <c r="F552" s="99">
        <v>19202</v>
      </c>
      <c r="G552" s="99">
        <f t="shared" si="38"/>
        <v>19202</v>
      </c>
      <c r="H552" s="93">
        <f t="shared" si="37"/>
        <v>19970.080000000002</v>
      </c>
      <c r="I552" s="20"/>
      <c r="L552" s="29"/>
    </row>
    <row r="553" spans="2:12" ht="13">
      <c r="B553" s="96" t="s">
        <v>526</v>
      </c>
      <c r="C553" s="62" t="s">
        <v>1776</v>
      </c>
      <c r="D553" s="91" t="s">
        <v>2568</v>
      </c>
      <c r="E553" s="98">
        <v>1</v>
      </c>
      <c r="F553" s="99">
        <v>11913</v>
      </c>
      <c r="G553" s="99">
        <f t="shared" si="38"/>
        <v>11913</v>
      </c>
      <c r="H553" s="93">
        <f t="shared" si="37"/>
        <v>12389.52</v>
      </c>
      <c r="I553" s="20"/>
      <c r="L553" s="29"/>
    </row>
    <row r="554" spans="2:12" ht="13">
      <c r="B554" s="96" t="s">
        <v>527</v>
      </c>
      <c r="C554" s="62" t="s">
        <v>1777</v>
      </c>
      <c r="D554" s="91" t="s">
        <v>2568</v>
      </c>
      <c r="E554" s="98">
        <v>1</v>
      </c>
      <c r="F554" s="99">
        <v>23263</v>
      </c>
      <c r="G554" s="99">
        <f t="shared" si="38"/>
        <v>23263</v>
      </c>
      <c r="H554" s="93">
        <f t="shared" si="37"/>
        <v>24193.52</v>
      </c>
      <c r="I554" s="20"/>
      <c r="L554" s="29"/>
    </row>
    <row r="555" spans="2:12" ht="13">
      <c r="B555" s="96" t="s">
        <v>528</v>
      </c>
      <c r="C555" s="62" t="s">
        <v>1778</v>
      </c>
      <c r="D555" s="91" t="s">
        <v>2568</v>
      </c>
      <c r="E555" s="98">
        <v>1</v>
      </c>
      <c r="F555" s="99">
        <v>24293</v>
      </c>
      <c r="G555" s="99">
        <f t="shared" si="38"/>
        <v>24293</v>
      </c>
      <c r="H555" s="93">
        <f t="shared" si="37"/>
        <v>25264.720000000001</v>
      </c>
      <c r="I555" s="20"/>
      <c r="L555" s="29"/>
    </row>
    <row r="556" spans="2:12" ht="13">
      <c r="B556" s="96" t="s">
        <v>529</v>
      </c>
      <c r="C556" s="62" t="s">
        <v>1779</v>
      </c>
      <c r="D556" s="91" t="s">
        <v>2568</v>
      </c>
      <c r="E556" s="98">
        <v>1</v>
      </c>
      <c r="F556" s="99">
        <v>17337</v>
      </c>
      <c r="G556" s="99">
        <f t="shared" si="38"/>
        <v>17337</v>
      </c>
      <c r="H556" s="93">
        <f t="shared" si="37"/>
        <v>18030.48</v>
      </c>
      <c r="I556" s="20"/>
      <c r="L556" s="29"/>
    </row>
    <row r="557" spans="2:12" ht="13">
      <c r="B557" s="96" t="s">
        <v>530</v>
      </c>
      <c r="C557" s="62" t="s">
        <v>1780</v>
      </c>
      <c r="D557" s="91" t="s">
        <v>2568</v>
      </c>
      <c r="E557" s="98">
        <v>1</v>
      </c>
      <c r="F557" s="99">
        <v>28076</v>
      </c>
      <c r="G557" s="99">
        <f t="shared" si="38"/>
        <v>28076</v>
      </c>
      <c r="H557" s="93">
        <f t="shared" si="37"/>
        <v>29199.040000000001</v>
      </c>
      <c r="I557" s="20"/>
      <c r="L557" s="29"/>
    </row>
    <row r="558" spans="2:12" ht="13">
      <c r="B558" s="96" t="s">
        <v>531</v>
      </c>
      <c r="C558" s="62" t="s">
        <v>1781</v>
      </c>
      <c r="D558" s="91" t="s">
        <v>2568</v>
      </c>
      <c r="E558" s="98">
        <v>1</v>
      </c>
      <c r="F558" s="99">
        <v>16972</v>
      </c>
      <c r="G558" s="99">
        <f t="shared" si="38"/>
        <v>16972</v>
      </c>
      <c r="H558" s="93">
        <f t="shared" si="37"/>
        <v>17650.88</v>
      </c>
      <c r="I558" s="20"/>
      <c r="L558" s="29"/>
    </row>
    <row r="559" spans="2:12" ht="13">
      <c r="B559" s="96" t="s">
        <v>532</v>
      </c>
      <c r="C559" s="62" t="s">
        <v>1782</v>
      </c>
      <c r="D559" s="91" t="s">
        <v>2568</v>
      </c>
      <c r="E559" s="98">
        <v>1</v>
      </c>
      <c r="F559" s="99">
        <v>32841</v>
      </c>
      <c r="G559" s="99">
        <f t="shared" ref="G559:G579" si="39">ROUND(E559*F559,2)</f>
        <v>32841</v>
      </c>
      <c r="H559" s="93">
        <f t="shared" si="37"/>
        <v>34154.639999999999</v>
      </c>
      <c r="I559" s="20"/>
      <c r="L559" s="29"/>
    </row>
    <row r="560" spans="2:12" ht="13">
      <c r="B560" s="96" t="s">
        <v>533</v>
      </c>
      <c r="C560" s="62" t="s">
        <v>1783</v>
      </c>
      <c r="D560" s="91" t="s">
        <v>2568</v>
      </c>
      <c r="E560" s="98">
        <v>1</v>
      </c>
      <c r="F560" s="99">
        <v>26125</v>
      </c>
      <c r="G560" s="99">
        <f t="shared" si="39"/>
        <v>26125</v>
      </c>
      <c r="H560" s="93">
        <f t="shared" ref="H560:H623" si="40">(G560*$K$9)</f>
        <v>27170</v>
      </c>
      <c r="I560" s="20"/>
      <c r="L560" s="29"/>
    </row>
    <row r="561" spans="2:12" ht="13">
      <c r="B561" s="96" t="s">
        <v>534</v>
      </c>
      <c r="C561" s="62" t="s">
        <v>1784</v>
      </c>
      <c r="D561" s="91" t="s">
        <v>2568</v>
      </c>
      <c r="E561" s="98">
        <v>1</v>
      </c>
      <c r="F561" s="99">
        <v>25330</v>
      </c>
      <c r="G561" s="99">
        <f t="shared" si="39"/>
        <v>25330</v>
      </c>
      <c r="H561" s="93">
        <f t="shared" si="40"/>
        <v>26343.200000000001</v>
      </c>
      <c r="I561" s="20"/>
      <c r="L561" s="29"/>
    </row>
    <row r="562" spans="2:12" ht="13">
      <c r="B562" s="96" t="s">
        <v>535</v>
      </c>
      <c r="C562" s="62" t="s">
        <v>1785</v>
      </c>
      <c r="D562" s="91" t="s">
        <v>2568</v>
      </c>
      <c r="E562" s="98">
        <v>1</v>
      </c>
      <c r="F562" s="99">
        <v>33275</v>
      </c>
      <c r="G562" s="99">
        <f t="shared" si="39"/>
        <v>33275</v>
      </c>
      <c r="H562" s="93">
        <f t="shared" si="40"/>
        <v>34606</v>
      </c>
      <c r="I562" s="20"/>
      <c r="L562" s="29"/>
    </row>
    <row r="563" spans="2:12" ht="13">
      <c r="B563" s="96" t="s">
        <v>536</v>
      </c>
      <c r="C563" s="62" t="s">
        <v>1786</v>
      </c>
      <c r="D563" s="91" t="s">
        <v>2568</v>
      </c>
      <c r="E563" s="98">
        <v>1</v>
      </c>
      <c r="F563" s="99">
        <v>37057</v>
      </c>
      <c r="G563" s="99">
        <f t="shared" si="39"/>
        <v>37057</v>
      </c>
      <c r="H563" s="93">
        <f t="shared" si="40"/>
        <v>38539.279999999999</v>
      </c>
      <c r="I563" s="20"/>
      <c r="L563" s="29"/>
    </row>
    <row r="564" spans="2:12" ht="13">
      <c r="B564" s="96" t="s">
        <v>537</v>
      </c>
      <c r="C564" s="62" t="s">
        <v>1787</v>
      </c>
      <c r="D564" s="91" t="s">
        <v>2568</v>
      </c>
      <c r="E564" s="98">
        <v>1</v>
      </c>
      <c r="F564" s="99">
        <v>26567</v>
      </c>
      <c r="G564" s="99">
        <f t="shared" si="39"/>
        <v>26567</v>
      </c>
      <c r="H564" s="93">
        <f t="shared" si="40"/>
        <v>27629.68</v>
      </c>
      <c r="I564" s="20"/>
      <c r="L564" s="29"/>
    </row>
    <row r="565" spans="2:12" ht="13">
      <c r="B565" s="96" t="s">
        <v>538</v>
      </c>
      <c r="C565" s="62" t="s">
        <v>1788</v>
      </c>
      <c r="D565" s="91" t="s">
        <v>2568</v>
      </c>
      <c r="E565" s="98">
        <v>1</v>
      </c>
      <c r="F565" s="99">
        <v>34349</v>
      </c>
      <c r="G565" s="99">
        <f t="shared" si="39"/>
        <v>34349</v>
      </c>
      <c r="H565" s="93">
        <f t="shared" si="40"/>
        <v>35722.959999999999</v>
      </c>
      <c r="I565" s="20"/>
      <c r="L565" s="29"/>
    </row>
    <row r="566" spans="2:12" ht="13">
      <c r="B566" s="96" t="s">
        <v>539</v>
      </c>
      <c r="C566" s="62" t="s">
        <v>1789</v>
      </c>
      <c r="D566" s="91" t="s">
        <v>2568</v>
      </c>
      <c r="E566" s="98">
        <v>1</v>
      </c>
      <c r="F566" s="99">
        <v>39937</v>
      </c>
      <c r="G566" s="99">
        <f t="shared" si="39"/>
        <v>39937</v>
      </c>
      <c r="H566" s="93">
        <f t="shared" si="40"/>
        <v>41534.480000000003</v>
      </c>
      <c r="I566" s="20"/>
      <c r="L566" s="29"/>
    </row>
    <row r="567" spans="2:12" ht="13">
      <c r="B567" s="96" t="s">
        <v>540</v>
      </c>
      <c r="C567" s="62" t="s">
        <v>1790</v>
      </c>
      <c r="D567" s="91" t="s">
        <v>2568</v>
      </c>
      <c r="E567" s="98">
        <v>1</v>
      </c>
      <c r="F567" s="99">
        <v>53111</v>
      </c>
      <c r="G567" s="99">
        <f t="shared" si="39"/>
        <v>53111</v>
      </c>
      <c r="H567" s="93">
        <f t="shared" si="40"/>
        <v>55235.44</v>
      </c>
      <c r="I567" s="20"/>
      <c r="L567" s="29"/>
    </row>
    <row r="568" spans="2:12" ht="13">
      <c r="B568" s="96" t="s">
        <v>541</v>
      </c>
      <c r="C568" s="62" t="s">
        <v>1791</v>
      </c>
      <c r="D568" s="91" t="s">
        <v>2568</v>
      </c>
      <c r="E568" s="98">
        <v>1</v>
      </c>
      <c r="F568" s="99">
        <v>54005</v>
      </c>
      <c r="G568" s="99">
        <f t="shared" si="39"/>
        <v>54005</v>
      </c>
      <c r="H568" s="93">
        <f t="shared" si="40"/>
        <v>56165.200000000004</v>
      </c>
      <c r="I568" s="20"/>
      <c r="L568" s="29"/>
    </row>
    <row r="569" spans="2:12" ht="13">
      <c r="B569" s="96" t="s">
        <v>542</v>
      </c>
      <c r="C569" s="62" t="s">
        <v>1792</v>
      </c>
      <c r="D569" s="91" t="s">
        <v>2568</v>
      </c>
      <c r="E569" s="98">
        <v>1</v>
      </c>
      <c r="F569" s="99">
        <v>55908</v>
      </c>
      <c r="G569" s="99">
        <f t="shared" si="39"/>
        <v>55908</v>
      </c>
      <c r="H569" s="93">
        <f t="shared" si="40"/>
        <v>58144.32</v>
      </c>
      <c r="I569" s="20"/>
      <c r="L569" s="29"/>
    </row>
    <row r="570" spans="2:12" ht="13">
      <c r="B570" s="96" t="s">
        <v>543</v>
      </c>
      <c r="C570" s="62" t="s">
        <v>1793</v>
      </c>
      <c r="D570" s="91" t="s">
        <v>2568</v>
      </c>
      <c r="E570" s="98">
        <v>1</v>
      </c>
      <c r="F570" s="99">
        <v>73758</v>
      </c>
      <c r="G570" s="99">
        <f t="shared" si="39"/>
        <v>73758</v>
      </c>
      <c r="H570" s="93">
        <f t="shared" si="40"/>
        <v>76708.320000000007</v>
      </c>
      <c r="I570" s="20"/>
      <c r="L570" s="29"/>
    </row>
    <row r="571" spans="2:12" ht="13">
      <c r="B571" s="96" t="s">
        <v>544</v>
      </c>
      <c r="C571" s="62" t="s">
        <v>1794</v>
      </c>
      <c r="D571" s="91" t="s">
        <v>2568</v>
      </c>
      <c r="E571" s="98">
        <v>1</v>
      </c>
      <c r="F571" s="99">
        <v>78810</v>
      </c>
      <c r="G571" s="99">
        <f t="shared" si="39"/>
        <v>78810</v>
      </c>
      <c r="H571" s="93">
        <f t="shared" si="40"/>
        <v>81962.400000000009</v>
      </c>
      <c r="I571" s="20"/>
      <c r="L571" s="29"/>
    </row>
    <row r="572" spans="2:12" ht="13">
      <c r="B572" s="96" t="s">
        <v>545</v>
      </c>
      <c r="C572" s="62" t="s">
        <v>1795</v>
      </c>
      <c r="D572" s="91" t="s">
        <v>2568</v>
      </c>
      <c r="E572" s="98">
        <v>1</v>
      </c>
      <c r="F572" s="99">
        <v>86931</v>
      </c>
      <c r="G572" s="99">
        <f t="shared" si="39"/>
        <v>86931</v>
      </c>
      <c r="H572" s="93">
        <f t="shared" si="40"/>
        <v>90408.24</v>
      </c>
      <c r="I572" s="20"/>
      <c r="L572" s="29"/>
    </row>
    <row r="573" spans="2:12" ht="13">
      <c r="B573" s="96" t="s">
        <v>546</v>
      </c>
      <c r="C573" s="62" t="s">
        <v>1796</v>
      </c>
      <c r="D573" s="91" t="s">
        <v>2568</v>
      </c>
      <c r="E573" s="98">
        <v>1</v>
      </c>
      <c r="F573" s="99">
        <v>89730</v>
      </c>
      <c r="G573" s="99">
        <f t="shared" si="39"/>
        <v>89730</v>
      </c>
      <c r="H573" s="93">
        <f t="shared" si="40"/>
        <v>93319.2</v>
      </c>
      <c r="I573" s="20"/>
      <c r="L573" s="29"/>
    </row>
    <row r="574" spans="2:12" ht="13">
      <c r="B574" s="96" t="s">
        <v>547</v>
      </c>
      <c r="C574" s="62" t="s">
        <v>1797</v>
      </c>
      <c r="D574" s="91" t="s">
        <v>2568</v>
      </c>
      <c r="E574" s="98">
        <v>1</v>
      </c>
      <c r="F574" s="99">
        <v>89509</v>
      </c>
      <c r="G574" s="99">
        <f t="shared" si="39"/>
        <v>89509</v>
      </c>
      <c r="H574" s="93">
        <f t="shared" si="40"/>
        <v>93089.36</v>
      </c>
      <c r="I574" s="20"/>
      <c r="L574" s="29"/>
    </row>
    <row r="575" spans="2:12" ht="13">
      <c r="B575" s="96" t="s">
        <v>548</v>
      </c>
      <c r="C575" s="62" t="s">
        <v>1798</v>
      </c>
      <c r="D575" s="91" t="s">
        <v>2568</v>
      </c>
      <c r="E575" s="98">
        <v>1</v>
      </c>
      <c r="F575" s="99">
        <v>134030</v>
      </c>
      <c r="G575" s="99">
        <f t="shared" si="39"/>
        <v>134030</v>
      </c>
      <c r="H575" s="93">
        <f t="shared" si="40"/>
        <v>139391.20000000001</v>
      </c>
      <c r="I575" s="20"/>
      <c r="L575" s="29"/>
    </row>
    <row r="576" spans="2:12" ht="13">
      <c r="B576" s="96" t="s">
        <v>549</v>
      </c>
      <c r="C576" s="62" t="s">
        <v>1799</v>
      </c>
      <c r="D576" s="91" t="s">
        <v>2568</v>
      </c>
      <c r="E576" s="98">
        <v>1</v>
      </c>
      <c r="F576" s="99">
        <v>121427</v>
      </c>
      <c r="G576" s="99">
        <f t="shared" si="39"/>
        <v>121427</v>
      </c>
      <c r="H576" s="93">
        <f t="shared" si="40"/>
        <v>126284.08</v>
      </c>
      <c r="I576" s="20"/>
      <c r="L576" s="29"/>
    </row>
    <row r="577" spans="2:12" ht="13">
      <c r="B577" s="96" t="s">
        <v>550</v>
      </c>
      <c r="C577" s="62" t="s">
        <v>1800</v>
      </c>
      <c r="D577" s="91" t="s">
        <v>2568</v>
      </c>
      <c r="E577" s="98">
        <v>1</v>
      </c>
      <c r="F577" s="99">
        <v>140239</v>
      </c>
      <c r="G577" s="99">
        <f t="shared" si="39"/>
        <v>140239</v>
      </c>
      <c r="H577" s="93">
        <f t="shared" si="40"/>
        <v>145848.56</v>
      </c>
      <c r="I577" s="20"/>
      <c r="L577" s="29"/>
    </row>
    <row r="578" spans="2:12" ht="13">
      <c r="B578" s="96" t="s">
        <v>551</v>
      </c>
      <c r="C578" s="62" t="s">
        <v>1801</v>
      </c>
      <c r="D578" s="91" t="s">
        <v>2568</v>
      </c>
      <c r="E578" s="98">
        <v>1</v>
      </c>
      <c r="F578" s="99">
        <v>144968</v>
      </c>
      <c r="G578" s="99">
        <f t="shared" si="39"/>
        <v>144968</v>
      </c>
      <c r="H578" s="93">
        <f t="shared" si="40"/>
        <v>150766.72</v>
      </c>
      <c r="I578" s="20"/>
      <c r="L578" s="29"/>
    </row>
    <row r="579" spans="2:12" ht="13">
      <c r="B579" s="96" t="s">
        <v>552</v>
      </c>
      <c r="C579" s="62" t="s">
        <v>1802</v>
      </c>
      <c r="D579" s="91" t="s">
        <v>2568</v>
      </c>
      <c r="E579" s="98">
        <v>1</v>
      </c>
      <c r="F579" s="99">
        <v>170178</v>
      </c>
      <c r="G579" s="99">
        <f t="shared" si="39"/>
        <v>170178</v>
      </c>
      <c r="H579" s="93">
        <f t="shared" si="40"/>
        <v>176985.12</v>
      </c>
      <c r="I579" s="20"/>
      <c r="L579" s="29"/>
    </row>
    <row r="580" spans="2:12" ht="13">
      <c r="B580" s="108" t="s">
        <v>553</v>
      </c>
      <c r="C580" s="68" t="s">
        <v>1803</v>
      </c>
      <c r="D580" s="87"/>
      <c r="E580" s="98"/>
      <c r="F580" s="99"/>
      <c r="G580" s="99"/>
      <c r="H580" s="93">
        <f t="shared" si="40"/>
        <v>0</v>
      </c>
      <c r="I580" s="20"/>
      <c r="L580" s="29"/>
    </row>
    <row r="581" spans="2:12" ht="39">
      <c r="B581" s="96" t="s">
        <v>554</v>
      </c>
      <c r="C581" s="62" t="s">
        <v>1804</v>
      </c>
      <c r="D581" s="97" t="s">
        <v>1264</v>
      </c>
      <c r="E581" s="98">
        <v>1</v>
      </c>
      <c r="F581" s="99">
        <v>329888</v>
      </c>
      <c r="G581" s="99">
        <f t="shared" ref="G581:G601" si="41">ROUND(E581*F581,2)</f>
        <v>329888</v>
      </c>
      <c r="H581" s="93">
        <f t="shared" si="40"/>
        <v>343083.52000000002</v>
      </c>
      <c r="I581" s="20"/>
      <c r="L581" s="29"/>
    </row>
    <row r="582" spans="2:12" ht="39">
      <c r="B582" s="96" t="s">
        <v>555</v>
      </c>
      <c r="C582" s="62" t="s">
        <v>1805</v>
      </c>
      <c r="D582" s="97" t="s">
        <v>1264</v>
      </c>
      <c r="E582" s="98">
        <v>1</v>
      </c>
      <c r="F582" s="99">
        <v>414796</v>
      </c>
      <c r="G582" s="99">
        <f t="shared" si="41"/>
        <v>414796</v>
      </c>
      <c r="H582" s="93">
        <f t="shared" si="40"/>
        <v>431387.84</v>
      </c>
      <c r="I582" s="20"/>
      <c r="L582" s="29"/>
    </row>
    <row r="583" spans="2:12" ht="39">
      <c r="B583" s="96" t="s">
        <v>556</v>
      </c>
      <c r="C583" s="62" t="s">
        <v>1806</v>
      </c>
      <c r="D583" s="97" t="s">
        <v>1264</v>
      </c>
      <c r="E583" s="98">
        <v>1</v>
      </c>
      <c r="F583" s="99">
        <v>481163</v>
      </c>
      <c r="G583" s="99">
        <f t="shared" si="41"/>
        <v>481163</v>
      </c>
      <c r="H583" s="93">
        <f t="shared" si="40"/>
        <v>500409.52</v>
      </c>
      <c r="I583" s="20"/>
      <c r="L583" s="29"/>
    </row>
    <row r="584" spans="2:12" ht="39">
      <c r="B584" s="96" t="s">
        <v>557</v>
      </c>
      <c r="C584" s="62" t="s">
        <v>1807</v>
      </c>
      <c r="D584" s="97" t="s">
        <v>1264</v>
      </c>
      <c r="E584" s="98">
        <v>1</v>
      </c>
      <c r="F584" s="99">
        <v>543773</v>
      </c>
      <c r="G584" s="99">
        <f t="shared" si="41"/>
        <v>543773</v>
      </c>
      <c r="H584" s="93">
        <f t="shared" si="40"/>
        <v>565523.92000000004</v>
      </c>
      <c r="I584" s="20"/>
      <c r="L584" s="29"/>
    </row>
    <row r="585" spans="2:12" ht="39">
      <c r="B585" s="96" t="s">
        <v>558</v>
      </c>
      <c r="C585" s="62" t="s">
        <v>1808</v>
      </c>
      <c r="D585" s="97" t="s">
        <v>1264</v>
      </c>
      <c r="E585" s="98">
        <v>1</v>
      </c>
      <c r="F585" s="99">
        <v>609055</v>
      </c>
      <c r="G585" s="99">
        <f t="shared" si="41"/>
        <v>609055</v>
      </c>
      <c r="H585" s="93">
        <f t="shared" si="40"/>
        <v>633417.20000000007</v>
      </c>
      <c r="I585" s="20"/>
      <c r="L585" s="29"/>
    </row>
    <row r="586" spans="2:12" ht="39">
      <c r="B586" s="96" t="s">
        <v>559</v>
      </c>
      <c r="C586" s="62" t="s">
        <v>1809</v>
      </c>
      <c r="D586" s="97" t="s">
        <v>1264</v>
      </c>
      <c r="E586" s="98">
        <v>1</v>
      </c>
      <c r="F586" s="99">
        <v>638299</v>
      </c>
      <c r="G586" s="99">
        <f t="shared" si="41"/>
        <v>638299</v>
      </c>
      <c r="H586" s="93">
        <f t="shared" si="40"/>
        <v>663830.96000000008</v>
      </c>
      <c r="I586" s="20"/>
      <c r="L586" s="29"/>
    </row>
    <row r="587" spans="2:12" ht="13">
      <c r="B587" s="96" t="s">
        <v>560</v>
      </c>
      <c r="C587" s="62" t="s">
        <v>1810</v>
      </c>
      <c r="D587" s="97" t="s">
        <v>1264</v>
      </c>
      <c r="E587" s="98">
        <v>1</v>
      </c>
      <c r="F587" s="99">
        <v>16917</v>
      </c>
      <c r="G587" s="99">
        <f t="shared" si="41"/>
        <v>16917</v>
      </c>
      <c r="H587" s="93">
        <f t="shared" si="40"/>
        <v>17593.68</v>
      </c>
      <c r="I587" s="20"/>
      <c r="L587" s="29"/>
    </row>
    <row r="588" spans="2:12" ht="13">
      <c r="B588" s="96" t="s">
        <v>561</v>
      </c>
      <c r="C588" s="62" t="s">
        <v>1811</v>
      </c>
      <c r="D588" s="97" t="s">
        <v>1264</v>
      </c>
      <c r="E588" s="98">
        <v>1</v>
      </c>
      <c r="F588" s="99">
        <v>34284</v>
      </c>
      <c r="G588" s="99">
        <f t="shared" si="41"/>
        <v>34284</v>
      </c>
      <c r="H588" s="93">
        <f t="shared" si="40"/>
        <v>35655.360000000001</v>
      </c>
      <c r="I588" s="20"/>
      <c r="L588" s="29"/>
    </row>
    <row r="589" spans="2:12" ht="13">
      <c r="B589" s="96" t="s">
        <v>562</v>
      </c>
      <c r="C589" s="62" t="s">
        <v>1812</v>
      </c>
      <c r="D589" s="97" t="s">
        <v>1264</v>
      </c>
      <c r="E589" s="98">
        <v>1</v>
      </c>
      <c r="F589" s="99">
        <v>47271</v>
      </c>
      <c r="G589" s="99">
        <f t="shared" si="41"/>
        <v>47271</v>
      </c>
      <c r="H589" s="93">
        <f t="shared" si="40"/>
        <v>49161.840000000004</v>
      </c>
      <c r="I589" s="20"/>
      <c r="L589" s="29"/>
    </row>
    <row r="590" spans="2:12" ht="13">
      <c r="B590" s="96" t="s">
        <v>563</v>
      </c>
      <c r="C590" s="62" t="s">
        <v>1813</v>
      </c>
      <c r="D590" s="97" t="s">
        <v>1264</v>
      </c>
      <c r="E590" s="98">
        <v>1</v>
      </c>
      <c r="F590" s="99">
        <v>73105</v>
      </c>
      <c r="G590" s="99">
        <f t="shared" si="41"/>
        <v>73105</v>
      </c>
      <c r="H590" s="93">
        <f t="shared" si="40"/>
        <v>76029.2</v>
      </c>
      <c r="I590" s="20"/>
      <c r="L590" s="29"/>
    </row>
    <row r="591" spans="2:12" ht="13">
      <c r="B591" s="96" t="s">
        <v>564</v>
      </c>
      <c r="C591" s="62" t="s">
        <v>1814</v>
      </c>
      <c r="D591" s="97" t="s">
        <v>1264</v>
      </c>
      <c r="E591" s="98">
        <v>1</v>
      </c>
      <c r="F591" s="99">
        <v>84585</v>
      </c>
      <c r="G591" s="99">
        <f t="shared" si="41"/>
        <v>84585</v>
      </c>
      <c r="H591" s="93">
        <f t="shared" si="40"/>
        <v>87968.400000000009</v>
      </c>
      <c r="I591" s="20"/>
      <c r="L591" s="29"/>
    </row>
    <row r="592" spans="2:12" ht="13">
      <c r="B592" s="96" t="s">
        <v>565</v>
      </c>
      <c r="C592" s="62" t="s">
        <v>1815</v>
      </c>
      <c r="D592" s="97" t="s">
        <v>1264</v>
      </c>
      <c r="E592" s="98">
        <v>1</v>
      </c>
      <c r="F592" s="99">
        <v>109627</v>
      </c>
      <c r="G592" s="99">
        <f t="shared" si="41"/>
        <v>109627</v>
      </c>
      <c r="H592" s="93">
        <f t="shared" si="40"/>
        <v>114012.08</v>
      </c>
      <c r="I592" s="20"/>
      <c r="L592" s="29"/>
    </row>
    <row r="593" spans="2:12" ht="13">
      <c r="B593" s="96" t="s">
        <v>566</v>
      </c>
      <c r="C593" s="62" t="s">
        <v>1816</v>
      </c>
      <c r="D593" s="97" t="s">
        <v>1264</v>
      </c>
      <c r="E593" s="98">
        <v>1</v>
      </c>
      <c r="F593" s="99">
        <v>313595</v>
      </c>
      <c r="G593" s="99">
        <f t="shared" si="41"/>
        <v>313595</v>
      </c>
      <c r="H593" s="93">
        <f t="shared" si="40"/>
        <v>326138.8</v>
      </c>
      <c r="I593" s="20"/>
      <c r="L593" s="29"/>
    </row>
    <row r="594" spans="2:12" ht="13">
      <c r="B594" s="96" t="s">
        <v>567</v>
      </c>
      <c r="C594" s="62" t="s">
        <v>1817</v>
      </c>
      <c r="D594" s="97" t="s">
        <v>1264</v>
      </c>
      <c r="E594" s="98">
        <v>1</v>
      </c>
      <c r="F594" s="99">
        <v>349267</v>
      </c>
      <c r="G594" s="99">
        <f t="shared" si="41"/>
        <v>349267</v>
      </c>
      <c r="H594" s="93">
        <f t="shared" si="40"/>
        <v>363237.68</v>
      </c>
      <c r="I594" s="20"/>
      <c r="L594" s="29"/>
    </row>
    <row r="595" spans="2:12" ht="13">
      <c r="B595" s="96" t="s">
        <v>568</v>
      </c>
      <c r="C595" s="62" t="s">
        <v>1818</v>
      </c>
      <c r="D595" s="97" t="s">
        <v>1264</v>
      </c>
      <c r="E595" s="98">
        <v>1</v>
      </c>
      <c r="F595" s="99">
        <v>524031</v>
      </c>
      <c r="G595" s="99">
        <f t="shared" si="41"/>
        <v>524031</v>
      </c>
      <c r="H595" s="93">
        <f t="shared" si="40"/>
        <v>544992.24</v>
      </c>
      <c r="I595" s="20"/>
      <c r="L595" s="29"/>
    </row>
    <row r="596" spans="2:12" ht="13">
      <c r="B596" s="96" t="s">
        <v>569</v>
      </c>
      <c r="C596" s="62" t="s">
        <v>1819</v>
      </c>
      <c r="D596" s="97" t="s">
        <v>1264</v>
      </c>
      <c r="E596" s="98">
        <v>1</v>
      </c>
      <c r="F596" s="99">
        <v>850864</v>
      </c>
      <c r="G596" s="99">
        <f t="shared" si="41"/>
        <v>850864</v>
      </c>
      <c r="H596" s="93">
        <f t="shared" si="40"/>
        <v>884898.56</v>
      </c>
      <c r="I596" s="20"/>
      <c r="L596" s="29"/>
    </row>
    <row r="597" spans="2:12" ht="13">
      <c r="B597" s="96" t="s">
        <v>570</v>
      </c>
      <c r="C597" s="62" t="s">
        <v>1820</v>
      </c>
      <c r="D597" s="97" t="s">
        <v>1264</v>
      </c>
      <c r="E597" s="98">
        <v>1</v>
      </c>
      <c r="F597" s="99">
        <v>1587210</v>
      </c>
      <c r="G597" s="99">
        <f t="shared" si="41"/>
        <v>1587210</v>
      </c>
      <c r="H597" s="93">
        <f t="shared" si="40"/>
        <v>1650698.4000000001</v>
      </c>
      <c r="I597" s="35"/>
      <c r="L597" s="29"/>
    </row>
    <row r="598" spans="2:12" ht="13">
      <c r="B598" s="96" t="s">
        <v>571</v>
      </c>
      <c r="C598" s="62" t="s">
        <v>1821</v>
      </c>
      <c r="D598" s="97" t="s">
        <v>1264</v>
      </c>
      <c r="E598" s="98">
        <v>1</v>
      </c>
      <c r="F598" s="99">
        <v>2090758</v>
      </c>
      <c r="G598" s="99">
        <f t="shared" si="41"/>
        <v>2090758</v>
      </c>
      <c r="H598" s="93">
        <f t="shared" si="40"/>
        <v>2174388.3200000003</v>
      </c>
      <c r="I598" s="20"/>
      <c r="L598" s="29"/>
    </row>
    <row r="599" spans="2:12" ht="13">
      <c r="B599" s="96" t="s">
        <v>572</v>
      </c>
      <c r="C599" s="62" t="s">
        <v>1822</v>
      </c>
      <c r="D599" s="97" t="s">
        <v>1264</v>
      </c>
      <c r="E599" s="98">
        <v>1</v>
      </c>
      <c r="F599" s="99">
        <v>20326</v>
      </c>
      <c r="G599" s="99">
        <f t="shared" si="41"/>
        <v>20326</v>
      </c>
      <c r="H599" s="93">
        <f t="shared" si="40"/>
        <v>21139.040000000001</v>
      </c>
      <c r="I599" s="20"/>
      <c r="L599" s="29"/>
    </row>
    <row r="600" spans="2:12" ht="13">
      <c r="B600" s="96" t="s">
        <v>573</v>
      </c>
      <c r="C600" s="62" t="s">
        <v>1823</v>
      </c>
      <c r="D600" s="97" t="s">
        <v>1264</v>
      </c>
      <c r="E600" s="98">
        <v>1</v>
      </c>
      <c r="F600" s="99">
        <v>37068</v>
      </c>
      <c r="G600" s="99">
        <f t="shared" si="41"/>
        <v>37068</v>
      </c>
      <c r="H600" s="93">
        <f t="shared" si="40"/>
        <v>38550.720000000001</v>
      </c>
      <c r="I600" s="20"/>
      <c r="L600" s="29"/>
    </row>
    <row r="601" spans="2:12" ht="13">
      <c r="B601" s="96" t="s">
        <v>574</v>
      </c>
      <c r="C601" s="62" t="s">
        <v>1824</v>
      </c>
      <c r="D601" s="97" t="s">
        <v>1264</v>
      </c>
      <c r="E601" s="98">
        <v>1</v>
      </c>
      <c r="F601" s="99">
        <v>63530</v>
      </c>
      <c r="G601" s="99">
        <f t="shared" si="41"/>
        <v>63530</v>
      </c>
      <c r="H601" s="93">
        <f t="shared" si="40"/>
        <v>66071.199999999997</v>
      </c>
      <c r="I601" s="20"/>
      <c r="L601" s="29"/>
    </row>
    <row r="602" spans="2:12" ht="13">
      <c r="B602" s="108" t="s">
        <v>575</v>
      </c>
      <c r="C602" s="68" t="s">
        <v>1825</v>
      </c>
      <c r="D602" s="87"/>
      <c r="E602" s="98"/>
      <c r="F602" s="99"/>
      <c r="G602" s="99"/>
      <c r="H602" s="93">
        <f t="shared" si="40"/>
        <v>0</v>
      </c>
      <c r="I602" s="20"/>
      <c r="L602" s="29"/>
    </row>
    <row r="603" spans="2:12" ht="13">
      <c r="B603" s="96" t="s">
        <v>576</v>
      </c>
      <c r="C603" s="62" t="s">
        <v>1826</v>
      </c>
      <c r="D603" s="97" t="s">
        <v>1264</v>
      </c>
      <c r="E603" s="98">
        <v>1</v>
      </c>
      <c r="F603" s="99">
        <v>494052</v>
      </c>
      <c r="G603" s="99">
        <f t="shared" ref="G603:G611" si="42">ROUND(E603*F603,2)</f>
        <v>494052</v>
      </c>
      <c r="H603" s="93">
        <f t="shared" si="40"/>
        <v>513814.08</v>
      </c>
      <c r="I603" s="20"/>
      <c r="L603" s="29"/>
    </row>
    <row r="604" spans="2:12" ht="26">
      <c r="B604" s="96" t="s">
        <v>577</v>
      </c>
      <c r="C604" s="62" t="s">
        <v>1827</v>
      </c>
      <c r="D604" s="97" t="s">
        <v>1264</v>
      </c>
      <c r="E604" s="98">
        <v>1</v>
      </c>
      <c r="F604" s="99">
        <v>197546</v>
      </c>
      <c r="G604" s="99">
        <f t="shared" si="42"/>
        <v>197546</v>
      </c>
      <c r="H604" s="93">
        <f t="shared" si="40"/>
        <v>205447.84</v>
      </c>
      <c r="I604" s="20"/>
      <c r="L604" s="29"/>
    </row>
    <row r="605" spans="2:12" ht="13">
      <c r="B605" s="96" t="s">
        <v>578</v>
      </c>
      <c r="C605" s="62" t="s">
        <v>1828</v>
      </c>
      <c r="D605" s="97" t="s">
        <v>1264</v>
      </c>
      <c r="E605" s="98">
        <v>1</v>
      </c>
      <c r="F605" s="99">
        <v>52646</v>
      </c>
      <c r="G605" s="99">
        <f t="shared" si="42"/>
        <v>52646</v>
      </c>
      <c r="H605" s="93">
        <f t="shared" si="40"/>
        <v>54751.840000000004</v>
      </c>
      <c r="I605" s="20"/>
      <c r="L605" s="29"/>
    </row>
    <row r="606" spans="2:12" ht="13">
      <c r="B606" s="96" t="s">
        <v>579</v>
      </c>
      <c r="C606" s="62" t="s">
        <v>1829</v>
      </c>
      <c r="D606" s="97" t="s">
        <v>1264</v>
      </c>
      <c r="E606" s="98">
        <v>1</v>
      </c>
      <c r="F606" s="99">
        <v>10733</v>
      </c>
      <c r="G606" s="99">
        <f t="shared" si="42"/>
        <v>10733</v>
      </c>
      <c r="H606" s="93">
        <f t="shared" si="40"/>
        <v>11162.32</v>
      </c>
      <c r="I606" s="20"/>
      <c r="L606" s="29"/>
    </row>
    <row r="607" spans="2:12" ht="13">
      <c r="B607" s="96" t="s">
        <v>580</v>
      </c>
      <c r="C607" s="62" t="s">
        <v>1830</v>
      </c>
      <c r="D607" s="91" t="s">
        <v>2568</v>
      </c>
      <c r="E607" s="98">
        <v>1</v>
      </c>
      <c r="F607" s="99">
        <v>1951</v>
      </c>
      <c r="G607" s="99">
        <f t="shared" si="42"/>
        <v>1951</v>
      </c>
      <c r="H607" s="93">
        <f t="shared" si="40"/>
        <v>2029.04</v>
      </c>
      <c r="I607" s="20"/>
      <c r="L607" s="29"/>
    </row>
    <row r="608" spans="2:12" ht="13">
      <c r="B608" s="96" t="s">
        <v>581</v>
      </c>
      <c r="C608" s="62" t="s">
        <v>1831</v>
      </c>
      <c r="D608" s="97" t="s">
        <v>1264</v>
      </c>
      <c r="E608" s="98">
        <v>1</v>
      </c>
      <c r="F608" s="99">
        <v>73377</v>
      </c>
      <c r="G608" s="99">
        <f t="shared" si="42"/>
        <v>73377</v>
      </c>
      <c r="H608" s="93">
        <f t="shared" si="40"/>
        <v>76312.08</v>
      </c>
      <c r="I608" s="20"/>
      <c r="L608" s="29"/>
    </row>
    <row r="609" spans="2:12" ht="13">
      <c r="B609" s="96" t="s">
        <v>582</v>
      </c>
      <c r="C609" s="62" t="s">
        <v>1832</v>
      </c>
      <c r="D609" s="97" t="s">
        <v>1264</v>
      </c>
      <c r="E609" s="98">
        <v>1</v>
      </c>
      <c r="F609" s="99">
        <v>120448</v>
      </c>
      <c r="G609" s="99">
        <f t="shared" si="42"/>
        <v>120448</v>
      </c>
      <c r="H609" s="93">
        <f t="shared" si="40"/>
        <v>125265.92</v>
      </c>
      <c r="I609" s="20"/>
      <c r="L609" s="29"/>
    </row>
    <row r="610" spans="2:12" ht="13">
      <c r="B610" s="96" t="s">
        <v>583</v>
      </c>
      <c r="C610" s="62" t="s">
        <v>1833</v>
      </c>
      <c r="D610" s="97" t="s">
        <v>1264</v>
      </c>
      <c r="E610" s="98">
        <v>1</v>
      </c>
      <c r="F610" s="99">
        <v>188390</v>
      </c>
      <c r="G610" s="99">
        <f t="shared" si="42"/>
        <v>188390</v>
      </c>
      <c r="H610" s="93">
        <f t="shared" si="40"/>
        <v>195925.6</v>
      </c>
      <c r="I610" s="20"/>
      <c r="L610" s="29"/>
    </row>
    <row r="611" spans="2:12" ht="13">
      <c r="B611" s="96" t="s">
        <v>584</v>
      </c>
      <c r="C611" s="62" t="s">
        <v>1834</v>
      </c>
      <c r="D611" s="97" t="s">
        <v>1264</v>
      </c>
      <c r="E611" s="98">
        <v>1</v>
      </c>
      <c r="F611" s="99">
        <v>206240</v>
      </c>
      <c r="G611" s="99">
        <f t="shared" si="42"/>
        <v>206240</v>
      </c>
      <c r="H611" s="93">
        <f t="shared" si="40"/>
        <v>214489.60000000001</v>
      </c>
      <c r="I611" s="20"/>
      <c r="L611" s="29"/>
    </row>
    <row r="612" spans="2:12" ht="13">
      <c r="B612" s="108" t="s">
        <v>585</v>
      </c>
      <c r="C612" s="68" t="s">
        <v>1835</v>
      </c>
      <c r="D612" s="87"/>
      <c r="E612" s="98"/>
      <c r="F612" s="99"/>
      <c r="G612" s="99"/>
      <c r="H612" s="93">
        <f t="shared" si="40"/>
        <v>0</v>
      </c>
      <c r="I612" s="20"/>
      <c r="L612" s="29"/>
    </row>
    <row r="613" spans="2:12" ht="13">
      <c r="B613" s="96" t="s">
        <v>586</v>
      </c>
      <c r="C613" s="62" t="s">
        <v>1836</v>
      </c>
      <c r="D613" s="91" t="s">
        <v>2568</v>
      </c>
      <c r="E613" s="98">
        <v>1</v>
      </c>
      <c r="F613" s="99">
        <v>4275</v>
      </c>
      <c r="G613" s="99">
        <f t="shared" ref="G613:G630" si="43">ROUND(E613*F613,2)</f>
        <v>4275</v>
      </c>
      <c r="H613" s="93">
        <f t="shared" si="40"/>
        <v>4446</v>
      </c>
      <c r="I613" s="20"/>
      <c r="L613" s="29"/>
    </row>
    <row r="614" spans="2:12" ht="13">
      <c r="B614" s="96" t="s">
        <v>587</v>
      </c>
      <c r="C614" s="62" t="s">
        <v>1837</v>
      </c>
      <c r="D614" s="97" t="s">
        <v>1264</v>
      </c>
      <c r="E614" s="98">
        <v>1</v>
      </c>
      <c r="F614" s="99">
        <v>15453</v>
      </c>
      <c r="G614" s="99">
        <f t="shared" si="43"/>
        <v>15453</v>
      </c>
      <c r="H614" s="93">
        <f t="shared" si="40"/>
        <v>16071.12</v>
      </c>
      <c r="I614" s="20"/>
      <c r="L614" s="29"/>
    </row>
    <row r="615" spans="2:12" ht="13">
      <c r="B615" s="96" t="s">
        <v>588</v>
      </c>
      <c r="C615" s="62" t="s">
        <v>1838</v>
      </c>
      <c r="D615" s="97" t="s">
        <v>1264</v>
      </c>
      <c r="E615" s="98">
        <v>1</v>
      </c>
      <c r="F615" s="99">
        <v>24495</v>
      </c>
      <c r="G615" s="99">
        <f t="shared" si="43"/>
        <v>24495</v>
      </c>
      <c r="H615" s="93">
        <f t="shared" si="40"/>
        <v>25474.799999999999</v>
      </c>
      <c r="I615" s="20"/>
      <c r="L615" s="29"/>
    </row>
    <row r="616" spans="2:12" ht="13">
      <c r="B616" s="96" t="s">
        <v>589</v>
      </c>
      <c r="C616" s="62" t="s">
        <v>1839</v>
      </c>
      <c r="D616" s="97" t="s">
        <v>1264</v>
      </c>
      <c r="E616" s="98">
        <v>1</v>
      </c>
      <c r="F616" s="99">
        <v>56442</v>
      </c>
      <c r="G616" s="99">
        <f t="shared" si="43"/>
        <v>56442</v>
      </c>
      <c r="H616" s="93">
        <f t="shared" si="40"/>
        <v>58699.68</v>
      </c>
      <c r="I616" s="20"/>
      <c r="L616" s="29"/>
    </row>
    <row r="617" spans="2:12" ht="13">
      <c r="B617" s="96" t="s">
        <v>590</v>
      </c>
      <c r="C617" s="62" t="s">
        <v>1840</v>
      </c>
      <c r="D617" s="97" t="s">
        <v>1264</v>
      </c>
      <c r="E617" s="98">
        <v>1</v>
      </c>
      <c r="F617" s="99">
        <v>76149</v>
      </c>
      <c r="G617" s="99">
        <f t="shared" si="43"/>
        <v>76149</v>
      </c>
      <c r="H617" s="93">
        <f t="shared" si="40"/>
        <v>79194.960000000006</v>
      </c>
      <c r="I617" s="20"/>
      <c r="L617" s="29"/>
    </row>
    <row r="618" spans="2:12" ht="13">
      <c r="B618" s="96" t="s">
        <v>591</v>
      </c>
      <c r="C618" s="62" t="s">
        <v>1841</v>
      </c>
      <c r="D618" s="97" t="s">
        <v>1264</v>
      </c>
      <c r="E618" s="98">
        <v>1</v>
      </c>
      <c r="F618" s="99">
        <v>428748</v>
      </c>
      <c r="G618" s="99">
        <f t="shared" si="43"/>
        <v>428748</v>
      </c>
      <c r="H618" s="93">
        <f t="shared" si="40"/>
        <v>445897.92000000004</v>
      </c>
      <c r="I618" s="20"/>
      <c r="L618" s="29"/>
    </row>
    <row r="619" spans="2:12" ht="13">
      <c r="B619" s="96" t="s">
        <v>592</v>
      </c>
      <c r="C619" s="62" t="s">
        <v>1842</v>
      </c>
      <c r="D619" s="97" t="s">
        <v>1264</v>
      </c>
      <c r="E619" s="98">
        <v>1</v>
      </c>
      <c r="F619" s="99">
        <v>798227</v>
      </c>
      <c r="G619" s="99">
        <f t="shared" si="43"/>
        <v>798227</v>
      </c>
      <c r="H619" s="93">
        <f t="shared" si="40"/>
        <v>830156.08000000007</v>
      </c>
      <c r="I619" s="20"/>
      <c r="L619" s="29"/>
    </row>
    <row r="620" spans="2:12" ht="13">
      <c r="B620" s="96" t="s">
        <v>593</v>
      </c>
      <c r="C620" s="62" t="s">
        <v>1843</v>
      </c>
      <c r="D620" s="97" t="s">
        <v>1264</v>
      </c>
      <c r="E620" s="98">
        <v>1</v>
      </c>
      <c r="F620" s="99">
        <v>2100596</v>
      </c>
      <c r="G620" s="99">
        <f t="shared" si="43"/>
        <v>2100596</v>
      </c>
      <c r="H620" s="93">
        <f t="shared" si="40"/>
        <v>2184619.84</v>
      </c>
      <c r="I620" s="20"/>
      <c r="L620" s="29"/>
    </row>
    <row r="621" spans="2:12" ht="13">
      <c r="B621" s="96" t="s">
        <v>594</v>
      </c>
      <c r="C621" s="62" t="s">
        <v>1844</v>
      </c>
      <c r="D621" s="97" t="s">
        <v>1264</v>
      </c>
      <c r="E621" s="98">
        <v>1</v>
      </c>
      <c r="F621" s="99">
        <v>48969</v>
      </c>
      <c r="G621" s="99">
        <f t="shared" si="43"/>
        <v>48969</v>
      </c>
      <c r="H621" s="93">
        <f t="shared" si="40"/>
        <v>50927.76</v>
      </c>
      <c r="I621" s="20"/>
      <c r="L621" s="29"/>
    </row>
    <row r="622" spans="2:12" ht="26">
      <c r="B622" s="96" t="s">
        <v>595</v>
      </c>
      <c r="C622" s="62" t="s">
        <v>1845</v>
      </c>
      <c r="D622" s="97" t="s">
        <v>1264</v>
      </c>
      <c r="E622" s="98">
        <v>1</v>
      </c>
      <c r="F622" s="99">
        <v>78249</v>
      </c>
      <c r="G622" s="99">
        <f t="shared" si="43"/>
        <v>78249</v>
      </c>
      <c r="H622" s="93">
        <f t="shared" si="40"/>
        <v>81378.960000000006</v>
      </c>
      <c r="I622" s="20"/>
      <c r="L622" s="29"/>
    </row>
    <row r="623" spans="2:12" ht="13">
      <c r="B623" s="96" t="s">
        <v>596</v>
      </c>
      <c r="C623" s="62" t="s">
        <v>1846</v>
      </c>
      <c r="D623" s="97" t="s">
        <v>1264</v>
      </c>
      <c r="E623" s="98">
        <v>1</v>
      </c>
      <c r="F623" s="99">
        <v>93950</v>
      </c>
      <c r="G623" s="99">
        <f t="shared" si="43"/>
        <v>93950</v>
      </c>
      <c r="H623" s="93">
        <f t="shared" si="40"/>
        <v>97708</v>
      </c>
      <c r="I623" s="20"/>
      <c r="L623" s="29"/>
    </row>
    <row r="624" spans="2:12" ht="13">
      <c r="B624" s="96" t="s">
        <v>597</v>
      </c>
      <c r="C624" s="62" t="s">
        <v>1847</v>
      </c>
      <c r="D624" s="97" t="s">
        <v>1264</v>
      </c>
      <c r="E624" s="98">
        <v>1</v>
      </c>
      <c r="F624" s="99">
        <v>590428</v>
      </c>
      <c r="G624" s="99">
        <f t="shared" si="43"/>
        <v>590428</v>
      </c>
      <c r="H624" s="93">
        <f t="shared" ref="H624:H687" si="44">(G624*$K$9)</f>
        <v>614045.12</v>
      </c>
      <c r="I624" s="20"/>
      <c r="L624" s="29"/>
    </row>
    <row r="625" spans="2:12" ht="13">
      <c r="B625" s="96" t="s">
        <v>598</v>
      </c>
      <c r="C625" s="62" t="s">
        <v>1848</v>
      </c>
      <c r="D625" s="97" t="s">
        <v>1264</v>
      </c>
      <c r="E625" s="98">
        <v>1</v>
      </c>
      <c r="F625" s="99">
        <v>1018726</v>
      </c>
      <c r="G625" s="99">
        <f t="shared" si="43"/>
        <v>1018726</v>
      </c>
      <c r="H625" s="93">
        <f t="shared" si="44"/>
        <v>1059475.04</v>
      </c>
      <c r="I625" s="42"/>
      <c r="L625" s="29"/>
    </row>
    <row r="626" spans="2:12" ht="13">
      <c r="B626" s="96" t="s">
        <v>599</v>
      </c>
      <c r="C626" s="62" t="s">
        <v>1849</v>
      </c>
      <c r="D626" s="97" t="s">
        <v>1264</v>
      </c>
      <c r="E626" s="98">
        <v>1</v>
      </c>
      <c r="F626" s="99">
        <v>2439926</v>
      </c>
      <c r="G626" s="99">
        <f t="shared" si="43"/>
        <v>2439926</v>
      </c>
      <c r="H626" s="93">
        <f t="shared" si="44"/>
        <v>2537523.04</v>
      </c>
      <c r="I626" s="20"/>
      <c r="L626" s="29"/>
    </row>
    <row r="627" spans="2:12" ht="13">
      <c r="B627" s="96" t="s">
        <v>600</v>
      </c>
      <c r="C627" s="62" t="s">
        <v>1850</v>
      </c>
      <c r="D627" s="97" t="s">
        <v>1264</v>
      </c>
      <c r="E627" s="98">
        <v>1</v>
      </c>
      <c r="F627" s="99">
        <v>4311070</v>
      </c>
      <c r="G627" s="99">
        <f t="shared" si="43"/>
        <v>4311070</v>
      </c>
      <c r="H627" s="93">
        <f t="shared" si="44"/>
        <v>4483512.8</v>
      </c>
      <c r="I627" s="20"/>
      <c r="L627" s="29"/>
    </row>
    <row r="628" spans="2:12" ht="13">
      <c r="B628" s="96" t="s">
        <v>601</v>
      </c>
      <c r="C628" s="62" t="s">
        <v>1851</v>
      </c>
      <c r="D628" s="97" t="s">
        <v>1264</v>
      </c>
      <c r="E628" s="98">
        <v>1</v>
      </c>
      <c r="F628" s="99">
        <v>5798116</v>
      </c>
      <c r="G628" s="99">
        <f t="shared" si="43"/>
        <v>5798116</v>
      </c>
      <c r="H628" s="93">
        <f t="shared" si="44"/>
        <v>6030040.6400000006</v>
      </c>
      <c r="I628" s="20"/>
      <c r="L628" s="29"/>
    </row>
    <row r="629" spans="2:12" ht="13">
      <c r="B629" s="96" t="s">
        <v>602</v>
      </c>
      <c r="C629" s="62" t="s">
        <v>1852</v>
      </c>
      <c r="D629" s="97" t="s">
        <v>1264</v>
      </c>
      <c r="E629" s="98">
        <v>1</v>
      </c>
      <c r="F629" s="99">
        <v>7171355</v>
      </c>
      <c r="G629" s="99">
        <f t="shared" si="43"/>
        <v>7171355</v>
      </c>
      <c r="H629" s="93">
        <f t="shared" si="44"/>
        <v>7458209.2000000002</v>
      </c>
      <c r="I629" s="20"/>
      <c r="L629" s="29"/>
    </row>
    <row r="630" spans="2:12" ht="13">
      <c r="B630" s="96" t="s">
        <v>603</v>
      </c>
      <c r="C630" s="62" t="s">
        <v>1853</v>
      </c>
      <c r="D630" s="97" t="s">
        <v>1264</v>
      </c>
      <c r="E630" s="98">
        <v>1</v>
      </c>
      <c r="F630" s="99">
        <v>7781681</v>
      </c>
      <c r="G630" s="99">
        <f t="shared" si="43"/>
        <v>7781681</v>
      </c>
      <c r="H630" s="93">
        <f t="shared" si="44"/>
        <v>8092948.2400000002</v>
      </c>
      <c r="I630" s="20"/>
      <c r="L630" s="29"/>
    </row>
    <row r="631" spans="2:12" ht="26">
      <c r="B631" s="108" t="s">
        <v>604</v>
      </c>
      <c r="C631" s="68" t="s">
        <v>1854</v>
      </c>
      <c r="D631" s="87"/>
      <c r="E631" s="98"/>
      <c r="F631" s="99"/>
      <c r="G631" s="99"/>
      <c r="H631" s="93">
        <f t="shared" si="44"/>
        <v>0</v>
      </c>
      <c r="I631" s="20"/>
      <c r="L631" s="29"/>
    </row>
    <row r="632" spans="2:12" ht="13">
      <c r="B632" s="96" t="s">
        <v>605</v>
      </c>
      <c r="C632" s="62" t="s">
        <v>1855</v>
      </c>
      <c r="D632" s="97" t="s">
        <v>1264</v>
      </c>
      <c r="E632" s="98">
        <v>1</v>
      </c>
      <c r="F632" s="99">
        <v>138412</v>
      </c>
      <c r="G632" s="99">
        <f t="shared" ref="G632:G648" si="45">ROUND(E632*F632,2)</f>
        <v>138412</v>
      </c>
      <c r="H632" s="93">
        <f t="shared" si="44"/>
        <v>143948.48000000001</v>
      </c>
      <c r="I632" s="20"/>
      <c r="L632" s="29"/>
    </row>
    <row r="633" spans="2:12" ht="65">
      <c r="B633" s="96" t="s">
        <v>606</v>
      </c>
      <c r="C633" s="62" t="s">
        <v>1856</v>
      </c>
      <c r="D633" s="97" t="s">
        <v>1264</v>
      </c>
      <c r="E633" s="98">
        <v>1</v>
      </c>
      <c r="F633" s="99">
        <v>131955</v>
      </c>
      <c r="G633" s="99">
        <f t="shared" si="45"/>
        <v>131955</v>
      </c>
      <c r="H633" s="93">
        <f t="shared" si="44"/>
        <v>137233.20000000001</v>
      </c>
      <c r="I633" s="20"/>
      <c r="L633" s="29"/>
    </row>
    <row r="634" spans="2:12" ht="52">
      <c r="B634" s="96" t="s">
        <v>607</v>
      </c>
      <c r="C634" s="62" t="s">
        <v>1857</v>
      </c>
      <c r="D634" s="97" t="s">
        <v>1264</v>
      </c>
      <c r="E634" s="98">
        <v>1</v>
      </c>
      <c r="F634" s="99">
        <v>149176</v>
      </c>
      <c r="G634" s="99">
        <f t="shared" si="45"/>
        <v>149176</v>
      </c>
      <c r="H634" s="93">
        <f t="shared" si="44"/>
        <v>155143.04000000001</v>
      </c>
      <c r="I634" s="20"/>
      <c r="L634" s="29"/>
    </row>
    <row r="635" spans="2:12" ht="52">
      <c r="B635" s="96" t="s">
        <v>608</v>
      </c>
      <c r="C635" s="62" t="s">
        <v>1858</v>
      </c>
      <c r="D635" s="97" t="s">
        <v>1264</v>
      </c>
      <c r="E635" s="98">
        <v>1</v>
      </c>
      <c r="F635" s="99">
        <v>166398</v>
      </c>
      <c r="G635" s="99">
        <f t="shared" si="45"/>
        <v>166398</v>
      </c>
      <c r="H635" s="93">
        <f t="shared" si="44"/>
        <v>173053.92</v>
      </c>
      <c r="I635" s="20"/>
      <c r="L635" s="29"/>
    </row>
    <row r="636" spans="2:12" ht="26">
      <c r="B636" s="96" t="s">
        <v>609</v>
      </c>
      <c r="C636" s="62" t="s">
        <v>1859</v>
      </c>
      <c r="D636" s="97" t="s">
        <v>1264</v>
      </c>
      <c r="E636" s="98">
        <v>1</v>
      </c>
      <c r="F636" s="99">
        <v>310119</v>
      </c>
      <c r="G636" s="99">
        <f t="shared" si="45"/>
        <v>310119</v>
      </c>
      <c r="H636" s="93">
        <f t="shared" si="44"/>
        <v>322523.76</v>
      </c>
      <c r="I636" s="20"/>
      <c r="L636" s="29"/>
    </row>
    <row r="637" spans="2:12" ht="26">
      <c r="B637" s="96" t="s">
        <v>610</v>
      </c>
      <c r="C637" s="62" t="s">
        <v>1860</v>
      </c>
      <c r="D637" s="91" t="s">
        <v>2568</v>
      </c>
      <c r="E637" s="98">
        <v>1</v>
      </c>
      <c r="F637" s="99">
        <v>18625</v>
      </c>
      <c r="G637" s="99">
        <f t="shared" si="45"/>
        <v>18625</v>
      </c>
      <c r="H637" s="93">
        <f t="shared" si="44"/>
        <v>19370</v>
      </c>
      <c r="I637" s="20"/>
      <c r="L637" s="29"/>
    </row>
    <row r="638" spans="2:12" ht="13">
      <c r="B638" s="96" t="s">
        <v>611</v>
      </c>
      <c r="C638" s="62" t="s">
        <v>1861</v>
      </c>
      <c r="D638" s="91" t="s">
        <v>2568</v>
      </c>
      <c r="E638" s="98">
        <v>1</v>
      </c>
      <c r="F638" s="99">
        <v>55093</v>
      </c>
      <c r="G638" s="99">
        <f t="shared" si="45"/>
        <v>55093</v>
      </c>
      <c r="H638" s="93">
        <f t="shared" si="44"/>
        <v>57296.72</v>
      </c>
      <c r="I638" s="20"/>
      <c r="L638" s="29"/>
    </row>
    <row r="639" spans="2:12" ht="26">
      <c r="B639" s="96" t="s">
        <v>612</v>
      </c>
      <c r="C639" s="62" t="s">
        <v>1862</v>
      </c>
      <c r="D639" s="91" t="s">
        <v>2568</v>
      </c>
      <c r="E639" s="98">
        <v>1</v>
      </c>
      <c r="F639" s="99">
        <v>22233</v>
      </c>
      <c r="G639" s="99">
        <f t="shared" si="45"/>
        <v>22233</v>
      </c>
      <c r="H639" s="93">
        <f t="shared" si="44"/>
        <v>23122.32</v>
      </c>
      <c r="I639" s="20"/>
      <c r="L639" s="29"/>
    </row>
    <row r="640" spans="2:12" ht="26">
      <c r="B640" s="96" t="s">
        <v>613</v>
      </c>
      <c r="C640" s="62" t="s">
        <v>1863</v>
      </c>
      <c r="D640" s="97" t="s">
        <v>1264</v>
      </c>
      <c r="E640" s="98">
        <v>1</v>
      </c>
      <c r="F640" s="99">
        <v>18514</v>
      </c>
      <c r="G640" s="99">
        <f t="shared" si="45"/>
        <v>18514</v>
      </c>
      <c r="H640" s="93">
        <f t="shared" si="44"/>
        <v>19254.560000000001</v>
      </c>
      <c r="I640" s="20"/>
      <c r="L640" s="29"/>
    </row>
    <row r="641" spans="2:12" ht="26">
      <c r="B641" s="96" t="s">
        <v>614</v>
      </c>
      <c r="C641" s="62" t="s">
        <v>1864</v>
      </c>
      <c r="D641" s="97" t="s">
        <v>1264</v>
      </c>
      <c r="E641" s="98">
        <v>1</v>
      </c>
      <c r="F641" s="99">
        <v>24753</v>
      </c>
      <c r="G641" s="99">
        <f t="shared" si="45"/>
        <v>24753</v>
      </c>
      <c r="H641" s="93">
        <f t="shared" si="44"/>
        <v>25743.120000000003</v>
      </c>
      <c r="I641" s="20"/>
      <c r="L641" s="29"/>
    </row>
    <row r="642" spans="2:12" ht="26">
      <c r="B642" s="96" t="s">
        <v>615</v>
      </c>
      <c r="C642" s="62" t="s">
        <v>1865</v>
      </c>
      <c r="D642" s="97" t="s">
        <v>1264</v>
      </c>
      <c r="E642" s="98">
        <v>1</v>
      </c>
      <c r="F642" s="99">
        <v>24753</v>
      </c>
      <c r="G642" s="99">
        <f t="shared" si="45"/>
        <v>24753</v>
      </c>
      <c r="H642" s="93">
        <f t="shared" si="44"/>
        <v>25743.120000000003</v>
      </c>
      <c r="I642" s="20"/>
      <c r="L642" s="29"/>
    </row>
    <row r="643" spans="2:12" ht="26">
      <c r="B643" s="96" t="s">
        <v>616</v>
      </c>
      <c r="C643" s="62" t="s">
        <v>1866</v>
      </c>
      <c r="D643" s="97" t="s">
        <v>1264</v>
      </c>
      <c r="E643" s="98">
        <v>1</v>
      </c>
      <c r="F643" s="99">
        <v>39633</v>
      </c>
      <c r="G643" s="99">
        <f t="shared" si="45"/>
        <v>39633</v>
      </c>
      <c r="H643" s="93">
        <f t="shared" si="44"/>
        <v>41218.32</v>
      </c>
      <c r="I643" s="20"/>
      <c r="L643" s="29"/>
    </row>
    <row r="644" spans="2:12" ht="13">
      <c r="B644" s="96" t="s">
        <v>617</v>
      </c>
      <c r="C644" s="62" t="s">
        <v>1867</v>
      </c>
      <c r="D644" s="97" t="s">
        <v>1264</v>
      </c>
      <c r="E644" s="98">
        <v>1</v>
      </c>
      <c r="F644" s="99">
        <v>283805</v>
      </c>
      <c r="G644" s="99">
        <f t="shared" si="45"/>
        <v>283805</v>
      </c>
      <c r="H644" s="93">
        <f t="shared" si="44"/>
        <v>295157.2</v>
      </c>
      <c r="I644" s="20"/>
      <c r="L644" s="29"/>
    </row>
    <row r="645" spans="2:12" ht="13">
      <c r="B645" s="96" t="s">
        <v>618</v>
      </c>
      <c r="C645" s="62" t="s">
        <v>1868</v>
      </c>
      <c r="D645" s="97" t="s">
        <v>1264</v>
      </c>
      <c r="E645" s="98">
        <v>1</v>
      </c>
      <c r="F645" s="99">
        <v>326233</v>
      </c>
      <c r="G645" s="99">
        <f t="shared" si="45"/>
        <v>326233</v>
      </c>
      <c r="H645" s="93">
        <f t="shared" si="44"/>
        <v>339282.32</v>
      </c>
      <c r="I645" s="20"/>
      <c r="L645" s="29"/>
    </row>
    <row r="646" spans="2:12" ht="26">
      <c r="B646" s="96" t="s">
        <v>619</v>
      </c>
      <c r="C646" s="62" t="s">
        <v>1869</v>
      </c>
      <c r="D646" s="97" t="s">
        <v>1264</v>
      </c>
      <c r="E646" s="98">
        <v>1</v>
      </c>
      <c r="F646" s="99">
        <v>966550</v>
      </c>
      <c r="G646" s="99">
        <f t="shared" si="45"/>
        <v>966550</v>
      </c>
      <c r="H646" s="93">
        <f t="shared" si="44"/>
        <v>1005212</v>
      </c>
      <c r="I646" s="20"/>
      <c r="L646" s="29"/>
    </row>
    <row r="647" spans="2:12" ht="26">
      <c r="B647" s="96" t="s">
        <v>620</v>
      </c>
      <c r="C647" s="62" t="s">
        <v>1870</v>
      </c>
      <c r="D647" s="97" t="s">
        <v>1264</v>
      </c>
      <c r="E647" s="98">
        <v>1</v>
      </c>
      <c r="F647" s="99">
        <v>855162</v>
      </c>
      <c r="G647" s="99">
        <f t="shared" si="45"/>
        <v>855162</v>
      </c>
      <c r="H647" s="93">
        <f t="shared" si="44"/>
        <v>889368.48</v>
      </c>
      <c r="I647" s="20"/>
      <c r="L647" s="29"/>
    </row>
    <row r="648" spans="2:12" ht="52">
      <c r="B648" s="96" t="s">
        <v>621</v>
      </c>
      <c r="C648" s="62" t="s">
        <v>1871</v>
      </c>
      <c r="D648" s="97" t="s">
        <v>1264</v>
      </c>
      <c r="E648" s="98">
        <v>1</v>
      </c>
      <c r="F648" s="99">
        <v>1220944</v>
      </c>
      <c r="G648" s="99">
        <f t="shared" si="45"/>
        <v>1220944</v>
      </c>
      <c r="H648" s="93">
        <f t="shared" si="44"/>
        <v>1269781.76</v>
      </c>
      <c r="I648" s="20"/>
      <c r="L648" s="29"/>
    </row>
    <row r="649" spans="2:12" ht="13">
      <c r="B649" s="108" t="s">
        <v>622</v>
      </c>
      <c r="C649" s="68" t="s">
        <v>1872</v>
      </c>
      <c r="D649" s="87"/>
      <c r="E649" s="98"/>
      <c r="F649" s="99"/>
      <c r="G649" s="99"/>
      <c r="H649" s="93">
        <f t="shared" si="44"/>
        <v>0</v>
      </c>
      <c r="I649" s="20"/>
      <c r="L649" s="29"/>
    </row>
    <row r="650" spans="2:12" ht="13">
      <c r="B650" s="96" t="s">
        <v>623</v>
      </c>
      <c r="C650" s="62" t="s">
        <v>1873</v>
      </c>
      <c r="D650" s="91" t="s">
        <v>2568</v>
      </c>
      <c r="E650" s="98">
        <v>1</v>
      </c>
      <c r="F650" s="99">
        <v>18248</v>
      </c>
      <c r="G650" s="99">
        <f>ROUND(E650*F650,2)</f>
        <v>18248</v>
      </c>
      <c r="H650" s="93">
        <f t="shared" si="44"/>
        <v>18977.920000000002</v>
      </c>
      <c r="I650" s="20"/>
      <c r="L650" s="29"/>
    </row>
    <row r="651" spans="2:12" ht="13">
      <c r="B651" s="96" t="s">
        <v>624</v>
      </c>
      <c r="C651" s="62" t="s">
        <v>1874</v>
      </c>
      <c r="D651" s="91" t="s">
        <v>2568</v>
      </c>
      <c r="E651" s="98">
        <v>1</v>
      </c>
      <c r="F651" s="99">
        <v>26374</v>
      </c>
      <c r="G651" s="99">
        <f>ROUND(E651*F651,2)</f>
        <v>26374</v>
      </c>
      <c r="H651" s="93">
        <f t="shared" si="44"/>
        <v>27428.959999999999</v>
      </c>
      <c r="I651" s="20"/>
      <c r="L651" s="29"/>
    </row>
    <row r="652" spans="2:12" ht="13">
      <c r="B652" s="96" t="s">
        <v>625</v>
      </c>
      <c r="C652" s="62" t="s">
        <v>1875</v>
      </c>
      <c r="D652" s="91" t="s">
        <v>2568</v>
      </c>
      <c r="E652" s="98">
        <v>1</v>
      </c>
      <c r="F652" s="99">
        <v>43642</v>
      </c>
      <c r="G652" s="99">
        <f>ROUND(E652*F652,2)</f>
        <v>43642</v>
      </c>
      <c r="H652" s="93">
        <f t="shared" si="44"/>
        <v>45387.68</v>
      </c>
      <c r="I652" s="20"/>
      <c r="L652" s="29"/>
    </row>
    <row r="653" spans="2:12" ht="13">
      <c r="B653" s="96" t="s">
        <v>626</v>
      </c>
      <c r="C653" s="62" t="s">
        <v>1876</v>
      </c>
      <c r="D653" s="91" t="s">
        <v>2568</v>
      </c>
      <c r="E653" s="98">
        <v>1</v>
      </c>
      <c r="F653" s="99">
        <v>92018</v>
      </c>
      <c r="G653" s="99">
        <f>ROUND(E653*F653,2)</f>
        <v>92018</v>
      </c>
      <c r="H653" s="93">
        <f t="shared" si="44"/>
        <v>95698.72</v>
      </c>
      <c r="I653" s="20"/>
      <c r="L653" s="29"/>
    </row>
    <row r="654" spans="2:12" ht="13">
      <c r="B654" s="96" t="s">
        <v>627</v>
      </c>
      <c r="C654" s="62" t="s">
        <v>1877</v>
      </c>
      <c r="D654" s="91" t="s">
        <v>2568</v>
      </c>
      <c r="E654" s="98">
        <v>1</v>
      </c>
      <c r="F654" s="99">
        <v>154861</v>
      </c>
      <c r="G654" s="99">
        <f>ROUND(E654*F654,2)</f>
        <v>154861</v>
      </c>
      <c r="H654" s="93">
        <f t="shared" si="44"/>
        <v>161055.44</v>
      </c>
      <c r="I654" s="20"/>
      <c r="L654" s="29"/>
    </row>
    <row r="655" spans="2:12" ht="13">
      <c r="B655" s="108" t="s">
        <v>628</v>
      </c>
      <c r="C655" s="68" t="s">
        <v>1878</v>
      </c>
      <c r="D655" s="87"/>
      <c r="E655" s="98"/>
      <c r="F655" s="99"/>
      <c r="G655" s="99"/>
      <c r="H655" s="93">
        <f t="shared" si="44"/>
        <v>0</v>
      </c>
      <c r="I655" s="20"/>
      <c r="L655" s="29"/>
    </row>
    <row r="656" spans="2:12" ht="13">
      <c r="B656" s="96" t="s">
        <v>629</v>
      </c>
      <c r="C656" s="62" t="s">
        <v>1879</v>
      </c>
      <c r="D656" s="97" t="s">
        <v>1264</v>
      </c>
      <c r="E656" s="98">
        <v>1</v>
      </c>
      <c r="F656" s="99">
        <v>252242</v>
      </c>
      <c r="G656" s="99">
        <f>ROUND(E656*F656,2)</f>
        <v>252242</v>
      </c>
      <c r="H656" s="93">
        <f t="shared" si="44"/>
        <v>262331.68</v>
      </c>
      <c r="I656" s="20"/>
      <c r="L656" s="29"/>
    </row>
    <row r="657" spans="2:12" ht="13">
      <c r="B657" s="96" t="s">
        <v>630</v>
      </c>
      <c r="C657" s="62" t="s">
        <v>1880</v>
      </c>
      <c r="D657" s="97" t="s">
        <v>1264</v>
      </c>
      <c r="E657" s="98">
        <v>1</v>
      </c>
      <c r="F657" s="99">
        <v>562182</v>
      </c>
      <c r="G657" s="99">
        <f>ROUND(E657*F657,2)</f>
        <v>562182</v>
      </c>
      <c r="H657" s="93">
        <f t="shared" si="44"/>
        <v>584669.28</v>
      </c>
      <c r="I657" s="20"/>
      <c r="L657" s="29"/>
    </row>
    <row r="658" spans="2:12" ht="13">
      <c r="B658" s="96" t="s">
        <v>631</v>
      </c>
      <c r="C658" s="62" t="s">
        <v>1881</v>
      </c>
      <c r="D658" s="97" t="s">
        <v>1264</v>
      </c>
      <c r="E658" s="98">
        <v>1</v>
      </c>
      <c r="F658" s="99">
        <v>900890</v>
      </c>
      <c r="G658" s="99">
        <f>ROUND(E658*F658,2)</f>
        <v>900890</v>
      </c>
      <c r="H658" s="93">
        <f t="shared" si="44"/>
        <v>936925.6</v>
      </c>
      <c r="I658" s="20"/>
      <c r="L658" s="29"/>
    </row>
    <row r="659" spans="2:12" ht="13">
      <c r="B659" s="96" t="s">
        <v>632</v>
      </c>
      <c r="C659" s="62" t="s">
        <v>1882</v>
      </c>
      <c r="D659" s="97" t="s">
        <v>1264</v>
      </c>
      <c r="E659" s="98">
        <v>1</v>
      </c>
      <c r="F659" s="99">
        <v>1264667</v>
      </c>
      <c r="G659" s="99">
        <f>ROUND(E659*F659,2)</f>
        <v>1264667</v>
      </c>
      <c r="H659" s="93">
        <f t="shared" si="44"/>
        <v>1315253.68</v>
      </c>
      <c r="I659" s="20"/>
      <c r="L659" s="29"/>
    </row>
    <row r="660" spans="2:12" ht="13">
      <c r="B660" s="108" t="s">
        <v>633</v>
      </c>
      <c r="C660" s="68" t="s">
        <v>1883</v>
      </c>
      <c r="D660" s="87"/>
      <c r="E660" s="98"/>
      <c r="F660" s="99"/>
      <c r="G660" s="99"/>
      <c r="H660" s="93">
        <f t="shared" si="44"/>
        <v>0</v>
      </c>
      <c r="I660" s="20"/>
      <c r="L660" s="29"/>
    </row>
    <row r="661" spans="2:12" ht="26">
      <c r="B661" s="96" t="s">
        <v>634</v>
      </c>
      <c r="C661" s="62" t="s">
        <v>1884</v>
      </c>
      <c r="D661" s="97" t="s">
        <v>1264</v>
      </c>
      <c r="E661" s="98">
        <v>1</v>
      </c>
      <c r="F661" s="99">
        <v>580491</v>
      </c>
      <c r="G661" s="99">
        <f t="shared" ref="G661:G669" si="46">ROUND(E661*F661,2)</f>
        <v>580491</v>
      </c>
      <c r="H661" s="93">
        <f t="shared" si="44"/>
        <v>603710.64</v>
      </c>
      <c r="I661" s="20"/>
      <c r="L661" s="29"/>
    </row>
    <row r="662" spans="2:12" ht="26">
      <c r="B662" s="96" t="s">
        <v>635</v>
      </c>
      <c r="C662" s="62" t="s">
        <v>1885</v>
      </c>
      <c r="D662" s="97" t="s">
        <v>1264</v>
      </c>
      <c r="E662" s="98">
        <v>1</v>
      </c>
      <c r="F662" s="99">
        <v>748183</v>
      </c>
      <c r="G662" s="99">
        <f t="shared" si="46"/>
        <v>748183</v>
      </c>
      <c r="H662" s="93">
        <f t="shared" si="44"/>
        <v>778110.32000000007</v>
      </c>
      <c r="I662" s="20"/>
      <c r="L662" s="29"/>
    </row>
    <row r="663" spans="2:12" ht="26">
      <c r="B663" s="96" t="s">
        <v>636</v>
      </c>
      <c r="C663" s="62" t="s">
        <v>1886</v>
      </c>
      <c r="D663" s="97" t="s">
        <v>1264</v>
      </c>
      <c r="E663" s="98">
        <v>1</v>
      </c>
      <c r="F663" s="99">
        <v>807560</v>
      </c>
      <c r="G663" s="99">
        <f t="shared" si="46"/>
        <v>807560</v>
      </c>
      <c r="H663" s="93">
        <f t="shared" si="44"/>
        <v>839862.4</v>
      </c>
      <c r="I663" s="20"/>
      <c r="L663" s="29"/>
    </row>
    <row r="664" spans="2:12" ht="26">
      <c r="B664" s="96" t="s">
        <v>637</v>
      </c>
      <c r="C664" s="62" t="s">
        <v>1887</v>
      </c>
      <c r="D664" s="97" t="s">
        <v>1264</v>
      </c>
      <c r="E664" s="98">
        <v>1</v>
      </c>
      <c r="F664" s="99">
        <v>747504</v>
      </c>
      <c r="G664" s="99">
        <f t="shared" si="46"/>
        <v>747504</v>
      </c>
      <c r="H664" s="93">
        <f t="shared" si="44"/>
        <v>777404.16</v>
      </c>
      <c r="I664" s="20"/>
      <c r="L664" s="29"/>
    </row>
    <row r="665" spans="2:12" ht="26">
      <c r="B665" s="96" t="s">
        <v>638</v>
      </c>
      <c r="C665" s="62" t="s">
        <v>1888</v>
      </c>
      <c r="D665" s="97" t="s">
        <v>1264</v>
      </c>
      <c r="E665" s="98">
        <v>1</v>
      </c>
      <c r="F665" s="99">
        <v>870665</v>
      </c>
      <c r="G665" s="99">
        <f t="shared" si="46"/>
        <v>870665</v>
      </c>
      <c r="H665" s="93">
        <f t="shared" si="44"/>
        <v>905491.6</v>
      </c>
      <c r="I665" s="20"/>
      <c r="L665" s="29"/>
    </row>
    <row r="666" spans="2:12" ht="26">
      <c r="B666" s="96" t="s">
        <v>639</v>
      </c>
      <c r="C666" s="62" t="s">
        <v>1889</v>
      </c>
      <c r="D666" s="97" t="s">
        <v>1264</v>
      </c>
      <c r="E666" s="98">
        <v>1</v>
      </c>
      <c r="F666" s="99">
        <v>945822</v>
      </c>
      <c r="G666" s="99">
        <f t="shared" si="46"/>
        <v>945822</v>
      </c>
      <c r="H666" s="93">
        <f t="shared" si="44"/>
        <v>983654.88</v>
      </c>
      <c r="I666" s="20"/>
      <c r="L666" s="29"/>
    </row>
    <row r="667" spans="2:12" ht="26">
      <c r="B667" s="96" t="s">
        <v>640</v>
      </c>
      <c r="C667" s="62" t="s">
        <v>1890</v>
      </c>
      <c r="D667" s="97" t="s">
        <v>1264</v>
      </c>
      <c r="E667" s="98">
        <v>1</v>
      </c>
      <c r="F667" s="99">
        <v>989779</v>
      </c>
      <c r="G667" s="99">
        <f t="shared" si="46"/>
        <v>989779</v>
      </c>
      <c r="H667" s="93">
        <f t="shared" si="44"/>
        <v>1029370.16</v>
      </c>
      <c r="I667" s="20"/>
      <c r="L667" s="29"/>
    </row>
    <row r="668" spans="2:12" ht="26">
      <c r="B668" s="96" t="s">
        <v>641</v>
      </c>
      <c r="C668" s="62" t="s">
        <v>1891</v>
      </c>
      <c r="D668" s="97" t="s">
        <v>1264</v>
      </c>
      <c r="E668" s="98">
        <v>1</v>
      </c>
      <c r="F668" s="99">
        <v>1063991</v>
      </c>
      <c r="G668" s="99">
        <f t="shared" si="46"/>
        <v>1063991</v>
      </c>
      <c r="H668" s="93">
        <f t="shared" si="44"/>
        <v>1106550.6400000001</v>
      </c>
      <c r="I668" s="20"/>
      <c r="L668" s="29"/>
    </row>
    <row r="669" spans="2:12" ht="26">
      <c r="B669" s="96" t="s">
        <v>642</v>
      </c>
      <c r="C669" s="62" t="s">
        <v>1892</v>
      </c>
      <c r="D669" s="97" t="s">
        <v>1264</v>
      </c>
      <c r="E669" s="98">
        <v>1</v>
      </c>
      <c r="F669" s="99">
        <v>1529423</v>
      </c>
      <c r="G669" s="99">
        <f t="shared" si="46"/>
        <v>1529423</v>
      </c>
      <c r="H669" s="93">
        <f t="shared" si="44"/>
        <v>1590599.9200000002</v>
      </c>
      <c r="I669" s="20"/>
      <c r="L669" s="29"/>
    </row>
    <row r="670" spans="2:12" ht="13">
      <c r="B670" s="108" t="s">
        <v>643</v>
      </c>
      <c r="C670" s="68" t="s">
        <v>1893</v>
      </c>
      <c r="D670" s="87"/>
      <c r="E670" s="98"/>
      <c r="F670" s="99"/>
      <c r="G670" s="99"/>
      <c r="H670" s="93">
        <f t="shared" si="44"/>
        <v>0</v>
      </c>
      <c r="I670" s="20"/>
      <c r="L670" s="29"/>
    </row>
    <row r="671" spans="2:12" ht="13">
      <c r="B671" s="96" t="s">
        <v>644</v>
      </c>
      <c r="C671" s="62" t="s">
        <v>1894</v>
      </c>
      <c r="D671" s="97" t="s">
        <v>1264</v>
      </c>
      <c r="E671" s="98">
        <v>1</v>
      </c>
      <c r="F671" s="99">
        <v>9114439</v>
      </c>
      <c r="G671" s="99">
        <f t="shared" ref="G671:G676" si="47">ROUND(E671*F671,2)</f>
        <v>9114439</v>
      </c>
      <c r="H671" s="93">
        <f t="shared" si="44"/>
        <v>9479016.5600000005</v>
      </c>
      <c r="I671" s="20"/>
      <c r="L671" s="29"/>
    </row>
    <row r="672" spans="2:12" ht="13">
      <c r="B672" s="96" t="s">
        <v>645</v>
      </c>
      <c r="C672" s="62" t="s">
        <v>1895</v>
      </c>
      <c r="D672" s="97" t="s">
        <v>1264</v>
      </c>
      <c r="E672" s="98">
        <v>1</v>
      </c>
      <c r="F672" s="99">
        <v>11077156</v>
      </c>
      <c r="G672" s="99">
        <f t="shared" si="47"/>
        <v>11077156</v>
      </c>
      <c r="H672" s="93">
        <f t="shared" si="44"/>
        <v>11520242.24</v>
      </c>
      <c r="I672" s="20"/>
      <c r="L672" s="29"/>
    </row>
    <row r="673" spans="2:12" ht="13">
      <c r="B673" s="96" t="s">
        <v>646</v>
      </c>
      <c r="C673" s="62" t="s">
        <v>1896</v>
      </c>
      <c r="D673" s="97" t="s">
        <v>1264</v>
      </c>
      <c r="E673" s="98">
        <v>1</v>
      </c>
      <c r="F673" s="99">
        <v>13626243</v>
      </c>
      <c r="G673" s="99">
        <f t="shared" si="47"/>
        <v>13626243</v>
      </c>
      <c r="H673" s="93">
        <f t="shared" si="44"/>
        <v>14171292.720000001</v>
      </c>
      <c r="I673" s="35"/>
      <c r="L673" s="29"/>
    </row>
    <row r="674" spans="2:12" ht="13">
      <c r="B674" s="96" t="s">
        <v>647</v>
      </c>
      <c r="C674" s="62" t="s">
        <v>1897</v>
      </c>
      <c r="D674" s="97" t="s">
        <v>1264</v>
      </c>
      <c r="E674" s="98">
        <v>1</v>
      </c>
      <c r="F674" s="99">
        <v>17209461</v>
      </c>
      <c r="G674" s="99">
        <f t="shared" si="47"/>
        <v>17209461</v>
      </c>
      <c r="H674" s="93">
        <f t="shared" si="44"/>
        <v>17897839.440000001</v>
      </c>
      <c r="I674" s="35"/>
      <c r="L674" s="29"/>
    </row>
    <row r="675" spans="2:12" ht="13">
      <c r="B675" s="96" t="s">
        <v>648</v>
      </c>
      <c r="C675" s="62" t="s">
        <v>1898</v>
      </c>
      <c r="D675" s="97" t="s">
        <v>1264</v>
      </c>
      <c r="E675" s="98">
        <v>1</v>
      </c>
      <c r="F675" s="99">
        <v>21211212</v>
      </c>
      <c r="G675" s="99">
        <f t="shared" si="47"/>
        <v>21211212</v>
      </c>
      <c r="H675" s="93">
        <f t="shared" si="44"/>
        <v>22059660.48</v>
      </c>
      <c r="I675" s="35"/>
      <c r="L675" s="29"/>
    </row>
    <row r="676" spans="2:12" ht="13">
      <c r="B676" s="96" t="s">
        <v>649</v>
      </c>
      <c r="C676" s="62" t="s">
        <v>1899</v>
      </c>
      <c r="D676" s="97" t="s">
        <v>1264</v>
      </c>
      <c r="E676" s="98">
        <v>1</v>
      </c>
      <c r="F676" s="99">
        <v>28033730</v>
      </c>
      <c r="G676" s="99">
        <f t="shared" si="47"/>
        <v>28033730</v>
      </c>
      <c r="H676" s="93">
        <f t="shared" si="44"/>
        <v>29155079.199999999</v>
      </c>
      <c r="I676" s="35"/>
      <c r="L676" s="29"/>
    </row>
    <row r="677" spans="2:12" ht="13">
      <c r="B677" s="108" t="s">
        <v>650</v>
      </c>
      <c r="C677" s="68" t="s">
        <v>1900</v>
      </c>
      <c r="D677" s="87"/>
      <c r="E677" s="98"/>
      <c r="F677" s="99"/>
      <c r="G677" s="99"/>
      <c r="H677" s="93">
        <f t="shared" si="44"/>
        <v>0</v>
      </c>
      <c r="I677" s="35"/>
      <c r="L677" s="29"/>
    </row>
    <row r="678" spans="2:12" ht="13">
      <c r="B678" s="96" t="s">
        <v>651</v>
      </c>
      <c r="C678" s="62" t="s">
        <v>1901</v>
      </c>
      <c r="D678" s="97" t="s">
        <v>1264</v>
      </c>
      <c r="E678" s="98">
        <v>1</v>
      </c>
      <c r="F678" s="99">
        <v>14905</v>
      </c>
      <c r="G678" s="99">
        <f>ROUND(E678*F678,2)</f>
        <v>14905</v>
      </c>
      <c r="H678" s="93">
        <f t="shared" si="44"/>
        <v>15501.2</v>
      </c>
      <c r="I678" s="35"/>
      <c r="L678" s="29"/>
    </row>
    <row r="679" spans="2:12" ht="13">
      <c r="B679" s="108" t="s">
        <v>652</v>
      </c>
      <c r="C679" s="68" t="s">
        <v>1902</v>
      </c>
      <c r="D679" s="87"/>
      <c r="E679" s="98"/>
      <c r="F679" s="99"/>
      <c r="G679" s="99"/>
      <c r="H679" s="93">
        <f t="shared" si="44"/>
        <v>0</v>
      </c>
      <c r="I679" s="35"/>
      <c r="L679" s="29"/>
    </row>
    <row r="680" spans="2:12" ht="13">
      <c r="B680" s="96" t="s">
        <v>653</v>
      </c>
      <c r="C680" s="62" t="s">
        <v>1903</v>
      </c>
      <c r="D680" s="97" t="s">
        <v>1264</v>
      </c>
      <c r="E680" s="98">
        <v>1</v>
      </c>
      <c r="F680" s="99">
        <v>9691307</v>
      </c>
      <c r="G680" s="99">
        <f>ROUND(E680*F680,2)</f>
        <v>9691307</v>
      </c>
      <c r="H680" s="93">
        <f t="shared" si="44"/>
        <v>10078959.280000001</v>
      </c>
      <c r="I680" s="35"/>
      <c r="L680" s="29"/>
    </row>
    <row r="681" spans="2:12" ht="13">
      <c r="B681" s="96" t="s">
        <v>654</v>
      </c>
      <c r="C681" s="62" t="s">
        <v>1904</v>
      </c>
      <c r="D681" s="97" t="s">
        <v>1264</v>
      </c>
      <c r="E681" s="98">
        <v>1</v>
      </c>
      <c r="F681" s="99">
        <v>3620375</v>
      </c>
      <c r="G681" s="99">
        <f>ROUND(E681*F681,2)</f>
        <v>3620375</v>
      </c>
      <c r="H681" s="93">
        <f t="shared" si="44"/>
        <v>3765190</v>
      </c>
      <c r="I681" s="35"/>
      <c r="L681" s="29"/>
    </row>
    <row r="682" spans="2:12" ht="13">
      <c r="B682" s="96" t="s">
        <v>655</v>
      </c>
      <c r="C682" s="62" t="s">
        <v>1905</v>
      </c>
      <c r="D682" s="97" t="s">
        <v>1264</v>
      </c>
      <c r="E682" s="98">
        <v>1</v>
      </c>
      <c r="F682" s="99">
        <v>3772957</v>
      </c>
      <c r="G682" s="99">
        <f>ROUND(E682*F682,2)</f>
        <v>3772957</v>
      </c>
      <c r="H682" s="93">
        <f t="shared" si="44"/>
        <v>3923875.2800000003</v>
      </c>
      <c r="I682" s="35"/>
      <c r="L682" s="29"/>
    </row>
    <row r="683" spans="2:12" ht="13">
      <c r="B683" s="96" t="s">
        <v>656</v>
      </c>
      <c r="C683" s="62" t="s">
        <v>1906</v>
      </c>
      <c r="D683" s="97" t="s">
        <v>1264</v>
      </c>
      <c r="E683" s="98">
        <v>1</v>
      </c>
      <c r="F683" s="99">
        <v>3416383</v>
      </c>
      <c r="G683" s="99">
        <f>ROUND(E683*F683,2)</f>
        <v>3416383</v>
      </c>
      <c r="H683" s="93">
        <f t="shared" si="44"/>
        <v>3553038.3200000003</v>
      </c>
      <c r="I683" s="35"/>
      <c r="L683" s="29"/>
    </row>
    <row r="684" spans="2:12" ht="13">
      <c r="B684" s="96" t="s">
        <v>657</v>
      </c>
      <c r="C684" s="62" t="s">
        <v>1907</v>
      </c>
      <c r="D684" s="97" t="s">
        <v>1264</v>
      </c>
      <c r="E684" s="98">
        <v>1</v>
      </c>
      <c r="F684" s="99">
        <v>2195655</v>
      </c>
      <c r="G684" s="99">
        <f>ROUND(E684*F684,2)</f>
        <v>2195655</v>
      </c>
      <c r="H684" s="93">
        <f t="shared" si="44"/>
        <v>2283481.2000000002</v>
      </c>
      <c r="I684" s="20"/>
      <c r="L684" s="29"/>
    </row>
    <row r="685" spans="2:12" ht="26">
      <c r="B685" s="108" t="s">
        <v>658</v>
      </c>
      <c r="C685" s="68" t="s">
        <v>1908</v>
      </c>
      <c r="D685" s="87"/>
      <c r="E685" s="98"/>
      <c r="F685" s="99"/>
      <c r="G685" s="99"/>
      <c r="H685" s="93">
        <f t="shared" si="44"/>
        <v>0</v>
      </c>
      <c r="I685" s="20"/>
      <c r="L685" s="29"/>
    </row>
    <row r="686" spans="2:12" ht="13">
      <c r="B686" s="96" t="s">
        <v>659</v>
      </c>
      <c r="C686" s="62" t="s">
        <v>1909</v>
      </c>
      <c r="D686" s="97" t="s">
        <v>1264</v>
      </c>
      <c r="E686" s="98">
        <v>1</v>
      </c>
      <c r="F686" s="99">
        <v>10849</v>
      </c>
      <c r="G686" s="99">
        <f t="shared" ref="G686:G706" si="48">ROUND(E686*F686,2)</f>
        <v>10849</v>
      </c>
      <c r="H686" s="93">
        <f t="shared" si="44"/>
        <v>11282.960000000001</v>
      </c>
      <c r="I686" s="20"/>
      <c r="L686" s="29"/>
    </row>
    <row r="687" spans="2:12" ht="13">
      <c r="B687" s="96" t="s">
        <v>660</v>
      </c>
      <c r="C687" s="62" t="s">
        <v>1910</v>
      </c>
      <c r="D687" s="97" t="s">
        <v>1264</v>
      </c>
      <c r="E687" s="98">
        <v>1</v>
      </c>
      <c r="F687" s="99">
        <v>27042</v>
      </c>
      <c r="G687" s="99">
        <f t="shared" si="48"/>
        <v>27042</v>
      </c>
      <c r="H687" s="93">
        <f t="shared" si="44"/>
        <v>28123.68</v>
      </c>
      <c r="I687" s="20"/>
      <c r="L687" s="29"/>
    </row>
    <row r="688" spans="2:12" ht="13">
      <c r="B688" s="96" t="s">
        <v>661</v>
      </c>
      <c r="C688" s="62" t="s">
        <v>1911</v>
      </c>
      <c r="D688" s="97" t="s">
        <v>1264</v>
      </c>
      <c r="E688" s="98">
        <v>1</v>
      </c>
      <c r="F688" s="99">
        <v>19684</v>
      </c>
      <c r="G688" s="99">
        <f t="shared" si="48"/>
        <v>19684</v>
      </c>
      <c r="H688" s="93">
        <f t="shared" ref="H688:H706" si="49">(G688*$K$9)</f>
        <v>20471.36</v>
      </c>
      <c r="I688" s="20"/>
      <c r="L688" s="29"/>
    </row>
    <row r="689" spans="2:12" ht="13">
      <c r="B689" s="96" t="s">
        <v>662</v>
      </c>
      <c r="C689" s="62" t="s">
        <v>1912</v>
      </c>
      <c r="D689" s="97" t="s">
        <v>1264</v>
      </c>
      <c r="E689" s="98">
        <v>1</v>
      </c>
      <c r="F689" s="99">
        <v>33338</v>
      </c>
      <c r="G689" s="99">
        <f t="shared" si="48"/>
        <v>33338</v>
      </c>
      <c r="H689" s="93">
        <f t="shared" si="49"/>
        <v>34671.520000000004</v>
      </c>
      <c r="I689" s="20"/>
      <c r="L689" s="29"/>
    </row>
    <row r="690" spans="2:12" ht="13">
      <c r="B690" s="96" t="s">
        <v>663</v>
      </c>
      <c r="C690" s="62" t="s">
        <v>1913</v>
      </c>
      <c r="D690" s="97" t="s">
        <v>1264</v>
      </c>
      <c r="E690" s="98">
        <v>1</v>
      </c>
      <c r="F690" s="99">
        <v>33338</v>
      </c>
      <c r="G690" s="99">
        <f t="shared" si="48"/>
        <v>33338</v>
      </c>
      <c r="H690" s="93">
        <f t="shared" si="49"/>
        <v>34671.520000000004</v>
      </c>
      <c r="I690" s="20"/>
      <c r="L690" s="29"/>
    </row>
    <row r="691" spans="2:12" ht="13">
      <c r="B691" s="96" t="s">
        <v>664</v>
      </c>
      <c r="C691" s="62" t="s">
        <v>1914</v>
      </c>
      <c r="D691" s="97" t="s">
        <v>1264</v>
      </c>
      <c r="E691" s="98">
        <v>1</v>
      </c>
      <c r="F691" s="99">
        <v>43123</v>
      </c>
      <c r="G691" s="99">
        <f t="shared" si="48"/>
        <v>43123</v>
      </c>
      <c r="H691" s="93">
        <f t="shared" si="49"/>
        <v>44847.92</v>
      </c>
      <c r="I691" s="20"/>
      <c r="L691" s="29"/>
    </row>
    <row r="692" spans="2:12" ht="13">
      <c r="B692" s="96" t="s">
        <v>665</v>
      </c>
      <c r="C692" s="62" t="s">
        <v>1915</v>
      </c>
      <c r="D692" s="97" t="s">
        <v>1264</v>
      </c>
      <c r="E692" s="98">
        <v>1</v>
      </c>
      <c r="F692" s="99">
        <v>19580</v>
      </c>
      <c r="G692" s="99">
        <f t="shared" si="48"/>
        <v>19580</v>
      </c>
      <c r="H692" s="93">
        <f t="shared" si="49"/>
        <v>20363.2</v>
      </c>
      <c r="I692" s="20"/>
      <c r="L692" s="29"/>
    </row>
    <row r="693" spans="2:12" ht="13">
      <c r="B693" s="96" t="s">
        <v>666</v>
      </c>
      <c r="C693" s="62" t="s">
        <v>1916</v>
      </c>
      <c r="D693" s="97" t="s">
        <v>1264</v>
      </c>
      <c r="E693" s="98">
        <v>1</v>
      </c>
      <c r="F693" s="99">
        <v>34662</v>
      </c>
      <c r="G693" s="99">
        <f t="shared" si="48"/>
        <v>34662</v>
      </c>
      <c r="H693" s="93">
        <f t="shared" si="49"/>
        <v>36048.480000000003</v>
      </c>
      <c r="I693" s="20"/>
      <c r="L693" s="29"/>
    </row>
    <row r="694" spans="2:12" ht="13">
      <c r="B694" s="96" t="s">
        <v>667</v>
      </c>
      <c r="C694" s="62" t="s">
        <v>1917</v>
      </c>
      <c r="D694" s="97" t="s">
        <v>1264</v>
      </c>
      <c r="E694" s="98">
        <v>1</v>
      </c>
      <c r="F694" s="99">
        <v>29197</v>
      </c>
      <c r="G694" s="99">
        <f t="shared" si="48"/>
        <v>29197</v>
      </c>
      <c r="H694" s="93">
        <f t="shared" si="49"/>
        <v>30364.880000000001</v>
      </c>
      <c r="I694" s="20"/>
      <c r="L694" s="29"/>
    </row>
    <row r="695" spans="2:12" ht="13">
      <c r="B695" s="96" t="s">
        <v>668</v>
      </c>
      <c r="C695" s="62" t="s">
        <v>1918</v>
      </c>
      <c r="D695" s="97" t="s">
        <v>1264</v>
      </c>
      <c r="E695" s="98">
        <v>1</v>
      </c>
      <c r="F695" s="99">
        <v>6905</v>
      </c>
      <c r="G695" s="99">
        <f t="shared" si="48"/>
        <v>6905</v>
      </c>
      <c r="H695" s="93">
        <f t="shared" si="49"/>
        <v>7181.2</v>
      </c>
      <c r="I695" s="20"/>
      <c r="L695" s="29"/>
    </row>
    <row r="696" spans="2:12" ht="13">
      <c r="B696" s="96" t="s">
        <v>669</v>
      </c>
      <c r="C696" s="62" t="s">
        <v>1919</v>
      </c>
      <c r="D696" s="97" t="s">
        <v>1264</v>
      </c>
      <c r="E696" s="98">
        <v>1</v>
      </c>
      <c r="F696" s="99">
        <v>13996</v>
      </c>
      <c r="G696" s="99">
        <f t="shared" si="48"/>
        <v>13996</v>
      </c>
      <c r="H696" s="93">
        <f t="shared" si="49"/>
        <v>14555.84</v>
      </c>
      <c r="I696" s="20"/>
      <c r="L696" s="29"/>
    </row>
    <row r="697" spans="2:12" ht="13">
      <c r="B697" s="96" t="s">
        <v>670</v>
      </c>
      <c r="C697" s="62" t="s">
        <v>1920</v>
      </c>
      <c r="D697" s="97" t="s">
        <v>1264</v>
      </c>
      <c r="E697" s="98">
        <v>1</v>
      </c>
      <c r="F697" s="99">
        <v>28628</v>
      </c>
      <c r="G697" s="99">
        <f t="shared" si="48"/>
        <v>28628</v>
      </c>
      <c r="H697" s="93">
        <f t="shared" si="49"/>
        <v>29773.120000000003</v>
      </c>
      <c r="I697" s="20"/>
      <c r="L697" s="29"/>
    </row>
    <row r="698" spans="2:12" ht="13">
      <c r="B698" s="96" t="s">
        <v>671</v>
      </c>
      <c r="C698" s="62" t="s">
        <v>1921</v>
      </c>
      <c r="D698" s="97" t="s">
        <v>1264</v>
      </c>
      <c r="E698" s="98">
        <v>1</v>
      </c>
      <c r="F698" s="99">
        <v>17039</v>
      </c>
      <c r="G698" s="99">
        <f t="shared" si="48"/>
        <v>17039</v>
      </c>
      <c r="H698" s="93">
        <f t="shared" si="49"/>
        <v>17720.560000000001</v>
      </c>
      <c r="I698" s="20"/>
      <c r="L698" s="29"/>
    </row>
    <row r="699" spans="2:12" ht="13">
      <c r="B699" s="96" t="s">
        <v>672</v>
      </c>
      <c r="C699" s="62" t="s">
        <v>1922</v>
      </c>
      <c r="D699" s="97" t="s">
        <v>1264</v>
      </c>
      <c r="E699" s="98">
        <v>1</v>
      </c>
      <c r="F699" s="99">
        <v>19656</v>
      </c>
      <c r="G699" s="99">
        <f t="shared" si="48"/>
        <v>19656</v>
      </c>
      <c r="H699" s="93">
        <f t="shared" si="49"/>
        <v>20442.240000000002</v>
      </c>
      <c r="I699" s="20"/>
      <c r="L699" s="29"/>
    </row>
    <row r="700" spans="2:12" ht="13">
      <c r="B700" s="96" t="s">
        <v>673</v>
      </c>
      <c r="C700" s="62" t="s">
        <v>1923</v>
      </c>
      <c r="D700" s="97" t="s">
        <v>1264</v>
      </c>
      <c r="E700" s="98">
        <v>1</v>
      </c>
      <c r="F700" s="99">
        <v>39662</v>
      </c>
      <c r="G700" s="99">
        <f t="shared" si="48"/>
        <v>39662</v>
      </c>
      <c r="H700" s="93">
        <f t="shared" si="49"/>
        <v>41248.480000000003</v>
      </c>
      <c r="I700" s="20"/>
      <c r="L700" s="29"/>
    </row>
    <row r="701" spans="2:12" ht="13">
      <c r="B701" s="96" t="s">
        <v>674</v>
      </c>
      <c r="C701" s="62" t="s">
        <v>1924</v>
      </c>
      <c r="D701" s="97" t="s">
        <v>1264</v>
      </c>
      <c r="E701" s="98">
        <v>1</v>
      </c>
      <c r="F701" s="99">
        <v>10371</v>
      </c>
      <c r="G701" s="99">
        <f t="shared" si="48"/>
        <v>10371</v>
      </c>
      <c r="H701" s="93">
        <f t="shared" si="49"/>
        <v>10785.84</v>
      </c>
      <c r="I701" s="20"/>
      <c r="L701" s="29"/>
    </row>
    <row r="702" spans="2:12" ht="13">
      <c r="B702" s="96" t="s">
        <v>675</v>
      </c>
      <c r="C702" s="62" t="s">
        <v>1925</v>
      </c>
      <c r="D702" s="97" t="s">
        <v>1264</v>
      </c>
      <c r="E702" s="98">
        <v>1</v>
      </c>
      <c r="F702" s="99">
        <v>17729</v>
      </c>
      <c r="G702" s="99">
        <f t="shared" si="48"/>
        <v>17729</v>
      </c>
      <c r="H702" s="93">
        <f t="shared" si="49"/>
        <v>18438.16</v>
      </c>
      <c r="I702" s="20"/>
      <c r="L702" s="29"/>
    </row>
    <row r="703" spans="2:12" ht="13">
      <c r="B703" s="96" t="s">
        <v>676</v>
      </c>
      <c r="C703" s="62" t="s">
        <v>1926</v>
      </c>
      <c r="D703" s="97" t="s">
        <v>1264</v>
      </c>
      <c r="E703" s="98">
        <v>1</v>
      </c>
      <c r="F703" s="99">
        <v>13440</v>
      </c>
      <c r="G703" s="99">
        <f t="shared" si="48"/>
        <v>13440</v>
      </c>
      <c r="H703" s="93">
        <f t="shared" si="49"/>
        <v>13977.6</v>
      </c>
      <c r="I703" s="20"/>
      <c r="L703" s="29"/>
    </row>
    <row r="704" spans="2:12" ht="13">
      <c r="B704" s="96" t="s">
        <v>677</v>
      </c>
      <c r="C704" s="62" t="s">
        <v>1927</v>
      </c>
      <c r="D704" s="97" t="s">
        <v>1264</v>
      </c>
      <c r="E704" s="98">
        <v>1</v>
      </c>
      <c r="F704" s="99">
        <v>13200</v>
      </c>
      <c r="G704" s="99">
        <f t="shared" si="48"/>
        <v>13200</v>
      </c>
      <c r="H704" s="93">
        <f t="shared" si="49"/>
        <v>13728</v>
      </c>
      <c r="I704" s="20"/>
      <c r="L704" s="29"/>
    </row>
    <row r="705" spans="2:12" ht="13">
      <c r="B705" s="96" t="s">
        <v>678</v>
      </c>
      <c r="C705" s="62" t="s">
        <v>1928</v>
      </c>
      <c r="D705" s="97" t="s">
        <v>1264</v>
      </c>
      <c r="E705" s="98">
        <v>1</v>
      </c>
      <c r="F705" s="99">
        <v>11402</v>
      </c>
      <c r="G705" s="99">
        <f t="shared" si="48"/>
        <v>11402</v>
      </c>
      <c r="H705" s="93">
        <f t="shared" si="49"/>
        <v>11858.08</v>
      </c>
      <c r="I705" s="20"/>
      <c r="L705" s="29"/>
    </row>
    <row r="706" spans="2:12" ht="13">
      <c r="B706" s="96" t="s">
        <v>679</v>
      </c>
      <c r="C706" s="62" t="s">
        <v>1929</v>
      </c>
      <c r="D706" s="97" t="s">
        <v>1264</v>
      </c>
      <c r="E706" s="98">
        <v>1</v>
      </c>
      <c r="F706" s="99">
        <v>9844</v>
      </c>
      <c r="G706" s="99">
        <f t="shared" si="48"/>
        <v>9844</v>
      </c>
      <c r="H706" s="93">
        <f t="shared" si="49"/>
        <v>10237.76</v>
      </c>
      <c r="I706" s="20"/>
      <c r="L706" s="29"/>
    </row>
    <row r="707" spans="2:12">
      <c r="B707" s="51"/>
      <c r="C707" s="52"/>
      <c r="D707" s="72"/>
      <c r="E707" s="72"/>
      <c r="F707" s="73"/>
      <c r="G707" s="55"/>
      <c r="H707" s="55"/>
      <c r="I707" s="20"/>
      <c r="L707" s="29"/>
    </row>
    <row r="708" spans="2:12" ht="13">
      <c r="B708" s="12">
        <v>9</v>
      </c>
      <c r="C708" s="13" t="s">
        <v>1930</v>
      </c>
      <c r="D708" s="112"/>
      <c r="E708" s="14"/>
      <c r="F708" s="113"/>
      <c r="G708" s="114"/>
      <c r="H708" s="114"/>
      <c r="I708" s="37">
        <f>SUM(G710:G726)</f>
        <v>239099</v>
      </c>
      <c r="L708" s="29"/>
    </row>
    <row r="709" spans="2:12" ht="13">
      <c r="B709" s="10" t="s">
        <v>680</v>
      </c>
      <c r="C709" s="74" t="s">
        <v>1931</v>
      </c>
      <c r="D709" s="75"/>
      <c r="E709" s="75"/>
      <c r="F709" s="57"/>
      <c r="G709" s="55"/>
      <c r="H709" s="55"/>
      <c r="I709" s="20"/>
      <c r="L709" s="29"/>
    </row>
    <row r="710" spans="2:12" ht="13">
      <c r="B710" s="96" t="s">
        <v>681</v>
      </c>
      <c r="C710" s="60" t="s">
        <v>1932</v>
      </c>
      <c r="D710" s="91" t="s">
        <v>2568</v>
      </c>
      <c r="E710" s="98">
        <v>1</v>
      </c>
      <c r="F710" s="99">
        <v>4878</v>
      </c>
      <c r="G710" s="99">
        <f t="shared" ref="G710:G719" si="50">ROUND(E710*F710,2)</f>
        <v>4878</v>
      </c>
      <c r="H710" s="93">
        <f t="shared" ref="H710:H726" si="51">(G710*$K$9)</f>
        <v>5073.12</v>
      </c>
      <c r="I710" s="20"/>
      <c r="L710" s="29"/>
    </row>
    <row r="711" spans="2:12" ht="13">
      <c r="B711" s="96" t="s">
        <v>682</v>
      </c>
      <c r="C711" s="60" t="s">
        <v>1933</v>
      </c>
      <c r="D711" s="97" t="s">
        <v>2509</v>
      </c>
      <c r="E711" s="98">
        <v>1</v>
      </c>
      <c r="F711" s="99">
        <v>15675</v>
      </c>
      <c r="G711" s="99">
        <f t="shared" si="50"/>
        <v>15675</v>
      </c>
      <c r="H711" s="93">
        <f t="shared" si="51"/>
        <v>16302</v>
      </c>
      <c r="I711" s="20"/>
      <c r="L711" s="29"/>
    </row>
    <row r="712" spans="2:12" ht="13">
      <c r="B712" s="96" t="s">
        <v>683</v>
      </c>
      <c r="C712" s="60" t="s">
        <v>1934</v>
      </c>
      <c r="D712" s="97" t="s">
        <v>2509</v>
      </c>
      <c r="E712" s="98">
        <v>1</v>
      </c>
      <c r="F712" s="99">
        <v>15027</v>
      </c>
      <c r="G712" s="99">
        <f t="shared" si="50"/>
        <v>15027</v>
      </c>
      <c r="H712" s="93">
        <f t="shared" si="51"/>
        <v>15628.08</v>
      </c>
      <c r="I712" s="20"/>
      <c r="L712" s="29"/>
    </row>
    <row r="713" spans="2:12" ht="13">
      <c r="B713" s="96" t="s">
        <v>684</v>
      </c>
      <c r="C713" s="60" t="s">
        <v>1935</v>
      </c>
      <c r="D713" s="97" t="s">
        <v>2509</v>
      </c>
      <c r="E713" s="98">
        <v>1</v>
      </c>
      <c r="F713" s="99">
        <v>19596</v>
      </c>
      <c r="G713" s="99">
        <f t="shared" si="50"/>
        <v>19596</v>
      </c>
      <c r="H713" s="93">
        <f t="shared" si="51"/>
        <v>20379.84</v>
      </c>
      <c r="I713" s="20"/>
      <c r="L713" s="29"/>
    </row>
    <row r="714" spans="2:12" ht="13">
      <c r="B714" s="96" t="s">
        <v>685</v>
      </c>
      <c r="C714" s="60" t="s">
        <v>1936</v>
      </c>
      <c r="D714" s="97" t="s">
        <v>2509</v>
      </c>
      <c r="E714" s="98">
        <v>1</v>
      </c>
      <c r="F714" s="99">
        <v>17429</v>
      </c>
      <c r="G714" s="99">
        <f t="shared" si="50"/>
        <v>17429</v>
      </c>
      <c r="H714" s="93">
        <f t="shared" si="51"/>
        <v>18126.16</v>
      </c>
      <c r="I714" s="20"/>
      <c r="L714" s="29"/>
    </row>
    <row r="715" spans="2:12" ht="13">
      <c r="B715" s="96" t="s">
        <v>686</v>
      </c>
      <c r="C715" s="60" t="s">
        <v>1937</v>
      </c>
      <c r="D715" s="97" t="s">
        <v>2509</v>
      </c>
      <c r="E715" s="98">
        <v>1</v>
      </c>
      <c r="F715" s="99">
        <v>16131</v>
      </c>
      <c r="G715" s="99">
        <f t="shared" si="50"/>
        <v>16131</v>
      </c>
      <c r="H715" s="93">
        <f t="shared" si="51"/>
        <v>16776.240000000002</v>
      </c>
      <c r="I715" s="20"/>
      <c r="L715" s="29"/>
    </row>
    <row r="716" spans="2:12" ht="13">
      <c r="B716" s="96" t="s">
        <v>687</v>
      </c>
      <c r="C716" s="60" t="s">
        <v>1938</v>
      </c>
      <c r="D716" s="97" t="s">
        <v>2509</v>
      </c>
      <c r="E716" s="98">
        <v>1</v>
      </c>
      <c r="F716" s="99">
        <v>14650</v>
      </c>
      <c r="G716" s="99">
        <f t="shared" si="50"/>
        <v>14650</v>
      </c>
      <c r="H716" s="93">
        <f t="shared" si="51"/>
        <v>15236</v>
      </c>
      <c r="I716" s="20"/>
      <c r="L716" s="29"/>
    </row>
    <row r="717" spans="2:12" ht="13">
      <c r="B717" s="96" t="s">
        <v>688</v>
      </c>
      <c r="C717" s="60" t="s">
        <v>1939</v>
      </c>
      <c r="D717" s="97" t="s">
        <v>2509</v>
      </c>
      <c r="E717" s="98">
        <v>1</v>
      </c>
      <c r="F717" s="99">
        <v>12758</v>
      </c>
      <c r="G717" s="99">
        <f t="shared" si="50"/>
        <v>12758</v>
      </c>
      <c r="H717" s="93">
        <f t="shared" si="51"/>
        <v>13268.32</v>
      </c>
      <c r="I717" s="20"/>
      <c r="L717" s="29"/>
    </row>
    <row r="718" spans="2:12" ht="13">
      <c r="B718" s="96" t="s">
        <v>689</v>
      </c>
      <c r="C718" s="60" t="s">
        <v>1940</v>
      </c>
      <c r="D718" s="97" t="s">
        <v>2509</v>
      </c>
      <c r="E718" s="98">
        <v>1</v>
      </c>
      <c r="F718" s="99">
        <v>12273</v>
      </c>
      <c r="G718" s="99">
        <f t="shared" si="50"/>
        <v>12273</v>
      </c>
      <c r="H718" s="93">
        <f t="shared" si="51"/>
        <v>12763.92</v>
      </c>
      <c r="I718" s="20"/>
      <c r="L718" s="29"/>
    </row>
    <row r="719" spans="2:12" ht="13">
      <c r="B719" s="96" t="s">
        <v>690</v>
      </c>
      <c r="C719" s="60" t="s">
        <v>1941</v>
      </c>
      <c r="D719" s="97" t="s">
        <v>2509</v>
      </c>
      <c r="E719" s="98">
        <v>1</v>
      </c>
      <c r="F719" s="99">
        <v>8174</v>
      </c>
      <c r="G719" s="99">
        <f t="shared" si="50"/>
        <v>8174</v>
      </c>
      <c r="H719" s="93">
        <f t="shared" si="51"/>
        <v>8500.9600000000009</v>
      </c>
      <c r="I719" s="20"/>
      <c r="L719" s="29"/>
    </row>
    <row r="720" spans="2:12" ht="13">
      <c r="B720" s="108" t="s">
        <v>691</v>
      </c>
      <c r="C720" s="61" t="s">
        <v>1942</v>
      </c>
      <c r="D720" s="87"/>
      <c r="E720" s="98"/>
      <c r="F720" s="99"/>
      <c r="G720" s="99"/>
      <c r="H720" s="93">
        <f t="shared" si="51"/>
        <v>0</v>
      </c>
      <c r="I720" s="20"/>
      <c r="L720" s="29"/>
    </row>
    <row r="721" spans="2:12" ht="13">
      <c r="B721" s="96" t="s">
        <v>692</v>
      </c>
      <c r="C721" s="60" t="s">
        <v>1943</v>
      </c>
      <c r="D721" s="97" t="s">
        <v>2509</v>
      </c>
      <c r="E721" s="98">
        <v>1</v>
      </c>
      <c r="F721" s="99">
        <v>18753</v>
      </c>
      <c r="G721" s="99">
        <f t="shared" ref="G721:G726" si="52">ROUND(E721*F721,2)</f>
        <v>18753</v>
      </c>
      <c r="H721" s="93">
        <f t="shared" si="51"/>
        <v>19503.12</v>
      </c>
      <c r="I721" s="20"/>
      <c r="L721" s="29"/>
    </row>
    <row r="722" spans="2:12" ht="13">
      <c r="B722" s="96" t="s">
        <v>693</v>
      </c>
      <c r="C722" s="60" t="s">
        <v>1944</v>
      </c>
      <c r="D722" s="97" t="s">
        <v>2509</v>
      </c>
      <c r="E722" s="98">
        <v>1</v>
      </c>
      <c r="F722" s="99">
        <v>18449</v>
      </c>
      <c r="G722" s="99">
        <f t="shared" si="52"/>
        <v>18449</v>
      </c>
      <c r="H722" s="93">
        <f t="shared" si="51"/>
        <v>19186.96</v>
      </c>
      <c r="I722" s="20"/>
      <c r="L722" s="29"/>
    </row>
    <row r="723" spans="2:12" ht="13">
      <c r="B723" s="96" t="s">
        <v>694</v>
      </c>
      <c r="C723" s="60" t="s">
        <v>1945</v>
      </c>
      <c r="D723" s="97" t="s">
        <v>2509</v>
      </c>
      <c r="E723" s="98">
        <v>1</v>
      </c>
      <c r="F723" s="99">
        <v>17551</v>
      </c>
      <c r="G723" s="99">
        <f t="shared" si="52"/>
        <v>17551</v>
      </c>
      <c r="H723" s="93">
        <f t="shared" si="51"/>
        <v>18253.04</v>
      </c>
      <c r="I723" s="20"/>
      <c r="L723" s="29"/>
    </row>
    <row r="724" spans="2:12" ht="13">
      <c r="B724" s="96" t="s">
        <v>695</v>
      </c>
      <c r="C724" s="60" t="s">
        <v>1946</v>
      </c>
      <c r="D724" s="97" t="s">
        <v>2509</v>
      </c>
      <c r="E724" s="98">
        <v>1</v>
      </c>
      <c r="F724" s="99">
        <v>14796</v>
      </c>
      <c r="G724" s="99">
        <f t="shared" si="52"/>
        <v>14796</v>
      </c>
      <c r="H724" s="93">
        <f t="shared" si="51"/>
        <v>15387.84</v>
      </c>
      <c r="I724" s="20"/>
      <c r="L724" s="29"/>
    </row>
    <row r="725" spans="2:12" ht="13">
      <c r="B725" s="96" t="s">
        <v>696</v>
      </c>
      <c r="C725" s="60" t="s">
        <v>1947</v>
      </c>
      <c r="D725" s="97" t="s">
        <v>2509</v>
      </c>
      <c r="E725" s="98">
        <v>1</v>
      </c>
      <c r="F725" s="99">
        <v>14135</v>
      </c>
      <c r="G725" s="99">
        <f t="shared" si="52"/>
        <v>14135</v>
      </c>
      <c r="H725" s="93">
        <f t="shared" si="51"/>
        <v>14700.4</v>
      </c>
      <c r="I725" s="20"/>
      <c r="L725" s="29"/>
    </row>
    <row r="726" spans="2:12" ht="13">
      <c r="B726" s="96" t="s">
        <v>697</v>
      </c>
      <c r="C726" s="60" t="s">
        <v>1948</v>
      </c>
      <c r="D726" s="97" t="s">
        <v>2509</v>
      </c>
      <c r="E726" s="98">
        <v>1</v>
      </c>
      <c r="F726" s="99">
        <v>18824</v>
      </c>
      <c r="G726" s="99">
        <f t="shared" si="52"/>
        <v>18824</v>
      </c>
      <c r="H726" s="93">
        <f t="shared" si="51"/>
        <v>19576.96</v>
      </c>
      <c r="I726" s="20"/>
      <c r="L726" s="29"/>
    </row>
    <row r="727" spans="2:12">
      <c r="B727" s="49"/>
      <c r="C727" s="50"/>
      <c r="D727" s="33"/>
      <c r="E727" s="33"/>
      <c r="F727" s="58"/>
      <c r="G727" s="54"/>
      <c r="H727" s="54"/>
      <c r="I727" s="20"/>
      <c r="L727" s="29"/>
    </row>
    <row r="728" spans="2:12" ht="13">
      <c r="B728" s="12">
        <v>10</v>
      </c>
      <c r="C728" s="27" t="s">
        <v>1949</v>
      </c>
      <c r="D728" s="115"/>
      <c r="E728" s="43"/>
      <c r="F728" s="113"/>
      <c r="G728" s="114"/>
      <c r="H728" s="114"/>
      <c r="I728" s="37">
        <f>SUM(G730:G801)</f>
        <v>3021687</v>
      </c>
      <c r="L728" s="29"/>
    </row>
    <row r="729" spans="2:12" ht="13">
      <c r="B729" s="10" t="s">
        <v>698</v>
      </c>
      <c r="C729" s="74" t="s">
        <v>1950</v>
      </c>
      <c r="D729" s="75"/>
      <c r="E729" s="75"/>
      <c r="F729" s="57"/>
      <c r="G729" s="55"/>
      <c r="H729" s="55"/>
      <c r="I729" s="20"/>
      <c r="L729" s="29"/>
    </row>
    <row r="730" spans="2:12" ht="13">
      <c r="B730" s="96" t="s">
        <v>699</v>
      </c>
      <c r="C730" s="60" t="s">
        <v>1951</v>
      </c>
      <c r="D730" s="97" t="s">
        <v>2509</v>
      </c>
      <c r="E730" s="98">
        <v>1</v>
      </c>
      <c r="F730" s="99">
        <v>28719</v>
      </c>
      <c r="G730" s="99">
        <f t="shared" ref="G730:G736" si="53">ROUND(E730*F730,2)</f>
        <v>28719</v>
      </c>
      <c r="H730" s="93">
        <f t="shared" ref="H730:H793" si="54">(G730*$K$9)</f>
        <v>29867.760000000002</v>
      </c>
      <c r="I730" s="20"/>
      <c r="L730" s="29"/>
    </row>
    <row r="731" spans="2:12" ht="13">
      <c r="B731" s="96" t="s">
        <v>700</v>
      </c>
      <c r="C731" s="60" t="s">
        <v>1952</v>
      </c>
      <c r="D731" s="97" t="s">
        <v>2509</v>
      </c>
      <c r="E731" s="98">
        <v>1</v>
      </c>
      <c r="F731" s="99">
        <v>23223</v>
      </c>
      <c r="G731" s="99">
        <f t="shared" si="53"/>
        <v>23223</v>
      </c>
      <c r="H731" s="93">
        <f t="shared" si="54"/>
        <v>24151.920000000002</v>
      </c>
      <c r="I731" s="20"/>
      <c r="L731" s="29"/>
    </row>
    <row r="732" spans="2:12" ht="13">
      <c r="B732" s="96" t="s">
        <v>701</v>
      </c>
      <c r="C732" s="60" t="s">
        <v>1953</v>
      </c>
      <c r="D732" s="97" t="s">
        <v>2509</v>
      </c>
      <c r="E732" s="98">
        <v>1</v>
      </c>
      <c r="F732" s="99">
        <v>21356</v>
      </c>
      <c r="G732" s="99">
        <f t="shared" si="53"/>
        <v>21356</v>
      </c>
      <c r="H732" s="93">
        <f t="shared" si="54"/>
        <v>22210.240000000002</v>
      </c>
      <c r="I732" s="20"/>
      <c r="L732" s="29"/>
    </row>
    <row r="733" spans="2:12" ht="13">
      <c r="B733" s="96" t="s">
        <v>702</v>
      </c>
      <c r="C733" s="60" t="s">
        <v>1954</v>
      </c>
      <c r="D733" s="97" t="s">
        <v>2509</v>
      </c>
      <c r="E733" s="98">
        <v>1</v>
      </c>
      <c r="F733" s="99">
        <v>38725</v>
      </c>
      <c r="G733" s="99">
        <f t="shared" si="53"/>
        <v>38725</v>
      </c>
      <c r="H733" s="93">
        <f t="shared" si="54"/>
        <v>40274</v>
      </c>
      <c r="I733" s="20"/>
      <c r="L733" s="29"/>
    </row>
    <row r="734" spans="2:12" ht="13">
      <c r="B734" s="96" t="s">
        <v>703</v>
      </c>
      <c r="C734" s="60" t="s">
        <v>1955</v>
      </c>
      <c r="D734" s="97" t="s">
        <v>2509</v>
      </c>
      <c r="E734" s="98">
        <v>1</v>
      </c>
      <c r="F734" s="99">
        <v>13901</v>
      </c>
      <c r="G734" s="99">
        <f t="shared" si="53"/>
        <v>13901</v>
      </c>
      <c r="H734" s="93">
        <f t="shared" si="54"/>
        <v>14457.04</v>
      </c>
      <c r="I734" s="20"/>
      <c r="L734" s="29"/>
    </row>
    <row r="735" spans="2:12" ht="13">
      <c r="B735" s="96" t="s">
        <v>704</v>
      </c>
      <c r="C735" s="60" t="s">
        <v>1956</v>
      </c>
      <c r="D735" s="97" t="s">
        <v>2509</v>
      </c>
      <c r="E735" s="98">
        <v>1</v>
      </c>
      <c r="F735" s="99">
        <v>63999</v>
      </c>
      <c r="G735" s="99">
        <f t="shared" si="53"/>
        <v>63999</v>
      </c>
      <c r="H735" s="93">
        <f t="shared" si="54"/>
        <v>66558.960000000006</v>
      </c>
      <c r="I735" s="20"/>
      <c r="L735" s="29"/>
    </row>
    <row r="736" spans="2:12" ht="13">
      <c r="B736" s="96" t="s">
        <v>705</v>
      </c>
      <c r="C736" s="60" t="s">
        <v>1957</v>
      </c>
      <c r="D736" s="97" t="s">
        <v>2509</v>
      </c>
      <c r="E736" s="98">
        <v>1</v>
      </c>
      <c r="F736" s="99">
        <v>61985</v>
      </c>
      <c r="G736" s="99">
        <f t="shared" si="53"/>
        <v>61985</v>
      </c>
      <c r="H736" s="93">
        <f t="shared" si="54"/>
        <v>64464.4</v>
      </c>
      <c r="I736" s="20"/>
      <c r="L736" s="29"/>
    </row>
    <row r="737" spans="2:12" ht="13">
      <c r="B737" s="108" t="s">
        <v>706</v>
      </c>
      <c r="C737" s="61" t="s">
        <v>1958</v>
      </c>
      <c r="D737" s="87"/>
      <c r="E737" s="98"/>
      <c r="F737" s="99"/>
      <c r="G737" s="99"/>
      <c r="H737" s="93">
        <f t="shared" si="54"/>
        <v>0</v>
      </c>
      <c r="I737" s="20"/>
      <c r="L737" s="29"/>
    </row>
    <row r="738" spans="2:12" ht="13">
      <c r="B738" s="96" t="s">
        <v>707</v>
      </c>
      <c r="C738" s="66" t="s">
        <v>1959</v>
      </c>
      <c r="D738" s="97" t="s">
        <v>2509</v>
      </c>
      <c r="E738" s="98">
        <v>1</v>
      </c>
      <c r="F738" s="99">
        <v>33778</v>
      </c>
      <c r="G738" s="99">
        <f t="shared" ref="G738:G773" si="55">ROUND(E738*F738,2)</f>
        <v>33778</v>
      </c>
      <c r="H738" s="93">
        <f t="shared" si="54"/>
        <v>35129.120000000003</v>
      </c>
      <c r="I738" s="20"/>
      <c r="L738" s="29"/>
    </row>
    <row r="739" spans="2:12" ht="13">
      <c r="B739" s="96" t="s">
        <v>708</v>
      </c>
      <c r="C739" s="66" t="s">
        <v>1960</v>
      </c>
      <c r="D739" s="97" t="s">
        <v>2509</v>
      </c>
      <c r="E739" s="98">
        <v>1</v>
      </c>
      <c r="F739" s="99">
        <v>60056</v>
      </c>
      <c r="G739" s="99">
        <f t="shared" si="55"/>
        <v>60056</v>
      </c>
      <c r="H739" s="93">
        <f t="shared" si="54"/>
        <v>62458.240000000005</v>
      </c>
      <c r="I739" s="20"/>
      <c r="L739" s="29"/>
    </row>
    <row r="740" spans="2:12" ht="13">
      <c r="B740" s="96" t="s">
        <v>709</v>
      </c>
      <c r="C740" s="66" t="s">
        <v>1961</v>
      </c>
      <c r="D740" s="97" t="s">
        <v>2509</v>
      </c>
      <c r="E740" s="98">
        <v>1</v>
      </c>
      <c r="F740" s="99">
        <v>48079</v>
      </c>
      <c r="G740" s="99">
        <f t="shared" si="55"/>
        <v>48079</v>
      </c>
      <c r="H740" s="93">
        <f t="shared" si="54"/>
        <v>50002.16</v>
      </c>
      <c r="I740" s="20"/>
      <c r="L740" s="29"/>
    </row>
    <row r="741" spans="2:12" ht="13">
      <c r="B741" s="96" t="s">
        <v>710</v>
      </c>
      <c r="C741" s="66" t="s">
        <v>1962</v>
      </c>
      <c r="D741" s="97" t="s">
        <v>2509</v>
      </c>
      <c r="E741" s="98">
        <v>1</v>
      </c>
      <c r="F741" s="99">
        <v>43364</v>
      </c>
      <c r="G741" s="99">
        <f t="shared" si="55"/>
        <v>43364</v>
      </c>
      <c r="H741" s="93">
        <f t="shared" si="54"/>
        <v>45098.560000000005</v>
      </c>
      <c r="I741" s="20"/>
      <c r="L741" s="29"/>
    </row>
    <row r="742" spans="2:12" ht="26">
      <c r="B742" s="96" t="s">
        <v>711</v>
      </c>
      <c r="C742" s="60" t="s">
        <v>1963</v>
      </c>
      <c r="D742" s="97" t="s">
        <v>2509</v>
      </c>
      <c r="E742" s="98">
        <v>1</v>
      </c>
      <c r="F742" s="99">
        <v>58367</v>
      </c>
      <c r="G742" s="99">
        <f t="shared" si="55"/>
        <v>58367</v>
      </c>
      <c r="H742" s="93">
        <f t="shared" si="54"/>
        <v>60701.68</v>
      </c>
      <c r="I742" s="20"/>
      <c r="L742" s="29"/>
    </row>
    <row r="743" spans="2:12" ht="26">
      <c r="B743" s="96" t="s">
        <v>712</v>
      </c>
      <c r="C743" s="60" t="s">
        <v>1964</v>
      </c>
      <c r="D743" s="97" t="s">
        <v>2509</v>
      </c>
      <c r="E743" s="98">
        <v>1</v>
      </c>
      <c r="F743" s="99">
        <v>70887</v>
      </c>
      <c r="G743" s="99">
        <f t="shared" si="55"/>
        <v>70887</v>
      </c>
      <c r="H743" s="93">
        <f t="shared" si="54"/>
        <v>73722.48</v>
      </c>
      <c r="I743" s="20"/>
      <c r="L743" s="29"/>
    </row>
    <row r="744" spans="2:12" ht="13">
      <c r="B744" s="96" t="s">
        <v>713</v>
      </c>
      <c r="C744" s="60" t="s">
        <v>1965</v>
      </c>
      <c r="D744" s="97" t="s">
        <v>2509</v>
      </c>
      <c r="E744" s="98">
        <v>1</v>
      </c>
      <c r="F744" s="99">
        <v>36903</v>
      </c>
      <c r="G744" s="99">
        <f t="shared" si="55"/>
        <v>36903</v>
      </c>
      <c r="H744" s="93">
        <f t="shared" si="54"/>
        <v>38379.120000000003</v>
      </c>
      <c r="I744" s="20"/>
      <c r="L744" s="29"/>
    </row>
    <row r="745" spans="2:12" ht="13">
      <c r="B745" s="96" t="s">
        <v>714</v>
      </c>
      <c r="C745" s="60" t="s">
        <v>1966</v>
      </c>
      <c r="D745" s="97" t="s">
        <v>2509</v>
      </c>
      <c r="E745" s="98">
        <v>1</v>
      </c>
      <c r="F745" s="99">
        <v>44636</v>
      </c>
      <c r="G745" s="99">
        <f t="shared" si="55"/>
        <v>44636</v>
      </c>
      <c r="H745" s="93">
        <f t="shared" si="54"/>
        <v>46421.440000000002</v>
      </c>
      <c r="I745" s="20"/>
      <c r="L745" s="29"/>
    </row>
    <row r="746" spans="2:12" ht="26">
      <c r="B746" s="96" t="s">
        <v>715</v>
      </c>
      <c r="C746" s="60" t="s">
        <v>1967</v>
      </c>
      <c r="D746" s="97" t="s">
        <v>2509</v>
      </c>
      <c r="E746" s="98">
        <v>1</v>
      </c>
      <c r="F746" s="99">
        <v>95917</v>
      </c>
      <c r="G746" s="99">
        <f t="shared" si="55"/>
        <v>95917</v>
      </c>
      <c r="H746" s="93">
        <f t="shared" si="54"/>
        <v>99753.680000000008</v>
      </c>
      <c r="I746" s="20"/>
      <c r="L746" s="29"/>
    </row>
    <row r="747" spans="2:12" ht="13">
      <c r="B747" s="96" t="s">
        <v>716</v>
      </c>
      <c r="C747" s="60" t="s">
        <v>1968</v>
      </c>
      <c r="D747" s="97" t="s">
        <v>2509</v>
      </c>
      <c r="E747" s="98">
        <v>1</v>
      </c>
      <c r="F747" s="99">
        <v>91196</v>
      </c>
      <c r="G747" s="99">
        <f t="shared" si="55"/>
        <v>91196</v>
      </c>
      <c r="H747" s="93">
        <f t="shared" si="54"/>
        <v>94843.839999999997</v>
      </c>
      <c r="I747" s="20"/>
      <c r="L747" s="29"/>
    </row>
    <row r="748" spans="2:12" ht="13">
      <c r="B748" s="96" t="s">
        <v>717</v>
      </c>
      <c r="C748" s="60" t="s">
        <v>1969</v>
      </c>
      <c r="D748" s="97" t="s">
        <v>2509</v>
      </c>
      <c r="E748" s="98">
        <v>1</v>
      </c>
      <c r="F748" s="99">
        <v>85098</v>
      </c>
      <c r="G748" s="99">
        <f t="shared" si="55"/>
        <v>85098</v>
      </c>
      <c r="H748" s="93">
        <f t="shared" si="54"/>
        <v>88501.92</v>
      </c>
      <c r="I748" s="20"/>
      <c r="L748" s="29"/>
    </row>
    <row r="749" spans="2:12" ht="13">
      <c r="B749" s="96" t="s">
        <v>718</v>
      </c>
      <c r="C749" s="60" t="s">
        <v>1970</v>
      </c>
      <c r="D749" s="97" t="s">
        <v>2509</v>
      </c>
      <c r="E749" s="98">
        <v>1</v>
      </c>
      <c r="F749" s="99">
        <v>44124</v>
      </c>
      <c r="G749" s="99">
        <f t="shared" si="55"/>
        <v>44124</v>
      </c>
      <c r="H749" s="93">
        <f t="shared" si="54"/>
        <v>45888.959999999999</v>
      </c>
      <c r="I749" s="20"/>
      <c r="L749" s="29"/>
    </row>
    <row r="750" spans="2:12" ht="13">
      <c r="B750" s="96" t="s">
        <v>719</v>
      </c>
      <c r="C750" s="60" t="s">
        <v>1971</v>
      </c>
      <c r="D750" s="97" t="s">
        <v>2509</v>
      </c>
      <c r="E750" s="98">
        <v>1</v>
      </c>
      <c r="F750" s="99">
        <v>87871</v>
      </c>
      <c r="G750" s="99">
        <f t="shared" si="55"/>
        <v>87871</v>
      </c>
      <c r="H750" s="93">
        <f t="shared" si="54"/>
        <v>91385.84</v>
      </c>
      <c r="I750" s="20"/>
      <c r="L750" s="29"/>
    </row>
    <row r="751" spans="2:12" ht="13">
      <c r="B751" s="96" t="s">
        <v>720</v>
      </c>
      <c r="C751" s="60" t="s">
        <v>1972</v>
      </c>
      <c r="D751" s="97" t="s">
        <v>2509</v>
      </c>
      <c r="E751" s="98">
        <v>1</v>
      </c>
      <c r="F751" s="99">
        <v>65136</v>
      </c>
      <c r="G751" s="99">
        <f t="shared" si="55"/>
        <v>65136</v>
      </c>
      <c r="H751" s="93">
        <f t="shared" si="54"/>
        <v>67741.440000000002</v>
      </c>
      <c r="I751" s="35"/>
      <c r="L751" s="29"/>
    </row>
    <row r="752" spans="2:12" ht="13">
      <c r="B752" s="96" t="s">
        <v>721</v>
      </c>
      <c r="C752" s="60" t="s">
        <v>1973</v>
      </c>
      <c r="D752" s="97" t="s">
        <v>2509</v>
      </c>
      <c r="E752" s="98">
        <v>1</v>
      </c>
      <c r="F752" s="99">
        <v>67812</v>
      </c>
      <c r="G752" s="99">
        <f t="shared" si="55"/>
        <v>67812</v>
      </c>
      <c r="H752" s="93">
        <f t="shared" si="54"/>
        <v>70524.479999999996</v>
      </c>
      <c r="I752" s="20"/>
      <c r="L752" s="29"/>
    </row>
    <row r="753" spans="2:12" ht="13">
      <c r="B753" s="96" t="s">
        <v>722</v>
      </c>
      <c r="C753" s="60" t="s">
        <v>1974</v>
      </c>
      <c r="D753" s="97" t="s">
        <v>2509</v>
      </c>
      <c r="E753" s="98">
        <v>1</v>
      </c>
      <c r="F753" s="99">
        <v>109335</v>
      </c>
      <c r="G753" s="99">
        <f t="shared" si="55"/>
        <v>109335</v>
      </c>
      <c r="H753" s="93">
        <f t="shared" si="54"/>
        <v>113708.40000000001</v>
      </c>
      <c r="I753" s="20"/>
      <c r="L753" s="29"/>
    </row>
    <row r="754" spans="2:12" ht="26">
      <c r="B754" s="96" t="s">
        <v>723</v>
      </c>
      <c r="C754" s="60" t="s">
        <v>1975</v>
      </c>
      <c r="D754" s="97" t="s">
        <v>2509</v>
      </c>
      <c r="E754" s="98">
        <v>1</v>
      </c>
      <c r="F754" s="99">
        <v>50631</v>
      </c>
      <c r="G754" s="99">
        <f t="shared" si="55"/>
        <v>50631</v>
      </c>
      <c r="H754" s="93">
        <f t="shared" si="54"/>
        <v>52656.240000000005</v>
      </c>
      <c r="I754" s="35"/>
      <c r="L754" s="29"/>
    </row>
    <row r="755" spans="2:12" ht="26">
      <c r="B755" s="96" t="s">
        <v>724</v>
      </c>
      <c r="C755" s="60" t="s">
        <v>1976</v>
      </c>
      <c r="D755" s="97" t="s">
        <v>2509</v>
      </c>
      <c r="E755" s="98">
        <v>1</v>
      </c>
      <c r="F755" s="99">
        <v>73364</v>
      </c>
      <c r="G755" s="99">
        <f t="shared" si="55"/>
        <v>73364</v>
      </c>
      <c r="H755" s="93">
        <f t="shared" si="54"/>
        <v>76298.559999999998</v>
      </c>
      <c r="I755" s="20"/>
      <c r="L755" s="29"/>
    </row>
    <row r="756" spans="2:12" ht="13">
      <c r="B756" s="96" t="s">
        <v>725</v>
      </c>
      <c r="C756" s="60" t="s">
        <v>1977</v>
      </c>
      <c r="D756" s="97" t="s">
        <v>2509</v>
      </c>
      <c r="E756" s="98">
        <v>1</v>
      </c>
      <c r="F756" s="99">
        <v>158880</v>
      </c>
      <c r="G756" s="99">
        <f t="shared" si="55"/>
        <v>158880</v>
      </c>
      <c r="H756" s="93">
        <f t="shared" si="54"/>
        <v>165235.20000000001</v>
      </c>
      <c r="I756" s="20"/>
      <c r="L756" s="29"/>
    </row>
    <row r="757" spans="2:12" ht="13">
      <c r="B757" s="96" t="s">
        <v>726</v>
      </c>
      <c r="C757" s="60" t="s">
        <v>1978</v>
      </c>
      <c r="D757" s="97" t="s">
        <v>2509</v>
      </c>
      <c r="E757" s="98">
        <v>1</v>
      </c>
      <c r="F757" s="99">
        <v>30391</v>
      </c>
      <c r="G757" s="99">
        <f t="shared" si="55"/>
        <v>30391</v>
      </c>
      <c r="H757" s="93">
        <f t="shared" si="54"/>
        <v>31606.639999999999</v>
      </c>
      <c r="I757" s="20"/>
      <c r="L757" s="29"/>
    </row>
    <row r="758" spans="2:12" ht="13">
      <c r="B758" s="96" t="s">
        <v>727</v>
      </c>
      <c r="C758" s="60" t="s">
        <v>1979</v>
      </c>
      <c r="D758" s="97" t="s">
        <v>2509</v>
      </c>
      <c r="E758" s="98">
        <v>1</v>
      </c>
      <c r="F758" s="99">
        <v>25244</v>
      </c>
      <c r="G758" s="99">
        <f t="shared" si="55"/>
        <v>25244</v>
      </c>
      <c r="H758" s="93">
        <f t="shared" si="54"/>
        <v>26253.760000000002</v>
      </c>
      <c r="I758" s="20"/>
      <c r="L758" s="29"/>
    </row>
    <row r="759" spans="2:12" ht="13">
      <c r="B759" s="96" t="s">
        <v>728</v>
      </c>
      <c r="C759" s="60" t="s">
        <v>1980</v>
      </c>
      <c r="D759" s="97" t="s">
        <v>2509</v>
      </c>
      <c r="E759" s="98">
        <v>1</v>
      </c>
      <c r="F759" s="99">
        <v>41649</v>
      </c>
      <c r="G759" s="99">
        <f t="shared" si="55"/>
        <v>41649</v>
      </c>
      <c r="H759" s="93">
        <f t="shared" si="54"/>
        <v>43314.96</v>
      </c>
      <c r="I759" s="20"/>
      <c r="L759" s="29"/>
    </row>
    <row r="760" spans="2:12" ht="13">
      <c r="B760" s="96" t="s">
        <v>729</v>
      </c>
      <c r="C760" s="60" t="s">
        <v>1981</v>
      </c>
      <c r="D760" s="97" t="s">
        <v>2509</v>
      </c>
      <c r="E760" s="98">
        <v>1</v>
      </c>
      <c r="F760" s="99">
        <v>14828</v>
      </c>
      <c r="G760" s="99">
        <f t="shared" si="55"/>
        <v>14828</v>
      </c>
      <c r="H760" s="93">
        <f t="shared" si="54"/>
        <v>15421.12</v>
      </c>
      <c r="I760" s="20"/>
      <c r="L760" s="29"/>
    </row>
    <row r="761" spans="2:12" ht="13">
      <c r="B761" s="96" t="s">
        <v>730</v>
      </c>
      <c r="C761" s="60" t="s">
        <v>1982</v>
      </c>
      <c r="D761" s="97" t="s">
        <v>2509</v>
      </c>
      <c r="E761" s="98">
        <v>1</v>
      </c>
      <c r="F761" s="99">
        <v>34455</v>
      </c>
      <c r="G761" s="99">
        <f t="shared" si="55"/>
        <v>34455</v>
      </c>
      <c r="H761" s="93">
        <f t="shared" si="54"/>
        <v>35833.200000000004</v>
      </c>
      <c r="I761" s="20"/>
      <c r="L761" s="29"/>
    </row>
    <row r="762" spans="2:12" ht="13">
      <c r="B762" s="96" t="s">
        <v>731</v>
      </c>
      <c r="C762" s="60" t="s">
        <v>1983</v>
      </c>
      <c r="D762" s="97" t="s">
        <v>2509</v>
      </c>
      <c r="E762" s="98">
        <v>1</v>
      </c>
      <c r="F762" s="99">
        <v>48502</v>
      </c>
      <c r="G762" s="99">
        <f t="shared" si="55"/>
        <v>48502</v>
      </c>
      <c r="H762" s="93">
        <f t="shared" si="54"/>
        <v>50442.080000000002</v>
      </c>
      <c r="I762" s="20"/>
      <c r="L762" s="29"/>
    </row>
    <row r="763" spans="2:12" ht="13">
      <c r="B763" s="96" t="s">
        <v>732</v>
      </c>
      <c r="C763" s="60" t="s">
        <v>1984</v>
      </c>
      <c r="D763" s="97" t="s">
        <v>2509</v>
      </c>
      <c r="E763" s="98">
        <v>1</v>
      </c>
      <c r="F763" s="99">
        <v>41605</v>
      </c>
      <c r="G763" s="99">
        <f t="shared" si="55"/>
        <v>41605</v>
      </c>
      <c r="H763" s="93">
        <f t="shared" si="54"/>
        <v>43269.200000000004</v>
      </c>
      <c r="I763" s="20"/>
      <c r="L763" s="29"/>
    </row>
    <row r="764" spans="2:12" ht="13">
      <c r="B764" s="96" t="s">
        <v>733</v>
      </c>
      <c r="C764" s="60" t="s">
        <v>1985</v>
      </c>
      <c r="D764" s="97" t="s">
        <v>2509</v>
      </c>
      <c r="E764" s="98">
        <v>1</v>
      </c>
      <c r="F764" s="99">
        <v>35248</v>
      </c>
      <c r="G764" s="99">
        <f t="shared" si="55"/>
        <v>35248</v>
      </c>
      <c r="H764" s="93">
        <f t="shared" si="54"/>
        <v>36657.919999999998</v>
      </c>
      <c r="I764" s="20"/>
      <c r="L764" s="29"/>
    </row>
    <row r="765" spans="2:12" ht="13">
      <c r="B765" s="96" t="s">
        <v>734</v>
      </c>
      <c r="C765" s="60" t="s">
        <v>1986</v>
      </c>
      <c r="D765" s="97" t="s">
        <v>2509</v>
      </c>
      <c r="E765" s="98">
        <v>1</v>
      </c>
      <c r="F765" s="99">
        <v>15517</v>
      </c>
      <c r="G765" s="99">
        <f t="shared" si="55"/>
        <v>15517</v>
      </c>
      <c r="H765" s="93">
        <f t="shared" si="54"/>
        <v>16137.68</v>
      </c>
      <c r="I765" s="20"/>
      <c r="L765" s="29"/>
    </row>
    <row r="766" spans="2:12" ht="13">
      <c r="B766" s="96" t="s">
        <v>735</v>
      </c>
      <c r="C766" s="60" t="s">
        <v>1987</v>
      </c>
      <c r="D766" s="97" t="s">
        <v>2509</v>
      </c>
      <c r="E766" s="98">
        <v>1</v>
      </c>
      <c r="F766" s="99">
        <v>44408</v>
      </c>
      <c r="G766" s="99">
        <f t="shared" si="55"/>
        <v>44408</v>
      </c>
      <c r="H766" s="93">
        <f t="shared" si="54"/>
        <v>46184.32</v>
      </c>
      <c r="I766" s="20"/>
      <c r="L766" s="29"/>
    </row>
    <row r="767" spans="2:12" ht="13">
      <c r="B767" s="96" t="s">
        <v>736</v>
      </c>
      <c r="C767" s="60" t="s">
        <v>1988</v>
      </c>
      <c r="D767" s="97" t="s">
        <v>2509</v>
      </c>
      <c r="E767" s="98">
        <v>1</v>
      </c>
      <c r="F767" s="99">
        <v>38907</v>
      </c>
      <c r="G767" s="99">
        <f t="shared" si="55"/>
        <v>38907</v>
      </c>
      <c r="H767" s="93">
        <f t="shared" si="54"/>
        <v>40463.279999999999</v>
      </c>
      <c r="I767" s="20"/>
      <c r="L767" s="29"/>
    </row>
    <row r="768" spans="2:12" ht="13">
      <c r="B768" s="96" t="s">
        <v>737</v>
      </c>
      <c r="C768" s="60" t="s">
        <v>1989</v>
      </c>
      <c r="D768" s="97" t="s">
        <v>2509</v>
      </c>
      <c r="E768" s="98">
        <v>1</v>
      </c>
      <c r="F768" s="99">
        <v>36924</v>
      </c>
      <c r="G768" s="99">
        <f t="shared" si="55"/>
        <v>36924</v>
      </c>
      <c r="H768" s="93">
        <f t="shared" si="54"/>
        <v>38400.959999999999</v>
      </c>
      <c r="I768" s="20"/>
      <c r="L768" s="29"/>
    </row>
    <row r="769" spans="2:12" ht="13">
      <c r="B769" s="96" t="s">
        <v>738</v>
      </c>
      <c r="C769" s="60" t="s">
        <v>1990</v>
      </c>
      <c r="D769" s="97" t="s">
        <v>2509</v>
      </c>
      <c r="E769" s="98">
        <v>1</v>
      </c>
      <c r="F769" s="99">
        <v>43657</v>
      </c>
      <c r="G769" s="99">
        <f t="shared" si="55"/>
        <v>43657</v>
      </c>
      <c r="H769" s="93">
        <f t="shared" si="54"/>
        <v>45403.28</v>
      </c>
      <c r="I769" s="20"/>
      <c r="L769" s="29"/>
    </row>
    <row r="770" spans="2:12" ht="13">
      <c r="B770" s="96" t="s">
        <v>739</v>
      </c>
      <c r="C770" s="60" t="s">
        <v>1991</v>
      </c>
      <c r="D770" s="97" t="s">
        <v>2509</v>
      </c>
      <c r="E770" s="98">
        <v>1</v>
      </c>
      <c r="F770" s="99">
        <v>48897</v>
      </c>
      <c r="G770" s="99">
        <f t="shared" si="55"/>
        <v>48897</v>
      </c>
      <c r="H770" s="93">
        <f t="shared" si="54"/>
        <v>50852.880000000005</v>
      </c>
      <c r="I770" s="20"/>
      <c r="L770" s="29"/>
    </row>
    <row r="771" spans="2:12" ht="13">
      <c r="B771" s="96" t="s">
        <v>740</v>
      </c>
      <c r="C771" s="60" t="s">
        <v>1992</v>
      </c>
      <c r="D771" s="97" t="s">
        <v>2509</v>
      </c>
      <c r="E771" s="98">
        <v>1</v>
      </c>
      <c r="F771" s="99">
        <v>169198</v>
      </c>
      <c r="G771" s="99">
        <f t="shared" si="55"/>
        <v>169198</v>
      </c>
      <c r="H771" s="93">
        <f t="shared" si="54"/>
        <v>175965.92</v>
      </c>
      <c r="I771" s="20"/>
      <c r="L771" s="29"/>
    </row>
    <row r="772" spans="2:12" ht="39">
      <c r="B772" s="96" t="s">
        <v>741</v>
      </c>
      <c r="C772" s="60" t="s">
        <v>1993</v>
      </c>
      <c r="D772" s="97" t="s">
        <v>2509</v>
      </c>
      <c r="E772" s="98">
        <v>1</v>
      </c>
      <c r="F772" s="99">
        <v>92450</v>
      </c>
      <c r="G772" s="99">
        <f t="shared" si="55"/>
        <v>92450</v>
      </c>
      <c r="H772" s="93">
        <f t="shared" si="54"/>
        <v>96148</v>
      </c>
      <c r="I772" s="20"/>
      <c r="L772" s="29"/>
    </row>
    <row r="773" spans="2:12" ht="26">
      <c r="B773" s="96" t="s">
        <v>742</v>
      </c>
      <c r="C773" s="60" t="s">
        <v>1994</v>
      </c>
      <c r="D773" s="91" t="s">
        <v>2568</v>
      </c>
      <c r="E773" s="98">
        <v>1</v>
      </c>
      <c r="F773" s="99">
        <v>10183</v>
      </c>
      <c r="G773" s="99">
        <f t="shared" si="55"/>
        <v>10183</v>
      </c>
      <c r="H773" s="93">
        <f t="shared" si="54"/>
        <v>10590.32</v>
      </c>
      <c r="I773" s="20"/>
      <c r="L773" s="29"/>
    </row>
    <row r="774" spans="2:12" ht="13">
      <c r="B774" s="108" t="s">
        <v>743</v>
      </c>
      <c r="C774" s="61" t="s">
        <v>1995</v>
      </c>
      <c r="D774" s="87"/>
      <c r="E774" s="98"/>
      <c r="F774" s="99"/>
      <c r="G774" s="99"/>
      <c r="H774" s="93">
        <f t="shared" si="54"/>
        <v>0</v>
      </c>
      <c r="I774" s="20"/>
      <c r="L774" s="29"/>
    </row>
    <row r="775" spans="2:12" ht="13">
      <c r="B775" s="96" t="s">
        <v>744</v>
      </c>
      <c r="C775" s="66" t="s">
        <v>1996</v>
      </c>
      <c r="D775" s="91" t="s">
        <v>2568</v>
      </c>
      <c r="E775" s="98">
        <v>1</v>
      </c>
      <c r="F775" s="99">
        <v>22919</v>
      </c>
      <c r="G775" s="99">
        <f t="shared" ref="G775:G788" si="56">ROUND(E775*F775,2)</f>
        <v>22919</v>
      </c>
      <c r="H775" s="93">
        <f t="shared" si="54"/>
        <v>23835.760000000002</v>
      </c>
      <c r="I775" s="20"/>
      <c r="L775" s="29"/>
    </row>
    <row r="776" spans="2:12" ht="13">
      <c r="B776" s="96" t="s">
        <v>745</v>
      </c>
      <c r="C776" s="60" t="s">
        <v>1997</v>
      </c>
      <c r="D776" s="91" t="s">
        <v>2568</v>
      </c>
      <c r="E776" s="98">
        <v>1</v>
      </c>
      <c r="F776" s="99">
        <v>22946</v>
      </c>
      <c r="G776" s="99">
        <f t="shared" si="56"/>
        <v>22946</v>
      </c>
      <c r="H776" s="93">
        <f t="shared" si="54"/>
        <v>23863.84</v>
      </c>
      <c r="I776" s="20"/>
      <c r="L776" s="29"/>
    </row>
    <row r="777" spans="2:12" ht="13">
      <c r="B777" s="96" t="s">
        <v>746</v>
      </c>
      <c r="C777" s="60" t="s">
        <v>1998</v>
      </c>
      <c r="D777" s="91" t="s">
        <v>2568</v>
      </c>
      <c r="E777" s="98">
        <v>1</v>
      </c>
      <c r="F777" s="99">
        <v>23153</v>
      </c>
      <c r="G777" s="99">
        <f t="shared" si="56"/>
        <v>23153</v>
      </c>
      <c r="H777" s="93">
        <f t="shared" si="54"/>
        <v>24079.120000000003</v>
      </c>
      <c r="I777" s="20"/>
      <c r="L777" s="29"/>
    </row>
    <row r="778" spans="2:12" ht="13">
      <c r="B778" s="96" t="s">
        <v>747</v>
      </c>
      <c r="C778" s="60" t="s">
        <v>1999</v>
      </c>
      <c r="D778" s="91" t="s">
        <v>2568</v>
      </c>
      <c r="E778" s="98">
        <v>1</v>
      </c>
      <c r="F778" s="99">
        <v>6170</v>
      </c>
      <c r="G778" s="99">
        <f t="shared" si="56"/>
        <v>6170</v>
      </c>
      <c r="H778" s="93">
        <f t="shared" si="54"/>
        <v>6416.8</v>
      </c>
      <c r="I778" s="20"/>
      <c r="L778" s="29"/>
    </row>
    <row r="779" spans="2:12" ht="13">
      <c r="B779" s="96" t="s">
        <v>748</v>
      </c>
      <c r="C779" s="60" t="s">
        <v>2000</v>
      </c>
      <c r="D779" s="91" t="s">
        <v>2568</v>
      </c>
      <c r="E779" s="98">
        <v>1</v>
      </c>
      <c r="F779" s="99">
        <v>25922</v>
      </c>
      <c r="G779" s="99">
        <f t="shared" si="56"/>
        <v>25922</v>
      </c>
      <c r="H779" s="93">
        <f t="shared" si="54"/>
        <v>26958.880000000001</v>
      </c>
      <c r="I779" s="20"/>
      <c r="L779" s="29"/>
    </row>
    <row r="780" spans="2:12" ht="13">
      <c r="B780" s="96" t="s">
        <v>749</v>
      </c>
      <c r="C780" s="60" t="s">
        <v>2001</v>
      </c>
      <c r="D780" s="91" t="s">
        <v>2568</v>
      </c>
      <c r="E780" s="98">
        <v>1</v>
      </c>
      <c r="F780" s="99">
        <v>20659</v>
      </c>
      <c r="G780" s="99">
        <f t="shared" si="56"/>
        <v>20659</v>
      </c>
      <c r="H780" s="93">
        <f t="shared" si="54"/>
        <v>21485.360000000001</v>
      </c>
      <c r="I780" s="20"/>
      <c r="L780" s="29"/>
    </row>
    <row r="781" spans="2:12" ht="13">
      <c r="B781" s="96" t="s">
        <v>750</v>
      </c>
      <c r="C781" s="60" t="s">
        <v>2002</v>
      </c>
      <c r="D781" s="91" t="s">
        <v>2568</v>
      </c>
      <c r="E781" s="98">
        <v>1</v>
      </c>
      <c r="F781" s="99">
        <v>16791</v>
      </c>
      <c r="G781" s="99">
        <f t="shared" si="56"/>
        <v>16791</v>
      </c>
      <c r="H781" s="93">
        <f t="shared" si="54"/>
        <v>17462.64</v>
      </c>
      <c r="I781" s="20"/>
      <c r="L781" s="29"/>
    </row>
    <row r="782" spans="2:12" ht="13">
      <c r="B782" s="96" t="s">
        <v>751</v>
      </c>
      <c r="C782" s="60" t="s">
        <v>2003</v>
      </c>
      <c r="D782" s="91" t="s">
        <v>2568</v>
      </c>
      <c r="E782" s="98">
        <v>1</v>
      </c>
      <c r="F782" s="99">
        <v>5096</v>
      </c>
      <c r="G782" s="99">
        <f t="shared" si="56"/>
        <v>5096</v>
      </c>
      <c r="H782" s="93">
        <f t="shared" si="54"/>
        <v>5299.84</v>
      </c>
      <c r="I782" s="20"/>
      <c r="L782" s="29"/>
    </row>
    <row r="783" spans="2:12" ht="13">
      <c r="B783" s="96" t="s">
        <v>752</v>
      </c>
      <c r="C783" s="60" t="s">
        <v>2004</v>
      </c>
      <c r="D783" s="91" t="s">
        <v>2568</v>
      </c>
      <c r="E783" s="98">
        <v>1</v>
      </c>
      <c r="F783" s="99">
        <v>11028</v>
      </c>
      <c r="G783" s="99">
        <f t="shared" si="56"/>
        <v>11028</v>
      </c>
      <c r="H783" s="93">
        <f t="shared" si="54"/>
        <v>11469.12</v>
      </c>
      <c r="I783" s="20"/>
      <c r="L783" s="29"/>
    </row>
    <row r="784" spans="2:12" ht="13">
      <c r="B784" s="96" t="s">
        <v>753</v>
      </c>
      <c r="C784" s="60" t="s">
        <v>2005</v>
      </c>
      <c r="D784" s="91" t="s">
        <v>2568</v>
      </c>
      <c r="E784" s="98">
        <v>1</v>
      </c>
      <c r="F784" s="99">
        <v>19285</v>
      </c>
      <c r="G784" s="99">
        <f t="shared" si="56"/>
        <v>19285</v>
      </c>
      <c r="H784" s="93">
        <f t="shared" si="54"/>
        <v>20056.400000000001</v>
      </c>
      <c r="I784" s="20"/>
      <c r="L784" s="29"/>
    </row>
    <row r="785" spans="2:12" ht="13">
      <c r="B785" s="96" t="s">
        <v>754</v>
      </c>
      <c r="C785" s="60" t="s">
        <v>2006</v>
      </c>
      <c r="D785" s="91" t="s">
        <v>2568</v>
      </c>
      <c r="E785" s="98">
        <v>1</v>
      </c>
      <c r="F785" s="99">
        <v>6575</v>
      </c>
      <c r="G785" s="99">
        <f t="shared" si="56"/>
        <v>6575</v>
      </c>
      <c r="H785" s="93">
        <f t="shared" si="54"/>
        <v>6838</v>
      </c>
      <c r="I785" s="20"/>
      <c r="L785" s="29"/>
    </row>
    <row r="786" spans="2:12" ht="13">
      <c r="B786" s="96" t="s">
        <v>755</v>
      </c>
      <c r="C786" s="60" t="s">
        <v>2007</v>
      </c>
      <c r="D786" s="91" t="s">
        <v>2568</v>
      </c>
      <c r="E786" s="98">
        <v>1</v>
      </c>
      <c r="F786" s="99">
        <v>46774</v>
      </c>
      <c r="G786" s="99">
        <f t="shared" si="56"/>
        <v>46774</v>
      </c>
      <c r="H786" s="93">
        <f t="shared" si="54"/>
        <v>48644.959999999999</v>
      </c>
      <c r="I786" s="35"/>
      <c r="L786" s="29"/>
    </row>
    <row r="787" spans="2:12" ht="13">
      <c r="B787" s="96" t="s">
        <v>756</v>
      </c>
      <c r="C787" s="60" t="s">
        <v>2008</v>
      </c>
      <c r="D787" s="91" t="s">
        <v>2568</v>
      </c>
      <c r="E787" s="98">
        <v>1</v>
      </c>
      <c r="F787" s="99">
        <v>30305</v>
      </c>
      <c r="G787" s="99">
        <f t="shared" si="56"/>
        <v>30305</v>
      </c>
      <c r="H787" s="93">
        <f t="shared" si="54"/>
        <v>31517.200000000001</v>
      </c>
      <c r="I787" s="44"/>
      <c r="L787" s="29"/>
    </row>
    <row r="788" spans="2:12" ht="13">
      <c r="B788" s="96" t="s">
        <v>757</v>
      </c>
      <c r="C788" s="60" t="s">
        <v>2009</v>
      </c>
      <c r="D788" s="91" t="s">
        <v>2568</v>
      </c>
      <c r="E788" s="98">
        <v>1</v>
      </c>
      <c r="F788" s="99">
        <v>19609</v>
      </c>
      <c r="G788" s="99">
        <f t="shared" si="56"/>
        <v>19609</v>
      </c>
      <c r="H788" s="93">
        <f t="shared" si="54"/>
        <v>20393.36</v>
      </c>
      <c r="I788" s="44"/>
      <c r="L788" s="29"/>
    </row>
    <row r="789" spans="2:12" ht="13">
      <c r="B789" s="108" t="s">
        <v>758</v>
      </c>
      <c r="C789" s="61" t="s">
        <v>2010</v>
      </c>
      <c r="D789" s="87"/>
      <c r="E789" s="98"/>
      <c r="F789" s="99"/>
      <c r="G789" s="99"/>
      <c r="H789" s="93">
        <f t="shared" si="54"/>
        <v>0</v>
      </c>
      <c r="I789" s="44"/>
      <c r="L789" s="29"/>
    </row>
    <row r="790" spans="2:12" ht="13">
      <c r="B790" s="96" t="s">
        <v>759</v>
      </c>
      <c r="C790" s="60" t="s">
        <v>2011</v>
      </c>
      <c r="D790" s="91" t="s">
        <v>2568</v>
      </c>
      <c r="E790" s="98">
        <v>1</v>
      </c>
      <c r="F790" s="99">
        <v>13236</v>
      </c>
      <c r="G790" s="99">
        <f t="shared" ref="G790:G796" si="57">ROUND(E790*F790,2)</f>
        <v>13236</v>
      </c>
      <c r="H790" s="93">
        <f t="shared" si="54"/>
        <v>13765.44</v>
      </c>
      <c r="I790" s="44"/>
      <c r="L790" s="29"/>
    </row>
    <row r="791" spans="2:12" ht="13">
      <c r="B791" s="96" t="s">
        <v>760</v>
      </c>
      <c r="C791" s="60" t="s">
        <v>2012</v>
      </c>
      <c r="D791" s="91" t="s">
        <v>2568</v>
      </c>
      <c r="E791" s="98">
        <v>1</v>
      </c>
      <c r="F791" s="99">
        <v>29369</v>
      </c>
      <c r="G791" s="99">
        <f t="shared" si="57"/>
        <v>29369</v>
      </c>
      <c r="H791" s="93">
        <f t="shared" si="54"/>
        <v>30543.760000000002</v>
      </c>
      <c r="I791" s="44"/>
      <c r="L791" s="29"/>
    </row>
    <row r="792" spans="2:12" ht="13">
      <c r="B792" s="96" t="s">
        <v>761</v>
      </c>
      <c r="C792" s="60" t="s">
        <v>2013</v>
      </c>
      <c r="D792" s="91" t="s">
        <v>2568</v>
      </c>
      <c r="E792" s="98">
        <v>1</v>
      </c>
      <c r="F792" s="99">
        <v>94890</v>
      </c>
      <c r="G792" s="99">
        <f t="shared" si="57"/>
        <v>94890</v>
      </c>
      <c r="H792" s="93">
        <f t="shared" si="54"/>
        <v>98685.6</v>
      </c>
      <c r="I792" s="44"/>
      <c r="L792" s="29"/>
    </row>
    <row r="793" spans="2:12" ht="13">
      <c r="B793" s="96" t="s">
        <v>762</v>
      </c>
      <c r="C793" s="60" t="s">
        <v>2014</v>
      </c>
      <c r="D793" s="91" t="s">
        <v>2568</v>
      </c>
      <c r="E793" s="98">
        <v>1</v>
      </c>
      <c r="F793" s="99">
        <v>50408</v>
      </c>
      <c r="G793" s="99">
        <f t="shared" si="57"/>
        <v>50408</v>
      </c>
      <c r="H793" s="93">
        <f t="shared" si="54"/>
        <v>52424.32</v>
      </c>
      <c r="I793" s="44"/>
      <c r="L793" s="29"/>
    </row>
    <row r="794" spans="2:12" ht="13">
      <c r="B794" s="96" t="s">
        <v>763</v>
      </c>
      <c r="C794" s="60" t="s">
        <v>2015</v>
      </c>
      <c r="D794" s="91" t="s">
        <v>2568</v>
      </c>
      <c r="E794" s="98">
        <v>1</v>
      </c>
      <c r="F794" s="99">
        <v>42223</v>
      </c>
      <c r="G794" s="99">
        <f t="shared" si="57"/>
        <v>42223</v>
      </c>
      <c r="H794" s="93">
        <f t="shared" ref="H794:H801" si="58">(G794*$K$9)</f>
        <v>43911.92</v>
      </c>
      <c r="I794" s="44"/>
      <c r="L794" s="29"/>
    </row>
    <row r="795" spans="2:12" ht="13">
      <c r="B795" s="96" t="s">
        <v>764</v>
      </c>
      <c r="C795" s="60" t="s">
        <v>2016</v>
      </c>
      <c r="D795" s="91" t="s">
        <v>2568</v>
      </c>
      <c r="E795" s="98">
        <v>1</v>
      </c>
      <c r="F795" s="99">
        <v>46684</v>
      </c>
      <c r="G795" s="99">
        <f t="shared" si="57"/>
        <v>46684</v>
      </c>
      <c r="H795" s="93">
        <f t="shared" si="58"/>
        <v>48551.360000000001</v>
      </c>
      <c r="I795" s="44"/>
      <c r="L795" s="29"/>
    </row>
    <row r="796" spans="2:12" ht="13">
      <c r="B796" s="96" t="s">
        <v>765</v>
      </c>
      <c r="C796" s="60" t="s">
        <v>2017</v>
      </c>
      <c r="D796" s="91" t="s">
        <v>2568</v>
      </c>
      <c r="E796" s="98">
        <v>1</v>
      </c>
      <c r="F796" s="99">
        <v>40030</v>
      </c>
      <c r="G796" s="99">
        <f t="shared" si="57"/>
        <v>40030</v>
      </c>
      <c r="H796" s="93">
        <f t="shared" si="58"/>
        <v>41631.200000000004</v>
      </c>
      <c r="I796" s="44"/>
      <c r="L796" s="29"/>
    </row>
    <row r="797" spans="2:12" ht="13">
      <c r="B797" s="108" t="s">
        <v>766</v>
      </c>
      <c r="C797" s="61" t="s">
        <v>2018</v>
      </c>
      <c r="D797" s="87"/>
      <c r="E797" s="98"/>
      <c r="F797" s="99"/>
      <c r="G797" s="99"/>
      <c r="H797" s="93">
        <f t="shared" si="58"/>
        <v>0</v>
      </c>
      <c r="I797" s="44"/>
      <c r="L797" s="29"/>
    </row>
    <row r="798" spans="2:12" ht="13">
      <c r="B798" s="96" t="s">
        <v>767</v>
      </c>
      <c r="C798" s="60" t="s">
        <v>2019</v>
      </c>
      <c r="D798" s="91" t="s">
        <v>2568</v>
      </c>
      <c r="E798" s="98">
        <v>1</v>
      </c>
      <c r="F798" s="99">
        <v>21018</v>
      </c>
      <c r="G798" s="99">
        <f>ROUND(E798*F798,2)</f>
        <v>21018</v>
      </c>
      <c r="H798" s="93">
        <f t="shared" si="58"/>
        <v>21858.720000000001</v>
      </c>
      <c r="I798" s="44"/>
      <c r="L798" s="29"/>
    </row>
    <row r="799" spans="2:12" ht="13">
      <c r="B799" s="96" t="s">
        <v>768</v>
      </c>
      <c r="C799" s="60" t="s">
        <v>2020</v>
      </c>
      <c r="D799" s="91" t="s">
        <v>2568</v>
      </c>
      <c r="E799" s="98">
        <v>1</v>
      </c>
      <c r="F799" s="99">
        <v>29467</v>
      </c>
      <c r="G799" s="99">
        <f>ROUND(E799*F799,2)</f>
        <v>29467</v>
      </c>
      <c r="H799" s="93">
        <f t="shared" si="58"/>
        <v>30645.68</v>
      </c>
      <c r="I799" s="44"/>
      <c r="L799" s="29"/>
    </row>
    <row r="800" spans="2:12" ht="13">
      <c r="B800" s="96" t="s">
        <v>769</v>
      </c>
      <c r="C800" s="60" t="s">
        <v>2021</v>
      </c>
      <c r="D800" s="91" t="s">
        <v>2568</v>
      </c>
      <c r="E800" s="98">
        <v>1</v>
      </c>
      <c r="F800" s="99">
        <v>18246</v>
      </c>
      <c r="G800" s="99">
        <f>ROUND(E800*F800,2)</f>
        <v>18246</v>
      </c>
      <c r="H800" s="93">
        <f t="shared" si="58"/>
        <v>18975.84</v>
      </c>
      <c r="I800" s="44"/>
      <c r="L800" s="29"/>
    </row>
    <row r="801" spans="2:12" ht="13">
      <c r="B801" s="96" t="s">
        <v>770</v>
      </c>
      <c r="C801" s="60" t="s">
        <v>2022</v>
      </c>
      <c r="D801" s="91" t="s">
        <v>2568</v>
      </c>
      <c r="E801" s="98">
        <v>1</v>
      </c>
      <c r="F801" s="99">
        <v>9479</v>
      </c>
      <c r="G801" s="99">
        <f>ROUND(E801*F801,2)</f>
        <v>9479</v>
      </c>
      <c r="H801" s="93">
        <f t="shared" si="58"/>
        <v>9858.16</v>
      </c>
      <c r="I801" s="44"/>
      <c r="L801" s="29"/>
    </row>
    <row r="802" spans="2:12">
      <c r="B802" s="21"/>
      <c r="C802" s="34"/>
      <c r="D802" s="11"/>
      <c r="E802" s="11"/>
      <c r="F802" s="19"/>
      <c r="G802" s="55"/>
      <c r="H802" s="55"/>
      <c r="I802" s="44"/>
      <c r="L802" s="29"/>
    </row>
    <row r="803" spans="2:12" ht="13">
      <c r="B803" s="12">
        <v>11</v>
      </c>
      <c r="C803" s="27" t="s">
        <v>2023</v>
      </c>
      <c r="D803" s="115"/>
      <c r="E803" s="43"/>
      <c r="F803" s="113"/>
      <c r="G803" s="114"/>
      <c r="H803" s="114"/>
      <c r="I803" s="37">
        <f>SUM(G805:G868)</f>
        <v>3729561</v>
      </c>
      <c r="L803" s="29"/>
    </row>
    <row r="804" spans="2:12" ht="13">
      <c r="B804" s="10" t="s">
        <v>771</v>
      </c>
      <c r="C804" s="74" t="s">
        <v>2024</v>
      </c>
      <c r="D804" s="75"/>
      <c r="E804" s="75"/>
      <c r="F804" s="57"/>
      <c r="G804" s="55"/>
      <c r="H804" s="55"/>
      <c r="I804" s="44"/>
      <c r="L804" s="29"/>
    </row>
    <row r="805" spans="2:12" ht="13">
      <c r="B805" s="96" t="s">
        <v>772</v>
      </c>
      <c r="C805" s="60" t="s">
        <v>2025</v>
      </c>
      <c r="D805" s="97" t="s">
        <v>2509</v>
      </c>
      <c r="E805" s="98">
        <v>1</v>
      </c>
      <c r="F805" s="99">
        <v>26442</v>
      </c>
      <c r="G805" s="99">
        <f>ROUND(E805*F805,2)</f>
        <v>26442</v>
      </c>
      <c r="H805" s="93">
        <f t="shared" ref="H805:H868" si="59">(G805*$K$9)</f>
        <v>27499.68</v>
      </c>
      <c r="I805" s="35"/>
      <c r="L805" s="29"/>
    </row>
    <row r="806" spans="2:12" ht="13">
      <c r="B806" s="96" t="s">
        <v>773</v>
      </c>
      <c r="C806" s="60" t="s">
        <v>2026</v>
      </c>
      <c r="D806" s="97" t="s">
        <v>2509</v>
      </c>
      <c r="E806" s="98">
        <v>1</v>
      </c>
      <c r="F806" s="99">
        <v>34794</v>
      </c>
      <c r="G806" s="99">
        <f>ROUND(E806*F806,2)</f>
        <v>34794</v>
      </c>
      <c r="H806" s="93">
        <f t="shared" si="59"/>
        <v>36185.760000000002</v>
      </c>
      <c r="I806" s="20"/>
      <c r="L806" s="29"/>
    </row>
    <row r="807" spans="2:12" ht="13">
      <c r="B807" s="96" t="s">
        <v>774</v>
      </c>
      <c r="C807" s="60" t="s">
        <v>2027</v>
      </c>
      <c r="D807" s="97" t="s">
        <v>2509</v>
      </c>
      <c r="E807" s="98">
        <v>1</v>
      </c>
      <c r="F807" s="99">
        <v>97062</v>
      </c>
      <c r="G807" s="99">
        <f>ROUND(E807*F807,2)</f>
        <v>97062</v>
      </c>
      <c r="H807" s="93">
        <f t="shared" si="59"/>
        <v>100944.48000000001</v>
      </c>
      <c r="I807" s="20"/>
      <c r="L807" s="29"/>
    </row>
    <row r="808" spans="2:12" ht="13">
      <c r="B808" s="96" t="s">
        <v>775</v>
      </c>
      <c r="C808" s="60" t="s">
        <v>2028</v>
      </c>
      <c r="D808" s="91" t="s">
        <v>2568</v>
      </c>
      <c r="E808" s="98">
        <v>1</v>
      </c>
      <c r="F808" s="99">
        <v>10023</v>
      </c>
      <c r="G808" s="99">
        <f>ROUND(E808*F808,2)</f>
        <v>10023</v>
      </c>
      <c r="H808" s="93">
        <f t="shared" si="59"/>
        <v>10423.92</v>
      </c>
      <c r="I808" s="20"/>
      <c r="L808" s="29"/>
    </row>
    <row r="809" spans="2:12" ht="13">
      <c r="B809" s="96" t="s">
        <v>2552</v>
      </c>
      <c r="C809" s="60" t="s">
        <v>2553</v>
      </c>
      <c r="D809" s="97" t="s">
        <v>2509</v>
      </c>
      <c r="E809" s="98">
        <v>1</v>
      </c>
      <c r="F809" s="99">
        <v>35709</v>
      </c>
      <c r="G809" s="99">
        <f>ROUND(E809*F809,2)</f>
        <v>35709</v>
      </c>
      <c r="H809" s="93">
        <f t="shared" si="59"/>
        <v>37137.360000000001</v>
      </c>
      <c r="I809" s="20"/>
      <c r="L809" s="29"/>
    </row>
    <row r="810" spans="2:12" ht="13">
      <c r="B810" s="108" t="s">
        <v>776</v>
      </c>
      <c r="C810" s="61" t="s">
        <v>2029</v>
      </c>
      <c r="D810" s="87"/>
      <c r="E810" s="98"/>
      <c r="F810" s="99"/>
      <c r="G810" s="99"/>
      <c r="H810" s="93">
        <f t="shared" si="59"/>
        <v>0</v>
      </c>
      <c r="I810" s="20"/>
      <c r="L810" s="29"/>
    </row>
    <row r="811" spans="2:12" ht="13">
      <c r="B811" s="96" t="s">
        <v>777</v>
      </c>
      <c r="C811" s="60" t="s">
        <v>2030</v>
      </c>
      <c r="D811" s="91" t="s">
        <v>2568</v>
      </c>
      <c r="E811" s="98">
        <v>1</v>
      </c>
      <c r="F811" s="99">
        <v>59221</v>
      </c>
      <c r="G811" s="99">
        <f t="shared" ref="G811:G853" si="60">ROUND(E811*F811,2)</f>
        <v>59221</v>
      </c>
      <c r="H811" s="93">
        <f t="shared" si="59"/>
        <v>61589.840000000004</v>
      </c>
      <c r="I811" s="20"/>
      <c r="L811" s="29"/>
    </row>
    <row r="812" spans="2:12" ht="13">
      <c r="B812" s="96" t="s">
        <v>778</v>
      </c>
      <c r="C812" s="60" t="s">
        <v>2031</v>
      </c>
      <c r="D812" s="91" t="s">
        <v>2568</v>
      </c>
      <c r="E812" s="98">
        <v>1</v>
      </c>
      <c r="F812" s="99">
        <v>62825</v>
      </c>
      <c r="G812" s="99">
        <f t="shared" si="60"/>
        <v>62825</v>
      </c>
      <c r="H812" s="93">
        <f t="shared" si="59"/>
        <v>65338</v>
      </c>
      <c r="I812" s="20"/>
      <c r="L812" s="29"/>
    </row>
    <row r="813" spans="2:12" ht="13">
      <c r="B813" s="96" t="s">
        <v>779</v>
      </c>
      <c r="C813" s="60" t="s">
        <v>2032</v>
      </c>
      <c r="D813" s="91" t="s">
        <v>2568</v>
      </c>
      <c r="E813" s="98">
        <v>1</v>
      </c>
      <c r="F813" s="99">
        <v>61592</v>
      </c>
      <c r="G813" s="99">
        <f t="shared" si="60"/>
        <v>61592</v>
      </c>
      <c r="H813" s="93">
        <f t="shared" si="59"/>
        <v>64055.68</v>
      </c>
      <c r="I813" s="20"/>
      <c r="L813" s="29"/>
    </row>
    <row r="814" spans="2:12" ht="13">
      <c r="B814" s="96" t="s">
        <v>780</v>
      </c>
      <c r="C814" s="60" t="s">
        <v>2033</v>
      </c>
      <c r="D814" s="97" t="s">
        <v>2509</v>
      </c>
      <c r="E814" s="98">
        <v>1</v>
      </c>
      <c r="F814" s="99">
        <v>116702</v>
      </c>
      <c r="G814" s="99">
        <f t="shared" si="60"/>
        <v>116702</v>
      </c>
      <c r="H814" s="93">
        <f t="shared" si="59"/>
        <v>121370.08</v>
      </c>
      <c r="I814" s="20"/>
      <c r="L814" s="29"/>
    </row>
    <row r="815" spans="2:12" ht="13">
      <c r="B815" s="96" t="s">
        <v>781</v>
      </c>
      <c r="C815" s="60" t="s">
        <v>2034</v>
      </c>
      <c r="D815" s="97" t="s">
        <v>2509</v>
      </c>
      <c r="E815" s="98">
        <v>1</v>
      </c>
      <c r="F815" s="99">
        <v>119411</v>
      </c>
      <c r="G815" s="99">
        <f t="shared" si="60"/>
        <v>119411</v>
      </c>
      <c r="H815" s="93">
        <f t="shared" si="59"/>
        <v>124187.44</v>
      </c>
      <c r="I815" s="20"/>
      <c r="L815" s="29"/>
    </row>
    <row r="816" spans="2:12" ht="13">
      <c r="B816" s="96" t="s">
        <v>782</v>
      </c>
      <c r="C816" s="60" t="s">
        <v>2035</v>
      </c>
      <c r="D816" s="97" t="s">
        <v>2509</v>
      </c>
      <c r="E816" s="98">
        <v>1</v>
      </c>
      <c r="F816" s="99">
        <v>111638</v>
      </c>
      <c r="G816" s="99">
        <f t="shared" si="60"/>
        <v>111638</v>
      </c>
      <c r="H816" s="93">
        <f t="shared" si="59"/>
        <v>116103.52</v>
      </c>
      <c r="I816" s="20"/>
      <c r="L816" s="29"/>
    </row>
    <row r="817" spans="2:12" ht="13">
      <c r="B817" s="96" t="s">
        <v>783</v>
      </c>
      <c r="C817" s="60" t="s">
        <v>2036</v>
      </c>
      <c r="D817" s="97" t="s">
        <v>2509</v>
      </c>
      <c r="E817" s="98">
        <v>1</v>
      </c>
      <c r="F817" s="99">
        <v>107936</v>
      </c>
      <c r="G817" s="99">
        <f t="shared" si="60"/>
        <v>107936</v>
      </c>
      <c r="H817" s="93">
        <f t="shared" si="59"/>
        <v>112253.44</v>
      </c>
      <c r="I817" s="20"/>
      <c r="L817" s="29"/>
    </row>
    <row r="818" spans="2:12" ht="13">
      <c r="B818" s="96" t="s">
        <v>784</v>
      </c>
      <c r="C818" s="60" t="s">
        <v>2037</v>
      </c>
      <c r="D818" s="97" t="s">
        <v>2509</v>
      </c>
      <c r="E818" s="98">
        <v>1</v>
      </c>
      <c r="F818" s="99">
        <v>106031</v>
      </c>
      <c r="G818" s="99">
        <f t="shared" si="60"/>
        <v>106031</v>
      </c>
      <c r="H818" s="93">
        <f t="shared" si="59"/>
        <v>110272.24</v>
      </c>
      <c r="I818" s="20"/>
      <c r="L818" s="29"/>
    </row>
    <row r="819" spans="2:12" ht="13">
      <c r="B819" s="96" t="s">
        <v>785</v>
      </c>
      <c r="C819" s="60" t="s">
        <v>2038</v>
      </c>
      <c r="D819" s="97" t="s">
        <v>2509</v>
      </c>
      <c r="E819" s="98">
        <v>1</v>
      </c>
      <c r="F819" s="99">
        <v>105168</v>
      </c>
      <c r="G819" s="99">
        <f t="shared" si="60"/>
        <v>105168</v>
      </c>
      <c r="H819" s="93">
        <f t="shared" si="59"/>
        <v>109374.72</v>
      </c>
      <c r="I819" s="20"/>
      <c r="L819" s="29"/>
    </row>
    <row r="820" spans="2:12" ht="13">
      <c r="B820" s="96" t="s">
        <v>786</v>
      </c>
      <c r="C820" s="60" t="s">
        <v>2039</v>
      </c>
      <c r="D820" s="97" t="s">
        <v>2509</v>
      </c>
      <c r="E820" s="98">
        <v>1</v>
      </c>
      <c r="F820" s="99">
        <v>191393</v>
      </c>
      <c r="G820" s="99">
        <f t="shared" si="60"/>
        <v>191393</v>
      </c>
      <c r="H820" s="93">
        <f t="shared" si="59"/>
        <v>199048.72</v>
      </c>
      <c r="I820" s="20"/>
      <c r="L820" s="29"/>
    </row>
    <row r="821" spans="2:12" ht="13">
      <c r="B821" s="96" t="s">
        <v>787</v>
      </c>
      <c r="C821" s="60" t="s">
        <v>2040</v>
      </c>
      <c r="D821" s="97" t="s">
        <v>2509</v>
      </c>
      <c r="E821" s="98">
        <v>1</v>
      </c>
      <c r="F821" s="99">
        <v>75398</v>
      </c>
      <c r="G821" s="99">
        <f t="shared" si="60"/>
        <v>75398</v>
      </c>
      <c r="H821" s="93">
        <f t="shared" si="59"/>
        <v>78413.919999999998</v>
      </c>
      <c r="I821" s="20"/>
      <c r="L821" s="29"/>
    </row>
    <row r="822" spans="2:12" ht="13">
      <c r="B822" s="96" t="s">
        <v>788</v>
      </c>
      <c r="C822" s="60" t="s">
        <v>2041</v>
      </c>
      <c r="D822" s="97" t="s">
        <v>2509</v>
      </c>
      <c r="E822" s="98">
        <v>1</v>
      </c>
      <c r="F822" s="99">
        <v>73138</v>
      </c>
      <c r="G822" s="99">
        <f t="shared" si="60"/>
        <v>73138</v>
      </c>
      <c r="H822" s="93">
        <f t="shared" si="59"/>
        <v>76063.520000000004</v>
      </c>
      <c r="I822" s="20"/>
      <c r="L822" s="29"/>
    </row>
    <row r="823" spans="2:12" ht="13">
      <c r="B823" s="96" t="s">
        <v>789</v>
      </c>
      <c r="C823" s="60" t="s">
        <v>2042</v>
      </c>
      <c r="D823" s="97" t="s">
        <v>2509</v>
      </c>
      <c r="E823" s="98">
        <v>1</v>
      </c>
      <c r="F823" s="99">
        <v>69721</v>
      </c>
      <c r="G823" s="99">
        <f t="shared" si="60"/>
        <v>69721</v>
      </c>
      <c r="H823" s="93">
        <f t="shared" si="59"/>
        <v>72509.84</v>
      </c>
      <c r="I823" s="20"/>
      <c r="L823" s="29"/>
    </row>
    <row r="824" spans="2:12" ht="13">
      <c r="B824" s="96" t="s">
        <v>790</v>
      </c>
      <c r="C824" s="60" t="s">
        <v>2043</v>
      </c>
      <c r="D824" s="97" t="s">
        <v>2509</v>
      </c>
      <c r="E824" s="98">
        <v>1</v>
      </c>
      <c r="F824" s="99">
        <v>74057</v>
      </c>
      <c r="G824" s="99">
        <f t="shared" si="60"/>
        <v>74057</v>
      </c>
      <c r="H824" s="93">
        <f t="shared" si="59"/>
        <v>77019.28</v>
      </c>
      <c r="I824" s="20"/>
      <c r="L824" s="29"/>
    </row>
    <row r="825" spans="2:12" ht="13">
      <c r="B825" s="96" t="s">
        <v>791</v>
      </c>
      <c r="C825" s="60" t="s">
        <v>2044</v>
      </c>
      <c r="D825" s="97" t="s">
        <v>2509</v>
      </c>
      <c r="E825" s="98">
        <v>1</v>
      </c>
      <c r="F825" s="99">
        <v>71663</v>
      </c>
      <c r="G825" s="99">
        <f t="shared" si="60"/>
        <v>71663</v>
      </c>
      <c r="H825" s="93">
        <f t="shared" si="59"/>
        <v>74529.52</v>
      </c>
      <c r="I825" s="20"/>
      <c r="L825" s="29"/>
    </row>
    <row r="826" spans="2:12" ht="13">
      <c r="B826" s="96" t="s">
        <v>792</v>
      </c>
      <c r="C826" s="60" t="s">
        <v>2045</v>
      </c>
      <c r="D826" s="97" t="s">
        <v>2509</v>
      </c>
      <c r="E826" s="98">
        <v>1</v>
      </c>
      <c r="F826" s="99">
        <v>70001</v>
      </c>
      <c r="G826" s="99">
        <f t="shared" si="60"/>
        <v>70001</v>
      </c>
      <c r="H826" s="93">
        <f t="shared" si="59"/>
        <v>72801.040000000008</v>
      </c>
      <c r="I826" s="20"/>
      <c r="L826" s="29"/>
    </row>
    <row r="827" spans="2:12" ht="13">
      <c r="B827" s="96" t="s">
        <v>793</v>
      </c>
      <c r="C827" s="60" t="s">
        <v>2046</v>
      </c>
      <c r="D827" s="97" t="s">
        <v>2509</v>
      </c>
      <c r="E827" s="98">
        <v>1</v>
      </c>
      <c r="F827" s="99">
        <v>60756</v>
      </c>
      <c r="G827" s="99">
        <f t="shared" si="60"/>
        <v>60756</v>
      </c>
      <c r="H827" s="93">
        <f t="shared" si="59"/>
        <v>63186.240000000005</v>
      </c>
      <c r="I827" s="20"/>
      <c r="L827" s="29"/>
    </row>
    <row r="828" spans="2:12" ht="13">
      <c r="B828" s="96" t="s">
        <v>794</v>
      </c>
      <c r="C828" s="60" t="s">
        <v>2047</v>
      </c>
      <c r="D828" s="97" t="s">
        <v>2509</v>
      </c>
      <c r="E828" s="98">
        <v>1</v>
      </c>
      <c r="F828" s="99">
        <v>60191</v>
      </c>
      <c r="G828" s="99">
        <f t="shared" si="60"/>
        <v>60191</v>
      </c>
      <c r="H828" s="93">
        <f t="shared" si="59"/>
        <v>62598.64</v>
      </c>
      <c r="I828" s="20"/>
      <c r="L828" s="29"/>
    </row>
    <row r="829" spans="2:12" ht="130">
      <c r="B829" s="96" t="s">
        <v>795</v>
      </c>
      <c r="C829" s="22" t="s">
        <v>2522</v>
      </c>
      <c r="D829" s="97" t="s">
        <v>2509</v>
      </c>
      <c r="E829" s="98">
        <v>1</v>
      </c>
      <c r="F829" s="99">
        <v>145305</v>
      </c>
      <c r="G829" s="99">
        <f t="shared" si="60"/>
        <v>145305</v>
      </c>
      <c r="H829" s="93">
        <f t="shared" si="59"/>
        <v>151117.20000000001</v>
      </c>
      <c r="I829" s="20"/>
      <c r="L829" s="29"/>
    </row>
    <row r="830" spans="2:12" ht="13">
      <c r="B830" s="96" t="s">
        <v>796</v>
      </c>
      <c r="C830" s="22" t="s">
        <v>2048</v>
      </c>
      <c r="D830" s="97" t="s">
        <v>2509</v>
      </c>
      <c r="E830" s="98">
        <v>1</v>
      </c>
      <c r="F830" s="99">
        <v>38820</v>
      </c>
      <c r="G830" s="99">
        <f t="shared" si="60"/>
        <v>38820</v>
      </c>
      <c r="H830" s="93">
        <f t="shared" si="59"/>
        <v>40372.800000000003</v>
      </c>
      <c r="I830" s="20"/>
      <c r="L830" s="29"/>
    </row>
    <row r="831" spans="2:12" ht="13">
      <c r="B831" s="96" t="s">
        <v>797</v>
      </c>
      <c r="C831" s="22" t="s">
        <v>2049</v>
      </c>
      <c r="D831" s="97" t="s">
        <v>2509</v>
      </c>
      <c r="E831" s="98">
        <v>1</v>
      </c>
      <c r="F831" s="99">
        <v>32691</v>
      </c>
      <c r="G831" s="99">
        <f t="shared" si="60"/>
        <v>32691</v>
      </c>
      <c r="H831" s="93">
        <f t="shared" si="59"/>
        <v>33998.639999999999</v>
      </c>
      <c r="I831" s="20"/>
      <c r="L831" s="29"/>
    </row>
    <row r="832" spans="2:12" ht="13">
      <c r="B832" s="96" t="s">
        <v>798</v>
      </c>
      <c r="C832" s="22" t="s">
        <v>2524</v>
      </c>
      <c r="D832" s="97" t="s">
        <v>2509</v>
      </c>
      <c r="E832" s="98">
        <v>1</v>
      </c>
      <c r="F832" s="99">
        <v>12562</v>
      </c>
      <c r="G832" s="99">
        <f t="shared" si="60"/>
        <v>12562</v>
      </c>
      <c r="H832" s="93">
        <f t="shared" si="59"/>
        <v>13064.48</v>
      </c>
      <c r="I832" s="20"/>
      <c r="L832" s="29"/>
    </row>
    <row r="833" spans="2:12" ht="26">
      <c r="B833" s="96" t="s">
        <v>799</v>
      </c>
      <c r="C833" s="22" t="s">
        <v>2050</v>
      </c>
      <c r="D833" s="97" t="s">
        <v>2509</v>
      </c>
      <c r="E833" s="98">
        <v>1</v>
      </c>
      <c r="F833" s="99">
        <v>92779</v>
      </c>
      <c r="G833" s="99">
        <f t="shared" si="60"/>
        <v>92779</v>
      </c>
      <c r="H833" s="93">
        <f t="shared" si="59"/>
        <v>96490.16</v>
      </c>
      <c r="I833" s="20"/>
      <c r="L833" s="29"/>
    </row>
    <row r="834" spans="2:12" ht="13">
      <c r="B834" s="96" t="s">
        <v>800</v>
      </c>
      <c r="C834" s="22" t="s">
        <v>2525</v>
      </c>
      <c r="D834" s="97" t="s">
        <v>2509</v>
      </c>
      <c r="E834" s="98">
        <v>1</v>
      </c>
      <c r="F834" s="99">
        <v>10427</v>
      </c>
      <c r="G834" s="99">
        <f t="shared" si="60"/>
        <v>10427</v>
      </c>
      <c r="H834" s="93">
        <f t="shared" si="59"/>
        <v>10844.08</v>
      </c>
      <c r="I834" s="20"/>
      <c r="L834" s="29"/>
    </row>
    <row r="835" spans="2:12" ht="13">
      <c r="B835" s="96" t="s">
        <v>801</v>
      </c>
      <c r="C835" s="22" t="s">
        <v>2526</v>
      </c>
      <c r="D835" s="97" t="s">
        <v>2509</v>
      </c>
      <c r="E835" s="98">
        <v>1</v>
      </c>
      <c r="F835" s="99">
        <v>9663</v>
      </c>
      <c r="G835" s="99">
        <f t="shared" si="60"/>
        <v>9663</v>
      </c>
      <c r="H835" s="93">
        <f t="shared" si="59"/>
        <v>10049.52</v>
      </c>
      <c r="I835" s="20"/>
      <c r="L835" s="29"/>
    </row>
    <row r="836" spans="2:12" ht="13">
      <c r="B836" s="96" t="s">
        <v>802</v>
      </c>
      <c r="C836" s="22" t="s">
        <v>2051</v>
      </c>
      <c r="D836" s="97" t="s">
        <v>2509</v>
      </c>
      <c r="E836" s="98">
        <v>1</v>
      </c>
      <c r="F836" s="99">
        <v>20862</v>
      </c>
      <c r="G836" s="99">
        <f t="shared" si="60"/>
        <v>20862</v>
      </c>
      <c r="H836" s="93">
        <f t="shared" si="59"/>
        <v>21696.48</v>
      </c>
      <c r="I836" s="20"/>
      <c r="L836" s="29"/>
    </row>
    <row r="837" spans="2:12" ht="13">
      <c r="B837" s="96" t="s">
        <v>803</v>
      </c>
      <c r="C837" s="22" t="s">
        <v>2052</v>
      </c>
      <c r="D837" s="97" t="s">
        <v>2509</v>
      </c>
      <c r="E837" s="98">
        <v>1</v>
      </c>
      <c r="F837" s="99">
        <v>44513</v>
      </c>
      <c r="G837" s="99">
        <f t="shared" si="60"/>
        <v>44513</v>
      </c>
      <c r="H837" s="93">
        <f t="shared" si="59"/>
        <v>46293.520000000004</v>
      </c>
      <c r="I837" s="20"/>
      <c r="L837" s="29"/>
    </row>
    <row r="838" spans="2:12" ht="13">
      <c r="B838" s="96" t="s">
        <v>804</v>
      </c>
      <c r="C838" s="22" t="s">
        <v>2528</v>
      </c>
      <c r="D838" s="91" t="s">
        <v>2568</v>
      </c>
      <c r="E838" s="98">
        <v>1</v>
      </c>
      <c r="F838" s="99">
        <v>16506</v>
      </c>
      <c r="G838" s="99">
        <f t="shared" si="60"/>
        <v>16506</v>
      </c>
      <c r="H838" s="93">
        <f t="shared" si="59"/>
        <v>17166.240000000002</v>
      </c>
      <c r="I838" s="20"/>
      <c r="L838" s="29"/>
    </row>
    <row r="839" spans="2:12" ht="13">
      <c r="B839" s="96" t="s">
        <v>805</v>
      </c>
      <c r="C839" s="22" t="s">
        <v>2527</v>
      </c>
      <c r="D839" s="97" t="s">
        <v>2512</v>
      </c>
      <c r="E839" s="98">
        <v>1</v>
      </c>
      <c r="F839" s="99">
        <v>1533</v>
      </c>
      <c r="G839" s="99">
        <f t="shared" si="60"/>
        <v>1533</v>
      </c>
      <c r="H839" s="93">
        <f t="shared" si="59"/>
        <v>1594.3200000000002</v>
      </c>
      <c r="I839" s="20"/>
      <c r="L839" s="29"/>
    </row>
    <row r="840" spans="2:12" ht="13">
      <c r="B840" s="96" t="s">
        <v>806</v>
      </c>
      <c r="C840" s="60" t="s">
        <v>2053</v>
      </c>
      <c r="D840" s="97" t="s">
        <v>2509</v>
      </c>
      <c r="E840" s="98">
        <v>1</v>
      </c>
      <c r="F840" s="99">
        <v>27363</v>
      </c>
      <c r="G840" s="99">
        <f t="shared" si="60"/>
        <v>27363</v>
      </c>
      <c r="H840" s="93">
        <f t="shared" si="59"/>
        <v>28457.52</v>
      </c>
      <c r="I840" s="20"/>
      <c r="L840" s="29"/>
    </row>
    <row r="841" spans="2:12" ht="13">
      <c r="B841" s="96" t="s">
        <v>807</v>
      </c>
      <c r="C841" s="60" t="s">
        <v>2054</v>
      </c>
      <c r="D841" s="97" t="s">
        <v>2509</v>
      </c>
      <c r="E841" s="98">
        <v>1</v>
      </c>
      <c r="F841" s="99">
        <v>59150</v>
      </c>
      <c r="G841" s="99">
        <f t="shared" si="60"/>
        <v>59150</v>
      </c>
      <c r="H841" s="93">
        <f t="shared" si="59"/>
        <v>61516</v>
      </c>
      <c r="I841" s="20"/>
      <c r="L841" s="29"/>
    </row>
    <row r="842" spans="2:12" ht="13">
      <c r="B842" s="96" t="s">
        <v>808</v>
      </c>
      <c r="C842" s="60" t="s">
        <v>2055</v>
      </c>
      <c r="D842" s="97" t="s">
        <v>2509</v>
      </c>
      <c r="E842" s="98">
        <v>1</v>
      </c>
      <c r="F842" s="99">
        <v>64111</v>
      </c>
      <c r="G842" s="99">
        <f t="shared" si="60"/>
        <v>64111</v>
      </c>
      <c r="H842" s="93">
        <f t="shared" si="59"/>
        <v>66675.44</v>
      </c>
      <c r="I842" s="20"/>
      <c r="L842" s="29"/>
    </row>
    <row r="843" spans="2:12" ht="13">
      <c r="B843" s="96" t="s">
        <v>809</v>
      </c>
      <c r="C843" s="60" t="s">
        <v>2056</v>
      </c>
      <c r="D843" s="97" t="s">
        <v>2509</v>
      </c>
      <c r="E843" s="98">
        <v>1</v>
      </c>
      <c r="F843" s="99">
        <v>47976</v>
      </c>
      <c r="G843" s="99">
        <f t="shared" si="60"/>
        <v>47976</v>
      </c>
      <c r="H843" s="93">
        <f t="shared" si="59"/>
        <v>49895.040000000001</v>
      </c>
      <c r="I843" s="20"/>
      <c r="L843" s="29"/>
    </row>
    <row r="844" spans="2:12" ht="13">
      <c r="B844" s="96" t="s">
        <v>810</v>
      </c>
      <c r="C844" s="60" t="s">
        <v>2057</v>
      </c>
      <c r="D844" s="97" t="s">
        <v>2509</v>
      </c>
      <c r="E844" s="98">
        <v>1</v>
      </c>
      <c r="F844" s="99">
        <v>47467</v>
      </c>
      <c r="G844" s="99">
        <f t="shared" si="60"/>
        <v>47467</v>
      </c>
      <c r="H844" s="93">
        <f t="shared" si="59"/>
        <v>49365.68</v>
      </c>
      <c r="I844" s="20"/>
      <c r="L844" s="29"/>
    </row>
    <row r="845" spans="2:12" ht="13">
      <c r="B845" s="96" t="s">
        <v>811</v>
      </c>
      <c r="C845" s="60" t="s">
        <v>2058</v>
      </c>
      <c r="D845" s="97" t="s">
        <v>2509</v>
      </c>
      <c r="E845" s="98">
        <v>1</v>
      </c>
      <c r="F845" s="99">
        <v>47239</v>
      </c>
      <c r="G845" s="99">
        <f t="shared" si="60"/>
        <v>47239</v>
      </c>
      <c r="H845" s="93">
        <f t="shared" si="59"/>
        <v>49128.560000000005</v>
      </c>
      <c r="I845" s="20"/>
      <c r="L845" s="29"/>
    </row>
    <row r="846" spans="2:12" ht="26">
      <c r="B846" s="96" t="s">
        <v>812</v>
      </c>
      <c r="C846" s="60" t="s">
        <v>2059</v>
      </c>
      <c r="D846" s="97" t="s">
        <v>2509</v>
      </c>
      <c r="E846" s="98">
        <v>1</v>
      </c>
      <c r="F846" s="99">
        <v>232358</v>
      </c>
      <c r="G846" s="99">
        <f t="shared" si="60"/>
        <v>232358</v>
      </c>
      <c r="H846" s="93">
        <f t="shared" si="59"/>
        <v>241652.32</v>
      </c>
      <c r="I846" s="20"/>
      <c r="L846" s="29"/>
    </row>
    <row r="847" spans="2:12" ht="13">
      <c r="B847" s="96" t="s">
        <v>813</v>
      </c>
      <c r="C847" s="60" t="s">
        <v>2060</v>
      </c>
      <c r="D847" s="97" t="s">
        <v>1264</v>
      </c>
      <c r="E847" s="98">
        <v>1</v>
      </c>
      <c r="F847" s="99">
        <v>52095</v>
      </c>
      <c r="G847" s="99">
        <f t="shared" si="60"/>
        <v>52095</v>
      </c>
      <c r="H847" s="93">
        <f t="shared" si="59"/>
        <v>54178.8</v>
      </c>
      <c r="I847" s="20"/>
      <c r="L847" s="29"/>
    </row>
    <row r="848" spans="2:12" ht="13">
      <c r="B848" s="96" t="s">
        <v>814</v>
      </c>
      <c r="C848" s="60" t="s">
        <v>2061</v>
      </c>
      <c r="D848" s="97" t="s">
        <v>1264</v>
      </c>
      <c r="E848" s="98">
        <v>1</v>
      </c>
      <c r="F848" s="99">
        <v>50508</v>
      </c>
      <c r="G848" s="99">
        <f t="shared" si="60"/>
        <v>50508</v>
      </c>
      <c r="H848" s="93">
        <f t="shared" si="59"/>
        <v>52528.32</v>
      </c>
      <c r="I848" s="20"/>
      <c r="L848" s="29"/>
    </row>
    <row r="849" spans="2:12" ht="26">
      <c r="B849" s="96" t="s">
        <v>815</v>
      </c>
      <c r="C849" s="60" t="s">
        <v>2062</v>
      </c>
      <c r="D849" s="97" t="s">
        <v>2512</v>
      </c>
      <c r="E849" s="98">
        <v>1</v>
      </c>
      <c r="F849" s="99">
        <v>9650</v>
      </c>
      <c r="G849" s="99">
        <f t="shared" si="60"/>
        <v>9650</v>
      </c>
      <c r="H849" s="93">
        <f t="shared" si="59"/>
        <v>10036</v>
      </c>
      <c r="I849" s="20"/>
      <c r="L849" s="29"/>
    </row>
    <row r="850" spans="2:12" ht="13">
      <c r="B850" s="96" t="s">
        <v>816</v>
      </c>
      <c r="C850" s="60" t="s">
        <v>2063</v>
      </c>
      <c r="D850" s="97" t="s">
        <v>1264</v>
      </c>
      <c r="E850" s="98">
        <v>1</v>
      </c>
      <c r="F850" s="99">
        <v>64398</v>
      </c>
      <c r="G850" s="99">
        <f t="shared" si="60"/>
        <v>64398</v>
      </c>
      <c r="H850" s="93">
        <f t="shared" si="59"/>
        <v>66973.919999999998</v>
      </c>
      <c r="I850" s="20"/>
      <c r="L850" s="29"/>
    </row>
    <row r="851" spans="2:12" ht="13">
      <c r="B851" s="96" t="s">
        <v>817</v>
      </c>
      <c r="C851" s="60" t="s">
        <v>2064</v>
      </c>
      <c r="D851" s="97" t="s">
        <v>2509</v>
      </c>
      <c r="E851" s="98">
        <v>1</v>
      </c>
      <c r="F851" s="99">
        <v>58688</v>
      </c>
      <c r="G851" s="99">
        <f t="shared" si="60"/>
        <v>58688</v>
      </c>
      <c r="H851" s="93">
        <f t="shared" si="59"/>
        <v>61035.520000000004</v>
      </c>
      <c r="I851" s="20"/>
      <c r="L851" s="29"/>
    </row>
    <row r="852" spans="2:12" ht="52">
      <c r="B852" s="96" t="s">
        <v>818</v>
      </c>
      <c r="C852" s="76" t="s">
        <v>2065</v>
      </c>
      <c r="D852" s="97" t="s">
        <v>2509</v>
      </c>
      <c r="E852" s="98">
        <v>1</v>
      </c>
      <c r="F852" s="99">
        <v>209045</v>
      </c>
      <c r="G852" s="99">
        <f t="shared" si="60"/>
        <v>209045</v>
      </c>
      <c r="H852" s="93">
        <f t="shared" si="59"/>
        <v>217406.80000000002</v>
      </c>
      <c r="I852" s="20"/>
      <c r="L852" s="29"/>
    </row>
    <row r="853" spans="2:12" ht="13">
      <c r="B853" s="96" t="s">
        <v>2529</v>
      </c>
      <c r="C853" s="76" t="s">
        <v>2530</v>
      </c>
      <c r="D853" s="97" t="s">
        <v>2509</v>
      </c>
      <c r="E853" s="98">
        <v>1</v>
      </c>
      <c r="F853" s="99">
        <v>59449</v>
      </c>
      <c r="G853" s="99">
        <f t="shared" si="60"/>
        <v>59449</v>
      </c>
      <c r="H853" s="93">
        <f t="shared" si="59"/>
        <v>61826.96</v>
      </c>
      <c r="I853" s="20"/>
      <c r="L853" s="29"/>
    </row>
    <row r="854" spans="2:12" ht="13">
      <c r="B854" s="108" t="s">
        <v>819</v>
      </c>
      <c r="C854" s="61" t="s">
        <v>2066</v>
      </c>
      <c r="D854" s="87"/>
      <c r="E854" s="98"/>
      <c r="F854" s="99"/>
      <c r="G854" s="99"/>
      <c r="H854" s="93">
        <f t="shared" si="59"/>
        <v>0</v>
      </c>
      <c r="I854" s="20"/>
      <c r="L854" s="29"/>
    </row>
    <row r="855" spans="2:12" ht="13">
      <c r="B855" s="96" t="s">
        <v>820</v>
      </c>
      <c r="C855" s="60" t="s">
        <v>2067</v>
      </c>
      <c r="D855" s="91" t="s">
        <v>2568</v>
      </c>
      <c r="E855" s="98">
        <v>1</v>
      </c>
      <c r="F855" s="99">
        <v>36600</v>
      </c>
      <c r="G855" s="99">
        <f t="shared" ref="G855:G868" si="61">ROUND(E855*F855,2)</f>
        <v>36600</v>
      </c>
      <c r="H855" s="93">
        <f t="shared" si="59"/>
        <v>38064</v>
      </c>
      <c r="I855" s="20"/>
      <c r="L855" s="29"/>
    </row>
    <row r="856" spans="2:12" ht="13">
      <c r="B856" s="96" t="s">
        <v>821</v>
      </c>
      <c r="C856" s="60" t="s">
        <v>2068</v>
      </c>
      <c r="D856" s="91" t="s">
        <v>2568</v>
      </c>
      <c r="E856" s="98">
        <v>1</v>
      </c>
      <c r="F856" s="99">
        <v>12314</v>
      </c>
      <c r="G856" s="99">
        <f t="shared" si="61"/>
        <v>12314</v>
      </c>
      <c r="H856" s="93">
        <f t="shared" si="59"/>
        <v>12806.560000000001</v>
      </c>
      <c r="I856" s="20"/>
      <c r="L856" s="29"/>
    </row>
    <row r="857" spans="2:12" ht="13">
      <c r="B857" s="96" t="s">
        <v>822</v>
      </c>
      <c r="C857" s="60" t="s">
        <v>2069</v>
      </c>
      <c r="D857" s="91" t="s">
        <v>2568</v>
      </c>
      <c r="E857" s="98">
        <v>1</v>
      </c>
      <c r="F857" s="99">
        <v>13546</v>
      </c>
      <c r="G857" s="99">
        <f t="shared" si="61"/>
        <v>13546</v>
      </c>
      <c r="H857" s="93">
        <f t="shared" si="59"/>
        <v>14087.84</v>
      </c>
      <c r="I857" s="20"/>
      <c r="L857" s="29"/>
    </row>
    <row r="858" spans="2:12" ht="13">
      <c r="B858" s="96" t="s">
        <v>823</v>
      </c>
      <c r="C858" s="60" t="s">
        <v>2070</v>
      </c>
      <c r="D858" s="91" t="s">
        <v>2568</v>
      </c>
      <c r="E858" s="98">
        <v>1</v>
      </c>
      <c r="F858" s="99">
        <v>39960</v>
      </c>
      <c r="G858" s="99">
        <f t="shared" si="61"/>
        <v>39960</v>
      </c>
      <c r="H858" s="93">
        <f t="shared" si="59"/>
        <v>41558.400000000001</v>
      </c>
      <c r="I858" s="20"/>
      <c r="L858" s="29"/>
    </row>
    <row r="859" spans="2:12" ht="13">
      <c r="B859" s="96" t="s">
        <v>824</v>
      </c>
      <c r="C859" s="60" t="s">
        <v>2071</v>
      </c>
      <c r="D859" s="91" t="s">
        <v>2568</v>
      </c>
      <c r="E859" s="98">
        <v>1</v>
      </c>
      <c r="F859" s="99">
        <v>59066</v>
      </c>
      <c r="G859" s="99">
        <f t="shared" si="61"/>
        <v>59066</v>
      </c>
      <c r="H859" s="93">
        <f t="shared" si="59"/>
        <v>61428.639999999999</v>
      </c>
      <c r="I859" s="20"/>
      <c r="L859" s="29"/>
    </row>
    <row r="860" spans="2:12" ht="13">
      <c r="B860" s="96" t="s">
        <v>825</v>
      </c>
      <c r="C860" s="60" t="s">
        <v>2072</v>
      </c>
      <c r="D860" s="91" t="s">
        <v>2568</v>
      </c>
      <c r="E860" s="98">
        <v>1</v>
      </c>
      <c r="F860" s="99">
        <v>48708</v>
      </c>
      <c r="G860" s="99">
        <f t="shared" si="61"/>
        <v>48708</v>
      </c>
      <c r="H860" s="93">
        <f t="shared" si="59"/>
        <v>50656.32</v>
      </c>
      <c r="I860" s="20"/>
      <c r="L860" s="29"/>
    </row>
    <row r="861" spans="2:12" ht="13">
      <c r="B861" s="96" t="s">
        <v>826</v>
      </c>
      <c r="C861" s="60" t="s">
        <v>2073</v>
      </c>
      <c r="D861" s="91" t="s">
        <v>2568</v>
      </c>
      <c r="E861" s="98">
        <v>1</v>
      </c>
      <c r="F861" s="99">
        <v>21675</v>
      </c>
      <c r="G861" s="99">
        <f t="shared" si="61"/>
        <v>21675</v>
      </c>
      <c r="H861" s="93">
        <f t="shared" si="59"/>
        <v>22542</v>
      </c>
      <c r="I861" s="20"/>
      <c r="L861" s="29"/>
    </row>
    <row r="862" spans="2:12" ht="13">
      <c r="B862" s="96" t="s">
        <v>827</v>
      </c>
      <c r="C862" s="60" t="s">
        <v>2074</v>
      </c>
      <c r="D862" s="91" t="s">
        <v>2568</v>
      </c>
      <c r="E862" s="98">
        <v>1</v>
      </c>
      <c r="F862" s="99">
        <v>23452</v>
      </c>
      <c r="G862" s="99">
        <f t="shared" si="61"/>
        <v>23452</v>
      </c>
      <c r="H862" s="93">
        <f t="shared" si="59"/>
        <v>24390.080000000002</v>
      </c>
      <c r="I862" s="20"/>
      <c r="L862" s="29"/>
    </row>
    <row r="863" spans="2:12" ht="13">
      <c r="B863" s="96" t="s">
        <v>828</v>
      </c>
      <c r="C863" s="60" t="s">
        <v>2075</v>
      </c>
      <c r="D863" s="97" t="s">
        <v>1264</v>
      </c>
      <c r="E863" s="98">
        <v>1</v>
      </c>
      <c r="F863" s="99">
        <v>16902</v>
      </c>
      <c r="G863" s="99">
        <f t="shared" si="61"/>
        <v>16902</v>
      </c>
      <c r="H863" s="93">
        <f t="shared" si="59"/>
        <v>17578.080000000002</v>
      </c>
      <c r="I863" s="20"/>
      <c r="L863" s="29"/>
    </row>
    <row r="864" spans="2:12" ht="13">
      <c r="B864" s="96" t="s">
        <v>829</v>
      </c>
      <c r="C864" s="60" t="s">
        <v>2076</v>
      </c>
      <c r="D864" s="97" t="s">
        <v>1264</v>
      </c>
      <c r="E864" s="98">
        <v>1</v>
      </c>
      <c r="F864" s="99">
        <v>27363</v>
      </c>
      <c r="G864" s="99">
        <f t="shared" si="61"/>
        <v>27363</v>
      </c>
      <c r="H864" s="93">
        <f t="shared" si="59"/>
        <v>28457.52</v>
      </c>
      <c r="I864" s="20"/>
      <c r="L864" s="29"/>
    </row>
    <row r="865" spans="2:12" ht="13">
      <c r="B865" s="96" t="s">
        <v>830</v>
      </c>
      <c r="C865" s="60" t="s">
        <v>2077</v>
      </c>
      <c r="D865" s="91" t="s">
        <v>2568</v>
      </c>
      <c r="E865" s="98">
        <v>1</v>
      </c>
      <c r="F865" s="99">
        <v>39818</v>
      </c>
      <c r="G865" s="99">
        <f t="shared" si="61"/>
        <v>39818</v>
      </c>
      <c r="H865" s="93">
        <f t="shared" si="59"/>
        <v>41410.720000000001</v>
      </c>
      <c r="I865" s="20"/>
      <c r="L865" s="29"/>
    </row>
    <row r="866" spans="2:12" ht="13">
      <c r="B866" s="96" t="s">
        <v>831</v>
      </c>
      <c r="C866" s="60" t="s">
        <v>2078</v>
      </c>
      <c r="D866" s="91" t="s">
        <v>2568</v>
      </c>
      <c r="E866" s="98">
        <v>1</v>
      </c>
      <c r="F866" s="99">
        <v>58885</v>
      </c>
      <c r="G866" s="99">
        <f t="shared" si="61"/>
        <v>58885</v>
      </c>
      <c r="H866" s="93">
        <f t="shared" si="59"/>
        <v>61240.4</v>
      </c>
      <c r="I866" s="20"/>
      <c r="L866" s="29"/>
    </row>
    <row r="867" spans="2:12" ht="13">
      <c r="B867" s="96" t="s">
        <v>832</v>
      </c>
      <c r="C867" s="60" t="s">
        <v>2079</v>
      </c>
      <c r="D867" s="91" t="s">
        <v>2568</v>
      </c>
      <c r="E867" s="98">
        <v>1</v>
      </c>
      <c r="F867" s="99">
        <v>48880</v>
      </c>
      <c r="G867" s="99">
        <f t="shared" si="61"/>
        <v>48880</v>
      </c>
      <c r="H867" s="93">
        <f t="shared" si="59"/>
        <v>50835.200000000004</v>
      </c>
      <c r="I867" s="20"/>
      <c r="L867" s="29"/>
    </row>
    <row r="868" spans="2:12" ht="13">
      <c r="B868" s="96" t="s">
        <v>833</v>
      </c>
      <c r="C868" s="76" t="s">
        <v>2080</v>
      </c>
      <c r="D868" s="91" t="s">
        <v>2568</v>
      </c>
      <c r="E868" s="98">
        <v>1</v>
      </c>
      <c r="F868" s="99">
        <v>26362</v>
      </c>
      <c r="G868" s="99">
        <f t="shared" si="61"/>
        <v>26362</v>
      </c>
      <c r="H868" s="93">
        <f t="shared" si="59"/>
        <v>27416.48</v>
      </c>
      <c r="I868" s="20"/>
      <c r="L868" s="29"/>
    </row>
    <row r="869" spans="2:12">
      <c r="B869" s="51"/>
      <c r="C869" s="88"/>
      <c r="D869" s="33"/>
      <c r="E869" s="33"/>
      <c r="F869" s="58"/>
      <c r="G869" s="54"/>
      <c r="H869" s="54"/>
      <c r="I869" s="20"/>
      <c r="L869" s="29"/>
    </row>
    <row r="870" spans="2:12" s="45" customFormat="1" ht="13">
      <c r="B870" s="12">
        <v>12</v>
      </c>
      <c r="C870" s="13" t="s">
        <v>2081</v>
      </c>
      <c r="D870" s="112"/>
      <c r="E870" s="14"/>
      <c r="F870" s="113"/>
      <c r="G870" s="114"/>
      <c r="H870" s="114"/>
      <c r="I870" s="37">
        <f>SUM(G872:G895)</f>
        <v>5032314</v>
      </c>
      <c r="L870" s="29"/>
    </row>
    <row r="871" spans="2:12" ht="13">
      <c r="B871" s="10" t="s">
        <v>834</v>
      </c>
      <c r="C871" s="74" t="s">
        <v>2082</v>
      </c>
      <c r="D871" s="75"/>
      <c r="E871" s="75"/>
      <c r="F871" s="57"/>
      <c r="G871" s="55"/>
      <c r="H871" s="55"/>
      <c r="I871" s="20"/>
      <c r="L871" s="29"/>
    </row>
    <row r="872" spans="2:12" ht="13">
      <c r="B872" s="96" t="s">
        <v>835</v>
      </c>
      <c r="C872" s="60" t="s">
        <v>2083</v>
      </c>
      <c r="D872" s="97" t="s">
        <v>2509</v>
      </c>
      <c r="E872" s="98">
        <v>1</v>
      </c>
      <c r="F872" s="99">
        <v>418829</v>
      </c>
      <c r="G872" s="99">
        <f t="shared" ref="G872:G880" si="62">ROUND(E872*F872,2)</f>
        <v>418829</v>
      </c>
      <c r="H872" s="93">
        <f t="shared" ref="H872:H895" si="63">(G872*$K$9)</f>
        <v>435582.16000000003</v>
      </c>
      <c r="I872" s="20"/>
      <c r="L872" s="29"/>
    </row>
    <row r="873" spans="2:12" ht="13">
      <c r="B873" s="96" t="s">
        <v>836</v>
      </c>
      <c r="C873" s="60" t="s">
        <v>2084</v>
      </c>
      <c r="D873" s="97" t="s">
        <v>2509</v>
      </c>
      <c r="E873" s="98">
        <v>1</v>
      </c>
      <c r="F873" s="99">
        <v>303372</v>
      </c>
      <c r="G873" s="99">
        <f t="shared" si="62"/>
        <v>303372</v>
      </c>
      <c r="H873" s="93">
        <f t="shared" si="63"/>
        <v>315506.88</v>
      </c>
      <c r="I873" s="20"/>
      <c r="L873" s="29"/>
    </row>
    <row r="874" spans="2:12" ht="13">
      <c r="B874" s="96" t="s">
        <v>837</v>
      </c>
      <c r="C874" s="60" t="s">
        <v>2085</v>
      </c>
      <c r="D874" s="97" t="s">
        <v>2509</v>
      </c>
      <c r="E874" s="98">
        <v>1</v>
      </c>
      <c r="F874" s="99">
        <v>294431</v>
      </c>
      <c r="G874" s="99">
        <f t="shared" si="62"/>
        <v>294431</v>
      </c>
      <c r="H874" s="93">
        <f t="shared" si="63"/>
        <v>306208.24</v>
      </c>
      <c r="I874" s="20"/>
      <c r="L874" s="29"/>
    </row>
    <row r="875" spans="2:12" ht="13">
      <c r="B875" s="96" t="s">
        <v>838</v>
      </c>
      <c r="C875" s="60" t="s">
        <v>2086</v>
      </c>
      <c r="D875" s="97" t="s">
        <v>2509</v>
      </c>
      <c r="E875" s="98">
        <v>1</v>
      </c>
      <c r="F875" s="99">
        <v>289470</v>
      </c>
      <c r="G875" s="99">
        <f t="shared" si="62"/>
        <v>289470</v>
      </c>
      <c r="H875" s="93">
        <f t="shared" si="63"/>
        <v>301048.8</v>
      </c>
      <c r="I875" s="20"/>
      <c r="L875" s="29"/>
    </row>
    <row r="876" spans="2:12" ht="13">
      <c r="B876" s="96" t="s">
        <v>839</v>
      </c>
      <c r="C876" s="60" t="s">
        <v>2087</v>
      </c>
      <c r="D876" s="97" t="s">
        <v>2509</v>
      </c>
      <c r="E876" s="98">
        <v>1</v>
      </c>
      <c r="F876" s="99">
        <v>289418</v>
      </c>
      <c r="G876" s="99">
        <f t="shared" si="62"/>
        <v>289418</v>
      </c>
      <c r="H876" s="93">
        <f t="shared" si="63"/>
        <v>300994.72000000003</v>
      </c>
      <c r="I876" s="35"/>
      <c r="L876" s="29"/>
    </row>
    <row r="877" spans="2:12" ht="13">
      <c r="B877" s="96" t="s">
        <v>840</v>
      </c>
      <c r="C877" s="78" t="s">
        <v>2088</v>
      </c>
      <c r="D877" s="97" t="s">
        <v>2509</v>
      </c>
      <c r="E877" s="98">
        <v>1</v>
      </c>
      <c r="F877" s="99">
        <v>304086</v>
      </c>
      <c r="G877" s="99">
        <f t="shared" si="62"/>
        <v>304086</v>
      </c>
      <c r="H877" s="93">
        <f t="shared" si="63"/>
        <v>316249.44</v>
      </c>
      <c r="I877" s="20"/>
      <c r="L877" s="29"/>
    </row>
    <row r="878" spans="2:12" ht="26">
      <c r="B878" s="96" t="s">
        <v>841</v>
      </c>
      <c r="C878" s="60" t="s">
        <v>2089</v>
      </c>
      <c r="D878" s="97" t="s">
        <v>2509</v>
      </c>
      <c r="E878" s="98">
        <v>1</v>
      </c>
      <c r="F878" s="99">
        <v>501465</v>
      </c>
      <c r="G878" s="99">
        <f t="shared" si="62"/>
        <v>501465</v>
      </c>
      <c r="H878" s="93">
        <f t="shared" si="63"/>
        <v>521523.60000000003</v>
      </c>
      <c r="I878" s="20"/>
      <c r="L878" s="29"/>
    </row>
    <row r="879" spans="2:12" ht="26">
      <c r="B879" s="96" t="s">
        <v>842</v>
      </c>
      <c r="C879" s="60" t="s">
        <v>2090</v>
      </c>
      <c r="D879" s="97" t="s">
        <v>2509</v>
      </c>
      <c r="E879" s="98">
        <v>1</v>
      </c>
      <c r="F879" s="99">
        <v>418826</v>
      </c>
      <c r="G879" s="99">
        <f t="shared" si="62"/>
        <v>418826</v>
      </c>
      <c r="H879" s="93">
        <f t="shared" si="63"/>
        <v>435579.04000000004</v>
      </c>
      <c r="I879" s="20"/>
      <c r="L879" s="29"/>
    </row>
    <row r="880" spans="2:12" ht="13">
      <c r="B880" s="96" t="s">
        <v>843</v>
      </c>
      <c r="C880" s="60" t="s">
        <v>2091</v>
      </c>
      <c r="D880" s="97" t="s">
        <v>2509</v>
      </c>
      <c r="E880" s="98">
        <v>1</v>
      </c>
      <c r="F880" s="99">
        <v>365309</v>
      </c>
      <c r="G880" s="99">
        <f t="shared" si="62"/>
        <v>365309</v>
      </c>
      <c r="H880" s="93">
        <f t="shared" si="63"/>
        <v>379921.36</v>
      </c>
      <c r="I880" s="20"/>
      <c r="L880" s="29"/>
    </row>
    <row r="881" spans="2:12" ht="13">
      <c r="B881" s="108" t="s">
        <v>844</v>
      </c>
      <c r="C881" s="61" t="s">
        <v>2092</v>
      </c>
      <c r="D881" s="87"/>
      <c r="E881" s="98"/>
      <c r="F881" s="99"/>
      <c r="G881" s="99"/>
      <c r="H881" s="93">
        <f t="shared" si="63"/>
        <v>0</v>
      </c>
      <c r="I881" s="20"/>
      <c r="L881" s="29"/>
    </row>
    <row r="882" spans="2:12" ht="13">
      <c r="B882" s="96" t="s">
        <v>845</v>
      </c>
      <c r="C882" s="60" t="s">
        <v>2093</v>
      </c>
      <c r="D882" s="97" t="s">
        <v>1264</v>
      </c>
      <c r="E882" s="98">
        <v>1</v>
      </c>
      <c r="F882" s="99">
        <v>74457</v>
      </c>
      <c r="G882" s="99">
        <f t="shared" ref="G882:G895" si="64">ROUND(E882*F882,2)</f>
        <v>74457</v>
      </c>
      <c r="H882" s="93">
        <f t="shared" si="63"/>
        <v>77435.28</v>
      </c>
      <c r="I882" s="20"/>
      <c r="L882" s="29"/>
    </row>
    <row r="883" spans="2:12" ht="13">
      <c r="B883" s="96" t="s">
        <v>846</v>
      </c>
      <c r="C883" s="60" t="s">
        <v>2094</v>
      </c>
      <c r="D883" s="97" t="s">
        <v>2509</v>
      </c>
      <c r="E883" s="98">
        <v>1</v>
      </c>
      <c r="F883" s="99">
        <v>9231</v>
      </c>
      <c r="G883" s="99">
        <f t="shared" si="64"/>
        <v>9231</v>
      </c>
      <c r="H883" s="93">
        <f t="shared" si="63"/>
        <v>9600.24</v>
      </c>
      <c r="I883" s="20"/>
      <c r="L883" s="29"/>
    </row>
    <row r="884" spans="2:12" ht="13">
      <c r="B884" s="96" t="s">
        <v>847</v>
      </c>
      <c r="C884" s="60" t="s">
        <v>2095</v>
      </c>
      <c r="D884" s="97" t="s">
        <v>1264</v>
      </c>
      <c r="E884" s="98">
        <v>1</v>
      </c>
      <c r="F884" s="99">
        <v>120828</v>
      </c>
      <c r="G884" s="99">
        <f t="shared" si="64"/>
        <v>120828</v>
      </c>
      <c r="H884" s="93">
        <f t="shared" si="63"/>
        <v>125661.12000000001</v>
      </c>
      <c r="I884" s="20"/>
      <c r="L884" s="29"/>
    </row>
    <row r="885" spans="2:12" ht="13">
      <c r="B885" s="96" t="s">
        <v>848</v>
      </c>
      <c r="C885" s="60" t="s">
        <v>2096</v>
      </c>
      <c r="D885" s="97" t="s">
        <v>2509</v>
      </c>
      <c r="E885" s="98">
        <v>1</v>
      </c>
      <c r="F885" s="99">
        <v>357159</v>
      </c>
      <c r="G885" s="99">
        <f t="shared" si="64"/>
        <v>357159</v>
      </c>
      <c r="H885" s="93">
        <f t="shared" si="63"/>
        <v>371445.36</v>
      </c>
      <c r="I885" s="20"/>
      <c r="L885" s="29"/>
    </row>
    <row r="886" spans="2:12" ht="13">
      <c r="B886" s="96" t="s">
        <v>849</v>
      </c>
      <c r="C886" s="60" t="s">
        <v>2097</v>
      </c>
      <c r="D886" s="97" t="s">
        <v>2509</v>
      </c>
      <c r="E886" s="98">
        <v>1</v>
      </c>
      <c r="F886" s="99">
        <v>197650</v>
      </c>
      <c r="G886" s="99">
        <f t="shared" si="64"/>
        <v>197650</v>
      </c>
      <c r="H886" s="93">
        <f t="shared" si="63"/>
        <v>205556</v>
      </c>
      <c r="I886" s="20"/>
      <c r="L886" s="29"/>
    </row>
    <row r="887" spans="2:12" ht="13">
      <c r="B887" s="96" t="s">
        <v>850</v>
      </c>
      <c r="C887" s="60" t="s">
        <v>2098</v>
      </c>
      <c r="D887" s="97" t="s">
        <v>2509</v>
      </c>
      <c r="E887" s="98">
        <v>1</v>
      </c>
      <c r="F887" s="99">
        <v>191386</v>
      </c>
      <c r="G887" s="99">
        <f t="shared" si="64"/>
        <v>191386</v>
      </c>
      <c r="H887" s="93">
        <f t="shared" si="63"/>
        <v>199041.44</v>
      </c>
      <c r="I887" s="20"/>
      <c r="L887" s="29"/>
    </row>
    <row r="888" spans="2:12" ht="13">
      <c r="B888" s="96" t="s">
        <v>851</v>
      </c>
      <c r="C888" s="60" t="s">
        <v>2099</v>
      </c>
      <c r="D888" s="97" t="s">
        <v>2509</v>
      </c>
      <c r="E888" s="98">
        <v>1</v>
      </c>
      <c r="F888" s="99">
        <v>95712</v>
      </c>
      <c r="G888" s="99">
        <f t="shared" si="64"/>
        <v>95712</v>
      </c>
      <c r="H888" s="93">
        <f t="shared" si="63"/>
        <v>99540.48000000001</v>
      </c>
      <c r="I888" s="20"/>
      <c r="L888" s="29"/>
    </row>
    <row r="889" spans="2:12" ht="13">
      <c r="B889" s="96" t="s">
        <v>852</v>
      </c>
      <c r="C889" s="60" t="s">
        <v>2100</v>
      </c>
      <c r="D889" s="97" t="s">
        <v>2509</v>
      </c>
      <c r="E889" s="98">
        <v>1</v>
      </c>
      <c r="F889" s="99">
        <v>87433</v>
      </c>
      <c r="G889" s="99">
        <f t="shared" si="64"/>
        <v>87433</v>
      </c>
      <c r="H889" s="93">
        <f t="shared" si="63"/>
        <v>90930.32</v>
      </c>
      <c r="I889" s="20"/>
      <c r="L889" s="29"/>
    </row>
    <row r="890" spans="2:12" ht="13">
      <c r="B890" s="96" t="s">
        <v>853</v>
      </c>
      <c r="C890" s="60" t="s">
        <v>2101</v>
      </c>
      <c r="D890" s="91" t="s">
        <v>2568</v>
      </c>
      <c r="E890" s="98">
        <v>1</v>
      </c>
      <c r="F890" s="99">
        <v>47662</v>
      </c>
      <c r="G890" s="99">
        <f t="shared" si="64"/>
        <v>47662</v>
      </c>
      <c r="H890" s="93">
        <f t="shared" si="63"/>
        <v>49568.480000000003</v>
      </c>
      <c r="I890" s="20"/>
      <c r="L890" s="29"/>
    </row>
    <row r="891" spans="2:12" ht="13">
      <c r="B891" s="96" t="s">
        <v>854</v>
      </c>
      <c r="C891" s="60" t="s">
        <v>2102</v>
      </c>
      <c r="D891" s="97" t="s">
        <v>2509</v>
      </c>
      <c r="E891" s="98">
        <v>1</v>
      </c>
      <c r="F891" s="99">
        <v>189977</v>
      </c>
      <c r="G891" s="99">
        <f t="shared" si="64"/>
        <v>189977</v>
      </c>
      <c r="H891" s="93">
        <f t="shared" si="63"/>
        <v>197576.08000000002</v>
      </c>
      <c r="I891" s="20"/>
      <c r="L891" s="29"/>
    </row>
    <row r="892" spans="2:12" ht="26">
      <c r="B892" s="96" t="s">
        <v>855</v>
      </c>
      <c r="C892" s="60" t="s">
        <v>2103</v>
      </c>
      <c r="D892" s="97" t="s">
        <v>2509</v>
      </c>
      <c r="E892" s="98">
        <v>1</v>
      </c>
      <c r="F892" s="99">
        <v>207379</v>
      </c>
      <c r="G892" s="99">
        <f t="shared" si="64"/>
        <v>207379</v>
      </c>
      <c r="H892" s="93">
        <f t="shared" si="63"/>
        <v>215674.16</v>
      </c>
      <c r="I892" s="20"/>
      <c r="L892" s="29"/>
    </row>
    <row r="893" spans="2:12" ht="13">
      <c r="B893" s="96" t="s">
        <v>856</v>
      </c>
      <c r="C893" s="60" t="s">
        <v>2104</v>
      </c>
      <c r="D893" s="97" t="s">
        <v>2509</v>
      </c>
      <c r="E893" s="98">
        <v>1</v>
      </c>
      <c r="F893" s="99">
        <v>26768</v>
      </c>
      <c r="G893" s="99">
        <f t="shared" si="64"/>
        <v>26768</v>
      </c>
      <c r="H893" s="93">
        <f t="shared" si="63"/>
        <v>27838.720000000001</v>
      </c>
      <c r="I893" s="20"/>
      <c r="L893" s="29"/>
    </row>
    <row r="894" spans="2:12" ht="13">
      <c r="B894" s="96" t="s">
        <v>857</v>
      </c>
      <c r="C894" s="60" t="s">
        <v>2105</v>
      </c>
      <c r="D894" s="97" t="s">
        <v>2509</v>
      </c>
      <c r="E894" s="98">
        <v>1</v>
      </c>
      <c r="F894" s="99">
        <v>22862</v>
      </c>
      <c r="G894" s="99">
        <f t="shared" si="64"/>
        <v>22862</v>
      </c>
      <c r="H894" s="93">
        <f t="shared" si="63"/>
        <v>23776.48</v>
      </c>
      <c r="I894" s="20"/>
      <c r="L894" s="29"/>
    </row>
    <row r="895" spans="2:12" ht="13">
      <c r="B895" s="96" t="s">
        <v>858</v>
      </c>
      <c r="C895" s="60" t="s">
        <v>2106</v>
      </c>
      <c r="D895" s="91" t="s">
        <v>2568</v>
      </c>
      <c r="E895" s="98">
        <v>1</v>
      </c>
      <c r="F895" s="99">
        <v>218604</v>
      </c>
      <c r="G895" s="99">
        <f t="shared" si="64"/>
        <v>218604</v>
      </c>
      <c r="H895" s="93">
        <f t="shared" si="63"/>
        <v>227348.16</v>
      </c>
      <c r="I895" s="20"/>
      <c r="L895" s="29"/>
    </row>
    <row r="896" spans="2:12">
      <c r="B896" s="51"/>
      <c r="C896" s="52"/>
      <c r="D896" s="33"/>
      <c r="E896" s="33"/>
      <c r="F896" s="77"/>
      <c r="G896" s="56"/>
      <c r="H896" s="56"/>
      <c r="I896" s="20"/>
      <c r="L896" s="29"/>
    </row>
    <row r="897" spans="2:12" ht="13">
      <c r="B897" s="12">
        <v>13</v>
      </c>
      <c r="C897" s="27" t="s">
        <v>2107</v>
      </c>
      <c r="D897" s="115"/>
      <c r="E897" s="43"/>
      <c r="F897" s="113"/>
      <c r="G897" s="114"/>
      <c r="H897" s="114"/>
      <c r="I897" s="37">
        <f>SUM(G899:G913)</f>
        <v>2202098</v>
      </c>
      <c r="L897" s="29"/>
    </row>
    <row r="898" spans="2:12" ht="13">
      <c r="B898" s="10" t="s">
        <v>859</v>
      </c>
      <c r="C898" s="74" t="s">
        <v>2108</v>
      </c>
      <c r="D898" s="75"/>
      <c r="E898" s="75"/>
      <c r="F898" s="57"/>
      <c r="G898" s="55"/>
      <c r="H898" s="55"/>
      <c r="I898" s="20"/>
      <c r="L898" s="29"/>
    </row>
    <row r="899" spans="2:12" ht="13">
      <c r="B899" s="96" t="s">
        <v>860</v>
      </c>
      <c r="C899" s="60" t="s">
        <v>2109</v>
      </c>
      <c r="D899" s="97" t="s">
        <v>1264</v>
      </c>
      <c r="E899" s="98">
        <v>1</v>
      </c>
      <c r="F899" s="99">
        <v>149479</v>
      </c>
      <c r="G899" s="99">
        <f t="shared" ref="G899:G907" si="65">ROUND(E899*F899,2)</f>
        <v>149479</v>
      </c>
      <c r="H899" s="93">
        <f t="shared" ref="H899:H913" si="66">(G899*$K$9)</f>
        <v>155458.16</v>
      </c>
      <c r="I899" s="20"/>
      <c r="L899" s="29"/>
    </row>
    <row r="900" spans="2:12" ht="13">
      <c r="B900" s="96" t="s">
        <v>861</v>
      </c>
      <c r="C900" s="60" t="s">
        <v>2110</v>
      </c>
      <c r="D900" s="97" t="s">
        <v>1264</v>
      </c>
      <c r="E900" s="98">
        <v>1</v>
      </c>
      <c r="F900" s="99">
        <v>158384</v>
      </c>
      <c r="G900" s="99">
        <f t="shared" si="65"/>
        <v>158384</v>
      </c>
      <c r="H900" s="93">
        <f t="shared" si="66"/>
        <v>164719.36000000002</v>
      </c>
      <c r="I900" s="20"/>
      <c r="L900" s="29"/>
    </row>
    <row r="901" spans="2:12" ht="13">
      <c r="B901" s="96" t="s">
        <v>862</v>
      </c>
      <c r="C901" s="60" t="s">
        <v>2111</v>
      </c>
      <c r="D901" s="97" t="s">
        <v>1264</v>
      </c>
      <c r="E901" s="98">
        <v>1</v>
      </c>
      <c r="F901" s="99">
        <v>160537</v>
      </c>
      <c r="G901" s="99">
        <f t="shared" si="65"/>
        <v>160537</v>
      </c>
      <c r="H901" s="93">
        <f t="shared" si="66"/>
        <v>166958.48000000001</v>
      </c>
      <c r="I901" s="20"/>
      <c r="L901" s="29"/>
    </row>
    <row r="902" spans="2:12" ht="13">
      <c r="B902" s="96" t="s">
        <v>863</v>
      </c>
      <c r="C902" s="60" t="s">
        <v>2112</v>
      </c>
      <c r="D902" s="97" t="s">
        <v>1264</v>
      </c>
      <c r="E902" s="98">
        <v>1</v>
      </c>
      <c r="F902" s="99">
        <v>154435</v>
      </c>
      <c r="G902" s="99">
        <f t="shared" si="65"/>
        <v>154435</v>
      </c>
      <c r="H902" s="93">
        <f t="shared" si="66"/>
        <v>160612.4</v>
      </c>
      <c r="I902" s="20"/>
      <c r="L902" s="29"/>
    </row>
    <row r="903" spans="2:12" ht="13">
      <c r="B903" s="96" t="s">
        <v>864</v>
      </c>
      <c r="C903" s="60" t="s">
        <v>2113</v>
      </c>
      <c r="D903" s="97" t="s">
        <v>1264</v>
      </c>
      <c r="E903" s="98">
        <v>1</v>
      </c>
      <c r="F903" s="99">
        <v>176641</v>
      </c>
      <c r="G903" s="99">
        <f t="shared" si="65"/>
        <v>176641</v>
      </c>
      <c r="H903" s="93">
        <f t="shared" si="66"/>
        <v>183706.64</v>
      </c>
      <c r="I903" s="20"/>
      <c r="L903" s="29"/>
    </row>
    <row r="904" spans="2:12" ht="13">
      <c r="B904" s="96" t="s">
        <v>865</v>
      </c>
      <c r="C904" s="60" t="s">
        <v>2114</v>
      </c>
      <c r="D904" s="97" t="s">
        <v>1264</v>
      </c>
      <c r="E904" s="98">
        <v>1</v>
      </c>
      <c r="F904" s="99">
        <v>196669</v>
      </c>
      <c r="G904" s="99">
        <f t="shared" si="65"/>
        <v>196669</v>
      </c>
      <c r="H904" s="93">
        <f t="shared" si="66"/>
        <v>204535.76</v>
      </c>
      <c r="I904" s="20"/>
      <c r="L904" s="29"/>
    </row>
    <row r="905" spans="2:12" ht="13">
      <c r="B905" s="96" t="s">
        <v>866</v>
      </c>
      <c r="C905" s="60" t="s">
        <v>2115</v>
      </c>
      <c r="D905" s="97" t="s">
        <v>1264</v>
      </c>
      <c r="E905" s="98">
        <v>1</v>
      </c>
      <c r="F905" s="99">
        <v>172856</v>
      </c>
      <c r="G905" s="99">
        <f t="shared" si="65"/>
        <v>172856</v>
      </c>
      <c r="H905" s="93">
        <f t="shared" si="66"/>
        <v>179770.24000000002</v>
      </c>
      <c r="I905" s="20"/>
      <c r="L905" s="29"/>
    </row>
    <row r="906" spans="2:12" ht="13">
      <c r="B906" s="96" t="s">
        <v>867</v>
      </c>
      <c r="C906" s="60" t="s">
        <v>2116</v>
      </c>
      <c r="D906" s="97" t="s">
        <v>1264</v>
      </c>
      <c r="E906" s="98">
        <v>1</v>
      </c>
      <c r="F906" s="99">
        <v>284947</v>
      </c>
      <c r="G906" s="99">
        <f t="shared" si="65"/>
        <v>284947</v>
      </c>
      <c r="H906" s="93">
        <f t="shared" si="66"/>
        <v>296344.88</v>
      </c>
      <c r="I906" s="20"/>
      <c r="L906" s="29"/>
    </row>
    <row r="907" spans="2:12" ht="13">
      <c r="B907" s="96" t="s">
        <v>868</v>
      </c>
      <c r="C907" s="60" t="s">
        <v>2117</v>
      </c>
      <c r="D907" s="97" t="s">
        <v>1264</v>
      </c>
      <c r="E907" s="98">
        <v>1</v>
      </c>
      <c r="F907" s="99">
        <v>292516</v>
      </c>
      <c r="G907" s="99">
        <f t="shared" si="65"/>
        <v>292516</v>
      </c>
      <c r="H907" s="93">
        <f t="shared" si="66"/>
        <v>304216.64</v>
      </c>
      <c r="I907" s="20"/>
      <c r="L907" s="29"/>
    </row>
    <row r="908" spans="2:12" ht="13">
      <c r="B908" s="108" t="s">
        <v>869</v>
      </c>
      <c r="C908" s="61" t="s">
        <v>2118</v>
      </c>
      <c r="D908" s="87"/>
      <c r="E908" s="98"/>
      <c r="F908" s="99"/>
      <c r="G908" s="99"/>
      <c r="H908" s="93">
        <f t="shared" si="66"/>
        <v>0</v>
      </c>
      <c r="I908" s="20"/>
      <c r="L908" s="29"/>
    </row>
    <row r="909" spans="2:12" ht="13">
      <c r="B909" s="96" t="s">
        <v>870</v>
      </c>
      <c r="C909" s="60" t="s">
        <v>2119</v>
      </c>
      <c r="D909" s="97" t="s">
        <v>2509</v>
      </c>
      <c r="E909" s="98">
        <v>1</v>
      </c>
      <c r="F909" s="99">
        <v>52579</v>
      </c>
      <c r="G909" s="99">
        <f>ROUND(E909*F909,2)</f>
        <v>52579</v>
      </c>
      <c r="H909" s="93">
        <f t="shared" si="66"/>
        <v>54682.16</v>
      </c>
      <c r="I909" s="20"/>
      <c r="L909" s="29"/>
    </row>
    <row r="910" spans="2:12" ht="13">
      <c r="B910" s="96" t="s">
        <v>871</v>
      </c>
      <c r="C910" s="60" t="s">
        <v>2120</v>
      </c>
      <c r="D910" s="97" t="s">
        <v>2509</v>
      </c>
      <c r="E910" s="98">
        <v>1</v>
      </c>
      <c r="F910" s="99">
        <v>81121</v>
      </c>
      <c r="G910" s="99">
        <f>ROUND(E910*F910,2)</f>
        <v>81121</v>
      </c>
      <c r="H910" s="93">
        <f t="shared" si="66"/>
        <v>84365.84</v>
      </c>
      <c r="I910" s="20"/>
      <c r="L910" s="29"/>
    </row>
    <row r="911" spans="2:12" ht="13">
      <c r="B911" s="96" t="s">
        <v>872</v>
      </c>
      <c r="C911" s="60" t="s">
        <v>2121</v>
      </c>
      <c r="D911" s="91" t="s">
        <v>2568</v>
      </c>
      <c r="E911" s="98">
        <v>1</v>
      </c>
      <c r="F911" s="99">
        <v>55130</v>
      </c>
      <c r="G911" s="99">
        <f>ROUND(E911*F911,2)</f>
        <v>55130</v>
      </c>
      <c r="H911" s="93">
        <f t="shared" si="66"/>
        <v>57335.200000000004</v>
      </c>
      <c r="I911" s="20"/>
      <c r="L911" s="29"/>
    </row>
    <row r="912" spans="2:12" ht="13">
      <c r="B912" s="96" t="s">
        <v>873</v>
      </c>
      <c r="C912" s="60" t="s">
        <v>2122</v>
      </c>
      <c r="D912" s="91" t="s">
        <v>2568</v>
      </c>
      <c r="E912" s="98">
        <v>1</v>
      </c>
      <c r="F912" s="99">
        <v>55130</v>
      </c>
      <c r="G912" s="99">
        <f>ROUND(E912*F912,2)</f>
        <v>55130</v>
      </c>
      <c r="H912" s="93">
        <f t="shared" si="66"/>
        <v>57335.200000000004</v>
      </c>
      <c r="I912" s="20"/>
      <c r="L912" s="29"/>
    </row>
    <row r="913" spans="2:12" ht="13">
      <c r="B913" s="96" t="s">
        <v>874</v>
      </c>
      <c r="C913" s="60" t="s">
        <v>2123</v>
      </c>
      <c r="D913" s="97" t="s">
        <v>2509</v>
      </c>
      <c r="E913" s="98">
        <v>1</v>
      </c>
      <c r="F913" s="99">
        <v>211674</v>
      </c>
      <c r="G913" s="99">
        <f>ROUND(E913*F913,2)</f>
        <v>211674</v>
      </c>
      <c r="H913" s="93">
        <f t="shared" si="66"/>
        <v>220140.96000000002</v>
      </c>
      <c r="I913" s="20"/>
      <c r="L913" s="29"/>
    </row>
    <row r="914" spans="2:12">
      <c r="B914" s="21"/>
      <c r="C914" s="34"/>
      <c r="D914" s="11"/>
      <c r="E914" s="11"/>
      <c r="F914" s="19"/>
      <c r="G914" s="55"/>
      <c r="H914" s="55"/>
      <c r="I914" s="20"/>
      <c r="L914" s="29"/>
    </row>
    <row r="915" spans="2:12" ht="13">
      <c r="B915" s="12">
        <v>14</v>
      </c>
      <c r="C915" s="27" t="s">
        <v>2124</v>
      </c>
      <c r="D915" s="115"/>
      <c r="E915" s="43"/>
      <c r="F915" s="113"/>
      <c r="G915" s="114"/>
      <c r="H915" s="114"/>
      <c r="I915" s="37">
        <f>SUM(G917:G941)</f>
        <v>2528097</v>
      </c>
      <c r="L915" s="29"/>
    </row>
    <row r="916" spans="2:12" ht="13">
      <c r="B916" s="10" t="s">
        <v>875</v>
      </c>
      <c r="C916" s="74" t="s">
        <v>2125</v>
      </c>
      <c r="D916" s="75"/>
      <c r="E916" s="75"/>
      <c r="F916" s="57"/>
      <c r="G916" s="55"/>
      <c r="H916" s="55"/>
      <c r="I916" s="20"/>
      <c r="L916" s="29"/>
    </row>
    <row r="917" spans="2:12" ht="13">
      <c r="B917" s="96" t="s">
        <v>876</v>
      </c>
      <c r="C917" s="66" t="s">
        <v>2126</v>
      </c>
      <c r="D917" s="97" t="s">
        <v>2509</v>
      </c>
      <c r="E917" s="98">
        <v>1</v>
      </c>
      <c r="F917" s="99">
        <v>45588</v>
      </c>
      <c r="G917" s="99">
        <f t="shared" ref="G917:G925" si="67">ROUND(E917*F917,2)</f>
        <v>45588</v>
      </c>
      <c r="H917" s="93">
        <f t="shared" ref="H917:H941" si="68">(G917*$K$9)</f>
        <v>47411.520000000004</v>
      </c>
      <c r="I917" s="20"/>
      <c r="L917" s="29"/>
    </row>
    <row r="918" spans="2:12" ht="13">
      <c r="B918" s="96" t="s">
        <v>877</v>
      </c>
      <c r="C918" s="60" t="s">
        <v>2127</v>
      </c>
      <c r="D918" s="97" t="s">
        <v>2509</v>
      </c>
      <c r="E918" s="98">
        <v>1</v>
      </c>
      <c r="F918" s="99">
        <v>45585</v>
      </c>
      <c r="G918" s="99">
        <f t="shared" si="67"/>
        <v>45585</v>
      </c>
      <c r="H918" s="93">
        <f t="shared" si="68"/>
        <v>47408.4</v>
      </c>
      <c r="I918" s="20"/>
      <c r="L918" s="29"/>
    </row>
    <row r="919" spans="2:12" ht="13">
      <c r="B919" s="96" t="s">
        <v>878</v>
      </c>
      <c r="C919" s="60" t="s">
        <v>2128</v>
      </c>
      <c r="D919" s="97" t="s">
        <v>2509</v>
      </c>
      <c r="E919" s="98">
        <v>1</v>
      </c>
      <c r="F919" s="99">
        <v>52886</v>
      </c>
      <c r="G919" s="99">
        <f t="shared" si="67"/>
        <v>52886</v>
      </c>
      <c r="H919" s="93">
        <f t="shared" si="68"/>
        <v>55001.440000000002</v>
      </c>
      <c r="I919" s="20"/>
      <c r="L919" s="29"/>
    </row>
    <row r="920" spans="2:12" ht="13">
      <c r="B920" s="96" t="s">
        <v>879</v>
      </c>
      <c r="C920" s="60" t="s">
        <v>2129</v>
      </c>
      <c r="D920" s="97" t="s">
        <v>2509</v>
      </c>
      <c r="E920" s="98">
        <v>1</v>
      </c>
      <c r="F920" s="99">
        <v>58338</v>
      </c>
      <c r="G920" s="99">
        <f t="shared" si="67"/>
        <v>58338</v>
      </c>
      <c r="H920" s="93">
        <f t="shared" si="68"/>
        <v>60671.520000000004</v>
      </c>
      <c r="I920" s="20"/>
      <c r="L920" s="29"/>
    </row>
    <row r="921" spans="2:12" ht="13">
      <c r="B921" s="96" t="s">
        <v>880</v>
      </c>
      <c r="C921" s="60" t="s">
        <v>2130</v>
      </c>
      <c r="D921" s="97" t="s">
        <v>2509</v>
      </c>
      <c r="E921" s="98">
        <v>1</v>
      </c>
      <c r="F921" s="99">
        <v>60059</v>
      </c>
      <c r="G921" s="99">
        <f t="shared" si="67"/>
        <v>60059</v>
      </c>
      <c r="H921" s="93">
        <f t="shared" si="68"/>
        <v>62461.36</v>
      </c>
      <c r="I921" s="20"/>
      <c r="L921" s="29"/>
    </row>
    <row r="922" spans="2:12" ht="13">
      <c r="B922" s="96" t="s">
        <v>881</v>
      </c>
      <c r="C922" s="60" t="s">
        <v>2131</v>
      </c>
      <c r="D922" s="97" t="s">
        <v>2509</v>
      </c>
      <c r="E922" s="98">
        <v>1</v>
      </c>
      <c r="F922" s="99">
        <v>62714</v>
      </c>
      <c r="G922" s="99">
        <f t="shared" si="67"/>
        <v>62714</v>
      </c>
      <c r="H922" s="93">
        <f t="shared" si="68"/>
        <v>65222.560000000005</v>
      </c>
      <c r="I922" s="20"/>
      <c r="L922" s="29"/>
    </row>
    <row r="923" spans="2:12" ht="13">
      <c r="B923" s="96" t="s">
        <v>882</v>
      </c>
      <c r="C923" s="60" t="s">
        <v>2132</v>
      </c>
      <c r="D923" s="97" t="s">
        <v>1264</v>
      </c>
      <c r="E923" s="98">
        <v>1</v>
      </c>
      <c r="F923" s="99">
        <v>69165</v>
      </c>
      <c r="G923" s="99">
        <f t="shared" si="67"/>
        <v>69165</v>
      </c>
      <c r="H923" s="93">
        <f t="shared" si="68"/>
        <v>71931.600000000006</v>
      </c>
      <c r="I923" s="20"/>
      <c r="L923" s="29"/>
    </row>
    <row r="924" spans="2:12" ht="13">
      <c r="B924" s="96" t="s">
        <v>883</v>
      </c>
      <c r="C924" s="60" t="s">
        <v>2133</v>
      </c>
      <c r="D924" s="97" t="s">
        <v>1264</v>
      </c>
      <c r="E924" s="98">
        <v>1</v>
      </c>
      <c r="F924" s="99">
        <v>136210</v>
      </c>
      <c r="G924" s="99">
        <f t="shared" si="67"/>
        <v>136210</v>
      </c>
      <c r="H924" s="93">
        <f t="shared" si="68"/>
        <v>141658.4</v>
      </c>
      <c r="I924" s="20"/>
      <c r="L924" s="29"/>
    </row>
    <row r="925" spans="2:12" ht="13">
      <c r="B925" s="96" t="s">
        <v>884</v>
      </c>
      <c r="C925" s="60" t="s">
        <v>2134</v>
      </c>
      <c r="D925" s="97" t="s">
        <v>1264</v>
      </c>
      <c r="E925" s="98">
        <v>1</v>
      </c>
      <c r="F925" s="99">
        <v>196615</v>
      </c>
      <c r="G925" s="99">
        <f t="shared" si="67"/>
        <v>196615</v>
      </c>
      <c r="H925" s="93">
        <f t="shared" si="68"/>
        <v>204479.6</v>
      </c>
      <c r="I925" s="20"/>
      <c r="L925" s="29"/>
    </row>
    <row r="926" spans="2:12" ht="13">
      <c r="B926" s="108" t="s">
        <v>885</v>
      </c>
      <c r="C926" s="61" t="s">
        <v>2135</v>
      </c>
      <c r="D926" s="87"/>
      <c r="E926" s="98"/>
      <c r="F926" s="99"/>
      <c r="G926" s="99"/>
      <c r="H926" s="93">
        <f t="shared" si="68"/>
        <v>0</v>
      </c>
      <c r="I926" s="20"/>
      <c r="L926" s="29"/>
    </row>
    <row r="927" spans="2:12" ht="13">
      <c r="B927" s="96" t="s">
        <v>886</v>
      </c>
      <c r="C927" s="66" t="s">
        <v>2136</v>
      </c>
      <c r="D927" s="91" t="s">
        <v>2568</v>
      </c>
      <c r="E927" s="98">
        <v>1</v>
      </c>
      <c r="F927" s="99">
        <v>31154</v>
      </c>
      <c r="G927" s="99">
        <f t="shared" ref="G927:G932" si="69">ROUND(E927*F927,2)</f>
        <v>31154</v>
      </c>
      <c r="H927" s="93">
        <f t="shared" si="68"/>
        <v>32400.16</v>
      </c>
      <c r="I927" s="20"/>
      <c r="L927" s="29"/>
    </row>
    <row r="928" spans="2:12" ht="13">
      <c r="B928" s="96" t="s">
        <v>887</v>
      </c>
      <c r="C928" s="60" t="s">
        <v>2137</v>
      </c>
      <c r="D928" s="91" t="s">
        <v>2568</v>
      </c>
      <c r="E928" s="98">
        <v>1</v>
      </c>
      <c r="F928" s="99">
        <v>49685</v>
      </c>
      <c r="G928" s="99">
        <f t="shared" si="69"/>
        <v>49685</v>
      </c>
      <c r="H928" s="93">
        <f t="shared" si="68"/>
        <v>51672.4</v>
      </c>
      <c r="I928" s="20"/>
      <c r="L928" s="29"/>
    </row>
    <row r="929" spans="2:12" ht="13">
      <c r="B929" s="96" t="s">
        <v>888</v>
      </c>
      <c r="C929" s="60" t="s">
        <v>2138</v>
      </c>
      <c r="D929" s="91" t="s">
        <v>2568</v>
      </c>
      <c r="E929" s="98">
        <v>1</v>
      </c>
      <c r="F929" s="99">
        <v>62915</v>
      </c>
      <c r="G929" s="99">
        <f t="shared" si="69"/>
        <v>62915</v>
      </c>
      <c r="H929" s="93">
        <f t="shared" si="68"/>
        <v>65431.600000000006</v>
      </c>
      <c r="I929" s="20"/>
      <c r="L929" s="29"/>
    </row>
    <row r="930" spans="2:12" ht="13">
      <c r="B930" s="96" t="s">
        <v>889</v>
      </c>
      <c r="C930" s="60" t="s">
        <v>2139</v>
      </c>
      <c r="D930" s="91" t="s">
        <v>2568</v>
      </c>
      <c r="E930" s="98">
        <v>1</v>
      </c>
      <c r="F930" s="99">
        <v>61367</v>
      </c>
      <c r="G930" s="99">
        <f t="shared" si="69"/>
        <v>61367</v>
      </c>
      <c r="H930" s="93">
        <f t="shared" si="68"/>
        <v>63821.68</v>
      </c>
      <c r="I930" s="20"/>
      <c r="L930" s="29"/>
    </row>
    <row r="931" spans="2:12" ht="13">
      <c r="B931" s="96" t="s">
        <v>890</v>
      </c>
      <c r="C931" s="60" t="s">
        <v>2140</v>
      </c>
      <c r="D931" s="91" t="s">
        <v>2568</v>
      </c>
      <c r="E931" s="98">
        <v>1</v>
      </c>
      <c r="F931" s="99">
        <v>72173</v>
      </c>
      <c r="G931" s="99">
        <f t="shared" si="69"/>
        <v>72173</v>
      </c>
      <c r="H931" s="93">
        <f t="shared" si="68"/>
        <v>75059.92</v>
      </c>
      <c r="I931" s="20"/>
      <c r="L931" s="29"/>
    </row>
    <row r="932" spans="2:12" ht="13">
      <c r="B932" s="96" t="s">
        <v>891</v>
      </c>
      <c r="C932" s="60" t="s">
        <v>2141</v>
      </c>
      <c r="D932" s="91" t="s">
        <v>2568</v>
      </c>
      <c r="E932" s="98">
        <v>1</v>
      </c>
      <c r="F932" s="99">
        <v>71146</v>
      </c>
      <c r="G932" s="99">
        <f t="shared" si="69"/>
        <v>71146</v>
      </c>
      <c r="H932" s="93">
        <f t="shared" si="68"/>
        <v>73991.839999999997</v>
      </c>
      <c r="I932" s="20"/>
      <c r="L932" s="29"/>
    </row>
    <row r="933" spans="2:12" ht="13">
      <c r="B933" s="108" t="s">
        <v>892</v>
      </c>
      <c r="C933" s="61" t="s">
        <v>2142</v>
      </c>
      <c r="D933" s="87"/>
      <c r="E933" s="98"/>
      <c r="F933" s="99"/>
      <c r="G933" s="99"/>
      <c r="H933" s="93">
        <f t="shared" si="68"/>
        <v>0</v>
      </c>
      <c r="I933" s="20"/>
      <c r="L933" s="29"/>
    </row>
    <row r="934" spans="2:12" ht="13">
      <c r="B934" s="96" t="s">
        <v>893</v>
      </c>
      <c r="C934" s="60" t="s">
        <v>2143</v>
      </c>
      <c r="D934" s="97" t="s">
        <v>2509</v>
      </c>
      <c r="E934" s="98">
        <v>1</v>
      </c>
      <c r="F934" s="99">
        <v>197452</v>
      </c>
      <c r="G934" s="99">
        <f t="shared" ref="G934:G941" si="70">ROUND(E934*F934,2)</f>
        <v>197452</v>
      </c>
      <c r="H934" s="93">
        <f t="shared" si="68"/>
        <v>205350.08000000002</v>
      </c>
      <c r="I934" s="20"/>
      <c r="L934" s="29"/>
    </row>
    <row r="935" spans="2:12" ht="13">
      <c r="B935" s="96" t="s">
        <v>894</v>
      </c>
      <c r="C935" s="60" t="s">
        <v>2144</v>
      </c>
      <c r="D935" s="97" t="s">
        <v>2509</v>
      </c>
      <c r="E935" s="98">
        <v>1</v>
      </c>
      <c r="F935" s="99">
        <v>183053</v>
      </c>
      <c r="G935" s="99">
        <f t="shared" si="70"/>
        <v>183053</v>
      </c>
      <c r="H935" s="93">
        <f t="shared" si="68"/>
        <v>190375.12</v>
      </c>
      <c r="I935" s="20"/>
      <c r="L935" s="29"/>
    </row>
    <row r="936" spans="2:12" ht="13">
      <c r="B936" s="96" t="s">
        <v>895</v>
      </c>
      <c r="C936" s="60" t="s">
        <v>2145</v>
      </c>
      <c r="D936" s="91" t="s">
        <v>2568</v>
      </c>
      <c r="E936" s="98">
        <v>1</v>
      </c>
      <c r="F936" s="99">
        <v>16517</v>
      </c>
      <c r="G936" s="99">
        <f t="shared" si="70"/>
        <v>16517</v>
      </c>
      <c r="H936" s="93">
        <f t="shared" si="68"/>
        <v>17177.68</v>
      </c>
      <c r="I936" s="20"/>
      <c r="L936" s="29"/>
    </row>
    <row r="937" spans="2:12" ht="13">
      <c r="B937" s="96" t="s">
        <v>896</v>
      </c>
      <c r="C937" s="60" t="s">
        <v>2146</v>
      </c>
      <c r="D937" s="91" t="s">
        <v>2568</v>
      </c>
      <c r="E937" s="98">
        <v>1</v>
      </c>
      <c r="F937" s="99">
        <v>13691</v>
      </c>
      <c r="G937" s="99">
        <f t="shared" si="70"/>
        <v>13691</v>
      </c>
      <c r="H937" s="93">
        <f t="shared" si="68"/>
        <v>14238.640000000001</v>
      </c>
      <c r="I937" s="20"/>
      <c r="L937" s="29"/>
    </row>
    <row r="938" spans="2:12" ht="13">
      <c r="B938" s="96" t="s">
        <v>897</v>
      </c>
      <c r="C938" s="60" t="s">
        <v>2147</v>
      </c>
      <c r="D938" s="97" t="s">
        <v>2509</v>
      </c>
      <c r="E938" s="98">
        <v>1</v>
      </c>
      <c r="F938" s="99">
        <v>309452</v>
      </c>
      <c r="G938" s="99">
        <f t="shared" si="70"/>
        <v>309452</v>
      </c>
      <c r="H938" s="93">
        <f t="shared" si="68"/>
        <v>321830.08</v>
      </c>
      <c r="I938" s="20"/>
      <c r="L938" s="29"/>
    </row>
    <row r="939" spans="2:12" ht="13">
      <c r="B939" s="96" t="s">
        <v>898</v>
      </c>
      <c r="C939" s="60" t="s">
        <v>2148</v>
      </c>
      <c r="D939" s="97" t="s">
        <v>2509</v>
      </c>
      <c r="E939" s="98">
        <v>1</v>
      </c>
      <c r="F939" s="99">
        <v>169023</v>
      </c>
      <c r="G939" s="99">
        <f t="shared" si="70"/>
        <v>169023</v>
      </c>
      <c r="H939" s="93">
        <f t="shared" si="68"/>
        <v>175783.92</v>
      </c>
      <c r="I939" s="20"/>
      <c r="L939" s="29"/>
    </row>
    <row r="940" spans="2:12" ht="13">
      <c r="B940" s="96" t="s">
        <v>899</v>
      </c>
      <c r="C940" s="60" t="s">
        <v>2149</v>
      </c>
      <c r="D940" s="91" t="s">
        <v>2568</v>
      </c>
      <c r="E940" s="98">
        <v>1</v>
      </c>
      <c r="F940" s="99">
        <v>5573</v>
      </c>
      <c r="G940" s="99">
        <f t="shared" si="70"/>
        <v>5573</v>
      </c>
      <c r="H940" s="93">
        <f t="shared" si="68"/>
        <v>5795.92</v>
      </c>
      <c r="I940" s="20"/>
      <c r="L940" s="29"/>
    </row>
    <row r="941" spans="2:12" ht="26">
      <c r="B941" s="96" t="s">
        <v>2555</v>
      </c>
      <c r="C941" s="60" t="s">
        <v>2554</v>
      </c>
      <c r="D941" s="97" t="s">
        <v>2509</v>
      </c>
      <c r="E941" s="98">
        <v>1</v>
      </c>
      <c r="F941" s="99">
        <v>557736</v>
      </c>
      <c r="G941" s="99">
        <f t="shared" si="70"/>
        <v>557736</v>
      </c>
      <c r="H941" s="93">
        <f t="shared" si="68"/>
        <v>580045.44000000006</v>
      </c>
      <c r="I941" s="20"/>
      <c r="L941" s="29"/>
    </row>
    <row r="942" spans="2:12">
      <c r="B942" s="21"/>
      <c r="C942" s="22"/>
      <c r="D942" s="18"/>
      <c r="E942" s="18"/>
      <c r="F942" s="19"/>
      <c r="G942" s="55"/>
      <c r="H942" s="55"/>
      <c r="I942" s="20"/>
      <c r="L942" s="29"/>
    </row>
    <row r="943" spans="2:12" ht="13">
      <c r="B943" s="40">
        <v>15</v>
      </c>
      <c r="C943" s="27" t="s">
        <v>2150</v>
      </c>
      <c r="D943" s="119"/>
      <c r="E943" s="120"/>
      <c r="F943" s="113"/>
      <c r="G943" s="114"/>
      <c r="H943" s="114"/>
      <c r="I943" s="37">
        <f>SUM(G945:G983)</f>
        <v>13156696</v>
      </c>
      <c r="L943" s="29"/>
    </row>
    <row r="944" spans="2:12" ht="13">
      <c r="B944" s="69" t="s">
        <v>900</v>
      </c>
      <c r="C944" s="26" t="s">
        <v>2151</v>
      </c>
      <c r="D944" s="79"/>
      <c r="E944" s="79"/>
      <c r="F944" s="57"/>
      <c r="G944" s="55"/>
      <c r="H944" s="55"/>
      <c r="I944" s="20"/>
      <c r="L944" s="29"/>
    </row>
    <row r="945" spans="2:12" ht="13">
      <c r="B945" s="96" t="s">
        <v>901</v>
      </c>
      <c r="C945" s="60" t="s">
        <v>2152</v>
      </c>
      <c r="D945" s="97" t="s">
        <v>1264</v>
      </c>
      <c r="E945" s="98">
        <v>1</v>
      </c>
      <c r="F945" s="99">
        <v>17637</v>
      </c>
      <c r="G945" s="99">
        <f t="shared" ref="G945:G959" si="71">ROUND(E945*F945,2)</f>
        <v>17637</v>
      </c>
      <c r="H945" s="93">
        <f t="shared" ref="H945:H983" si="72">(G945*$K$9)</f>
        <v>18342.48</v>
      </c>
      <c r="I945" s="20"/>
      <c r="L945" s="29"/>
    </row>
    <row r="946" spans="2:12" ht="13">
      <c r="B946" s="96" t="s">
        <v>902</v>
      </c>
      <c r="C946" s="60" t="s">
        <v>2153</v>
      </c>
      <c r="D946" s="97" t="s">
        <v>1264</v>
      </c>
      <c r="E946" s="98">
        <v>1</v>
      </c>
      <c r="F946" s="99">
        <v>13690</v>
      </c>
      <c r="G946" s="99">
        <f t="shared" si="71"/>
        <v>13690</v>
      </c>
      <c r="H946" s="93">
        <f t="shared" si="72"/>
        <v>14237.6</v>
      </c>
      <c r="I946" s="20"/>
      <c r="L946" s="29"/>
    </row>
    <row r="947" spans="2:12" ht="39">
      <c r="B947" s="96" t="s">
        <v>903</v>
      </c>
      <c r="C947" s="60" t="s">
        <v>2154</v>
      </c>
      <c r="D947" s="97" t="s">
        <v>1264</v>
      </c>
      <c r="E947" s="98">
        <v>1</v>
      </c>
      <c r="F947" s="99">
        <v>127361</v>
      </c>
      <c r="G947" s="99">
        <f t="shared" si="71"/>
        <v>127361</v>
      </c>
      <c r="H947" s="93">
        <f t="shared" si="72"/>
        <v>132455.44</v>
      </c>
      <c r="I947" s="20"/>
      <c r="L947" s="29"/>
    </row>
    <row r="948" spans="2:12" ht="39">
      <c r="B948" s="96" t="s">
        <v>904</v>
      </c>
      <c r="C948" s="60" t="s">
        <v>2155</v>
      </c>
      <c r="D948" s="97" t="s">
        <v>1264</v>
      </c>
      <c r="E948" s="98">
        <v>1</v>
      </c>
      <c r="F948" s="99">
        <v>191552</v>
      </c>
      <c r="G948" s="99">
        <f t="shared" si="71"/>
        <v>191552</v>
      </c>
      <c r="H948" s="93">
        <f t="shared" si="72"/>
        <v>199214.08000000002</v>
      </c>
      <c r="I948" s="20"/>
      <c r="L948" s="29"/>
    </row>
    <row r="949" spans="2:12" ht="39">
      <c r="B949" s="96" t="s">
        <v>905</v>
      </c>
      <c r="C949" s="60" t="s">
        <v>2548</v>
      </c>
      <c r="D949" s="97" t="s">
        <v>1264</v>
      </c>
      <c r="E949" s="98">
        <v>1</v>
      </c>
      <c r="F949" s="99">
        <v>143343</v>
      </c>
      <c r="G949" s="99">
        <f t="shared" si="71"/>
        <v>143343</v>
      </c>
      <c r="H949" s="93">
        <f t="shared" si="72"/>
        <v>149076.72</v>
      </c>
      <c r="I949" s="20"/>
      <c r="L949" s="29"/>
    </row>
    <row r="950" spans="2:12" ht="13">
      <c r="B950" s="96" t="s">
        <v>906</v>
      </c>
      <c r="C950" s="60" t="s">
        <v>2156</v>
      </c>
      <c r="D950" s="97" t="s">
        <v>1264</v>
      </c>
      <c r="E950" s="98">
        <v>1</v>
      </c>
      <c r="F950" s="99">
        <v>193795</v>
      </c>
      <c r="G950" s="99">
        <f t="shared" si="71"/>
        <v>193795</v>
      </c>
      <c r="H950" s="93">
        <f t="shared" si="72"/>
        <v>201546.80000000002</v>
      </c>
      <c r="I950" s="20"/>
      <c r="L950" s="29"/>
    </row>
    <row r="951" spans="2:12" ht="13">
      <c r="B951" s="96" t="s">
        <v>907</v>
      </c>
      <c r="C951" s="60" t="s">
        <v>2157</v>
      </c>
      <c r="D951" s="97" t="s">
        <v>1264</v>
      </c>
      <c r="E951" s="98">
        <v>1</v>
      </c>
      <c r="F951" s="99">
        <v>191126</v>
      </c>
      <c r="G951" s="99">
        <f t="shared" si="71"/>
        <v>191126</v>
      </c>
      <c r="H951" s="93">
        <f t="shared" si="72"/>
        <v>198771.04</v>
      </c>
      <c r="I951" s="20"/>
      <c r="L951" s="29"/>
    </row>
    <row r="952" spans="2:12" ht="13">
      <c r="B952" s="96" t="s">
        <v>908</v>
      </c>
      <c r="C952" s="60" t="s">
        <v>2158</v>
      </c>
      <c r="D952" s="97" t="s">
        <v>1264</v>
      </c>
      <c r="E952" s="98">
        <v>1</v>
      </c>
      <c r="F952" s="99">
        <v>110315</v>
      </c>
      <c r="G952" s="99">
        <f t="shared" si="71"/>
        <v>110315</v>
      </c>
      <c r="H952" s="93">
        <f t="shared" si="72"/>
        <v>114727.6</v>
      </c>
      <c r="I952" s="20"/>
      <c r="L952" s="29"/>
    </row>
    <row r="953" spans="2:12" ht="13">
      <c r="B953" s="96" t="s">
        <v>909</v>
      </c>
      <c r="C953" s="60" t="s">
        <v>2159</v>
      </c>
      <c r="D953" s="97" t="s">
        <v>1264</v>
      </c>
      <c r="E953" s="98">
        <v>1</v>
      </c>
      <c r="F953" s="99">
        <v>97738</v>
      </c>
      <c r="G953" s="99">
        <f t="shared" si="71"/>
        <v>97738</v>
      </c>
      <c r="H953" s="93">
        <f t="shared" si="72"/>
        <v>101647.52</v>
      </c>
      <c r="I953" s="20"/>
      <c r="L953" s="29"/>
    </row>
    <row r="954" spans="2:12" ht="13">
      <c r="B954" s="96" t="s">
        <v>910</v>
      </c>
      <c r="C954" s="60" t="s">
        <v>2160</v>
      </c>
      <c r="D954" s="97" t="s">
        <v>1264</v>
      </c>
      <c r="E954" s="98">
        <v>1</v>
      </c>
      <c r="F954" s="99">
        <v>97738</v>
      </c>
      <c r="G954" s="99">
        <f t="shared" si="71"/>
        <v>97738</v>
      </c>
      <c r="H954" s="93">
        <f t="shared" si="72"/>
        <v>101647.52</v>
      </c>
      <c r="I954" s="20"/>
      <c r="L954" s="29"/>
    </row>
    <row r="955" spans="2:12" ht="13">
      <c r="B955" s="96" t="s">
        <v>911</v>
      </c>
      <c r="C955" s="60" t="s">
        <v>2161</v>
      </c>
      <c r="D955" s="97" t="s">
        <v>1264</v>
      </c>
      <c r="E955" s="98">
        <v>1</v>
      </c>
      <c r="F955" s="99">
        <v>97738</v>
      </c>
      <c r="G955" s="99">
        <f t="shared" si="71"/>
        <v>97738</v>
      </c>
      <c r="H955" s="93">
        <f t="shared" si="72"/>
        <v>101647.52</v>
      </c>
      <c r="I955" s="20"/>
      <c r="L955" s="29"/>
    </row>
    <row r="956" spans="2:12" ht="13">
      <c r="B956" s="96" t="s">
        <v>912</v>
      </c>
      <c r="C956" s="60" t="s">
        <v>2162</v>
      </c>
      <c r="D956" s="97" t="s">
        <v>1264</v>
      </c>
      <c r="E956" s="98">
        <v>1</v>
      </c>
      <c r="F956" s="99">
        <v>77643</v>
      </c>
      <c r="G956" s="99">
        <f t="shared" si="71"/>
        <v>77643</v>
      </c>
      <c r="H956" s="93">
        <f t="shared" si="72"/>
        <v>80748.72</v>
      </c>
      <c r="I956" s="20"/>
      <c r="L956" s="29"/>
    </row>
    <row r="957" spans="2:12" ht="13">
      <c r="B957" s="96" t="s">
        <v>913</v>
      </c>
      <c r="C957" s="60" t="s">
        <v>2163</v>
      </c>
      <c r="D957" s="97" t="s">
        <v>1264</v>
      </c>
      <c r="E957" s="98">
        <v>1</v>
      </c>
      <c r="F957" s="99">
        <v>77643</v>
      </c>
      <c r="G957" s="99">
        <f t="shared" si="71"/>
        <v>77643</v>
      </c>
      <c r="H957" s="93">
        <f t="shared" si="72"/>
        <v>80748.72</v>
      </c>
      <c r="I957" s="20"/>
      <c r="L957" s="29"/>
    </row>
    <row r="958" spans="2:12" ht="13">
      <c r="B958" s="96" t="s">
        <v>914</v>
      </c>
      <c r="C958" s="60" t="s">
        <v>2164</v>
      </c>
      <c r="D958" s="97" t="s">
        <v>1264</v>
      </c>
      <c r="E958" s="98">
        <v>1</v>
      </c>
      <c r="F958" s="99">
        <v>4084</v>
      </c>
      <c r="G958" s="99">
        <f t="shared" si="71"/>
        <v>4084</v>
      </c>
      <c r="H958" s="93">
        <f t="shared" si="72"/>
        <v>4247.3600000000006</v>
      </c>
      <c r="I958" s="20"/>
      <c r="L958" s="29"/>
    </row>
    <row r="959" spans="2:12" ht="13">
      <c r="B959" s="96" t="s">
        <v>915</v>
      </c>
      <c r="C959" s="60" t="s">
        <v>2549</v>
      </c>
      <c r="D959" s="97" t="s">
        <v>1264</v>
      </c>
      <c r="E959" s="98">
        <v>1</v>
      </c>
      <c r="F959" s="99">
        <v>4084</v>
      </c>
      <c r="G959" s="99">
        <f t="shared" si="71"/>
        <v>4084</v>
      </c>
      <c r="H959" s="93">
        <f t="shared" si="72"/>
        <v>4247.3600000000006</v>
      </c>
      <c r="I959" s="20"/>
      <c r="L959" s="29"/>
    </row>
    <row r="960" spans="2:12" ht="13">
      <c r="B960" s="108" t="s">
        <v>916</v>
      </c>
      <c r="C960" s="67" t="s">
        <v>2165</v>
      </c>
      <c r="D960" s="87"/>
      <c r="E960" s="98"/>
      <c r="F960" s="99"/>
      <c r="G960" s="99"/>
      <c r="H960" s="93">
        <f t="shared" si="72"/>
        <v>0</v>
      </c>
      <c r="I960" s="20"/>
      <c r="L960" s="29"/>
    </row>
    <row r="961" spans="2:12" ht="13">
      <c r="B961" s="96" t="s">
        <v>917</v>
      </c>
      <c r="C961" s="60" t="s">
        <v>2166</v>
      </c>
      <c r="D961" s="97" t="s">
        <v>1264</v>
      </c>
      <c r="E961" s="98">
        <v>1</v>
      </c>
      <c r="F961" s="99">
        <v>74146</v>
      </c>
      <c r="G961" s="99">
        <f>ROUND(E961*F961,2)</f>
        <v>74146</v>
      </c>
      <c r="H961" s="93">
        <f t="shared" si="72"/>
        <v>77111.839999999997</v>
      </c>
      <c r="I961" s="20"/>
      <c r="L961" s="29"/>
    </row>
    <row r="962" spans="2:12" ht="13">
      <c r="B962" s="96" t="s">
        <v>918</v>
      </c>
      <c r="C962" s="60" t="s">
        <v>2167</v>
      </c>
      <c r="D962" s="97" t="s">
        <v>1264</v>
      </c>
      <c r="E962" s="98">
        <v>1</v>
      </c>
      <c r="F962" s="99">
        <v>42375</v>
      </c>
      <c r="G962" s="99">
        <f>ROUND(E962*F962,2)</f>
        <v>42375</v>
      </c>
      <c r="H962" s="93">
        <f t="shared" si="72"/>
        <v>44070</v>
      </c>
      <c r="I962" s="20"/>
      <c r="L962" s="29"/>
    </row>
    <row r="963" spans="2:12" ht="13">
      <c r="B963" s="96" t="s">
        <v>919</v>
      </c>
      <c r="C963" s="60" t="s">
        <v>2168</v>
      </c>
      <c r="D963" s="97" t="s">
        <v>1264</v>
      </c>
      <c r="E963" s="98">
        <v>1</v>
      </c>
      <c r="F963" s="99">
        <v>47218</v>
      </c>
      <c r="G963" s="99">
        <f>ROUND(E963*F963,2)</f>
        <v>47218</v>
      </c>
      <c r="H963" s="93">
        <f t="shared" si="72"/>
        <v>49106.720000000001</v>
      </c>
      <c r="I963" s="20"/>
      <c r="L963" s="29"/>
    </row>
    <row r="964" spans="2:12" ht="13">
      <c r="B964" s="108" t="s">
        <v>920</v>
      </c>
      <c r="C964" s="67" t="s">
        <v>2169</v>
      </c>
      <c r="D964" s="87"/>
      <c r="E964" s="98"/>
      <c r="F964" s="99"/>
      <c r="G964" s="99"/>
      <c r="H964" s="93">
        <f t="shared" si="72"/>
        <v>0</v>
      </c>
      <c r="I964" s="20"/>
      <c r="L964" s="29"/>
    </row>
    <row r="965" spans="2:12" ht="13">
      <c r="B965" s="96" t="s">
        <v>921</v>
      </c>
      <c r="C965" s="60" t="s">
        <v>2170</v>
      </c>
      <c r="D965" s="97" t="s">
        <v>1264</v>
      </c>
      <c r="E965" s="98">
        <v>1</v>
      </c>
      <c r="F965" s="99">
        <v>413033</v>
      </c>
      <c r="G965" s="99">
        <f t="shared" ref="G965:G978" si="73">ROUND(E965*F965,2)</f>
        <v>413033</v>
      </c>
      <c r="H965" s="93">
        <f t="shared" si="72"/>
        <v>429554.32</v>
      </c>
      <c r="I965" s="20"/>
      <c r="L965" s="29"/>
    </row>
    <row r="966" spans="2:12" ht="13">
      <c r="B966" s="96" t="s">
        <v>922</v>
      </c>
      <c r="C966" s="60" t="s">
        <v>2171</v>
      </c>
      <c r="D966" s="97" t="s">
        <v>1264</v>
      </c>
      <c r="E966" s="98">
        <v>1</v>
      </c>
      <c r="F966" s="99">
        <v>528118</v>
      </c>
      <c r="G966" s="99">
        <f t="shared" si="73"/>
        <v>528118</v>
      </c>
      <c r="H966" s="93">
        <f t="shared" si="72"/>
        <v>549242.72</v>
      </c>
      <c r="I966" s="20"/>
      <c r="L966" s="29"/>
    </row>
    <row r="967" spans="2:12" ht="13">
      <c r="B967" s="96" t="s">
        <v>923</v>
      </c>
      <c r="C967" s="60" t="s">
        <v>2172</v>
      </c>
      <c r="D967" s="97" t="s">
        <v>1264</v>
      </c>
      <c r="E967" s="98">
        <v>1</v>
      </c>
      <c r="F967" s="99">
        <v>726914</v>
      </c>
      <c r="G967" s="99">
        <f t="shared" si="73"/>
        <v>726914</v>
      </c>
      <c r="H967" s="93">
        <f t="shared" si="72"/>
        <v>755990.56</v>
      </c>
      <c r="I967" s="20"/>
      <c r="L967" s="29"/>
    </row>
    <row r="968" spans="2:12" ht="13">
      <c r="B968" s="96" t="s">
        <v>924</v>
      </c>
      <c r="C968" s="60" t="s">
        <v>2173</v>
      </c>
      <c r="D968" s="97" t="s">
        <v>1264</v>
      </c>
      <c r="E968" s="98">
        <v>1</v>
      </c>
      <c r="F968" s="99">
        <v>427913</v>
      </c>
      <c r="G968" s="99">
        <f t="shared" si="73"/>
        <v>427913</v>
      </c>
      <c r="H968" s="93">
        <f t="shared" si="72"/>
        <v>445029.52</v>
      </c>
      <c r="I968" s="20"/>
      <c r="L968" s="29"/>
    </row>
    <row r="969" spans="2:12" ht="13">
      <c r="B969" s="96" t="s">
        <v>925</v>
      </c>
      <c r="C969" s="60" t="s">
        <v>2174</v>
      </c>
      <c r="D969" s="97" t="s">
        <v>1264</v>
      </c>
      <c r="E969" s="98">
        <v>1</v>
      </c>
      <c r="F969" s="99">
        <v>481280</v>
      </c>
      <c r="G969" s="99">
        <f t="shared" si="73"/>
        <v>481280</v>
      </c>
      <c r="H969" s="93">
        <f t="shared" si="72"/>
        <v>500531.20000000001</v>
      </c>
      <c r="I969" s="20"/>
      <c r="L969" s="29"/>
    </row>
    <row r="970" spans="2:12" ht="13">
      <c r="B970" s="96" t="s">
        <v>926</v>
      </c>
      <c r="C970" s="60" t="s">
        <v>2175</v>
      </c>
      <c r="D970" s="97" t="s">
        <v>1264</v>
      </c>
      <c r="E970" s="98">
        <v>1</v>
      </c>
      <c r="F970" s="99">
        <v>608542</v>
      </c>
      <c r="G970" s="99">
        <f t="shared" si="73"/>
        <v>608542</v>
      </c>
      <c r="H970" s="93">
        <f t="shared" si="72"/>
        <v>632883.68000000005</v>
      </c>
      <c r="I970" s="20"/>
      <c r="L970" s="29"/>
    </row>
    <row r="971" spans="2:12" ht="13">
      <c r="B971" s="96" t="s">
        <v>927</v>
      </c>
      <c r="C971" s="60" t="s">
        <v>2176</v>
      </c>
      <c r="D971" s="97" t="s">
        <v>1264</v>
      </c>
      <c r="E971" s="98">
        <v>1</v>
      </c>
      <c r="F971" s="99">
        <v>571309</v>
      </c>
      <c r="G971" s="99">
        <f t="shared" si="73"/>
        <v>571309</v>
      </c>
      <c r="H971" s="93">
        <f t="shared" si="72"/>
        <v>594161.36</v>
      </c>
      <c r="I971" s="20"/>
      <c r="L971" s="29"/>
    </row>
    <row r="972" spans="2:12" ht="13">
      <c r="B972" s="96" t="s">
        <v>928</v>
      </c>
      <c r="C972" s="60" t="s">
        <v>2177</v>
      </c>
      <c r="D972" s="97" t="s">
        <v>1264</v>
      </c>
      <c r="E972" s="98">
        <v>1</v>
      </c>
      <c r="F972" s="99">
        <v>445709</v>
      </c>
      <c r="G972" s="99">
        <f t="shared" si="73"/>
        <v>445709</v>
      </c>
      <c r="H972" s="93">
        <f t="shared" si="72"/>
        <v>463537.36000000004</v>
      </c>
      <c r="I972" s="20"/>
      <c r="L972" s="29"/>
    </row>
    <row r="973" spans="2:12" ht="13">
      <c r="B973" s="96" t="s">
        <v>929</v>
      </c>
      <c r="C973" s="60" t="s">
        <v>2178</v>
      </c>
      <c r="D973" s="97" t="s">
        <v>1264</v>
      </c>
      <c r="E973" s="98">
        <v>1</v>
      </c>
      <c r="F973" s="99">
        <v>752921</v>
      </c>
      <c r="G973" s="99">
        <f t="shared" si="73"/>
        <v>752921</v>
      </c>
      <c r="H973" s="93">
        <f t="shared" si="72"/>
        <v>783037.84000000008</v>
      </c>
      <c r="I973" s="20"/>
      <c r="L973" s="29"/>
    </row>
    <row r="974" spans="2:12" ht="13">
      <c r="B974" s="96" t="s">
        <v>930</v>
      </c>
      <c r="C974" s="60" t="s">
        <v>2179</v>
      </c>
      <c r="D974" s="97" t="s">
        <v>1264</v>
      </c>
      <c r="E974" s="98">
        <v>1</v>
      </c>
      <c r="F974" s="99">
        <v>1922876</v>
      </c>
      <c r="G974" s="99">
        <f t="shared" si="73"/>
        <v>1922876</v>
      </c>
      <c r="H974" s="93">
        <f t="shared" si="72"/>
        <v>1999791.04</v>
      </c>
      <c r="I974" s="20"/>
      <c r="L974" s="29"/>
    </row>
    <row r="975" spans="2:12" ht="13">
      <c r="B975" s="96" t="s">
        <v>931</v>
      </c>
      <c r="C975" s="60" t="s">
        <v>2180</v>
      </c>
      <c r="D975" s="97" t="s">
        <v>1264</v>
      </c>
      <c r="E975" s="98">
        <v>1</v>
      </c>
      <c r="F975" s="99">
        <v>200634</v>
      </c>
      <c r="G975" s="99">
        <f t="shared" si="73"/>
        <v>200634</v>
      </c>
      <c r="H975" s="93">
        <f t="shared" si="72"/>
        <v>208659.36000000002</v>
      </c>
      <c r="I975" s="20"/>
      <c r="L975" s="29"/>
    </row>
    <row r="976" spans="2:12" ht="13">
      <c r="B976" s="96" t="s">
        <v>932</v>
      </c>
      <c r="C976" s="60" t="s">
        <v>2181</v>
      </c>
      <c r="D976" s="97" t="s">
        <v>1264</v>
      </c>
      <c r="E976" s="98">
        <v>1</v>
      </c>
      <c r="F976" s="99">
        <v>402794</v>
      </c>
      <c r="G976" s="99">
        <f t="shared" si="73"/>
        <v>402794</v>
      </c>
      <c r="H976" s="93">
        <f t="shared" si="72"/>
        <v>418905.76</v>
      </c>
      <c r="I976" s="20"/>
      <c r="L976" s="29"/>
    </row>
    <row r="977" spans="2:12" ht="26">
      <c r="B977" s="96" t="s">
        <v>933</v>
      </c>
      <c r="C977" s="60" t="s">
        <v>2182</v>
      </c>
      <c r="D977" s="97" t="s">
        <v>1264</v>
      </c>
      <c r="E977" s="98">
        <v>1</v>
      </c>
      <c r="F977" s="99">
        <v>574027</v>
      </c>
      <c r="G977" s="99">
        <f t="shared" si="73"/>
        <v>574027</v>
      </c>
      <c r="H977" s="93">
        <f t="shared" si="72"/>
        <v>596988.08000000007</v>
      </c>
      <c r="I977" s="20"/>
      <c r="L977" s="29"/>
    </row>
    <row r="978" spans="2:12" ht="13">
      <c r="B978" s="96" t="s">
        <v>934</v>
      </c>
      <c r="C978" s="60" t="s">
        <v>2183</v>
      </c>
      <c r="D978" s="97" t="s">
        <v>1264</v>
      </c>
      <c r="E978" s="98">
        <v>1</v>
      </c>
      <c r="F978" s="99">
        <v>774980</v>
      </c>
      <c r="G978" s="99">
        <f t="shared" si="73"/>
        <v>774980</v>
      </c>
      <c r="H978" s="93">
        <f t="shared" si="72"/>
        <v>805979.20000000007</v>
      </c>
      <c r="I978" s="20"/>
      <c r="L978" s="29"/>
    </row>
    <row r="979" spans="2:12" ht="13">
      <c r="B979" s="108" t="s">
        <v>935</v>
      </c>
      <c r="C979" s="67" t="s">
        <v>2184</v>
      </c>
      <c r="D979" s="87"/>
      <c r="E979" s="98"/>
      <c r="F979" s="99"/>
      <c r="G979" s="99"/>
      <c r="H979" s="93">
        <f t="shared" si="72"/>
        <v>0</v>
      </c>
      <c r="I979" s="20"/>
      <c r="L979" s="29"/>
    </row>
    <row r="980" spans="2:12" ht="13">
      <c r="B980" s="96" t="s">
        <v>936</v>
      </c>
      <c r="C980" s="60" t="s">
        <v>2185</v>
      </c>
      <c r="D980" s="97" t="s">
        <v>1264</v>
      </c>
      <c r="E980" s="98">
        <v>1</v>
      </c>
      <c r="F980" s="99">
        <v>126042</v>
      </c>
      <c r="G980" s="99">
        <f>ROUND(E980*F980,2)</f>
        <v>126042</v>
      </c>
      <c r="H980" s="93">
        <f t="shared" si="72"/>
        <v>131083.68</v>
      </c>
      <c r="I980" s="20"/>
      <c r="L980" s="29"/>
    </row>
    <row r="981" spans="2:12" ht="26">
      <c r="B981" s="96" t="s">
        <v>937</v>
      </c>
      <c r="C981" s="60" t="s">
        <v>2186</v>
      </c>
      <c r="D981" s="97" t="s">
        <v>1264</v>
      </c>
      <c r="E981" s="98">
        <v>1</v>
      </c>
      <c r="F981" s="99">
        <v>138920</v>
      </c>
      <c r="G981" s="99">
        <f>ROUND(E981*F981,2)</f>
        <v>138920</v>
      </c>
      <c r="H981" s="93">
        <f t="shared" si="72"/>
        <v>144476.80000000002</v>
      </c>
      <c r="I981" s="35"/>
      <c r="L981" s="29"/>
    </row>
    <row r="982" spans="2:12" ht="26">
      <c r="B982" s="96" t="s">
        <v>938</v>
      </c>
      <c r="C982" s="60" t="s">
        <v>2187</v>
      </c>
      <c r="D982" s="97" t="s">
        <v>1264</v>
      </c>
      <c r="E982" s="98">
        <v>1</v>
      </c>
      <c r="F982" s="99">
        <v>1597239</v>
      </c>
      <c r="G982" s="99">
        <f>ROUND(E982*F982,2)</f>
        <v>1597239</v>
      </c>
      <c r="H982" s="93">
        <f t="shared" si="72"/>
        <v>1661128.56</v>
      </c>
      <c r="I982" s="20"/>
      <c r="L982" s="29"/>
    </row>
    <row r="983" spans="2:12" ht="26">
      <c r="B983" s="96" t="s">
        <v>939</v>
      </c>
      <c r="C983" s="60" t="s">
        <v>2188</v>
      </c>
      <c r="D983" s="97" t="s">
        <v>1264</v>
      </c>
      <c r="E983" s="98">
        <v>1</v>
      </c>
      <c r="F983" s="99">
        <v>854219</v>
      </c>
      <c r="G983" s="99">
        <f>ROUND(E983*F983,2)</f>
        <v>854219</v>
      </c>
      <c r="H983" s="93">
        <f t="shared" si="72"/>
        <v>888387.76</v>
      </c>
      <c r="I983" s="20"/>
      <c r="L983" s="29"/>
    </row>
    <row r="984" spans="2:12">
      <c r="B984" s="21"/>
      <c r="C984" s="22"/>
      <c r="D984" s="18"/>
      <c r="E984" s="18"/>
      <c r="F984" s="19"/>
      <c r="G984" s="55"/>
      <c r="H984" s="55"/>
      <c r="I984" s="20"/>
      <c r="L984" s="29"/>
    </row>
    <row r="985" spans="2:12" ht="13">
      <c r="B985" s="12">
        <v>16</v>
      </c>
      <c r="C985" s="27" t="s">
        <v>2189</v>
      </c>
      <c r="D985" s="121"/>
      <c r="E985" s="46"/>
      <c r="F985" s="113"/>
      <c r="G985" s="114"/>
      <c r="H985" s="114"/>
      <c r="I985" s="37">
        <f>SUM(G987:G1073)</f>
        <v>20858392</v>
      </c>
      <c r="L985" s="29"/>
    </row>
    <row r="986" spans="2:12" ht="13">
      <c r="B986" s="10" t="s">
        <v>940</v>
      </c>
      <c r="C986" s="74" t="s">
        <v>2190</v>
      </c>
      <c r="D986" s="75"/>
      <c r="E986" s="75"/>
      <c r="F986" s="57"/>
      <c r="G986" s="55"/>
      <c r="H986" s="55"/>
      <c r="I986" s="20"/>
      <c r="L986" s="29"/>
    </row>
    <row r="987" spans="2:12" ht="26">
      <c r="B987" s="96" t="s">
        <v>941</v>
      </c>
      <c r="C987" s="60" t="s">
        <v>2191</v>
      </c>
      <c r="D987" s="97" t="s">
        <v>1264</v>
      </c>
      <c r="E987" s="98">
        <v>1</v>
      </c>
      <c r="F987" s="99">
        <v>38442</v>
      </c>
      <c r="G987" s="99">
        <f t="shared" ref="G987:G1032" si="74">ROUND(E987*F987,2)</f>
        <v>38442</v>
      </c>
      <c r="H987" s="93">
        <f t="shared" ref="H987:H1050" si="75">(G987*$K$9)</f>
        <v>39979.68</v>
      </c>
      <c r="I987" s="20"/>
      <c r="L987" s="29"/>
    </row>
    <row r="988" spans="2:12" ht="13">
      <c r="B988" s="96" t="s">
        <v>942</v>
      </c>
      <c r="C988" s="60" t="s">
        <v>2192</v>
      </c>
      <c r="D988" s="97" t="s">
        <v>1264</v>
      </c>
      <c r="E988" s="98">
        <v>1</v>
      </c>
      <c r="F988" s="99">
        <v>84575</v>
      </c>
      <c r="G988" s="99">
        <f t="shared" si="74"/>
        <v>84575</v>
      </c>
      <c r="H988" s="93">
        <f t="shared" si="75"/>
        <v>87958</v>
      </c>
      <c r="I988" s="20"/>
      <c r="L988" s="29"/>
    </row>
    <row r="989" spans="2:12" ht="26">
      <c r="B989" s="96" t="s">
        <v>943</v>
      </c>
      <c r="C989" s="60" t="s">
        <v>2193</v>
      </c>
      <c r="D989" s="97" t="s">
        <v>1264</v>
      </c>
      <c r="E989" s="98">
        <v>1</v>
      </c>
      <c r="F989" s="99">
        <v>282297</v>
      </c>
      <c r="G989" s="99">
        <f t="shared" si="74"/>
        <v>282297</v>
      </c>
      <c r="H989" s="93">
        <f t="shared" si="75"/>
        <v>293588.88</v>
      </c>
      <c r="I989" s="20"/>
      <c r="L989" s="29"/>
    </row>
    <row r="990" spans="2:12" ht="26">
      <c r="B990" s="96" t="s">
        <v>944</v>
      </c>
      <c r="C990" s="60" t="s">
        <v>2194</v>
      </c>
      <c r="D990" s="97" t="s">
        <v>1264</v>
      </c>
      <c r="E990" s="98">
        <v>1</v>
      </c>
      <c r="F990" s="99">
        <v>165193</v>
      </c>
      <c r="G990" s="99">
        <f t="shared" si="74"/>
        <v>165193</v>
      </c>
      <c r="H990" s="93">
        <f t="shared" si="75"/>
        <v>171800.72</v>
      </c>
      <c r="I990" s="20"/>
      <c r="L990" s="29"/>
    </row>
    <row r="991" spans="2:12" ht="13">
      <c r="B991" s="96" t="s">
        <v>945</v>
      </c>
      <c r="C991" s="60" t="s">
        <v>2195</v>
      </c>
      <c r="D991" s="97" t="s">
        <v>1264</v>
      </c>
      <c r="E991" s="98">
        <v>1</v>
      </c>
      <c r="F991" s="99">
        <v>109782</v>
      </c>
      <c r="G991" s="99">
        <f t="shared" si="74"/>
        <v>109782</v>
      </c>
      <c r="H991" s="93">
        <f t="shared" si="75"/>
        <v>114173.28</v>
      </c>
      <c r="I991" s="20"/>
      <c r="L991" s="29"/>
    </row>
    <row r="992" spans="2:12" ht="13">
      <c r="B992" s="96" t="s">
        <v>946</v>
      </c>
      <c r="C992" s="60" t="s">
        <v>2196</v>
      </c>
      <c r="D992" s="97" t="s">
        <v>1264</v>
      </c>
      <c r="E992" s="98">
        <v>1</v>
      </c>
      <c r="F992" s="99">
        <v>122209</v>
      </c>
      <c r="G992" s="99">
        <f t="shared" si="74"/>
        <v>122209</v>
      </c>
      <c r="H992" s="93">
        <f t="shared" si="75"/>
        <v>127097.36</v>
      </c>
      <c r="I992" s="20"/>
      <c r="L992" s="29"/>
    </row>
    <row r="993" spans="2:12" ht="13">
      <c r="B993" s="96" t="s">
        <v>947</v>
      </c>
      <c r="C993" s="60" t="s">
        <v>2197</v>
      </c>
      <c r="D993" s="97" t="s">
        <v>1264</v>
      </c>
      <c r="E993" s="98">
        <v>1</v>
      </c>
      <c r="F993" s="99">
        <v>118959</v>
      </c>
      <c r="G993" s="99">
        <f t="shared" si="74"/>
        <v>118959</v>
      </c>
      <c r="H993" s="93">
        <f t="shared" si="75"/>
        <v>123717.36</v>
      </c>
      <c r="I993" s="20"/>
      <c r="L993" s="29"/>
    </row>
    <row r="994" spans="2:12" ht="13">
      <c r="B994" s="96" t="s">
        <v>948</v>
      </c>
      <c r="C994" s="60" t="s">
        <v>2198</v>
      </c>
      <c r="D994" s="97" t="s">
        <v>1264</v>
      </c>
      <c r="E994" s="98">
        <v>1</v>
      </c>
      <c r="F994" s="99">
        <v>111520</v>
      </c>
      <c r="G994" s="99">
        <f t="shared" si="74"/>
        <v>111520</v>
      </c>
      <c r="H994" s="93">
        <f t="shared" si="75"/>
        <v>115980.8</v>
      </c>
      <c r="I994" s="20"/>
      <c r="L994" s="29"/>
    </row>
    <row r="995" spans="2:12" ht="13">
      <c r="B995" s="96" t="s">
        <v>949</v>
      </c>
      <c r="C995" s="60" t="s">
        <v>2199</v>
      </c>
      <c r="D995" s="97" t="s">
        <v>1264</v>
      </c>
      <c r="E995" s="98">
        <v>1</v>
      </c>
      <c r="F995" s="99">
        <v>146268</v>
      </c>
      <c r="G995" s="99">
        <f t="shared" si="74"/>
        <v>146268</v>
      </c>
      <c r="H995" s="93">
        <f t="shared" si="75"/>
        <v>152118.72</v>
      </c>
      <c r="I995" s="20"/>
      <c r="L995" s="29"/>
    </row>
    <row r="996" spans="2:12" ht="13">
      <c r="B996" s="96" t="s">
        <v>950</v>
      </c>
      <c r="C996" s="60" t="s">
        <v>2200</v>
      </c>
      <c r="D996" s="97" t="s">
        <v>1264</v>
      </c>
      <c r="E996" s="98">
        <v>1</v>
      </c>
      <c r="F996" s="99">
        <v>61078</v>
      </c>
      <c r="G996" s="99">
        <f t="shared" si="74"/>
        <v>61078</v>
      </c>
      <c r="H996" s="93">
        <f t="shared" si="75"/>
        <v>63521.120000000003</v>
      </c>
      <c r="I996" s="20"/>
      <c r="L996" s="29"/>
    </row>
    <row r="997" spans="2:12" ht="13">
      <c r="B997" s="96" t="s">
        <v>951</v>
      </c>
      <c r="C997" s="60" t="s">
        <v>2201</v>
      </c>
      <c r="D997" s="97" t="s">
        <v>1264</v>
      </c>
      <c r="E997" s="98">
        <v>1</v>
      </c>
      <c r="F997" s="99">
        <v>15846</v>
      </c>
      <c r="G997" s="99">
        <f t="shared" si="74"/>
        <v>15846</v>
      </c>
      <c r="H997" s="93">
        <f t="shared" si="75"/>
        <v>16479.84</v>
      </c>
      <c r="I997" s="20"/>
      <c r="L997" s="29"/>
    </row>
    <row r="998" spans="2:12" ht="13">
      <c r="B998" s="96" t="s">
        <v>952</v>
      </c>
      <c r="C998" s="60" t="s">
        <v>2202</v>
      </c>
      <c r="D998" s="97" t="s">
        <v>1264</v>
      </c>
      <c r="E998" s="98">
        <v>1</v>
      </c>
      <c r="F998" s="99">
        <v>23468</v>
      </c>
      <c r="G998" s="99">
        <f t="shared" si="74"/>
        <v>23468</v>
      </c>
      <c r="H998" s="93">
        <f t="shared" si="75"/>
        <v>24406.720000000001</v>
      </c>
      <c r="I998" s="20"/>
      <c r="L998" s="29"/>
    </row>
    <row r="999" spans="2:12" ht="13">
      <c r="B999" s="96" t="s">
        <v>953</v>
      </c>
      <c r="C999" s="60" t="s">
        <v>2203</v>
      </c>
      <c r="D999" s="97" t="s">
        <v>1264</v>
      </c>
      <c r="E999" s="98">
        <v>1</v>
      </c>
      <c r="F999" s="99">
        <v>23468</v>
      </c>
      <c r="G999" s="99">
        <f t="shared" si="74"/>
        <v>23468</v>
      </c>
      <c r="H999" s="93">
        <f t="shared" si="75"/>
        <v>24406.720000000001</v>
      </c>
      <c r="I999" s="20"/>
      <c r="L999" s="29"/>
    </row>
    <row r="1000" spans="2:12" ht="13">
      <c r="B1000" s="96" t="s">
        <v>954</v>
      </c>
      <c r="C1000" s="60" t="s">
        <v>2204</v>
      </c>
      <c r="D1000" s="97" t="s">
        <v>1264</v>
      </c>
      <c r="E1000" s="98">
        <v>1</v>
      </c>
      <c r="F1000" s="99">
        <v>23468</v>
      </c>
      <c r="G1000" s="99">
        <f t="shared" si="74"/>
        <v>23468</v>
      </c>
      <c r="H1000" s="93">
        <f t="shared" si="75"/>
        <v>24406.720000000001</v>
      </c>
      <c r="I1000" s="20"/>
      <c r="L1000" s="29"/>
    </row>
    <row r="1001" spans="2:12" ht="13">
      <c r="B1001" s="96" t="s">
        <v>955</v>
      </c>
      <c r="C1001" s="60" t="s">
        <v>2205</v>
      </c>
      <c r="D1001" s="97" t="s">
        <v>1264</v>
      </c>
      <c r="E1001" s="98">
        <v>1</v>
      </c>
      <c r="F1001" s="99">
        <v>23468</v>
      </c>
      <c r="G1001" s="99">
        <f t="shared" si="74"/>
        <v>23468</v>
      </c>
      <c r="H1001" s="93">
        <f t="shared" si="75"/>
        <v>24406.720000000001</v>
      </c>
      <c r="I1001" s="20"/>
      <c r="L1001" s="29"/>
    </row>
    <row r="1002" spans="2:12" ht="13">
      <c r="B1002" s="96" t="s">
        <v>956</v>
      </c>
      <c r="C1002" s="60" t="s">
        <v>2206</v>
      </c>
      <c r="D1002" s="97" t="s">
        <v>1264</v>
      </c>
      <c r="E1002" s="98">
        <v>1</v>
      </c>
      <c r="F1002" s="99">
        <v>6268</v>
      </c>
      <c r="G1002" s="99">
        <f t="shared" si="74"/>
        <v>6268</v>
      </c>
      <c r="H1002" s="93">
        <f t="shared" si="75"/>
        <v>6518.72</v>
      </c>
      <c r="I1002" s="20"/>
      <c r="L1002" s="29"/>
    </row>
    <row r="1003" spans="2:12" ht="26">
      <c r="B1003" s="96" t="s">
        <v>957</v>
      </c>
      <c r="C1003" s="60" t="s">
        <v>2207</v>
      </c>
      <c r="D1003" s="97" t="s">
        <v>1264</v>
      </c>
      <c r="E1003" s="98">
        <v>1</v>
      </c>
      <c r="F1003" s="99">
        <v>38442</v>
      </c>
      <c r="G1003" s="99">
        <f t="shared" si="74"/>
        <v>38442</v>
      </c>
      <c r="H1003" s="93">
        <f t="shared" si="75"/>
        <v>39979.68</v>
      </c>
      <c r="I1003" s="20"/>
      <c r="L1003" s="29"/>
    </row>
    <row r="1004" spans="2:12" ht="13">
      <c r="B1004" s="96" t="s">
        <v>958</v>
      </c>
      <c r="C1004" s="60" t="s">
        <v>2208</v>
      </c>
      <c r="D1004" s="97" t="s">
        <v>1264</v>
      </c>
      <c r="E1004" s="98">
        <v>1</v>
      </c>
      <c r="F1004" s="99">
        <v>183254</v>
      </c>
      <c r="G1004" s="99">
        <f t="shared" si="74"/>
        <v>183254</v>
      </c>
      <c r="H1004" s="93">
        <f t="shared" si="75"/>
        <v>190584.16</v>
      </c>
      <c r="I1004" s="20"/>
      <c r="L1004" s="29"/>
    </row>
    <row r="1005" spans="2:12" ht="13">
      <c r="B1005" s="96" t="s">
        <v>959</v>
      </c>
      <c r="C1005" s="60" t="s">
        <v>2209</v>
      </c>
      <c r="D1005" s="97" t="s">
        <v>1264</v>
      </c>
      <c r="E1005" s="98">
        <v>1</v>
      </c>
      <c r="F1005" s="99">
        <v>91444</v>
      </c>
      <c r="G1005" s="99">
        <f t="shared" si="74"/>
        <v>91444</v>
      </c>
      <c r="H1005" s="93">
        <f t="shared" si="75"/>
        <v>95101.760000000009</v>
      </c>
      <c r="I1005" s="20"/>
      <c r="L1005" s="29"/>
    </row>
    <row r="1006" spans="2:12" ht="13">
      <c r="B1006" s="96" t="s">
        <v>960</v>
      </c>
      <c r="C1006" s="60" t="s">
        <v>2210</v>
      </c>
      <c r="D1006" s="97" t="s">
        <v>1264</v>
      </c>
      <c r="E1006" s="98">
        <v>1</v>
      </c>
      <c r="F1006" s="99">
        <v>248981</v>
      </c>
      <c r="G1006" s="99">
        <f t="shared" si="74"/>
        <v>248981</v>
      </c>
      <c r="H1006" s="93">
        <f t="shared" si="75"/>
        <v>258940.24000000002</v>
      </c>
      <c r="I1006" s="20"/>
      <c r="L1006" s="29"/>
    </row>
    <row r="1007" spans="2:12" ht="13">
      <c r="B1007" s="96" t="s">
        <v>961</v>
      </c>
      <c r="C1007" s="60" t="s">
        <v>2211</v>
      </c>
      <c r="D1007" s="97" t="s">
        <v>1264</v>
      </c>
      <c r="E1007" s="98">
        <v>1</v>
      </c>
      <c r="F1007" s="99">
        <v>128214</v>
      </c>
      <c r="G1007" s="99">
        <f t="shared" si="74"/>
        <v>128214</v>
      </c>
      <c r="H1007" s="93">
        <f t="shared" si="75"/>
        <v>133342.56</v>
      </c>
      <c r="I1007" s="20"/>
      <c r="L1007" s="29"/>
    </row>
    <row r="1008" spans="2:12" ht="13">
      <c r="B1008" s="96" t="s">
        <v>962</v>
      </c>
      <c r="C1008" s="60" t="s">
        <v>2212</v>
      </c>
      <c r="D1008" s="97" t="s">
        <v>1264</v>
      </c>
      <c r="E1008" s="98">
        <v>1</v>
      </c>
      <c r="F1008" s="99">
        <v>134540</v>
      </c>
      <c r="G1008" s="99">
        <f t="shared" si="74"/>
        <v>134540</v>
      </c>
      <c r="H1008" s="93">
        <f t="shared" si="75"/>
        <v>139921.60000000001</v>
      </c>
      <c r="I1008" s="20"/>
      <c r="L1008" s="29"/>
    </row>
    <row r="1009" spans="2:12" ht="13">
      <c r="B1009" s="96" t="s">
        <v>963</v>
      </c>
      <c r="C1009" s="60" t="s">
        <v>2213</v>
      </c>
      <c r="D1009" s="97" t="s">
        <v>1264</v>
      </c>
      <c r="E1009" s="98">
        <v>1</v>
      </c>
      <c r="F1009" s="99">
        <v>105882</v>
      </c>
      <c r="G1009" s="99">
        <f t="shared" si="74"/>
        <v>105882</v>
      </c>
      <c r="H1009" s="93">
        <f t="shared" si="75"/>
        <v>110117.28</v>
      </c>
      <c r="I1009" s="20"/>
      <c r="L1009" s="29"/>
    </row>
    <row r="1010" spans="2:12" ht="13">
      <c r="B1010" s="96" t="s">
        <v>964</v>
      </c>
      <c r="C1010" s="62" t="s">
        <v>2214</v>
      </c>
      <c r="D1010" s="97" t="s">
        <v>1264</v>
      </c>
      <c r="E1010" s="98">
        <v>1</v>
      </c>
      <c r="F1010" s="99">
        <v>163300</v>
      </c>
      <c r="G1010" s="99">
        <f t="shared" si="74"/>
        <v>163300</v>
      </c>
      <c r="H1010" s="93">
        <f t="shared" si="75"/>
        <v>169832</v>
      </c>
      <c r="I1010" s="20"/>
      <c r="L1010" s="29"/>
    </row>
    <row r="1011" spans="2:12" ht="26">
      <c r="B1011" s="96" t="s">
        <v>965</v>
      </c>
      <c r="C1011" s="60" t="s">
        <v>2215</v>
      </c>
      <c r="D1011" s="97" t="s">
        <v>1264</v>
      </c>
      <c r="E1011" s="98">
        <v>1</v>
      </c>
      <c r="F1011" s="99">
        <v>285844</v>
      </c>
      <c r="G1011" s="99">
        <f t="shared" si="74"/>
        <v>285844</v>
      </c>
      <c r="H1011" s="93">
        <f t="shared" si="75"/>
        <v>297277.76</v>
      </c>
      <c r="I1011" s="20"/>
      <c r="L1011" s="29"/>
    </row>
    <row r="1012" spans="2:12" ht="26">
      <c r="B1012" s="96" t="s">
        <v>966</v>
      </c>
      <c r="C1012" s="60" t="s">
        <v>2194</v>
      </c>
      <c r="D1012" s="97" t="s">
        <v>1264</v>
      </c>
      <c r="E1012" s="98">
        <v>1</v>
      </c>
      <c r="F1012" s="99">
        <v>179977</v>
      </c>
      <c r="G1012" s="99">
        <f t="shared" si="74"/>
        <v>179977</v>
      </c>
      <c r="H1012" s="93">
        <f t="shared" si="75"/>
        <v>187176.08000000002</v>
      </c>
      <c r="I1012" s="20"/>
      <c r="L1012" s="29"/>
    </row>
    <row r="1013" spans="2:12" ht="52">
      <c r="B1013" s="96" t="s">
        <v>967</v>
      </c>
      <c r="C1013" s="60" t="s">
        <v>2216</v>
      </c>
      <c r="D1013" s="97" t="s">
        <v>1264</v>
      </c>
      <c r="E1013" s="98">
        <v>1</v>
      </c>
      <c r="F1013" s="99">
        <v>481382</v>
      </c>
      <c r="G1013" s="99">
        <f t="shared" si="74"/>
        <v>481382</v>
      </c>
      <c r="H1013" s="93">
        <f t="shared" si="75"/>
        <v>500637.28</v>
      </c>
      <c r="I1013" s="20"/>
      <c r="L1013" s="29"/>
    </row>
    <row r="1014" spans="2:12" ht="39">
      <c r="B1014" s="96" t="s">
        <v>968</v>
      </c>
      <c r="C1014" s="60" t="s">
        <v>2217</v>
      </c>
      <c r="D1014" s="97" t="s">
        <v>1264</v>
      </c>
      <c r="E1014" s="98">
        <v>1</v>
      </c>
      <c r="F1014" s="99">
        <v>473221</v>
      </c>
      <c r="G1014" s="99">
        <f t="shared" si="74"/>
        <v>473221</v>
      </c>
      <c r="H1014" s="93">
        <f t="shared" si="75"/>
        <v>492149.84</v>
      </c>
      <c r="I1014" s="20"/>
      <c r="L1014" s="29"/>
    </row>
    <row r="1015" spans="2:12" ht="26">
      <c r="B1015" s="96" t="s">
        <v>969</v>
      </c>
      <c r="C1015" s="60" t="s">
        <v>2218</v>
      </c>
      <c r="D1015" s="97" t="s">
        <v>1264</v>
      </c>
      <c r="E1015" s="98">
        <v>1</v>
      </c>
      <c r="F1015" s="99">
        <v>251695</v>
      </c>
      <c r="G1015" s="99">
        <f t="shared" si="74"/>
        <v>251695</v>
      </c>
      <c r="H1015" s="93">
        <f t="shared" si="75"/>
        <v>261762.80000000002</v>
      </c>
      <c r="I1015" s="20"/>
      <c r="L1015" s="29"/>
    </row>
    <row r="1016" spans="2:12" ht="13">
      <c r="B1016" s="96" t="s">
        <v>970</v>
      </c>
      <c r="C1016" s="60" t="s">
        <v>2219</v>
      </c>
      <c r="D1016" s="97" t="s">
        <v>1264</v>
      </c>
      <c r="E1016" s="98">
        <v>1</v>
      </c>
      <c r="F1016" s="99">
        <v>310063</v>
      </c>
      <c r="G1016" s="99">
        <f t="shared" si="74"/>
        <v>310063</v>
      </c>
      <c r="H1016" s="93">
        <f t="shared" si="75"/>
        <v>322465.52</v>
      </c>
      <c r="I1016" s="20"/>
      <c r="L1016" s="29"/>
    </row>
    <row r="1017" spans="2:12" ht="13">
      <c r="B1017" s="96" t="s">
        <v>971</v>
      </c>
      <c r="C1017" s="62" t="s">
        <v>2220</v>
      </c>
      <c r="D1017" s="97" t="s">
        <v>1264</v>
      </c>
      <c r="E1017" s="98">
        <v>1</v>
      </c>
      <c r="F1017" s="99">
        <v>354839</v>
      </c>
      <c r="G1017" s="99">
        <f t="shared" si="74"/>
        <v>354839</v>
      </c>
      <c r="H1017" s="93">
        <f t="shared" si="75"/>
        <v>369032.56</v>
      </c>
      <c r="I1017" s="20"/>
      <c r="L1017" s="29"/>
    </row>
    <row r="1018" spans="2:12" ht="26">
      <c r="B1018" s="96" t="s">
        <v>972</v>
      </c>
      <c r="C1018" s="60" t="s">
        <v>2221</v>
      </c>
      <c r="D1018" s="97" t="s">
        <v>1264</v>
      </c>
      <c r="E1018" s="98">
        <v>1</v>
      </c>
      <c r="F1018" s="99">
        <v>482455</v>
      </c>
      <c r="G1018" s="99">
        <f t="shared" si="74"/>
        <v>482455</v>
      </c>
      <c r="H1018" s="93">
        <f t="shared" si="75"/>
        <v>501753.2</v>
      </c>
      <c r="I1018" s="20"/>
      <c r="L1018" s="29"/>
    </row>
    <row r="1019" spans="2:12" ht="13">
      <c r="B1019" s="96" t="s">
        <v>973</v>
      </c>
      <c r="C1019" s="60" t="s">
        <v>2222</v>
      </c>
      <c r="D1019" s="97" t="s">
        <v>1264</v>
      </c>
      <c r="E1019" s="98">
        <v>1</v>
      </c>
      <c r="F1019" s="99">
        <v>137703</v>
      </c>
      <c r="G1019" s="99">
        <f t="shared" si="74"/>
        <v>137703</v>
      </c>
      <c r="H1019" s="93">
        <f t="shared" si="75"/>
        <v>143211.12</v>
      </c>
      <c r="I1019" s="20"/>
      <c r="L1019" s="29"/>
    </row>
    <row r="1020" spans="2:12" ht="26">
      <c r="B1020" s="96" t="s">
        <v>974</v>
      </c>
      <c r="C1020" s="89" t="s">
        <v>2223</v>
      </c>
      <c r="D1020" s="97" t="s">
        <v>1264</v>
      </c>
      <c r="E1020" s="98">
        <v>1</v>
      </c>
      <c r="F1020" s="99">
        <v>440107</v>
      </c>
      <c r="G1020" s="99">
        <f t="shared" si="74"/>
        <v>440107</v>
      </c>
      <c r="H1020" s="93">
        <f t="shared" si="75"/>
        <v>457711.28</v>
      </c>
      <c r="I1020" s="20"/>
      <c r="L1020" s="29"/>
    </row>
    <row r="1021" spans="2:12" ht="13">
      <c r="B1021" s="96" t="s">
        <v>975</v>
      </c>
      <c r="C1021" s="60" t="s">
        <v>2224</v>
      </c>
      <c r="D1021" s="97" t="s">
        <v>1264</v>
      </c>
      <c r="E1021" s="98">
        <v>1</v>
      </c>
      <c r="F1021" s="99">
        <v>291955</v>
      </c>
      <c r="G1021" s="99">
        <f t="shared" si="74"/>
        <v>291955</v>
      </c>
      <c r="H1021" s="93">
        <f t="shared" si="75"/>
        <v>303633.2</v>
      </c>
      <c r="I1021" s="20"/>
      <c r="L1021" s="29"/>
    </row>
    <row r="1022" spans="2:12" ht="13">
      <c r="B1022" s="96" t="s">
        <v>976</v>
      </c>
      <c r="C1022" s="60" t="s">
        <v>2225</v>
      </c>
      <c r="D1022" s="97" t="s">
        <v>1264</v>
      </c>
      <c r="E1022" s="98">
        <v>1</v>
      </c>
      <c r="F1022" s="99">
        <v>95640</v>
      </c>
      <c r="G1022" s="99">
        <f t="shared" si="74"/>
        <v>95640</v>
      </c>
      <c r="H1022" s="93">
        <f t="shared" si="75"/>
        <v>99465.600000000006</v>
      </c>
      <c r="I1022" s="20"/>
      <c r="L1022" s="29"/>
    </row>
    <row r="1023" spans="2:12" ht="13">
      <c r="B1023" s="96" t="s">
        <v>977</v>
      </c>
      <c r="C1023" s="60" t="s">
        <v>2226</v>
      </c>
      <c r="D1023" s="97" t="s">
        <v>1264</v>
      </c>
      <c r="E1023" s="98">
        <v>1</v>
      </c>
      <c r="F1023" s="99">
        <v>486829</v>
      </c>
      <c r="G1023" s="99">
        <f t="shared" si="74"/>
        <v>486829</v>
      </c>
      <c r="H1023" s="93">
        <f t="shared" si="75"/>
        <v>506302.16000000003</v>
      </c>
      <c r="I1023" s="20"/>
      <c r="L1023" s="29"/>
    </row>
    <row r="1024" spans="2:12" ht="13">
      <c r="B1024" s="96" t="s">
        <v>978</v>
      </c>
      <c r="C1024" s="60" t="s">
        <v>2227</v>
      </c>
      <c r="D1024" s="97" t="s">
        <v>1264</v>
      </c>
      <c r="E1024" s="98">
        <v>1</v>
      </c>
      <c r="F1024" s="99">
        <v>278139</v>
      </c>
      <c r="G1024" s="99">
        <f t="shared" si="74"/>
        <v>278139</v>
      </c>
      <c r="H1024" s="93">
        <f t="shared" si="75"/>
        <v>289264.56</v>
      </c>
      <c r="I1024" s="20"/>
      <c r="L1024" s="29"/>
    </row>
    <row r="1025" spans="2:12" ht="13">
      <c r="B1025" s="96" t="s">
        <v>979</v>
      </c>
      <c r="C1025" s="60" t="s">
        <v>2228</v>
      </c>
      <c r="D1025" s="97" t="s">
        <v>1264</v>
      </c>
      <c r="E1025" s="98">
        <v>1</v>
      </c>
      <c r="F1025" s="99">
        <v>587075</v>
      </c>
      <c r="G1025" s="99">
        <f t="shared" si="74"/>
        <v>587075</v>
      </c>
      <c r="H1025" s="93">
        <f t="shared" si="75"/>
        <v>610558</v>
      </c>
      <c r="I1025" s="20"/>
      <c r="L1025" s="29"/>
    </row>
    <row r="1026" spans="2:12" ht="13">
      <c r="B1026" s="96" t="s">
        <v>980</v>
      </c>
      <c r="C1026" s="60" t="s">
        <v>2229</v>
      </c>
      <c r="D1026" s="97" t="s">
        <v>1264</v>
      </c>
      <c r="E1026" s="98">
        <v>1</v>
      </c>
      <c r="F1026" s="99">
        <v>723161</v>
      </c>
      <c r="G1026" s="99">
        <f t="shared" si="74"/>
        <v>723161</v>
      </c>
      <c r="H1026" s="93">
        <f t="shared" si="75"/>
        <v>752087.44000000006</v>
      </c>
      <c r="I1026" s="20"/>
      <c r="L1026" s="29"/>
    </row>
    <row r="1027" spans="2:12" ht="13">
      <c r="B1027" s="96" t="s">
        <v>981</v>
      </c>
      <c r="C1027" s="60" t="s">
        <v>2230</v>
      </c>
      <c r="D1027" s="97" t="s">
        <v>1264</v>
      </c>
      <c r="E1027" s="98">
        <v>1</v>
      </c>
      <c r="F1027" s="99">
        <v>221612</v>
      </c>
      <c r="G1027" s="99">
        <f t="shared" si="74"/>
        <v>221612</v>
      </c>
      <c r="H1027" s="93">
        <f t="shared" si="75"/>
        <v>230476.48</v>
      </c>
      <c r="I1027" s="20"/>
      <c r="L1027" s="29"/>
    </row>
    <row r="1028" spans="2:12" ht="13">
      <c r="B1028" s="96" t="s">
        <v>982</v>
      </c>
      <c r="C1028" s="60" t="s">
        <v>2219</v>
      </c>
      <c r="D1028" s="97" t="s">
        <v>1264</v>
      </c>
      <c r="E1028" s="98">
        <v>1</v>
      </c>
      <c r="F1028" s="99">
        <v>320019</v>
      </c>
      <c r="G1028" s="99">
        <f t="shared" si="74"/>
        <v>320019</v>
      </c>
      <c r="H1028" s="93">
        <f t="shared" si="75"/>
        <v>332819.76</v>
      </c>
      <c r="I1028" s="20"/>
      <c r="L1028" s="29"/>
    </row>
    <row r="1029" spans="2:12" ht="26">
      <c r="B1029" s="96" t="s">
        <v>983</v>
      </c>
      <c r="C1029" s="89" t="s">
        <v>2231</v>
      </c>
      <c r="D1029" s="97" t="s">
        <v>1264</v>
      </c>
      <c r="E1029" s="98">
        <v>1</v>
      </c>
      <c r="F1029" s="99">
        <v>441994</v>
      </c>
      <c r="G1029" s="99">
        <f t="shared" si="74"/>
        <v>441994</v>
      </c>
      <c r="H1029" s="93">
        <f t="shared" si="75"/>
        <v>459673.76</v>
      </c>
      <c r="I1029" s="20"/>
      <c r="L1029" s="29"/>
    </row>
    <row r="1030" spans="2:12" ht="13">
      <c r="B1030" s="96" t="s">
        <v>984</v>
      </c>
      <c r="C1030" s="89" t="s">
        <v>2220</v>
      </c>
      <c r="D1030" s="97" t="s">
        <v>1264</v>
      </c>
      <c r="E1030" s="98">
        <v>1</v>
      </c>
      <c r="F1030" s="99">
        <v>342660</v>
      </c>
      <c r="G1030" s="99">
        <f t="shared" si="74"/>
        <v>342660</v>
      </c>
      <c r="H1030" s="93">
        <f t="shared" si="75"/>
        <v>356366.4</v>
      </c>
      <c r="I1030" s="20"/>
      <c r="L1030" s="29"/>
    </row>
    <row r="1031" spans="2:12" ht="13">
      <c r="B1031" s="96" t="s">
        <v>985</v>
      </c>
      <c r="C1031" s="89" t="s">
        <v>2232</v>
      </c>
      <c r="D1031" s="97" t="s">
        <v>1264</v>
      </c>
      <c r="E1031" s="98">
        <v>1</v>
      </c>
      <c r="F1031" s="99">
        <v>465106</v>
      </c>
      <c r="G1031" s="99">
        <f t="shared" si="74"/>
        <v>465106</v>
      </c>
      <c r="H1031" s="93">
        <f t="shared" si="75"/>
        <v>483710.24</v>
      </c>
      <c r="I1031" s="20"/>
      <c r="L1031" s="29"/>
    </row>
    <row r="1032" spans="2:12" ht="78">
      <c r="B1032" s="96" t="s">
        <v>986</v>
      </c>
      <c r="C1032" s="89" t="s">
        <v>2233</v>
      </c>
      <c r="D1032" s="97" t="s">
        <v>1264</v>
      </c>
      <c r="E1032" s="98">
        <v>1</v>
      </c>
      <c r="F1032" s="99">
        <v>519618</v>
      </c>
      <c r="G1032" s="99">
        <f t="shared" si="74"/>
        <v>519618</v>
      </c>
      <c r="H1032" s="93">
        <f t="shared" si="75"/>
        <v>540402.72</v>
      </c>
      <c r="I1032" s="20"/>
      <c r="L1032" s="29"/>
    </row>
    <row r="1033" spans="2:12" ht="13">
      <c r="B1033" s="108" t="s">
        <v>987</v>
      </c>
      <c r="C1033" s="61" t="s">
        <v>2234</v>
      </c>
      <c r="D1033" s="87"/>
      <c r="E1033" s="98"/>
      <c r="F1033" s="99"/>
      <c r="G1033" s="99"/>
      <c r="H1033" s="93">
        <f t="shared" si="75"/>
        <v>0</v>
      </c>
      <c r="I1033" s="20"/>
      <c r="L1033" s="29"/>
    </row>
    <row r="1034" spans="2:12" ht="13">
      <c r="B1034" s="96" t="s">
        <v>988</v>
      </c>
      <c r="C1034" s="60" t="s">
        <v>2235</v>
      </c>
      <c r="D1034" s="97" t="s">
        <v>1264</v>
      </c>
      <c r="E1034" s="98">
        <v>1</v>
      </c>
      <c r="F1034" s="99">
        <v>427213</v>
      </c>
      <c r="G1034" s="99">
        <f t="shared" ref="G1034:G1051" si="76">ROUND(E1034*F1034,2)</f>
        <v>427213</v>
      </c>
      <c r="H1034" s="93">
        <f t="shared" si="75"/>
        <v>444301.52</v>
      </c>
      <c r="I1034" s="20"/>
      <c r="L1034" s="29"/>
    </row>
    <row r="1035" spans="2:12" ht="13">
      <c r="B1035" s="96" t="s">
        <v>989</v>
      </c>
      <c r="C1035" s="60" t="s">
        <v>2236</v>
      </c>
      <c r="D1035" s="97" t="s">
        <v>1264</v>
      </c>
      <c r="E1035" s="98">
        <v>1</v>
      </c>
      <c r="F1035" s="99">
        <v>108199</v>
      </c>
      <c r="G1035" s="99">
        <f t="shared" si="76"/>
        <v>108199</v>
      </c>
      <c r="H1035" s="93">
        <f t="shared" si="75"/>
        <v>112526.96</v>
      </c>
      <c r="I1035" s="20"/>
      <c r="L1035" s="29"/>
    </row>
    <row r="1036" spans="2:12" ht="13">
      <c r="B1036" s="96" t="s">
        <v>990</v>
      </c>
      <c r="C1036" s="60" t="s">
        <v>2237</v>
      </c>
      <c r="D1036" s="97" t="s">
        <v>1264</v>
      </c>
      <c r="E1036" s="98">
        <v>1</v>
      </c>
      <c r="F1036" s="99">
        <v>124041</v>
      </c>
      <c r="G1036" s="99">
        <f t="shared" si="76"/>
        <v>124041</v>
      </c>
      <c r="H1036" s="93">
        <f t="shared" si="75"/>
        <v>129002.64</v>
      </c>
      <c r="I1036" s="20"/>
      <c r="L1036" s="29"/>
    </row>
    <row r="1037" spans="2:12" ht="13">
      <c r="B1037" s="96" t="s">
        <v>991</v>
      </c>
      <c r="C1037" s="60" t="s">
        <v>2238</v>
      </c>
      <c r="D1037" s="97" t="s">
        <v>1264</v>
      </c>
      <c r="E1037" s="98">
        <v>1</v>
      </c>
      <c r="F1037" s="99">
        <v>108199</v>
      </c>
      <c r="G1037" s="99">
        <f t="shared" si="76"/>
        <v>108199</v>
      </c>
      <c r="H1037" s="93">
        <f t="shared" si="75"/>
        <v>112526.96</v>
      </c>
      <c r="I1037" s="20"/>
      <c r="L1037" s="29"/>
    </row>
    <row r="1038" spans="2:12" ht="13">
      <c r="B1038" s="96" t="s">
        <v>992</v>
      </c>
      <c r="C1038" s="60" t="s">
        <v>2239</v>
      </c>
      <c r="D1038" s="97" t="s">
        <v>1264</v>
      </c>
      <c r="E1038" s="98">
        <v>1</v>
      </c>
      <c r="F1038" s="99">
        <v>91874</v>
      </c>
      <c r="G1038" s="99">
        <f t="shared" si="76"/>
        <v>91874</v>
      </c>
      <c r="H1038" s="93">
        <f t="shared" si="75"/>
        <v>95548.96</v>
      </c>
      <c r="I1038" s="20"/>
      <c r="L1038" s="29"/>
    </row>
    <row r="1039" spans="2:12" ht="13">
      <c r="B1039" s="96" t="s">
        <v>993</v>
      </c>
      <c r="C1039" s="60" t="s">
        <v>2240</v>
      </c>
      <c r="D1039" s="97" t="s">
        <v>1264</v>
      </c>
      <c r="E1039" s="98">
        <v>1</v>
      </c>
      <c r="F1039" s="99">
        <v>124438</v>
      </c>
      <c r="G1039" s="99">
        <f t="shared" si="76"/>
        <v>124438</v>
      </c>
      <c r="H1039" s="93">
        <f t="shared" si="75"/>
        <v>129415.52</v>
      </c>
      <c r="I1039" s="20"/>
      <c r="L1039" s="29"/>
    </row>
    <row r="1040" spans="2:12" ht="13">
      <c r="B1040" s="96" t="s">
        <v>994</v>
      </c>
      <c r="C1040" s="60" t="s">
        <v>2241</v>
      </c>
      <c r="D1040" s="97" t="s">
        <v>1264</v>
      </c>
      <c r="E1040" s="98">
        <v>1</v>
      </c>
      <c r="F1040" s="99">
        <v>128625</v>
      </c>
      <c r="G1040" s="99">
        <f t="shared" si="76"/>
        <v>128625</v>
      </c>
      <c r="H1040" s="93">
        <f t="shared" si="75"/>
        <v>133770</v>
      </c>
      <c r="I1040" s="35"/>
      <c r="L1040" s="29"/>
    </row>
    <row r="1041" spans="2:12" ht="13">
      <c r="B1041" s="96" t="s">
        <v>995</v>
      </c>
      <c r="C1041" s="60" t="s">
        <v>2242</v>
      </c>
      <c r="D1041" s="97" t="s">
        <v>1264</v>
      </c>
      <c r="E1041" s="98">
        <v>1</v>
      </c>
      <c r="F1041" s="99">
        <v>127189</v>
      </c>
      <c r="G1041" s="99">
        <f t="shared" si="76"/>
        <v>127189</v>
      </c>
      <c r="H1041" s="93">
        <f t="shared" si="75"/>
        <v>132276.56</v>
      </c>
      <c r="I1041" s="20"/>
      <c r="L1041" s="29"/>
    </row>
    <row r="1042" spans="2:12" ht="13">
      <c r="B1042" s="96" t="s">
        <v>996</v>
      </c>
      <c r="C1042" s="60" t="s">
        <v>2243</v>
      </c>
      <c r="D1042" s="97" t="s">
        <v>1264</v>
      </c>
      <c r="E1042" s="98">
        <v>1</v>
      </c>
      <c r="F1042" s="99">
        <v>16879</v>
      </c>
      <c r="G1042" s="99">
        <f t="shared" si="76"/>
        <v>16879</v>
      </c>
      <c r="H1042" s="93">
        <f t="shared" si="75"/>
        <v>17554.16</v>
      </c>
      <c r="I1042" s="20"/>
      <c r="L1042" s="29"/>
    </row>
    <row r="1043" spans="2:12" ht="13">
      <c r="B1043" s="96" t="s">
        <v>997</v>
      </c>
      <c r="C1043" s="60" t="s">
        <v>2244</v>
      </c>
      <c r="D1043" s="97" t="s">
        <v>1264</v>
      </c>
      <c r="E1043" s="98">
        <v>1</v>
      </c>
      <c r="F1043" s="99">
        <v>7232</v>
      </c>
      <c r="G1043" s="99">
        <f t="shared" si="76"/>
        <v>7232</v>
      </c>
      <c r="H1043" s="93">
        <f t="shared" si="75"/>
        <v>7521.2800000000007</v>
      </c>
      <c r="I1043" s="20"/>
      <c r="L1043" s="29"/>
    </row>
    <row r="1044" spans="2:12" ht="13">
      <c r="B1044" s="96" t="s">
        <v>998</v>
      </c>
      <c r="C1044" s="60" t="s">
        <v>2245</v>
      </c>
      <c r="D1044" s="97" t="s">
        <v>1264</v>
      </c>
      <c r="E1044" s="98">
        <v>1</v>
      </c>
      <c r="F1044" s="99">
        <v>7094</v>
      </c>
      <c r="G1044" s="99">
        <f t="shared" si="76"/>
        <v>7094</v>
      </c>
      <c r="H1044" s="93">
        <f t="shared" si="75"/>
        <v>7377.76</v>
      </c>
      <c r="I1044" s="20"/>
      <c r="L1044" s="29"/>
    </row>
    <row r="1045" spans="2:12" ht="13">
      <c r="B1045" s="96" t="s">
        <v>999</v>
      </c>
      <c r="C1045" s="60" t="s">
        <v>2246</v>
      </c>
      <c r="D1045" s="97" t="s">
        <v>1264</v>
      </c>
      <c r="E1045" s="98">
        <v>1</v>
      </c>
      <c r="F1045" s="99">
        <v>31250</v>
      </c>
      <c r="G1045" s="99">
        <f t="shared" si="76"/>
        <v>31250</v>
      </c>
      <c r="H1045" s="93">
        <f t="shared" si="75"/>
        <v>32500</v>
      </c>
      <c r="I1045" s="20"/>
      <c r="L1045" s="29"/>
    </row>
    <row r="1046" spans="2:12" ht="13">
      <c r="B1046" s="96" t="s">
        <v>1000</v>
      </c>
      <c r="C1046" s="60" t="s">
        <v>2247</v>
      </c>
      <c r="D1046" s="97" t="s">
        <v>1264</v>
      </c>
      <c r="E1046" s="98">
        <v>1</v>
      </c>
      <c r="F1046" s="99">
        <v>18856</v>
      </c>
      <c r="G1046" s="99">
        <f t="shared" si="76"/>
        <v>18856</v>
      </c>
      <c r="H1046" s="93">
        <f t="shared" si="75"/>
        <v>19610.240000000002</v>
      </c>
      <c r="I1046" s="20"/>
      <c r="L1046" s="29"/>
    </row>
    <row r="1047" spans="2:12" ht="13">
      <c r="B1047" s="96" t="s">
        <v>1001</v>
      </c>
      <c r="C1047" s="60" t="s">
        <v>2248</v>
      </c>
      <c r="D1047" s="97" t="s">
        <v>1264</v>
      </c>
      <c r="E1047" s="98">
        <v>1</v>
      </c>
      <c r="F1047" s="99">
        <v>14207</v>
      </c>
      <c r="G1047" s="99">
        <f t="shared" si="76"/>
        <v>14207</v>
      </c>
      <c r="H1047" s="93">
        <f t="shared" si="75"/>
        <v>14775.28</v>
      </c>
      <c r="I1047" s="20"/>
      <c r="L1047" s="29"/>
    </row>
    <row r="1048" spans="2:12" ht="13">
      <c r="B1048" s="96" t="s">
        <v>1002</v>
      </c>
      <c r="C1048" s="60" t="s">
        <v>2249</v>
      </c>
      <c r="D1048" s="97" t="s">
        <v>1264</v>
      </c>
      <c r="E1048" s="98">
        <v>1</v>
      </c>
      <c r="F1048" s="99">
        <v>24332</v>
      </c>
      <c r="G1048" s="99">
        <f t="shared" si="76"/>
        <v>24332</v>
      </c>
      <c r="H1048" s="93">
        <f t="shared" si="75"/>
        <v>25305.280000000002</v>
      </c>
      <c r="I1048" s="20"/>
      <c r="L1048" s="29"/>
    </row>
    <row r="1049" spans="2:12" ht="13">
      <c r="B1049" s="96" t="s">
        <v>1003</v>
      </c>
      <c r="C1049" s="60" t="s">
        <v>2250</v>
      </c>
      <c r="D1049" s="97" t="s">
        <v>1264</v>
      </c>
      <c r="E1049" s="98">
        <v>1</v>
      </c>
      <c r="F1049" s="99">
        <v>18819</v>
      </c>
      <c r="G1049" s="99">
        <f t="shared" si="76"/>
        <v>18819</v>
      </c>
      <c r="H1049" s="93">
        <f t="shared" si="75"/>
        <v>19571.760000000002</v>
      </c>
      <c r="I1049" s="20"/>
      <c r="L1049" s="29"/>
    </row>
    <row r="1050" spans="2:12" ht="13">
      <c r="B1050" s="96" t="s">
        <v>1004</v>
      </c>
      <c r="C1050" s="60" t="s">
        <v>2251</v>
      </c>
      <c r="D1050" s="97" t="s">
        <v>1264</v>
      </c>
      <c r="E1050" s="98">
        <v>1</v>
      </c>
      <c r="F1050" s="99">
        <v>31668</v>
      </c>
      <c r="G1050" s="99">
        <f t="shared" si="76"/>
        <v>31668</v>
      </c>
      <c r="H1050" s="93">
        <f t="shared" si="75"/>
        <v>32934.720000000001</v>
      </c>
      <c r="I1050" s="20"/>
      <c r="L1050" s="29"/>
    </row>
    <row r="1051" spans="2:12" ht="13">
      <c r="B1051" s="96" t="s">
        <v>1005</v>
      </c>
      <c r="C1051" s="60" t="s">
        <v>2252</v>
      </c>
      <c r="D1051" s="97" t="s">
        <v>1264</v>
      </c>
      <c r="E1051" s="98">
        <v>1</v>
      </c>
      <c r="F1051" s="99">
        <v>804960</v>
      </c>
      <c r="G1051" s="99">
        <f t="shared" si="76"/>
        <v>804960</v>
      </c>
      <c r="H1051" s="93">
        <f t="shared" ref="H1051:H1073" si="77">(G1051*$K$9)</f>
        <v>837158.40000000002</v>
      </c>
      <c r="I1051" s="20"/>
      <c r="L1051" s="29"/>
    </row>
    <row r="1052" spans="2:12" ht="13">
      <c r="B1052" s="108" t="s">
        <v>1006</v>
      </c>
      <c r="C1052" s="61" t="s">
        <v>2253</v>
      </c>
      <c r="D1052" s="87"/>
      <c r="E1052" s="98"/>
      <c r="F1052" s="99"/>
      <c r="G1052" s="99"/>
      <c r="H1052" s="93">
        <f t="shared" si="77"/>
        <v>0</v>
      </c>
      <c r="I1052" s="20"/>
      <c r="L1052" s="29"/>
    </row>
    <row r="1053" spans="2:12" ht="13">
      <c r="B1053" s="96" t="s">
        <v>1007</v>
      </c>
      <c r="C1053" s="60" t="s">
        <v>2254</v>
      </c>
      <c r="D1053" s="97" t="s">
        <v>1264</v>
      </c>
      <c r="E1053" s="98">
        <v>1</v>
      </c>
      <c r="F1053" s="99">
        <v>17830</v>
      </c>
      <c r="G1053" s="99">
        <f t="shared" ref="G1053:G1058" si="78">ROUND(E1053*F1053,2)</f>
        <v>17830</v>
      </c>
      <c r="H1053" s="93">
        <f t="shared" si="77"/>
        <v>18543.2</v>
      </c>
      <c r="I1053" s="20"/>
      <c r="L1053" s="29"/>
    </row>
    <row r="1054" spans="2:12" ht="13">
      <c r="B1054" s="96" t="s">
        <v>1008</v>
      </c>
      <c r="C1054" s="60" t="s">
        <v>2255</v>
      </c>
      <c r="D1054" s="97" t="s">
        <v>1264</v>
      </c>
      <c r="E1054" s="98">
        <v>1</v>
      </c>
      <c r="F1054" s="99">
        <v>33066</v>
      </c>
      <c r="G1054" s="99">
        <f t="shared" si="78"/>
        <v>33066</v>
      </c>
      <c r="H1054" s="93">
        <f t="shared" si="77"/>
        <v>34388.639999999999</v>
      </c>
      <c r="I1054" s="20"/>
      <c r="L1054" s="29"/>
    </row>
    <row r="1055" spans="2:12" ht="13">
      <c r="B1055" s="96" t="s">
        <v>1009</v>
      </c>
      <c r="C1055" s="60" t="s">
        <v>2256</v>
      </c>
      <c r="D1055" s="97" t="s">
        <v>1264</v>
      </c>
      <c r="E1055" s="98">
        <v>1</v>
      </c>
      <c r="F1055" s="99">
        <v>28109</v>
      </c>
      <c r="G1055" s="99">
        <f t="shared" si="78"/>
        <v>28109</v>
      </c>
      <c r="H1055" s="93">
        <f t="shared" si="77"/>
        <v>29233.360000000001</v>
      </c>
      <c r="I1055" s="20"/>
      <c r="L1055" s="29"/>
    </row>
    <row r="1056" spans="2:12" ht="13">
      <c r="B1056" s="96" t="s">
        <v>1010</v>
      </c>
      <c r="C1056" s="60" t="s">
        <v>2257</v>
      </c>
      <c r="D1056" s="97" t="s">
        <v>1264</v>
      </c>
      <c r="E1056" s="98">
        <v>1</v>
      </c>
      <c r="F1056" s="99">
        <v>367851</v>
      </c>
      <c r="G1056" s="99">
        <f t="shared" si="78"/>
        <v>367851</v>
      </c>
      <c r="H1056" s="93">
        <f t="shared" si="77"/>
        <v>382565.04000000004</v>
      </c>
      <c r="I1056" s="20"/>
      <c r="L1056" s="29"/>
    </row>
    <row r="1057" spans="2:12" ht="13">
      <c r="B1057" s="96" t="s">
        <v>1011</v>
      </c>
      <c r="C1057" s="60" t="s">
        <v>2258</v>
      </c>
      <c r="D1057" s="97" t="s">
        <v>1264</v>
      </c>
      <c r="E1057" s="98">
        <v>1</v>
      </c>
      <c r="F1057" s="99">
        <v>1746203</v>
      </c>
      <c r="G1057" s="99">
        <f t="shared" si="78"/>
        <v>1746203</v>
      </c>
      <c r="H1057" s="93">
        <f t="shared" si="77"/>
        <v>1816051.12</v>
      </c>
      <c r="I1057" s="20"/>
      <c r="L1057" s="29"/>
    </row>
    <row r="1058" spans="2:12" ht="13">
      <c r="B1058" s="96" t="s">
        <v>1012</v>
      </c>
      <c r="C1058" s="60" t="s">
        <v>2259</v>
      </c>
      <c r="D1058" s="97" t="s">
        <v>1264</v>
      </c>
      <c r="E1058" s="98">
        <v>1</v>
      </c>
      <c r="F1058" s="99">
        <v>11707</v>
      </c>
      <c r="G1058" s="99">
        <f t="shared" si="78"/>
        <v>11707</v>
      </c>
      <c r="H1058" s="93">
        <f t="shared" si="77"/>
        <v>12175.28</v>
      </c>
      <c r="I1058" s="20"/>
      <c r="L1058" s="29"/>
    </row>
    <row r="1059" spans="2:12" ht="26">
      <c r="B1059" s="108" t="s">
        <v>1013</v>
      </c>
      <c r="C1059" s="61" t="s">
        <v>2260</v>
      </c>
      <c r="D1059" s="87"/>
      <c r="E1059" s="98"/>
      <c r="F1059" s="99"/>
      <c r="G1059" s="99"/>
      <c r="H1059" s="93">
        <f t="shared" si="77"/>
        <v>0</v>
      </c>
      <c r="I1059" s="20"/>
      <c r="L1059" s="29"/>
    </row>
    <row r="1060" spans="2:12" ht="26">
      <c r="B1060" s="96" t="s">
        <v>1014</v>
      </c>
      <c r="C1060" s="60" t="s">
        <v>2261</v>
      </c>
      <c r="D1060" s="97" t="s">
        <v>1264</v>
      </c>
      <c r="E1060" s="98">
        <v>1</v>
      </c>
      <c r="F1060" s="99">
        <v>193546</v>
      </c>
      <c r="G1060" s="99">
        <f t="shared" ref="G1060:G1073" si="79">ROUND(E1060*F1060,2)</f>
        <v>193546</v>
      </c>
      <c r="H1060" s="93">
        <f t="shared" si="77"/>
        <v>201287.84</v>
      </c>
      <c r="I1060" s="20"/>
      <c r="L1060" s="29"/>
    </row>
    <row r="1061" spans="2:12" ht="52">
      <c r="B1061" s="96" t="s">
        <v>1015</v>
      </c>
      <c r="C1061" s="60" t="s">
        <v>2262</v>
      </c>
      <c r="D1061" s="97" t="s">
        <v>1264</v>
      </c>
      <c r="E1061" s="98">
        <v>1</v>
      </c>
      <c r="F1061" s="99">
        <v>229185</v>
      </c>
      <c r="G1061" s="99">
        <f t="shared" si="79"/>
        <v>229185</v>
      </c>
      <c r="H1061" s="93">
        <f t="shared" si="77"/>
        <v>238352.4</v>
      </c>
      <c r="I1061" s="20"/>
      <c r="L1061" s="29"/>
    </row>
    <row r="1062" spans="2:12" ht="26">
      <c r="B1062" s="96" t="s">
        <v>1016</v>
      </c>
      <c r="C1062" s="60" t="s">
        <v>2263</v>
      </c>
      <c r="D1062" s="97" t="s">
        <v>1264</v>
      </c>
      <c r="E1062" s="98">
        <v>1</v>
      </c>
      <c r="F1062" s="99">
        <v>517848</v>
      </c>
      <c r="G1062" s="99">
        <f t="shared" si="79"/>
        <v>517848</v>
      </c>
      <c r="H1062" s="93">
        <f t="shared" si="77"/>
        <v>538561.92000000004</v>
      </c>
      <c r="I1062" s="20"/>
      <c r="L1062" s="29"/>
    </row>
    <row r="1063" spans="2:12" ht="26">
      <c r="B1063" s="96" t="s">
        <v>1017</v>
      </c>
      <c r="C1063" s="60" t="s">
        <v>2264</v>
      </c>
      <c r="D1063" s="97" t="s">
        <v>1264</v>
      </c>
      <c r="E1063" s="98">
        <v>1</v>
      </c>
      <c r="F1063" s="99">
        <v>229185</v>
      </c>
      <c r="G1063" s="99">
        <f t="shared" si="79"/>
        <v>229185</v>
      </c>
      <c r="H1063" s="93">
        <f t="shared" si="77"/>
        <v>238352.4</v>
      </c>
      <c r="I1063" s="20"/>
      <c r="L1063" s="29"/>
    </row>
    <row r="1064" spans="2:12" ht="26">
      <c r="B1064" s="96" t="s">
        <v>1018</v>
      </c>
      <c r="C1064" s="60" t="s">
        <v>2265</v>
      </c>
      <c r="D1064" s="97" t="s">
        <v>1264</v>
      </c>
      <c r="E1064" s="98">
        <v>1</v>
      </c>
      <c r="F1064" s="99">
        <v>285784</v>
      </c>
      <c r="G1064" s="99">
        <f t="shared" si="79"/>
        <v>285784</v>
      </c>
      <c r="H1064" s="93">
        <f t="shared" si="77"/>
        <v>297215.35999999999</v>
      </c>
      <c r="I1064" s="20"/>
      <c r="L1064" s="29"/>
    </row>
    <row r="1065" spans="2:12" ht="39">
      <c r="B1065" s="96" t="s">
        <v>1019</v>
      </c>
      <c r="C1065" s="60" t="s">
        <v>2266</v>
      </c>
      <c r="D1065" s="97" t="s">
        <v>1264</v>
      </c>
      <c r="E1065" s="98">
        <v>1</v>
      </c>
      <c r="F1065" s="99">
        <v>255322</v>
      </c>
      <c r="G1065" s="99">
        <f t="shared" si="79"/>
        <v>255322</v>
      </c>
      <c r="H1065" s="93">
        <f t="shared" si="77"/>
        <v>265534.88</v>
      </c>
      <c r="I1065" s="20"/>
      <c r="L1065" s="29"/>
    </row>
    <row r="1066" spans="2:12" ht="26">
      <c r="B1066" s="96" t="s">
        <v>1020</v>
      </c>
      <c r="C1066" s="60" t="s">
        <v>2267</v>
      </c>
      <c r="D1066" s="97" t="s">
        <v>1264</v>
      </c>
      <c r="E1066" s="98">
        <v>1</v>
      </c>
      <c r="F1066" s="99">
        <v>218650</v>
      </c>
      <c r="G1066" s="99">
        <f t="shared" si="79"/>
        <v>218650</v>
      </c>
      <c r="H1066" s="93">
        <f t="shared" si="77"/>
        <v>227396</v>
      </c>
      <c r="I1066" s="20"/>
      <c r="L1066" s="29"/>
    </row>
    <row r="1067" spans="2:12" ht="26">
      <c r="B1067" s="96" t="s">
        <v>1021</v>
      </c>
      <c r="C1067" s="60" t="s">
        <v>2268</v>
      </c>
      <c r="D1067" s="97" t="s">
        <v>1264</v>
      </c>
      <c r="E1067" s="98">
        <v>1</v>
      </c>
      <c r="F1067" s="99">
        <v>282238</v>
      </c>
      <c r="G1067" s="99">
        <f t="shared" si="79"/>
        <v>282238</v>
      </c>
      <c r="H1067" s="93">
        <f t="shared" si="77"/>
        <v>293527.52</v>
      </c>
      <c r="I1067" s="20"/>
      <c r="L1067" s="29"/>
    </row>
    <row r="1068" spans="2:12" ht="26">
      <c r="B1068" s="96" t="s">
        <v>1022</v>
      </c>
      <c r="C1068" s="60" t="s">
        <v>2269</v>
      </c>
      <c r="D1068" s="97" t="s">
        <v>1264</v>
      </c>
      <c r="E1068" s="98">
        <v>1</v>
      </c>
      <c r="F1068" s="99">
        <v>290646</v>
      </c>
      <c r="G1068" s="99">
        <f t="shared" si="79"/>
        <v>290646</v>
      </c>
      <c r="H1068" s="93">
        <f t="shared" si="77"/>
        <v>302271.84000000003</v>
      </c>
      <c r="I1068" s="20"/>
      <c r="L1068" s="29"/>
    </row>
    <row r="1069" spans="2:12" ht="26">
      <c r="B1069" s="96" t="s">
        <v>1023</v>
      </c>
      <c r="C1069" s="60" t="s">
        <v>2270</v>
      </c>
      <c r="D1069" s="97" t="s">
        <v>1264</v>
      </c>
      <c r="E1069" s="98">
        <v>1</v>
      </c>
      <c r="F1069" s="99">
        <v>229185</v>
      </c>
      <c r="G1069" s="99">
        <f t="shared" si="79"/>
        <v>229185</v>
      </c>
      <c r="H1069" s="93">
        <f t="shared" si="77"/>
        <v>238352.4</v>
      </c>
      <c r="I1069" s="20"/>
      <c r="L1069" s="29"/>
    </row>
    <row r="1070" spans="2:12" ht="52">
      <c r="B1070" s="96" t="s">
        <v>1024</v>
      </c>
      <c r="C1070" s="60" t="s">
        <v>2271</v>
      </c>
      <c r="D1070" s="97" t="s">
        <v>1264</v>
      </c>
      <c r="E1070" s="98">
        <v>1</v>
      </c>
      <c r="F1070" s="99">
        <v>517848</v>
      </c>
      <c r="G1070" s="99">
        <f t="shared" si="79"/>
        <v>517848</v>
      </c>
      <c r="H1070" s="93">
        <f t="shared" si="77"/>
        <v>538561.92000000004</v>
      </c>
      <c r="I1070" s="20"/>
      <c r="L1070" s="29"/>
    </row>
    <row r="1071" spans="2:12" ht="13">
      <c r="B1071" s="96" t="s">
        <v>1025</v>
      </c>
      <c r="C1071" s="62" t="s">
        <v>2220</v>
      </c>
      <c r="D1071" s="97" t="s">
        <v>1264</v>
      </c>
      <c r="E1071" s="98">
        <v>1</v>
      </c>
      <c r="F1071" s="99">
        <v>354839</v>
      </c>
      <c r="G1071" s="99">
        <f t="shared" si="79"/>
        <v>354839</v>
      </c>
      <c r="H1071" s="93">
        <f t="shared" si="77"/>
        <v>369032.56</v>
      </c>
      <c r="I1071" s="20"/>
      <c r="L1071" s="29"/>
    </row>
    <row r="1072" spans="2:12" ht="13">
      <c r="B1072" s="96" t="s">
        <v>1026</v>
      </c>
      <c r="C1072" s="60" t="s">
        <v>2272</v>
      </c>
      <c r="D1072" s="97" t="s">
        <v>1264</v>
      </c>
      <c r="E1072" s="98">
        <v>1</v>
      </c>
      <c r="F1072" s="99">
        <v>246932</v>
      </c>
      <c r="G1072" s="99">
        <f t="shared" si="79"/>
        <v>246932</v>
      </c>
      <c r="H1072" s="93">
        <f t="shared" si="77"/>
        <v>256809.28</v>
      </c>
      <c r="I1072" s="20"/>
      <c r="L1072" s="29"/>
    </row>
    <row r="1073" spans="2:12" ht="52">
      <c r="B1073" s="96" t="s">
        <v>1027</v>
      </c>
      <c r="C1073" s="60" t="s">
        <v>2273</v>
      </c>
      <c r="D1073" s="97" t="s">
        <v>1264</v>
      </c>
      <c r="E1073" s="98">
        <v>1</v>
      </c>
      <c r="F1073" s="99">
        <v>1965883</v>
      </c>
      <c r="G1073" s="99">
        <f t="shared" si="79"/>
        <v>1965883</v>
      </c>
      <c r="H1073" s="93">
        <f t="shared" si="77"/>
        <v>2044518.32</v>
      </c>
      <c r="I1073" s="20"/>
      <c r="L1073" s="29"/>
    </row>
    <row r="1074" spans="2:12">
      <c r="B1074" s="21"/>
      <c r="C1074" s="22"/>
      <c r="D1074" s="18"/>
      <c r="E1074" s="18"/>
      <c r="F1074" s="19"/>
      <c r="G1074" s="55"/>
      <c r="H1074" s="55"/>
      <c r="I1074" s="20"/>
      <c r="L1074" s="29"/>
    </row>
    <row r="1075" spans="2:12" ht="13">
      <c r="B1075" s="12">
        <v>17</v>
      </c>
      <c r="C1075" s="27" t="s">
        <v>2274</v>
      </c>
      <c r="D1075" s="121"/>
      <c r="E1075" s="46"/>
      <c r="F1075" s="113"/>
      <c r="G1075" s="114"/>
      <c r="H1075" s="114"/>
      <c r="I1075" s="37">
        <f>SUM(G1077:G1097)</f>
        <v>2566039</v>
      </c>
      <c r="L1075" s="29"/>
    </row>
    <row r="1076" spans="2:12" ht="13">
      <c r="B1076" s="10" t="s">
        <v>1028</v>
      </c>
      <c r="C1076" s="74" t="s">
        <v>2275</v>
      </c>
      <c r="D1076" s="75"/>
      <c r="E1076" s="75"/>
      <c r="F1076" s="57"/>
      <c r="G1076" s="55"/>
      <c r="H1076" s="55"/>
      <c r="I1076" s="20"/>
      <c r="L1076" s="29"/>
    </row>
    <row r="1077" spans="2:12" ht="13">
      <c r="B1077" s="96" t="s">
        <v>1029</v>
      </c>
      <c r="C1077" s="60" t="s">
        <v>2276</v>
      </c>
      <c r="D1077" s="97" t="s">
        <v>2509</v>
      </c>
      <c r="E1077" s="98">
        <v>1</v>
      </c>
      <c r="F1077" s="99">
        <v>28185</v>
      </c>
      <c r="G1077" s="99">
        <f t="shared" ref="G1077:G1094" si="80">ROUND(E1077*F1077,2)</f>
        <v>28185</v>
      </c>
      <c r="H1077" s="93">
        <f t="shared" ref="H1077:H1097" si="81">(G1077*$K$9)</f>
        <v>29312.400000000001</v>
      </c>
      <c r="I1077" s="20"/>
      <c r="L1077" s="29"/>
    </row>
    <row r="1078" spans="2:12" ht="13">
      <c r="B1078" s="96" t="s">
        <v>1030</v>
      </c>
      <c r="C1078" s="60" t="s">
        <v>2277</v>
      </c>
      <c r="D1078" s="97" t="s">
        <v>2509</v>
      </c>
      <c r="E1078" s="98">
        <v>1</v>
      </c>
      <c r="F1078" s="99">
        <v>95542</v>
      </c>
      <c r="G1078" s="99">
        <f t="shared" si="80"/>
        <v>95542</v>
      </c>
      <c r="H1078" s="93">
        <f t="shared" si="81"/>
        <v>99363.680000000008</v>
      </c>
      <c r="I1078" s="20"/>
      <c r="L1078" s="29"/>
    </row>
    <row r="1079" spans="2:12" ht="13">
      <c r="B1079" s="96" t="s">
        <v>1031</v>
      </c>
      <c r="C1079" s="60" t="s">
        <v>2278</v>
      </c>
      <c r="D1079" s="97" t="s">
        <v>2509</v>
      </c>
      <c r="E1079" s="98">
        <v>1</v>
      </c>
      <c r="F1079" s="99">
        <v>69837</v>
      </c>
      <c r="G1079" s="99">
        <f t="shared" si="80"/>
        <v>69837</v>
      </c>
      <c r="H1079" s="93">
        <f t="shared" si="81"/>
        <v>72630.48</v>
      </c>
      <c r="I1079" s="20"/>
      <c r="L1079" s="29"/>
    </row>
    <row r="1080" spans="2:12" ht="13">
      <c r="B1080" s="96" t="s">
        <v>1032</v>
      </c>
      <c r="C1080" s="60" t="s">
        <v>2279</v>
      </c>
      <c r="D1080" s="97" t="s">
        <v>2509</v>
      </c>
      <c r="E1080" s="98">
        <v>1</v>
      </c>
      <c r="F1080" s="99">
        <v>73391</v>
      </c>
      <c r="G1080" s="99">
        <f t="shared" si="80"/>
        <v>73391</v>
      </c>
      <c r="H1080" s="93">
        <f t="shared" si="81"/>
        <v>76326.64</v>
      </c>
      <c r="I1080" s="20"/>
      <c r="L1080" s="29"/>
    </row>
    <row r="1081" spans="2:12" ht="13">
      <c r="B1081" s="96" t="s">
        <v>1033</v>
      </c>
      <c r="C1081" s="60" t="s">
        <v>2280</v>
      </c>
      <c r="D1081" s="97" t="s">
        <v>2509</v>
      </c>
      <c r="E1081" s="98">
        <v>1</v>
      </c>
      <c r="F1081" s="99">
        <v>46087</v>
      </c>
      <c r="G1081" s="99">
        <f t="shared" si="80"/>
        <v>46087</v>
      </c>
      <c r="H1081" s="93">
        <f t="shared" si="81"/>
        <v>47930.48</v>
      </c>
      <c r="I1081" s="20"/>
      <c r="L1081" s="29"/>
    </row>
    <row r="1082" spans="2:12" ht="13">
      <c r="B1082" s="96" t="s">
        <v>1034</v>
      </c>
      <c r="C1082" s="60" t="s">
        <v>2281</v>
      </c>
      <c r="D1082" s="97" t="s">
        <v>2509</v>
      </c>
      <c r="E1082" s="98">
        <v>1</v>
      </c>
      <c r="F1082" s="99">
        <v>55305</v>
      </c>
      <c r="G1082" s="99">
        <f t="shared" si="80"/>
        <v>55305</v>
      </c>
      <c r="H1082" s="93">
        <f t="shared" si="81"/>
        <v>57517.200000000004</v>
      </c>
      <c r="I1082" s="20"/>
      <c r="L1082" s="29"/>
    </row>
    <row r="1083" spans="2:12" ht="13">
      <c r="B1083" s="96" t="s">
        <v>1035</v>
      </c>
      <c r="C1083" s="60" t="s">
        <v>2282</v>
      </c>
      <c r="D1083" s="97" t="s">
        <v>2509</v>
      </c>
      <c r="E1083" s="98">
        <v>1</v>
      </c>
      <c r="F1083" s="99">
        <v>111513</v>
      </c>
      <c r="G1083" s="99">
        <f t="shared" si="80"/>
        <v>111513</v>
      </c>
      <c r="H1083" s="93">
        <f t="shared" si="81"/>
        <v>115973.52</v>
      </c>
      <c r="I1083" s="20"/>
      <c r="L1083" s="29"/>
    </row>
    <row r="1084" spans="2:12" ht="13">
      <c r="B1084" s="96" t="s">
        <v>1036</v>
      </c>
      <c r="C1084" s="60" t="s">
        <v>2283</v>
      </c>
      <c r="D1084" s="97" t="s">
        <v>2509</v>
      </c>
      <c r="E1084" s="98">
        <v>1</v>
      </c>
      <c r="F1084" s="99">
        <v>65477</v>
      </c>
      <c r="G1084" s="99">
        <f t="shared" si="80"/>
        <v>65477</v>
      </c>
      <c r="H1084" s="93">
        <f t="shared" si="81"/>
        <v>68096.08</v>
      </c>
      <c r="I1084" s="20"/>
      <c r="L1084" s="29"/>
    </row>
    <row r="1085" spans="2:12" ht="13">
      <c r="B1085" s="96" t="s">
        <v>1037</v>
      </c>
      <c r="C1085" s="60" t="s">
        <v>2284</v>
      </c>
      <c r="D1085" s="97" t="s">
        <v>2509</v>
      </c>
      <c r="E1085" s="98">
        <v>1</v>
      </c>
      <c r="F1085" s="99">
        <v>92424</v>
      </c>
      <c r="G1085" s="99">
        <f t="shared" si="80"/>
        <v>92424</v>
      </c>
      <c r="H1085" s="93">
        <f t="shared" si="81"/>
        <v>96120.960000000006</v>
      </c>
      <c r="I1085" s="20"/>
      <c r="L1085" s="29"/>
    </row>
    <row r="1086" spans="2:12" ht="13">
      <c r="B1086" s="96" t="s">
        <v>1038</v>
      </c>
      <c r="C1086" s="60" t="s">
        <v>2285</v>
      </c>
      <c r="D1086" s="97" t="s">
        <v>2509</v>
      </c>
      <c r="E1086" s="98">
        <v>1</v>
      </c>
      <c r="F1086" s="99">
        <v>47235</v>
      </c>
      <c r="G1086" s="99">
        <f t="shared" si="80"/>
        <v>47235</v>
      </c>
      <c r="H1086" s="93">
        <f t="shared" si="81"/>
        <v>49124.4</v>
      </c>
      <c r="I1086" s="20"/>
      <c r="L1086" s="29"/>
    </row>
    <row r="1087" spans="2:12" ht="13">
      <c r="B1087" s="96" t="s">
        <v>1039</v>
      </c>
      <c r="C1087" s="60" t="s">
        <v>2286</v>
      </c>
      <c r="D1087" s="97" t="s">
        <v>2509</v>
      </c>
      <c r="E1087" s="98">
        <v>1</v>
      </c>
      <c r="F1087" s="99">
        <v>91259</v>
      </c>
      <c r="G1087" s="99">
        <f t="shared" si="80"/>
        <v>91259</v>
      </c>
      <c r="H1087" s="93">
        <f t="shared" si="81"/>
        <v>94909.36</v>
      </c>
      <c r="I1087" s="20"/>
      <c r="L1087" s="29"/>
    </row>
    <row r="1088" spans="2:12" ht="13">
      <c r="B1088" s="96" t="s">
        <v>1040</v>
      </c>
      <c r="C1088" s="60" t="s">
        <v>2287</v>
      </c>
      <c r="D1088" s="97" t="s">
        <v>2509</v>
      </c>
      <c r="E1088" s="98">
        <v>1</v>
      </c>
      <c r="F1088" s="99">
        <v>107685</v>
      </c>
      <c r="G1088" s="99">
        <f t="shared" si="80"/>
        <v>107685</v>
      </c>
      <c r="H1088" s="93">
        <f t="shared" si="81"/>
        <v>111992.40000000001</v>
      </c>
      <c r="I1088" s="20"/>
      <c r="L1088" s="29"/>
    </row>
    <row r="1089" spans="2:12" ht="13">
      <c r="B1089" s="96" t="s">
        <v>1041</v>
      </c>
      <c r="C1089" s="60" t="s">
        <v>2288</v>
      </c>
      <c r="D1089" s="97" t="s">
        <v>2509</v>
      </c>
      <c r="E1089" s="98">
        <v>1</v>
      </c>
      <c r="F1089" s="99">
        <v>86214</v>
      </c>
      <c r="G1089" s="99">
        <f t="shared" si="80"/>
        <v>86214</v>
      </c>
      <c r="H1089" s="93">
        <f t="shared" si="81"/>
        <v>89662.56</v>
      </c>
      <c r="I1089" s="20"/>
      <c r="L1089" s="29"/>
    </row>
    <row r="1090" spans="2:12" ht="13">
      <c r="B1090" s="96" t="s">
        <v>1042</v>
      </c>
      <c r="C1090" s="60" t="s">
        <v>2289</v>
      </c>
      <c r="D1090" s="97" t="s">
        <v>2509</v>
      </c>
      <c r="E1090" s="98">
        <v>1</v>
      </c>
      <c r="F1090" s="99">
        <v>163906</v>
      </c>
      <c r="G1090" s="99">
        <f t="shared" si="80"/>
        <v>163906</v>
      </c>
      <c r="H1090" s="93">
        <f t="shared" si="81"/>
        <v>170462.24000000002</v>
      </c>
      <c r="I1090" s="20"/>
      <c r="L1090" s="29"/>
    </row>
    <row r="1091" spans="2:12" ht="13">
      <c r="B1091" s="96" t="s">
        <v>1043</v>
      </c>
      <c r="C1091" s="60" t="s">
        <v>2290</v>
      </c>
      <c r="D1091" s="97" t="s">
        <v>2509</v>
      </c>
      <c r="E1091" s="98">
        <v>1</v>
      </c>
      <c r="F1091" s="99">
        <v>194370</v>
      </c>
      <c r="G1091" s="99">
        <f t="shared" si="80"/>
        <v>194370</v>
      </c>
      <c r="H1091" s="93">
        <f t="shared" si="81"/>
        <v>202144.80000000002</v>
      </c>
      <c r="I1091" s="20"/>
      <c r="L1091" s="29"/>
    </row>
    <row r="1092" spans="2:12" ht="13">
      <c r="B1092" s="96" t="s">
        <v>1044</v>
      </c>
      <c r="C1092" s="60" t="s">
        <v>2291</v>
      </c>
      <c r="D1092" s="97" t="s">
        <v>2509</v>
      </c>
      <c r="E1092" s="98">
        <v>1</v>
      </c>
      <c r="F1092" s="99">
        <v>11316</v>
      </c>
      <c r="G1092" s="99">
        <f t="shared" si="80"/>
        <v>11316</v>
      </c>
      <c r="H1092" s="93">
        <f t="shared" si="81"/>
        <v>11768.640000000001</v>
      </c>
      <c r="I1092" s="20"/>
      <c r="L1092" s="29"/>
    </row>
    <row r="1093" spans="2:12" ht="13">
      <c r="B1093" s="96" t="s">
        <v>1045</v>
      </c>
      <c r="C1093" s="60" t="s">
        <v>2292</v>
      </c>
      <c r="D1093" s="97" t="s">
        <v>2509</v>
      </c>
      <c r="E1093" s="98">
        <v>1</v>
      </c>
      <c r="F1093" s="99">
        <v>66624</v>
      </c>
      <c r="G1093" s="99">
        <f t="shared" si="80"/>
        <v>66624</v>
      </c>
      <c r="H1093" s="93">
        <f t="shared" si="81"/>
        <v>69288.960000000006</v>
      </c>
      <c r="I1093" s="20"/>
      <c r="L1093" s="29"/>
    </row>
    <row r="1094" spans="2:12" ht="13">
      <c r="B1094" s="96" t="s">
        <v>1046</v>
      </c>
      <c r="C1094" s="60" t="s">
        <v>2293</v>
      </c>
      <c r="D1094" s="97" t="s">
        <v>2509</v>
      </c>
      <c r="E1094" s="98">
        <v>1</v>
      </c>
      <c r="F1094" s="99">
        <v>55894</v>
      </c>
      <c r="G1094" s="99">
        <f t="shared" si="80"/>
        <v>55894</v>
      </c>
      <c r="H1094" s="93">
        <f t="shared" si="81"/>
        <v>58129.760000000002</v>
      </c>
      <c r="I1094" s="20"/>
      <c r="L1094" s="29"/>
    </row>
    <row r="1095" spans="2:12" ht="13">
      <c r="B1095" s="108" t="s">
        <v>1047</v>
      </c>
      <c r="C1095" s="61" t="s">
        <v>2294</v>
      </c>
      <c r="D1095" s="87"/>
      <c r="E1095" s="98"/>
      <c r="F1095" s="99"/>
      <c r="G1095" s="99"/>
      <c r="H1095" s="93">
        <f t="shared" si="81"/>
        <v>0</v>
      </c>
      <c r="I1095" s="20"/>
      <c r="L1095" s="29"/>
    </row>
    <row r="1096" spans="2:12" ht="13">
      <c r="B1096" s="96" t="s">
        <v>1048</v>
      </c>
      <c r="C1096" s="60" t="s">
        <v>2295</v>
      </c>
      <c r="D1096" s="97" t="s">
        <v>2509</v>
      </c>
      <c r="E1096" s="98">
        <v>1</v>
      </c>
      <c r="F1096" s="99">
        <v>647666</v>
      </c>
      <c r="G1096" s="99">
        <f>ROUND(E1096*F1096,2)</f>
        <v>647666</v>
      </c>
      <c r="H1096" s="93">
        <f t="shared" si="81"/>
        <v>673572.64</v>
      </c>
      <c r="I1096" s="20"/>
      <c r="L1096" s="29"/>
    </row>
    <row r="1097" spans="2:12" ht="26">
      <c r="B1097" s="96" t="s">
        <v>1049</v>
      </c>
      <c r="C1097" s="60" t="s">
        <v>2296</v>
      </c>
      <c r="D1097" s="97" t="s">
        <v>2509</v>
      </c>
      <c r="E1097" s="98">
        <v>1</v>
      </c>
      <c r="F1097" s="99">
        <v>456109</v>
      </c>
      <c r="G1097" s="99">
        <f>ROUND(E1097*F1097,2)</f>
        <v>456109</v>
      </c>
      <c r="H1097" s="93">
        <f t="shared" si="81"/>
        <v>474353.36000000004</v>
      </c>
      <c r="I1097" s="20"/>
      <c r="L1097" s="29"/>
    </row>
    <row r="1098" spans="2:12">
      <c r="B1098" s="25"/>
      <c r="C1098" s="26"/>
      <c r="D1098" s="11"/>
      <c r="E1098" s="11"/>
      <c r="F1098" s="19"/>
      <c r="G1098" s="55"/>
      <c r="H1098" s="55"/>
      <c r="I1098" s="20"/>
      <c r="L1098" s="29"/>
    </row>
    <row r="1099" spans="2:12" ht="13">
      <c r="B1099" s="12">
        <v>18</v>
      </c>
      <c r="C1099" s="27" t="s">
        <v>2297</v>
      </c>
      <c r="D1099" s="121"/>
      <c r="E1099" s="46"/>
      <c r="F1099" s="113"/>
      <c r="G1099" s="114"/>
      <c r="H1099" s="114"/>
      <c r="I1099" s="37">
        <f>SUM(G1101:G1138)</f>
        <v>471027</v>
      </c>
      <c r="L1099" s="29"/>
    </row>
    <row r="1100" spans="2:12" ht="13">
      <c r="B1100" s="10" t="s">
        <v>1050</v>
      </c>
      <c r="C1100" s="74" t="s">
        <v>2298</v>
      </c>
      <c r="D1100" s="75"/>
      <c r="E1100" s="75"/>
      <c r="F1100" s="57"/>
      <c r="G1100" s="55"/>
      <c r="H1100" s="55"/>
      <c r="I1100" s="20"/>
      <c r="L1100" s="29"/>
    </row>
    <row r="1101" spans="2:12" ht="13">
      <c r="B1101" s="96" t="s">
        <v>1051</v>
      </c>
      <c r="C1101" s="60" t="s">
        <v>2299</v>
      </c>
      <c r="D1101" s="97" t="s">
        <v>2509</v>
      </c>
      <c r="E1101" s="98">
        <v>1</v>
      </c>
      <c r="F1101" s="99">
        <v>4552</v>
      </c>
      <c r="G1101" s="99">
        <f t="shared" ref="G1101:G1109" si="82">ROUND(E1101*F1101,2)</f>
        <v>4552</v>
      </c>
      <c r="H1101" s="93">
        <f t="shared" ref="H1101:H1138" si="83">(G1101*$K$9)</f>
        <v>4734.08</v>
      </c>
      <c r="I1101" s="20"/>
      <c r="L1101" s="29"/>
    </row>
    <row r="1102" spans="2:12" ht="13">
      <c r="B1102" s="96" t="s">
        <v>1052</v>
      </c>
      <c r="C1102" s="60" t="s">
        <v>2300</v>
      </c>
      <c r="D1102" s="97" t="s">
        <v>2509</v>
      </c>
      <c r="E1102" s="98">
        <v>1</v>
      </c>
      <c r="F1102" s="99">
        <v>13568</v>
      </c>
      <c r="G1102" s="99">
        <f t="shared" si="82"/>
        <v>13568</v>
      </c>
      <c r="H1102" s="93">
        <f t="shared" si="83"/>
        <v>14110.720000000001</v>
      </c>
      <c r="I1102" s="20"/>
      <c r="L1102" s="29"/>
    </row>
    <row r="1103" spans="2:12" ht="13">
      <c r="B1103" s="96" t="s">
        <v>1053</v>
      </c>
      <c r="C1103" s="60" t="s">
        <v>2301</v>
      </c>
      <c r="D1103" s="97" t="s">
        <v>2509</v>
      </c>
      <c r="E1103" s="98">
        <v>1</v>
      </c>
      <c r="F1103" s="99">
        <v>5586</v>
      </c>
      <c r="G1103" s="99">
        <f t="shared" si="82"/>
        <v>5586</v>
      </c>
      <c r="H1103" s="93">
        <f t="shared" si="83"/>
        <v>5809.4400000000005</v>
      </c>
      <c r="I1103" s="20"/>
      <c r="L1103" s="29"/>
    </row>
    <row r="1104" spans="2:12" ht="13">
      <c r="B1104" s="96" t="s">
        <v>1054</v>
      </c>
      <c r="C1104" s="60" t="s">
        <v>2302</v>
      </c>
      <c r="D1104" s="97" t="s">
        <v>2509</v>
      </c>
      <c r="E1104" s="98">
        <v>1</v>
      </c>
      <c r="F1104" s="99">
        <v>10258</v>
      </c>
      <c r="G1104" s="99">
        <f t="shared" si="82"/>
        <v>10258</v>
      </c>
      <c r="H1104" s="93">
        <f t="shared" si="83"/>
        <v>10668.32</v>
      </c>
      <c r="I1104" s="20"/>
      <c r="L1104" s="29"/>
    </row>
    <row r="1105" spans="2:12" ht="13">
      <c r="B1105" s="96" t="s">
        <v>1055</v>
      </c>
      <c r="C1105" s="60" t="s">
        <v>1932</v>
      </c>
      <c r="D1105" s="91" t="s">
        <v>2568</v>
      </c>
      <c r="E1105" s="98">
        <v>1</v>
      </c>
      <c r="F1105" s="99">
        <v>3468</v>
      </c>
      <c r="G1105" s="99">
        <f t="shared" si="82"/>
        <v>3468</v>
      </c>
      <c r="H1105" s="93">
        <f t="shared" si="83"/>
        <v>3606.7200000000003</v>
      </c>
      <c r="I1105" s="20"/>
      <c r="L1105" s="29"/>
    </row>
    <row r="1106" spans="2:12" ht="13">
      <c r="B1106" s="96" t="s">
        <v>1056</v>
      </c>
      <c r="C1106" s="60" t="s">
        <v>2303</v>
      </c>
      <c r="D1106" s="97" t="s">
        <v>2509</v>
      </c>
      <c r="E1106" s="98">
        <v>1</v>
      </c>
      <c r="F1106" s="99">
        <v>9205</v>
      </c>
      <c r="G1106" s="99">
        <f t="shared" si="82"/>
        <v>9205</v>
      </c>
      <c r="H1106" s="93">
        <f t="shared" si="83"/>
        <v>9573.2000000000007</v>
      </c>
      <c r="I1106" s="20"/>
      <c r="L1106" s="29"/>
    </row>
    <row r="1107" spans="2:12" ht="13">
      <c r="B1107" s="96" t="s">
        <v>1057</v>
      </c>
      <c r="C1107" s="60" t="s">
        <v>2304</v>
      </c>
      <c r="D1107" s="97" t="s">
        <v>2509</v>
      </c>
      <c r="E1107" s="98">
        <v>1</v>
      </c>
      <c r="F1107" s="99">
        <v>6951</v>
      </c>
      <c r="G1107" s="99">
        <f t="shared" si="82"/>
        <v>6951</v>
      </c>
      <c r="H1107" s="93">
        <f t="shared" si="83"/>
        <v>7229.04</v>
      </c>
      <c r="I1107" s="20"/>
      <c r="L1107" s="29"/>
    </row>
    <row r="1108" spans="2:12" ht="13">
      <c r="B1108" s="96" t="s">
        <v>1058</v>
      </c>
      <c r="C1108" s="60" t="s">
        <v>2305</v>
      </c>
      <c r="D1108" s="97" t="s">
        <v>2509</v>
      </c>
      <c r="E1108" s="98">
        <v>1</v>
      </c>
      <c r="F1108" s="99">
        <v>10010</v>
      </c>
      <c r="G1108" s="99">
        <f t="shared" si="82"/>
        <v>10010</v>
      </c>
      <c r="H1108" s="93">
        <f t="shared" si="83"/>
        <v>10410.4</v>
      </c>
      <c r="I1108" s="35"/>
      <c r="L1108" s="29"/>
    </row>
    <row r="1109" spans="2:12" ht="13">
      <c r="B1109" s="96" t="s">
        <v>2531</v>
      </c>
      <c r="C1109" s="60" t="s">
        <v>2532</v>
      </c>
      <c r="D1109" s="97" t="s">
        <v>2509</v>
      </c>
      <c r="E1109" s="98">
        <v>1</v>
      </c>
      <c r="F1109" s="99">
        <v>40006</v>
      </c>
      <c r="G1109" s="99">
        <f t="shared" si="82"/>
        <v>40006</v>
      </c>
      <c r="H1109" s="93">
        <f t="shared" si="83"/>
        <v>41606.239999999998</v>
      </c>
      <c r="I1109" s="20"/>
      <c r="L1109" s="29"/>
    </row>
    <row r="1110" spans="2:12" ht="13">
      <c r="B1110" s="108" t="s">
        <v>1059</v>
      </c>
      <c r="C1110" s="61" t="s">
        <v>2306</v>
      </c>
      <c r="D1110" s="87"/>
      <c r="E1110" s="98"/>
      <c r="F1110" s="99"/>
      <c r="G1110" s="99"/>
      <c r="H1110" s="93">
        <f t="shared" si="83"/>
        <v>0</v>
      </c>
      <c r="I1110" s="44"/>
      <c r="L1110" s="29"/>
    </row>
    <row r="1111" spans="2:12" ht="13">
      <c r="B1111" s="96" t="s">
        <v>1060</v>
      </c>
      <c r="C1111" s="60" t="s">
        <v>2307</v>
      </c>
      <c r="D1111" s="97" t="s">
        <v>2509</v>
      </c>
      <c r="E1111" s="98">
        <v>1</v>
      </c>
      <c r="F1111" s="99">
        <v>7111</v>
      </c>
      <c r="G1111" s="99">
        <f t="shared" ref="G1111:G1116" si="84">ROUND(E1111*F1111,2)</f>
        <v>7111</v>
      </c>
      <c r="H1111" s="93">
        <f t="shared" si="83"/>
        <v>7395.4400000000005</v>
      </c>
      <c r="I1111" s="44"/>
      <c r="L1111" s="29"/>
    </row>
    <row r="1112" spans="2:12" ht="13">
      <c r="B1112" s="96" t="s">
        <v>1061</v>
      </c>
      <c r="C1112" s="60" t="s">
        <v>2308</v>
      </c>
      <c r="D1112" s="91" t="s">
        <v>2568</v>
      </c>
      <c r="E1112" s="98">
        <v>1</v>
      </c>
      <c r="F1112" s="99">
        <v>6664</v>
      </c>
      <c r="G1112" s="99">
        <f t="shared" si="84"/>
        <v>6664</v>
      </c>
      <c r="H1112" s="93">
        <f t="shared" si="83"/>
        <v>6930.56</v>
      </c>
      <c r="I1112" s="44"/>
      <c r="L1112" s="29"/>
    </row>
    <row r="1113" spans="2:12" ht="13">
      <c r="B1113" s="96" t="s">
        <v>1062</v>
      </c>
      <c r="C1113" s="60" t="s">
        <v>2309</v>
      </c>
      <c r="D1113" s="97" t="s">
        <v>2509</v>
      </c>
      <c r="E1113" s="98">
        <v>1</v>
      </c>
      <c r="F1113" s="99">
        <v>15478</v>
      </c>
      <c r="G1113" s="99">
        <f t="shared" si="84"/>
        <v>15478</v>
      </c>
      <c r="H1113" s="93">
        <f t="shared" si="83"/>
        <v>16097.12</v>
      </c>
      <c r="I1113" s="44"/>
      <c r="L1113" s="29"/>
    </row>
    <row r="1114" spans="2:12" ht="13">
      <c r="B1114" s="96" t="s">
        <v>1063</v>
      </c>
      <c r="C1114" s="60" t="s">
        <v>2310</v>
      </c>
      <c r="D1114" s="91" t="s">
        <v>2568</v>
      </c>
      <c r="E1114" s="98">
        <v>1</v>
      </c>
      <c r="F1114" s="99">
        <v>6993</v>
      </c>
      <c r="G1114" s="99">
        <f t="shared" si="84"/>
        <v>6993</v>
      </c>
      <c r="H1114" s="93">
        <f t="shared" si="83"/>
        <v>7272.72</v>
      </c>
      <c r="I1114" s="44"/>
      <c r="L1114" s="29"/>
    </row>
    <row r="1115" spans="2:12" ht="13">
      <c r="B1115" s="96" t="s">
        <v>1064</v>
      </c>
      <c r="C1115" s="60" t="s">
        <v>2311</v>
      </c>
      <c r="D1115" s="91" t="s">
        <v>2568</v>
      </c>
      <c r="E1115" s="98">
        <v>1</v>
      </c>
      <c r="F1115" s="99">
        <v>9916</v>
      </c>
      <c r="G1115" s="99">
        <f t="shared" si="84"/>
        <v>9916</v>
      </c>
      <c r="H1115" s="93">
        <f t="shared" si="83"/>
        <v>10312.640000000001</v>
      </c>
      <c r="I1115" s="44"/>
      <c r="L1115" s="29"/>
    </row>
    <row r="1116" spans="2:12" ht="13">
      <c r="B1116" s="96" t="s">
        <v>1065</v>
      </c>
      <c r="C1116" s="60" t="s">
        <v>2312</v>
      </c>
      <c r="D1116" s="97" t="s">
        <v>2509</v>
      </c>
      <c r="E1116" s="98">
        <v>1</v>
      </c>
      <c r="F1116" s="99">
        <v>18688</v>
      </c>
      <c r="G1116" s="99">
        <f t="shared" si="84"/>
        <v>18688</v>
      </c>
      <c r="H1116" s="93">
        <f t="shared" si="83"/>
        <v>19435.52</v>
      </c>
      <c r="I1116" s="44"/>
      <c r="L1116" s="29"/>
    </row>
    <row r="1117" spans="2:12" ht="13">
      <c r="B1117" s="108" t="s">
        <v>1066</v>
      </c>
      <c r="C1117" s="61" t="s">
        <v>2313</v>
      </c>
      <c r="D1117" s="87"/>
      <c r="E1117" s="98"/>
      <c r="F1117" s="99"/>
      <c r="G1117" s="99"/>
      <c r="H1117" s="93">
        <f t="shared" si="83"/>
        <v>0</v>
      </c>
      <c r="I1117" s="44"/>
      <c r="L1117" s="29"/>
    </row>
    <row r="1118" spans="2:12" ht="13">
      <c r="B1118" s="96" t="s">
        <v>1067</v>
      </c>
      <c r="C1118" s="60" t="s">
        <v>2314</v>
      </c>
      <c r="D1118" s="97" t="s">
        <v>2509</v>
      </c>
      <c r="E1118" s="98">
        <v>1</v>
      </c>
      <c r="F1118" s="99">
        <v>32697</v>
      </c>
      <c r="G1118" s="99">
        <f t="shared" ref="G1118:G1126" si="85">ROUND(E1118*F1118,2)</f>
        <v>32697</v>
      </c>
      <c r="H1118" s="93">
        <f t="shared" si="83"/>
        <v>34004.880000000005</v>
      </c>
      <c r="I1118" s="44"/>
      <c r="L1118" s="29"/>
    </row>
    <row r="1119" spans="2:12" ht="13">
      <c r="B1119" s="96" t="s">
        <v>1068</v>
      </c>
      <c r="C1119" s="60" t="s">
        <v>2315</v>
      </c>
      <c r="D1119" s="97" t="s">
        <v>2509</v>
      </c>
      <c r="E1119" s="98">
        <v>1</v>
      </c>
      <c r="F1119" s="99">
        <v>12829</v>
      </c>
      <c r="G1119" s="99">
        <f t="shared" si="85"/>
        <v>12829</v>
      </c>
      <c r="H1119" s="93">
        <f t="shared" si="83"/>
        <v>13342.16</v>
      </c>
      <c r="I1119" s="44"/>
      <c r="L1119" s="29"/>
    </row>
    <row r="1120" spans="2:12" ht="13">
      <c r="B1120" s="96" t="s">
        <v>1069</v>
      </c>
      <c r="C1120" s="60" t="s">
        <v>2316</v>
      </c>
      <c r="D1120" s="91" t="s">
        <v>2568</v>
      </c>
      <c r="E1120" s="98">
        <v>1</v>
      </c>
      <c r="F1120" s="99">
        <v>7048</v>
      </c>
      <c r="G1120" s="99">
        <f t="shared" si="85"/>
        <v>7048</v>
      </c>
      <c r="H1120" s="93">
        <f t="shared" si="83"/>
        <v>7329.92</v>
      </c>
      <c r="I1120" s="44"/>
      <c r="L1120" s="29"/>
    </row>
    <row r="1121" spans="2:12" ht="13">
      <c r="B1121" s="96" t="s">
        <v>1070</v>
      </c>
      <c r="C1121" s="60" t="s">
        <v>2317</v>
      </c>
      <c r="D1121" s="97" t="s">
        <v>2509</v>
      </c>
      <c r="E1121" s="98">
        <v>1</v>
      </c>
      <c r="F1121" s="99">
        <v>10151</v>
      </c>
      <c r="G1121" s="99">
        <f t="shared" si="85"/>
        <v>10151</v>
      </c>
      <c r="H1121" s="93">
        <f t="shared" si="83"/>
        <v>10557.04</v>
      </c>
      <c r="I1121" s="44"/>
      <c r="L1121" s="29"/>
    </row>
    <row r="1122" spans="2:12" ht="13">
      <c r="B1122" s="96" t="s">
        <v>1071</v>
      </c>
      <c r="C1122" s="60" t="s">
        <v>2318</v>
      </c>
      <c r="D1122" s="97" t="s">
        <v>2509</v>
      </c>
      <c r="E1122" s="98">
        <v>1</v>
      </c>
      <c r="F1122" s="99">
        <v>42048</v>
      </c>
      <c r="G1122" s="99">
        <f t="shared" si="85"/>
        <v>42048</v>
      </c>
      <c r="H1122" s="93">
        <f t="shared" si="83"/>
        <v>43729.919999999998</v>
      </c>
      <c r="I1122" s="44"/>
      <c r="L1122" s="29"/>
    </row>
    <row r="1123" spans="2:12" ht="13">
      <c r="B1123" s="96" t="s">
        <v>1072</v>
      </c>
      <c r="C1123" s="60" t="s">
        <v>2319</v>
      </c>
      <c r="D1123" s="97" t="s">
        <v>2509</v>
      </c>
      <c r="E1123" s="98">
        <v>1</v>
      </c>
      <c r="F1123" s="99">
        <v>22242</v>
      </c>
      <c r="G1123" s="99">
        <f t="shared" si="85"/>
        <v>22242</v>
      </c>
      <c r="H1123" s="93">
        <f t="shared" si="83"/>
        <v>23131.68</v>
      </c>
      <c r="I1123" s="44"/>
      <c r="L1123" s="29"/>
    </row>
    <row r="1124" spans="2:12" ht="13">
      <c r="B1124" s="96" t="s">
        <v>1073</v>
      </c>
      <c r="C1124" s="60" t="s">
        <v>2320</v>
      </c>
      <c r="D1124" s="97" t="s">
        <v>2509</v>
      </c>
      <c r="E1124" s="98">
        <v>1</v>
      </c>
      <c r="F1124" s="99">
        <v>30817</v>
      </c>
      <c r="G1124" s="99">
        <f t="shared" si="85"/>
        <v>30817</v>
      </c>
      <c r="H1124" s="93">
        <f t="shared" si="83"/>
        <v>32049.68</v>
      </c>
      <c r="I1124" s="44"/>
      <c r="L1124" s="29"/>
    </row>
    <row r="1125" spans="2:12" ht="13">
      <c r="B1125" s="96" t="s">
        <v>1074</v>
      </c>
      <c r="C1125" s="60" t="s">
        <v>2321</v>
      </c>
      <c r="D1125" s="97" t="s">
        <v>2509</v>
      </c>
      <c r="E1125" s="98">
        <v>1</v>
      </c>
      <c r="F1125" s="99">
        <v>4673</v>
      </c>
      <c r="G1125" s="99">
        <f t="shared" si="85"/>
        <v>4673</v>
      </c>
      <c r="H1125" s="93">
        <f t="shared" si="83"/>
        <v>4859.92</v>
      </c>
      <c r="I1125" s="44"/>
      <c r="L1125" s="29"/>
    </row>
    <row r="1126" spans="2:12" ht="13">
      <c r="B1126" s="96" t="s">
        <v>1075</v>
      </c>
      <c r="C1126" s="60" t="s">
        <v>2322</v>
      </c>
      <c r="D1126" s="91" t="s">
        <v>2568</v>
      </c>
      <c r="E1126" s="98">
        <v>1</v>
      </c>
      <c r="F1126" s="99">
        <v>2664</v>
      </c>
      <c r="G1126" s="99">
        <f t="shared" si="85"/>
        <v>2664</v>
      </c>
      <c r="H1126" s="93">
        <f t="shared" si="83"/>
        <v>2770.56</v>
      </c>
      <c r="I1126" s="44"/>
      <c r="L1126" s="29"/>
    </row>
    <row r="1127" spans="2:12" ht="13">
      <c r="B1127" s="108" t="s">
        <v>1076</v>
      </c>
      <c r="C1127" s="61" t="s">
        <v>2323</v>
      </c>
      <c r="D1127" s="87"/>
      <c r="E1127" s="98"/>
      <c r="F1127" s="99"/>
      <c r="G1127" s="99"/>
      <c r="H1127" s="93">
        <f t="shared" si="83"/>
        <v>0</v>
      </c>
      <c r="I1127" s="44"/>
      <c r="L1127" s="29"/>
    </row>
    <row r="1128" spans="2:12" ht="13">
      <c r="B1128" s="96" t="s">
        <v>1077</v>
      </c>
      <c r="C1128" s="60" t="s">
        <v>2324</v>
      </c>
      <c r="D1128" s="97" t="s">
        <v>2509</v>
      </c>
      <c r="E1128" s="98">
        <v>1</v>
      </c>
      <c r="F1128" s="99">
        <v>5697</v>
      </c>
      <c r="G1128" s="99">
        <f t="shared" ref="G1128:G1138" si="86">ROUND(E1128*F1128,2)</f>
        <v>5697</v>
      </c>
      <c r="H1128" s="93">
        <f t="shared" si="83"/>
        <v>5924.88</v>
      </c>
      <c r="I1128" s="44"/>
      <c r="L1128" s="29"/>
    </row>
    <row r="1129" spans="2:12" ht="13">
      <c r="B1129" s="96" t="s">
        <v>1078</v>
      </c>
      <c r="C1129" s="60" t="s">
        <v>2325</v>
      </c>
      <c r="D1129" s="97" t="s">
        <v>2509</v>
      </c>
      <c r="E1129" s="98">
        <v>1</v>
      </c>
      <c r="F1129" s="99">
        <v>16237</v>
      </c>
      <c r="G1129" s="99">
        <f t="shared" si="86"/>
        <v>16237</v>
      </c>
      <c r="H1129" s="93">
        <f t="shared" si="83"/>
        <v>16886.48</v>
      </c>
      <c r="I1129" s="44"/>
      <c r="L1129" s="29"/>
    </row>
    <row r="1130" spans="2:12" ht="26">
      <c r="B1130" s="96" t="s">
        <v>1079</v>
      </c>
      <c r="C1130" s="60" t="s">
        <v>2326</v>
      </c>
      <c r="D1130" s="97" t="s">
        <v>2509</v>
      </c>
      <c r="E1130" s="98">
        <v>1</v>
      </c>
      <c r="F1130" s="99">
        <v>17925</v>
      </c>
      <c r="G1130" s="99">
        <f t="shared" si="86"/>
        <v>17925</v>
      </c>
      <c r="H1130" s="93">
        <f t="shared" si="83"/>
        <v>18642</v>
      </c>
      <c r="I1130" s="44"/>
      <c r="L1130" s="29"/>
    </row>
    <row r="1131" spans="2:12" ht="13">
      <c r="B1131" s="96" t="s">
        <v>1080</v>
      </c>
      <c r="C1131" s="60" t="s">
        <v>2327</v>
      </c>
      <c r="D1131" s="91" t="s">
        <v>2568</v>
      </c>
      <c r="E1131" s="98">
        <v>1</v>
      </c>
      <c r="F1131" s="99">
        <v>2664</v>
      </c>
      <c r="G1131" s="99">
        <f t="shared" si="86"/>
        <v>2664</v>
      </c>
      <c r="H1131" s="93">
        <f t="shared" si="83"/>
        <v>2770.56</v>
      </c>
      <c r="I1131" s="44"/>
      <c r="L1131" s="29"/>
    </row>
    <row r="1132" spans="2:12" ht="13">
      <c r="B1132" s="96" t="s">
        <v>1081</v>
      </c>
      <c r="C1132" s="60" t="s">
        <v>2328</v>
      </c>
      <c r="D1132" s="97" t="s">
        <v>2509</v>
      </c>
      <c r="E1132" s="98">
        <v>1</v>
      </c>
      <c r="F1132" s="99">
        <v>18794</v>
      </c>
      <c r="G1132" s="99">
        <f t="shared" si="86"/>
        <v>18794</v>
      </c>
      <c r="H1132" s="93">
        <f t="shared" si="83"/>
        <v>19545.760000000002</v>
      </c>
      <c r="I1132" s="44"/>
      <c r="L1132" s="29"/>
    </row>
    <row r="1133" spans="2:12" ht="13">
      <c r="B1133" s="96" t="s">
        <v>1082</v>
      </c>
      <c r="C1133" s="60" t="s">
        <v>2329</v>
      </c>
      <c r="D1133" s="97" t="s">
        <v>2509</v>
      </c>
      <c r="E1133" s="98">
        <v>1</v>
      </c>
      <c r="F1133" s="99">
        <v>10644</v>
      </c>
      <c r="G1133" s="99">
        <f t="shared" si="86"/>
        <v>10644</v>
      </c>
      <c r="H1133" s="93">
        <f t="shared" si="83"/>
        <v>11069.76</v>
      </c>
      <c r="I1133" s="44"/>
      <c r="L1133" s="29"/>
    </row>
    <row r="1134" spans="2:12" ht="13">
      <c r="B1134" s="96" t="s">
        <v>1083</v>
      </c>
      <c r="C1134" s="60" t="s">
        <v>2330</v>
      </c>
      <c r="D1134" s="91" t="s">
        <v>2568</v>
      </c>
      <c r="E1134" s="98">
        <v>1</v>
      </c>
      <c r="F1134" s="99">
        <v>4910</v>
      </c>
      <c r="G1134" s="99">
        <f t="shared" si="86"/>
        <v>4910</v>
      </c>
      <c r="H1134" s="93">
        <f t="shared" si="83"/>
        <v>5106.4000000000005</v>
      </c>
      <c r="I1134" s="44"/>
      <c r="L1134" s="29"/>
    </row>
    <row r="1135" spans="2:12" ht="13">
      <c r="B1135" s="96" t="s">
        <v>1084</v>
      </c>
      <c r="C1135" s="60" t="s">
        <v>2331</v>
      </c>
      <c r="D1135" s="97" t="s">
        <v>2509</v>
      </c>
      <c r="E1135" s="98">
        <v>1</v>
      </c>
      <c r="F1135" s="99">
        <v>19038</v>
      </c>
      <c r="G1135" s="99">
        <f t="shared" si="86"/>
        <v>19038</v>
      </c>
      <c r="H1135" s="93">
        <f t="shared" si="83"/>
        <v>19799.52</v>
      </c>
      <c r="I1135" s="44"/>
      <c r="L1135" s="29"/>
    </row>
    <row r="1136" spans="2:12" ht="13">
      <c r="B1136" s="96" t="s">
        <v>1085</v>
      </c>
      <c r="C1136" s="60" t="s">
        <v>2332</v>
      </c>
      <c r="D1136" s="97" t="s">
        <v>2509</v>
      </c>
      <c r="E1136" s="98">
        <v>1</v>
      </c>
      <c r="F1136" s="99">
        <v>16498</v>
      </c>
      <c r="G1136" s="99">
        <f t="shared" si="86"/>
        <v>16498</v>
      </c>
      <c r="H1136" s="93">
        <f t="shared" si="83"/>
        <v>17157.920000000002</v>
      </c>
      <c r="I1136" s="44"/>
      <c r="L1136" s="29"/>
    </row>
    <row r="1137" spans="2:12" ht="13">
      <c r="B1137" s="96" t="s">
        <v>1086</v>
      </c>
      <c r="C1137" s="60" t="s">
        <v>2333</v>
      </c>
      <c r="D1137" s="97" t="s">
        <v>2509</v>
      </c>
      <c r="E1137" s="98">
        <v>1</v>
      </c>
      <c r="F1137" s="99">
        <v>12696</v>
      </c>
      <c r="G1137" s="99">
        <f t="shared" si="86"/>
        <v>12696</v>
      </c>
      <c r="H1137" s="93">
        <f t="shared" si="83"/>
        <v>13203.84</v>
      </c>
      <c r="I1137" s="44"/>
      <c r="L1137" s="29"/>
    </row>
    <row r="1138" spans="2:12" ht="13">
      <c r="B1138" s="96" t="s">
        <v>1087</v>
      </c>
      <c r="C1138" s="60" t="s">
        <v>2334</v>
      </c>
      <c r="D1138" s="97" t="s">
        <v>2509</v>
      </c>
      <c r="E1138" s="98">
        <v>1</v>
      </c>
      <c r="F1138" s="99">
        <v>12301</v>
      </c>
      <c r="G1138" s="99">
        <f t="shared" si="86"/>
        <v>12301</v>
      </c>
      <c r="H1138" s="93">
        <f t="shared" si="83"/>
        <v>12793.04</v>
      </c>
      <c r="I1138" s="44"/>
      <c r="L1138" s="29"/>
    </row>
    <row r="1139" spans="2:12">
      <c r="B1139" s="49"/>
      <c r="C1139" s="50"/>
      <c r="D1139" s="18"/>
      <c r="E1139" s="18"/>
      <c r="F1139" s="58"/>
      <c r="G1139" s="54"/>
      <c r="H1139" s="54"/>
      <c r="I1139" s="44"/>
      <c r="L1139" s="29"/>
    </row>
    <row r="1140" spans="2:12" ht="13">
      <c r="B1140" s="12">
        <v>19</v>
      </c>
      <c r="C1140" s="27" t="s">
        <v>2335</v>
      </c>
      <c r="D1140" s="121"/>
      <c r="E1140" s="46"/>
      <c r="F1140" s="113"/>
      <c r="G1140" s="114"/>
      <c r="H1140" s="114"/>
      <c r="I1140" s="37">
        <f>SUM(G1142:G1171)</f>
        <v>2469375</v>
      </c>
      <c r="L1140" s="29"/>
    </row>
    <row r="1141" spans="2:12" ht="13">
      <c r="B1141" s="10" t="s">
        <v>1088</v>
      </c>
      <c r="C1141" s="74" t="s">
        <v>2336</v>
      </c>
      <c r="D1141" s="75"/>
      <c r="E1141" s="75"/>
      <c r="F1141" s="57"/>
      <c r="G1141" s="55"/>
      <c r="H1141" s="55"/>
      <c r="I1141" s="44"/>
      <c r="L1141" s="29"/>
    </row>
    <row r="1142" spans="2:12" ht="13">
      <c r="B1142" s="96" t="s">
        <v>1089</v>
      </c>
      <c r="C1142" s="60" t="s">
        <v>2337</v>
      </c>
      <c r="D1142" s="97" t="s">
        <v>1264</v>
      </c>
      <c r="E1142" s="98">
        <v>1</v>
      </c>
      <c r="F1142" s="99">
        <v>71632</v>
      </c>
      <c r="G1142" s="99">
        <f t="shared" ref="G1142:G1158" si="87">ROUND(E1142*F1142,2)</f>
        <v>71632</v>
      </c>
      <c r="H1142" s="93">
        <f t="shared" ref="H1142:H1171" si="88">(G1142*$K$9)</f>
        <v>74497.279999999999</v>
      </c>
      <c r="I1142" s="44"/>
      <c r="L1142" s="29"/>
    </row>
    <row r="1143" spans="2:12" ht="13">
      <c r="B1143" s="96" t="s">
        <v>1090</v>
      </c>
      <c r="C1143" s="60" t="s">
        <v>2338</v>
      </c>
      <c r="D1143" s="97" t="s">
        <v>1264</v>
      </c>
      <c r="E1143" s="98">
        <v>1</v>
      </c>
      <c r="F1143" s="99">
        <v>66673</v>
      </c>
      <c r="G1143" s="99">
        <f t="shared" si="87"/>
        <v>66673</v>
      </c>
      <c r="H1143" s="93">
        <f t="shared" si="88"/>
        <v>69339.92</v>
      </c>
      <c r="I1143" s="44"/>
      <c r="L1143" s="29"/>
    </row>
    <row r="1144" spans="2:12" ht="13">
      <c r="B1144" s="96" t="s">
        <v>1091</v>
      </c>
      <c r="C1144" s="60" t="s">
        <v>2339</v>
      </c>
      <c r="D1144" s="97" t="s">
        <v>1264</v>
      </c>
      <c r="E1144" s="98">
        <v>1</v>
      </c>
      <c r="F1144" s="99">
        <v>86637</v>
      </c>
      <c r="G1144" s="99">
        <f t="shared" si="87"/>
        <v>86637</v>
      </c>
      <c r="H1144" s="93">
        <f t="shared" si="88"/>
        <v>90102.48</v>
      </c>
      <c r="I1144" s="44"/>
      <c r="L1144" s="29"/>
    </row>
    <row r="1145" spans="2:12" ht="13">
      <c r="B1145" s="96" t="s">
        <v>1092</v>
      </c>
      <c r="C1145" s="60" t="s">
        <v>2340</v>
      </c>
      <c r="D1145" s="97" t="s">
        <v>1264</v>
      </c>
      <c r="E1145" s="98">
        <v>1</v>
      </c>
      <c r="F1145" s="99">
        <v>99059</v>
      </c>
      <c r="G1145" s="99">
        <f t="shared" si="87"/>
        <v>99059</v>
      </c>
      <c r="H1145" s="93">
        <f t="shared" si="88"/>
        <v>103021.36</v>
      </c>
      <c r="I1145" s="44"/>
      <c r="L1145" s="29"/>
    </row>
    <row r="1146" spans="2:12" ht="13">
      <c r="B1146" s="96" t="s">
        <v>1093</v>
      </c>
      <c r="C1146" s="60" t="s">
        <v>2341</v>
      </c>
      <c r="D1146" s="97" t="s">
        <v>1264</v>
      </c>
      <c r="E1146" s="98">
        <v>1</v>
      </c>
      <c r="F1146" s="99">
        <v>242248</v>
      </c>
      <c r="G1146" s="99">
        <f t="shared" si="87"/>
        <v>242248</v>
      </c>
      <c r="H1146" s="93">
        <f t="shared" si="88"/>
        <v>251937.92000000001</v>
      </c>
      <c r="I1146" s="44"/>
      <c r="L1146" s="29"/>
    </row>
    <row r="1147" spans="2:12" ht="52">
      <c r="B1147" s="96" t="s">
        <v>1094</v>
      </c>
      <c r="C1147" s="60" t="s">
        <v>2342</v>
      </c>
      <c r="D1147" s="97" t="s">
        <v>1264</v>
      </c>
      <c r="E1147" s="98">
        <v>1</v>
      </c>
      <c r="F1147" s="99">
        <v>100250</v>
      </c>
      <c r="G1147" s="99">
        <f t="shared" si="87"/>
        <v>100250</v>
      </c>
      <c r="H1147" s="93">
        <f t="shared" si="88"/>
        <v>104260</v>
      </c>
      <c r="I1147" s="44"/>
      <c r="L1147" s="29"/>
    </row>
    <row r="1148" spans="2:12" ht="13">
      <c r="B1148" s="96" t="s">
        <v>1095</v>
      </c>
      <c r="C1148" s="60" t="s">
        <v>2343</v>
      </c>
      <c r="D1148" s="97" t="s">
        <v>1264</v>
      </c>
      <c r="E1148" s="98">
        <v>1</v>
      </c>
      <c r="F1148" s="99">
        <v>72734</v>
      </c>
      <c r="G1148" s="99">
        <f t="shared" si="87"/>
        <v>72734</v>
      </c>
      <c r="H1148" s="93">
        <f t="shared" si="88"/>
        <v>75643.360000000001</v>
      </c>
      <c r="I1148" s="44"/>
      <c r="L1148" s="29"/>
    </row>
    <row r="1149" spans="2:12" ht="13">
      <c r="B1149" s="96" t="s">
        <v>1096</v>
      </c>
      <c r="C1149" s="60" t="s">
        <v>2344</v>
      </c>
      <c r="D1149" s="97" t="s">
        <v>1264</v>
      </c>
      <c r="E1149" s="98">
        <v>1</v>
      </c>
      <c r="F1149" s="99">
        <v>55131</v>
      </c>
      <c r="G1149" s="99">
        <f t="shared" si="87"/>
        <v>55131</v>
      </c>
      <c r="H1149" s="93">
        <f t="shared" si="88"/>
        <v>57336.240000000005</v>
      </c>
      <c r="I1149" s="44"/>
      <c r="L1149" s="29"/>
    </row>
    <row r="1150" spans="2:12" ht="13">
      <c r="B1150" s="96" t="s">
        <v>1097</v>
      </c>
      <c r="C1150" s="60" t="s">
        <v>2345</v>
      </c>
      <c r="D1150" s="97" t="s">
        <v>1264</v>
      </c>
      <c r="E1150" s="98">
        <v>1</v>
      </c>
      <c r="F1150" s="99">
        <v>64357</v>
      </c>
      <c r="G1150" s="99">
        <f t="shared" si="87"/>
        <v>64357</v>
      </c>
      <c r="H1150" s="93">
        <f t="shared" si="88"/>
        <v>66931.28</v>
      </c>
      <c r="I1150" s="44"/>
      <c r="L1150" s="29"/>
    </row>
    <row r="1151" spans="2:12" ht="13">
      <c r="B1151" s="96" t="s">
        <v>1098</v>
      </c>
      <c r="C1151" s="60" t="s">
        <v>2346</v>
      </c>
      <c r="D1151" s="97" t="s">
        <v>1264</v>
      </c>
      <c r="E1151" s="98">
        <v>1</v>
      </c>
      <c r="F1151" s="99">
        <v>61579</v>
      </c>
      <c r="G1151" s="99">
        <f t="shared" si="87"/>
        <v>61579</v>
      </c>
      <c r="H1151" s="93">
        <f t="shared" si="88"/>
        <v>64042.16</v>
      </c>
      <c r="I1151" s="44"/>
      <c r="L1151" s="29"/>
    </row>
    <row r="1152" spans="2:12" ht="13">
      <c r="B1152" s="96" t="s">
        <v>1099</v>
      </c>
      <c r="C1152" s="60" t="s">
        <v>2347</v>
      </c>
      <c r="D1152" s="97" t="s">
        <v>1264</v>
      </c>
      <c r="E1152" s="98">
        <v>1</v>
      </c>
      <c r="F1152" s="99">
        <v>64348</v>
      </c>
      <c r="G1152" s="99">
        <f t="shared" si="87"/>
        <v>64348</v>
      </c>
      <c r="H1152" s="93">
        <f t="shared" si="88"/>
        <v>66921.919999999998</v>
      </c>
      <c r="I1152" s="44"/>
      <c r="L1152" s="29"/>
    </row>
    <row r="1153" spans="2:12" ht="13">
      <c r="B1153" s="96" t="s">
        <v>1100</v>
      </c>
      <c r="C1153" s="60" t="s">
        <v>2348</v>
      </c>
      <c r="D1153" s="97" t="s">
        <v>1264</v>
      </c>
      <c r="E1153" s="98">
        <v>1</v>
      </c>
      <c r="F1153" s="99">
        <v>127030</v>
      </c>
      <c r="G1153" s="99">
        <f t="shared" si="87"/>
        <v>127030</v>
      </c>
      <c r="H1153" s="93">
        <f t="shared" si="88"/>
        <v>132111.20000000001</v>
      </c>
      <c r="I1153" s="44"/>
      <c r="L1153" s="29"/>
    </row>
    <row r="1154" spans="2:12" ht="13">
      <c r="B1154" s="96" t="s">
        <v>1101</v>
      </c>
      <c r="C1154" s="60" t="s">
        <v>2349</v>
      </c>
      <c r="D1154" s="97" t="s">
        <v>1264</v>
      </c>
      <c r="E1154" s="98">
        <v>1</v>
      </c>
      <c r="F1154" s="99">
        <v>86568</v>
      </c>
      <c r="G1154" s="99">
        <f t="shared" si="87"/>
        <v>86568</v>
      </c>
      <c r="H1154" s="93">
        <f t="shared" si="88"/>
        <v>90030.720000000001</v>
      </c>
      <c r="I1154" s="44"/>
      <c r="L1154" s="29"/>
    </row>
    <row r="1155" spans="2:12" ht="13">
      <c r="B1155" s="96" t="s">
        <v>1102</v>
      </c>
      <c r="C1155" s="60" t="s">
        <v>2350</v>
      </c>
      <c r="D1155" s="97" t="s">
        <v>1264</v>
      </c>
      <c r="E1155" s="98">
        <v>1</v>
      </c>
      <c r="F1155" s="99">
        <v>61579</v>
      </c>
      <c r="G1155" s="99">
        <f t="shared" si="87"/>
        <v>61579</v>
      </c>
      <c r="H1155" s="93">
        <f t="shared" si="88"/>
        <v>64042.16</v>
      </c>
      <c r="I1155" s="44"/>
      <c r="L1155" s="29"/>
    </row>
    <row r="1156" spans="2:12" ht="13">
      <c r="B1156" s="96" t="s">
        <v>1103</v>
      </c>
      <c r="C1156" s="60" t="s">
        <v>2351</v>
      </c>
      <c r="D1156" s="97" t="s">
        <v>1264</v>
      </c>
      <c r="E1156" s="98">
        <v>1</v>
      </c>
      <c r="F1156" s="99">
        <v>61579</v>
      </c>
      <c r="G1156" s="99">
        <f t="shared" si="87"/>
        <v>61579</v>
      </c>
      <c r="H1156" s="93">
        <f t="shared" si="88"/>
        <v>64042.16</v>
      </c>
      <c r="I1156" s="44"/>
      <c r="L1156" s="29"/>
    </row>
    <row r="1157" spans="2:12" ht="13">
      <c r="B1157" s="96" t="s">
        <v>1104</v>
      </c>
      <c r="C1157" s="60" t="s">
        <v>2352</v>
      </c>
      <c r="D1157" s="97" t="s">
        <v>1264</v>
      </c>
      <c r="E1157" s="98">
        <v>1</v>
      </c>
      <c r="F1157" s="99">
        <v>10515</v>
      </c>
      <c r="G1157" s="99">
        <f t="shared" si="87"/>
        <v>10515</v>
      </c>
      <c r="H1157" s="93">
        <f t="shared" si="88"/>
        <v>10935.6</v>
      </c>
      <c r="I1157" s="44"/>
      <c r="L1157" s="29"/>
    </row>
    <row r="1158" spans="2:12" ht="13">
      <c r="B1158" s="96" t="s">
        <v>1105</v>
      </c>
      <c r="C1158" s="60" t="s">
        <v>2353</v>
      </c>
      <c r="D1158" s="97" t="s">
        <v>1264</v>
      </c>
      <c r="E1158" s="98">
        <v>1</v>
      </c>
      <c r="F1158" s="99">
        <v>43241</v>
      </c>
      <c r="G1158" s="99">
        <f t="shared" si="87"/>
        <v>43241</v>
      </c>
      <c r="H1158" s="93">
        <f t="shared" si="88"/>
        <v>44970.64</v>
      </c>
      <c r="I1158" s="44"/>
      <c r="L1158" s="29"/>
    </row>
    <row r="1159" spans="2:12" ht="13">
      <c r="B1159" s="108" t="s">
        <v>1106</v>
      </c>
      <c r="C1159" s="61" t="s">
        <v>2354</v>
      </c>
      <c r="D1159" s="87"/>
      <c r="E1159" s="98"/>
      <c r="F1159" s="99"/>
      <c r="G1159" s="99"/>
      <c r="H1159" s="93">
        <f t="shared" si="88"/>
        <v>0</v>
      </c>
      <c r="I1159" s="44"/>
      <c r="L1159" s="29"/>
    </row>
    <row r="1160" spans="2:12" ht="13">
      <c r="B1160" s="96" t="s">
        <v>1107</v>
      </c>
      <c r="C1160" s="60" t="s">
        <v>2355</v>
      </c>
      <c r="D1160" s="97" t="s">
        <v>1264</v>
      </c>
      <c r="E1160" s="98">
        <v>1</v>
      </c>
      <c r="F1160" s="99">
        <v>178567</v>
      </c>
      <c r="G1160" s="99">
        <f>ROUND(E1160*F1160,2)</f>
        <v>178567</v>
      </c>
      <c r="H1160" s="93">
        <f t="shared" si="88"/>
        <v>185709.68</v>
      </c>
      <c r="I1160" s="44"/>
      <c r="L1160" s="29"/>
    </row>
    <row r="1161" spans="2:12" ht="13">
      <c r="B1161" s="96" t="s">
        <v>1108</v>
      </c>
      <c r="C1161" s="60" t="s">
        <v>2356</v>
      </c>
      <c r="D1161" s="97" t="s">
        <v>1264</v>
      </c>
      <c r="E1161" s="98">
        <v>1</v>
      </c>
      <c r="F1161" s="99">
        <v>59282</v>
      </c>
      <c r="G1161" s="99">
        <f>ROUND(E1161*F1161,2)</f>
        <v>59282</v>
      </c>
      <c r="H1161" s="93">
        <f t="shared" si="88"/>
        <v>61653.279999999999</v>
      </c>
      <c r="I1161" s="44"/>
      <c r="L1161" s="29"/>
    </row>
    <row r="1162" spans="2:12" ht="13">
      <c r="B1162" s="108" t="s">
        <v>1109</v>
      </c>
      <c r="C1162" s="61" t="s">
        <v>2357</v>
      </c>
      <c r="D1162" s="87"/>
      <c r="E1162" s="98"/>
      <c r="F1162" s="99"/>
      <c r="G1162" s="99"/>
      <c r="H1162" s="93">
        <f t="shared" si="88"/>
        <v>0</v>
      </c>
      <c r="I1162" s="44"/>
      <c r="L1162" s="29"/>
    </row>
    <row r="1163" spans="2:12" ht="13">
      <c r="B1163" s="96" t="s">
        <v>1110</v>
      </c>
      <c r="C1163" s="60" t="s">
        <v>2358</v>
      </c>
      <c r="D1163" s="97" t="s">
        <v>2509</v>
      </c>
      <c r="E1163" s="98">
        <v>1</v>
      </c>
      <c r="F1163" s="99">
        <v>60975</v>
      </c>
      <c r="G1163" s="99">
        <f t="shared" ref="G1163:G1171" si="89">ROUND(E1163*F1163,2)</f>
        <v>60975</v>
      </c>
      <c r="H1163" s="93">
        <f t="shared" si="88"/>
        <v>63414</v>
      </c>
      <c r="I1163" s="44"/>
      <c r="L1163" s="29"/>
    </row>
    <row r="1164" spans="2:12" ht="13">
      <c r="B1164" s="96" t="s">
        <v>1111</v>
      </c>
      <c r="C1164" s="60" t="s">
        <v>2359</v>
      </c>
      <c r="D1164" s="97" t="s">
        <v>2509</v>
      </c>
      <c r="E1164" s="98">
        <v>1</v>
      </c>
      <c r="F1164" s="99">
        <v>11128</v>
      </c>
      <c r="G1164" s="99">
        <f t="shared" si="89"/>
        <v>11128</v>
      </c>
      <c r="H1164" s="93">
        <f t="shared" si="88"/>
        <v>11573.12</v>
      </c>
      <c r="I1164" s="44"/>
      <c r="L1164" s="29"/>
    </row>
    <row r="1165" spans="2:12" ht="13">
      <c r="B1165" s="96" t="s">
        <v>1112</v>
      </c>
      <c r="C1165" s="60" t="s">
        <v>2360</v>
      </c>
      <c r="D1165" s="97" t="s">
        <v>2509</v>
      </c>
      <c r="E1165" s="98">
        <v>1</v>
      </c>
      <c r="F1165" s="99">
        <v>29619</v>
      </c>
      <c r="G1165" s="99">
        <f t="shared" si="89"/>
        <v>29619</v>
      </c>
      <c r="H1165" s="93">
        <f t="shared" si="88"/>
        <v>30803.760000000002</v>
      </c>
      <c r="I1165" s="44"/>
      <c r="L1165" s="29"/>
    </row>
    <row r="1166" spans="2:12" ht="13">
      <c r="B1166" s="96" t="s">
        <v>1113</v>
      </c>
      <c r="C1166" s="60" t="s">
        <v>2361</v>
      </c>
      <c r="D1166" s="97" t="s">
        <v>2509</v>
      </c>
      <c r="E1166" s="98">
        <v>1</v>
      </c>
      <c r="F1166" s="99">
        <v>34345</v>
      </c>
      <c r="G1166" s="99">
        <f t="shared" si="89"/>
        <v>34345</v>
      </c>
      <c r="H1166" s="93">
        <f t="shared" si="88"/>
        <v>35718.800000000003</v>
      </c>
      <c r="I1166" s="44"/>
      <c r="L1166" s="29"/>
    </row>
    <row r="1167" spans="2:12" ht="13">
      <c r="B1167" s="96" t="s">
        <v>1114</v>
      </c>
      <c r="C1167" s="60" t="s">
        <v>2362</v>
      </c>
      <c r="D1167" s="97" t="s">
        <v>2509</v>
      </c>
      <c r="E1167" s="98">
        <v>1</v>
      </c>
      <c r="F1167" s="99">
        <v>62447</v>
      </c>
      <c r="G1167" s="99">
        <f t="shared" si="89"/>
        <v>62447</v>
      </c>
      <c r="H1167" s="93">
        <f t="shared" si="88"/>
        <v>64944.880000000005</v>
      </c>
      <c r="I1167" s="44"/>
      <c r="L1167" s="29"/>
    </row>
    <row r="1168" spans="2:12" ht="13">
      <c r="B1168" s="96" t="s">
        <v>1115</v>
      </c>
      <c r="C1168" s="60" t="s">
        <v>2363</v>
      </c>
      <c r="D1168" s="97" t="s">
        <v>2509</v>
      </c>
      <c r="E1168" s="98">
        <v>1</v>
      </c>
      <c r="F1168" s="99">
        <v>186402</v>
      </c>
      <c r="G1168" s="99">
        <f t="shared" si="89"/>
        <v>186402</v>
      </c>
      <c r="H1168" s="93">
        <f t="shared" si="88"/>
        <v>193858.08000000002</v>
      </c>
      <c r="I1168" s="44"/>
      <c r="L1168" s="29"/>
    </row>
    <row r="1169" spans="2:12" ht="13">
      <c r="B1169" s="96" t="s">
        <v>1116</v>
      </c>
      <c r="C1169" s="60" t="s">
        <v>2364</v>
      </c>
      <c r="D1169" s="97" t="s">
        <v>2509</v>
      </c>
      <c r="E1169" s="98">
        <v>1</v>
      </c>
      <c r="F1169" s="99">
        <v>162562</v>
      </c>
      <c r="G1169" s="99">
        <f t="shared" si="89"/>
        <v>162562</v>
      </c>
      <c r="H1169" s="93">
        <f t="shared" si="88"/>
        <v>169064.48</v>
      </c>
      <c r="I1169" s="44"/>
      <c r="L1169" s="29"/>
    </row>
    <row r="1170" spans="2:12" ht="13">
      <c r="B1170" s="96" t="s">
        <v>1117</v>
      </c>
      <c r="C1170" s="60" t="s">
        <v>2365</v>
      </c>
      <c r="D1170" s="97" t="s">
        <v>2509</v>
      </c>
      <c r="E1170" s="98">
        <v>1</v>
      </c>
      <c r="F1170" s="99">
        <v>263451</v>
      </c>
      <c r="G1170" s="99">
        <f t="shared" si="89"/>
        <v>263451</v>
      </c>
      <c r="H1170" s="93">
        <f t="shared" si="88"/>
        <v>273989.04000000004</v>
      </c>
      <c r="I1170" s="44"/>
      <c r="L1170" s="29"/>
    </row>
    <row r="1171" spans="2:12" ht="13">
      <c r="B1171" s="96" t="s">
        <v>1118</v>
      </c>
      <c r="C1171" s="60" t="s">
        <v>2366</v>
      </c>
      <c r="D1171" s="97" t="s">
        <v>2509</v>
      </c>
      <c r="E1171" s="98">
        <v>1</v>
      </c>
      <c r="F1171" s="99">
        <v>45437</v>
      </c>
      <c r="G1171" s="99">
        <f t="shared" si="89"/>
        <v>45437</v>
      </c>
      <c r="H1171" s="93">
        <f t="shared" si="88"/>
        <v>47254.48</v>
      </c>
      <c r="I1171" s="44"/>
      <c r="L1171" s="29"/>
    </row>
    <row r="1172" spans="2:12">
      <c r="B1172" s="49"/>
      <c r="C1172" s="80"/>
      <c r="D1172" s="81"/>
      <c r="E1172" s="81"/>
      <c r="F1172" s="73"/>
      <c r="G1172" s="55"/>
      <c r="H1172" s="55"/>
      <c r="I1172" s="44"/>
      <c r="L1172" s="29"/>
    </row>
    <row r="1173" spans="2:12" ht="13">
      <c r="B1173" s="82">
        <v>20</v>
      </c>
      <c r="C1173" s="83" t="s">
        <v>2367</v>
      </c>
      <c r="D1173" s="121"/>
      <c r="E1173" s="46"/>
      <c r="F1173" s="113"/>
      <c r="G1173" s="114"/>
      <c r="H1173" s="114"/>
      <c r="I1173" s="37">
        <f>SUM(G1175:G1225)</f>
        <v>147242976</v>
      </c>
      <c r="L1173" s="29"/>
    </row>
    <row r="1174" spans="2:12" ht="13">
      <c r="B1174" s="108" t="s">
        <v>1119</v>
      </c>
      <c r="C1174" s="61" t="s">
        <v>2368</v>
      </c>
      <c r="D1174" s="87"/>
      <c r="E1174" s="98"/>
      <c r="F1174" s="99"/>
      <c r="G1174" s="99"/>
      <c r="H1174" s="122"/>
      <c r="I1174" s="44"/>
      <c r="L1174" s="29"/>
    </row>
    <row r="1175" spans="2:12" ht="26">
      <c r="B1175" s="96" t="s">
        <v>1120</v>
      </c>
      <c r="C1175" s="60" t="s">
        <v>2369</v>
      </c>
      <c r="D1175" s="97" t="s">
        <v>2509</v>
      </c>
      <c r="E1175" s="98">
        <v>1</v>
      </c>
      <c r="F1175" s="99">
        <v>58367</v>
      </c>
      <c r="G1175" s="99">
        <f t="shared" ref="G1175:G1195" si="90">ROUND(E1175*F1175,2)</f>
        <v>58367</v>
      </c>
      <c r="H1175" s="93">
        <f t="shared" ref="H1175:H1225" si="91">(G1175*$K$9)</f>
        <v>60701.68</v>
      </c>
      <c r="I1175" s="44"/>
      <c r="L1175" s="29"/>
    </row>
    <row r="1176" spans="2:12" ht="26">
      <c r="B1176" s="96" t="s">
        <v>1121</v>
      </c>
      <c r="C1176" s="60" t="s">
        <v>2370</v>
      </c>
      <c r="D1176" s="97" t="s">
        <v>2509</v>
      </c>
      <c r="E1176" s="98">
        <v>1</v>
      </c>
      <c r="F1176" s="99">
        <v>70887</v>
      </c>
      <c r="G1176" s="99">
        <f t="shared" si="90"/>
        <v>70887</v>
      </c>
      <c r="H1176" s="93">
        <f t="shared" si="91"/>
        <v>73722.48</v>
      </c>
      <c r="I1176" s="44"/>
      <c r="L1176" s="29"/>
    </row>
    <row r="1177" spans="2:12" ht="13">
      <c r="B1177" s="96" t="s">
        <v>1122</v>
      </c>
      <c r="C1177" s="60" t="s">
        <v>2371</v>
      </c>
      <c r="D1177" s="97" t="s">
        <v>2509</v>
      </c>
      <c r="E1177" s="98">
        <v>1</v>
      </c>
      <c r="F1177" s="99">
        <v>36903</v>
      </c>
      <c r="G1177" s="99">
        <f t="shared" si="90"/>
        <v>36903</v>
      </c>
      <c r="H1177" s="93">
        <f t="shared" si="91"/>
        <v>38379.120000000003</v>
      </c>
      <c r="I1177" s="44"/>
      <c r="L1177" s="29"/>
    </row>
    <row r="1178" spans="2:12" ht="13">
      <c r="B1178" s="96" t="s">
        <v>1123</v>
      </c>
      <c r="C1178" s="60" t="s">
        <v>2372</v>
      </c>
      <c r="D1178" s="97" t="s">
        <v>2509</v>
      </c>
      <c r="E1178" s="98">
        <v>1</v>
      </c>
      <c r="F1178" s="99">
        <v>59481</v>
      </c>
      <c r="G1178" s="99">
        <f t="shared" si="90"/>
        <v>59481</v>
      </c>
      <c r="H1178" s="93">
        <f t="shared" si="91"/>
        <v>61860.240000000005</v>
      </c>
      <c r="I1178" s="44"/>
      <c r="L1178" s="29"/>
    </row>
    <row r="1179" spans="2:12" ht="26">
      <c r="B1179" s="96" t="s">
        <v>1124</v>
      </c>
      <c r="C1179" s="60" t="s">
        <v>2373</v>
      </c>
      <c r="D1179" s="97" t="s">
        <v>2509</v>
      </c>
      <c r="E1179" s="98">
        <v>1</v>
      </c>
      <c r="F1179" s="99">
        <v>61972</v>
      </c>
      <c r="G1179" s="99">
        <f t="shared" si="90"/>
        <v>61972</v>
      </c>
      <c r="H1179" s="93">
        <f t="shared" si="91"/>
        <v>64450.880000000005</v>
      </c>
      <c r="I1179" s="44"/>
      <c r="L1179" s="29"/>
    </row>
    <row r="1180" spans="2:12" ht="13">
      <c r="B1180" s="96" t="s">
        <v>1125</v>
      </c>
      <c r="C1180" s="60" t="s">
        <v>2374</v>
      </c>
      <c r="D1180" s="91" t="s">
        <v>2568</v>
      </c>
      <c r="E1180" s="98">
        <v>1</v>
      </c>
      <c r="F1180" s="99">
        <v>3362</v>
      </c>
      <c r="G1180" s="99">
        <f t="shared" si="90"/>
        <v>3362</v>
      </c>
      <c r="H1180" s="93">
        <f t="shared" si="91"/>
        <v>3496.48</v>
      </c>
      <c r="I1180" s="44"/>
      <c r="L1180" s="29"/>
    </row>
    <row r="1181" spans="2:12" ht="26">
      <c r="B1181" s="96" t="s">
        <v>1126</v>
      </c>
      <c r="C1181" s="60" t="s">
        <v>1975</v>
      </c>
      <c r="D1181" s="97" t="s">
        <v>2509</v>
      </c>
      <c r="E1181" s="98">
        <v>1</v>
      </c>
      <c r="F1181" s="99">
        <v>50631</v>
      </c>
      <c r="G1181" s="99">
        <f t="shared" si="90"/>
        <v>50631</v>
      </c>
      <c r="H1181" s="93">
        <f t="shared" si="91"/>
        <v>52656.240000000005</v>
      </c>
      <c r="I1181" s="44"/>
      <c r="L1181" s="29"/>
    </row>
    <row r="1182" spans="2:12" ht="26">
      <c r="B1182" s="96" t="s">
        <v>1127</v>
      </c>
      <c r="C1182" s="60" t="s">
        <v>1976</v>
      </c>
      <c r="D1182" s="97" t="s">
        <v>2509</v>
      </c>
      <c r="E1182" s="98">
        <v>1</v>
      </c>
      <c r="F1182" s="99">
        <v>73364</v>
      </c>
      <c r="G1182" s="99">
        <f t="shared" si="90"/>
        <v>73364</v>
      </c>
      <c r="H1182" s="93">
        <f t="shared" si="91"/>
        <v>76298.559999999998</v>
      </c>
      <c r="I1182" s="44"/>
      <c r="L1182" s="29"/>
    </row>
    <row r="1183" spans="2:12" ht="13">
      <c r="B1183" s="96" t="s">
        <v>1128</v>
      </c>
      <c r="C1183" s="60" t="s">
        <v>2375</v>
      </c>
      <c r="D1183" s="97" t="s">
        <v>2509</v>
      </c>
      <c r="E1183" s="98">
        <v>1</v>
      </c>
      <c r="F1183" s="99">
        <v>98489</v>
      </c>
      <c r="G1183" s="99">
        <f t="shared" si="90"/>
        <v>98489</v>
      </c>
      <c r="H1183" s="93">
        <f t="shared" si="91"/>
        <v>102428.56</v>
      </c>
      <c r="I1183" s="44"/>
      <c r="L1183" s="29"/>
    </row>
    <row r="1184" spans="2:12" ht="13">
      <c r="B1184" s="96" t="s">
        <v>1129</v>
      </c>
      <c r="C1184" s="60" t="s">
        <v>2376</v>
      </c>
      <c r="D1184" s="97" t="s">
        <v>2509</v>
      </c>
      <c r="E1184" s="98">
        <v>1</v>
      </c>
      <c r="F1184" s="99">
        <v>110141</v>
      </c>
      <c r="G1184" s="99">
        <f t="shared" si="90"/>
        <v>110141</v>
      </c>
      <c r="H1184" s="93">
        <f t="shared" si="91"/>
        <v>114546.64</v>
      </c>
      <c r="I1184" s="44"/>
      <c r="L1184" s="29"/>
    </row>
    <row r="1185" spans="2:12" ht="13">
      <c r="B1185" s="96" t="s">
        <v>1130</v>
      </c>
      <c r="C1185" s="60" t="s">
        <v>2377</v>
      </c>
      <c r="D1185" s="97" t="s">
        <v>2509</v>
      </c>
      <c r="E1185" s="98">
        <v>1</v>
      </c>
      <c r="F1185" s="99">
        <v>27561</v>
      </c>
      <c r="G1185" s="99">
        <f t="shared" si="90"/>
        <v>27561</v>
      </c>
      <c r="H1185" s="93">
        <f t="shared" si="91"/>
        <v>28663.440000000002</v>
      </c>
      <c r="I1185" s="44"/>
      <c r="L1185" s="29"/>
    </row>
    <row r="1186" spans="2:12" ht="13">
      <c r="B1186" s="96" t="s">
        <v>1131</v>
      </c>
      <c r="C1186" s="60" t="s">
        <v>2378</v>
      </c>
      <c r="D1186" s="97" t="s">
        <v>2509</v>
      </c>
      <c r="E1186" s="98">
        <v>1</v>
      </c>
      <c r="F1186" s="99">
        <v>14679</v>
      </c>
      <c r="G1186" s="99">
        <f t="shared" si="90"/>
        <v>14679</v>
      </c>
      <c r="H1186" s="93">
        <f t="shared" si="91"/>
        <v>15266.16</v>
      </c>
      <c r="I1186" s="44"/>
      <c r="L1186" s="29"/>
    </row>
    <row r="1187" spans="2:12" ht="26">
      <c r="B1187" s="96" t="s">
        <v>1132</v>
      </c>
      <c r="C1187" s="60" t="s">
        <v>1520</v>
      </c>
      <c r="D1187" s="91" t="s">
        <v>2568</v>
      </c>
      <c r="E1187" s="98">
        <v>1</v>
      </c>
      <c r="F1187" s="99">
        <v>38123</v>
      </c>
      <c r="G1187" s="99">
        <f t="shared" si="90"/>
        <v>38123</v>
      </c>
      <c r="H1187" s="93">
        <f t="shared" si="91"/>
        <v>39647.919999999998</v>
      </c>
      <c r="I1187" s="44"/>
      <c r="L1187" s="29"/>
    </row>
    <row r="1188" spans="2:12" ht="13">
      <c r="B1188" s="96" t="s">
        <v>1133</v>
      </c>
      <c r="C1188" s="60" t="s">
        <v>2379</v>
      </c>
      <c r="D1188" s="97" t="s">
        <v>2510</v>
      </c>
      <c r="E1188" s="98">
        <v>1</v>
      </c>
      <c r="F1188" s="99">
        <v>178052</v>
      </c>
      <c r="G1188" s="99">
        <f t="shared" si="90"/>
        <v>178052</v>
      </c>
      <c r="H1188" s="93">
        <f t="shared" si="91"/>
        <v>185174.08000000002</v>
      </c>
      <c r="I1188" s="44"/>
      <c r="L1188" s="29"/>
    </row>
    <row r="1189" spans="2:12" ht="13">
      <c r="B1189" s="96" t="s">
        <v>1134</v>
      </c>
      <c r="C1189" s="60" t="s">
        <v>2380</v>
      </c>
      <c r="D1189" s="97" t="s">
        <v>2509</v>
      </c>
      <c r="E1189" s="98">
        <v>1</v>
      </c>
      <c r="F1189" s="99">
        <v>63745</v>
      </c>
      <c r="G1189" s="99">
        <f t="shared" si="90"/>
        <v>63745</v>
      </c>
      <c r="H1189" s="93">
        <f t="shared" si="91"/>
        <v>66294.8</v>
      </c>
      <c r="I1189" s="44"/>
      <c r="L1189" s="29"/>
    </row>
    <row r="1190" spans="2:12" ht="26">
      <c r="B1190" s="96" t="s">
        <v>1135</v>
      </c>
      <c r="C1190" s="60" t="s">
        <v>2381</v>
      </c>
      <c r="D1190" s="91" t="s">
        <v>2568</v>
      </c>
      <c r="E1190" s="98">
        <v>1</v>
      </c>
      <c r="F1190" s="99">
        <v>53358</v>
      </c>
      <c r="G1190" s="99">
        <f t="shared" si="90"/>
        <v>53358</v>
      </c>
      <c r="H1190" s="93">
        <f t="shared" si="91"/>
        <v>55492.32</v>
      </c>
      <c r="I1190" s="44"/>
      <c r="L1190" s="29"/>
    </row>
    <row r="1191" spans="2:12" ht="26">
      <c r="B1191" s="96" t="s">
        <v>1136</v>
      </c>
      <c r="C1191" s="60" t="s">
        <v>2382</v>
      </c>
      <c r="D1191" s="91" t="s">
        <v>2568</v>
      </c>
      <c r="E1191" s="98">
        <v>1</v>
      </c>
      <c r="F1191" s="99">
        <v>67789</v>
      </c>
      <c r="G1191" s="99">
        <f t="shared" si="90"/>
        <v>67789</v>
      </c>
      <c r="H1191" s="93">
        <f t="shared" si="91"/>
        <v>70500.56</v>
      </c>
      <c r="I1191" s="44"/>
      <c r="L1191" s="29"/>
    </row>
    <row r="1192" spans="2:12" ht="26">
      <c r="B1192" s="96" t="s">
        <v>1137</v>
      </c>
      <c r="C1192" s="60" t="s">
        <v>2383</v>
      </c>
      <c r="D1192" s="97" t="s">
        <v>2509</v>
      </c>
      <c r="E1192" s="98">
        <v>1</v>
      </c>
      <c r="F1192" s="99">
        <v>92511</v>
      </c>
      <c r="G1192" s="99">
        <f t="shared" si="90"/>
        <v>92511</v>
      </c>
      <c r="H1192" s="93">
        <f t="shared" si="91"/>
        <v>96211.44</v>
      </c>
      <c r="I1192" s="44"/>
      <c r="L1192" s="29"/>
    </row>
    <row r="1193" spans="2:12" ht="26">
      <c r="B1193" s="96" t="s">
        <v>2533</v>
      </c>
      <c r="C1193" s="60" t="s">
        <v>2535</v>
      </c>
      <c r="D1193" s="97" t="s">
        <v>2509</v>
      </c>
      <c r="E1193" s="98">
        <v>1</v>
      </c>
      <c r="F1193" s="99">
        <v>75096</v>
      </c>
      <c r="G1193" s="99">
        <f t="shared" si="90"/>
        <v>75096</v>
      </c>
      <c r="H1193" s="93">
        <f t="shared" si="91"/>
        <v>78099.839999999997</v>
      </c>
      <c r="I1193" s="42"/>
      <c r="L1193" s="29"/>
    </row>
    <row r="1194" spans="2:12" ht="26">
      <c r="B1194" s="96" t="s">
        <v>2534</v>
      </c>
      <c r="C1194" s="60" t="s">
        <v>2536</v>
      </c>
      <c r="D1194" s="97" t="s">
        <v>2509</v>
      </c>
      <c r="E1194" s="98">
        <v>1</v>
      </c>
      <c r="F1194" s="99">
        <v>199438</v>
      </c>
      <c r="G1194" s="99">
        <f t="shared" si="90"/>
        <v>199438</v>
      </c>
      <c r="H1194" s="93">
        <f t="shared" si="91"/>
        <v>207415.52000000002</v>
      </c>
      <c r="I1194" s="44"/>
      <c r="L1194" s="29"/>
    </row>
    <row r="1195" spans="2:12" ht="39">
      <c r="B1195" s="96" t="s">
        <v>2546</v>
      </c>
      <c r="C1195" s="60" t="s">
        <v>2547</v>
      </c>
      <c r="D1195" s="97" t="s">
        <v>2509</v>
      </c>
      <c r="E1195" s="98">
        <v>1</v>
      </c>
      <c r="F1195" s="99">
        <v>258500</v>
      </c>
      <c r="G1195" s="99">
        <f t="shared" si="90"/>
        <v>258500</v>
      </c>
      <c r="H1195" s="93">
        <f t="shared" si="91"/>
        <v>268840</v>
      </c>
      <c r="I1195" s="44"/>
      <c r="L1195" s="29"/>
    </row>
    <row r="1196" spans="2:12" ht="13">
      <c r="B1196" s="108" t="s">
        <v>1138</v>
      </c>
      <c r="C1196" s="61" t="s">
        <v>2384</v>
      </c>
      <c r="D1196" s="87"/>
      <c r="E1196" s="98"/>
      <c r="F1196" s="99"/>
      <c r="G1196" s="99"/>
      <c r="H1196" s="93">
        <f t="shared" si="91"/>
        <v>0</v>
      </c>
      <c r="I1196" s="44"/>
      <c r="L1196" s="29"/>
    </row>
    <row r="1197" spans="2:12" ht="13">
      <c r="B1197" s="96" t="s">
        <v>1139</v>
      </c>
      <c r="C1197" s="60" t="s">
        <v>2385</v>
      </c>
      <c r="D1197" s="97" t="s">
        <v>2509</v>
      </c>
      <c r="E1197" s="98">
        <v>1</v>
      </c>
      <c r="F1197" s="99">
        <v>103068</v>
      </c>
      <c r="G1197" s="99">
        <f t="shared" ref="G1197:G1215" si="92">ROUND(E1197*F1197,2)</f>
        <v>103068</v>
      </c>
      <c r="H1197" s="93">
        <f t="shared" si="91"/>
        <v>107190.72</v>
      </c>
      <c r="I1197" s="44"/>
      <c r="L1197" s="29"/>
    </row>
    <row r="1198" spans="2:12" ht="13">
      <c r="B1198" s="96" t="s">
        <v>1140</v>
      </c>
      <c r="C1198" s="60" t="s">
        <v>2386</v>
      </c>
      <c r="D1198" s="91" t="s">
        <v>2568</v>
      </c>
      <c r="E1198" s="98">
        <v>1</v>
      </c>
      <c r="F1198" s="99">
        <v>93250</v>
      </c>
      <c r="G1198" s="99">
        <f t="shared" si="92"/>
        <v>93250</v>
      </c>
      <c r="H1198" s="93">
        <f t="shared" si="91"/>
        <v>96980</v>
      </c>
      <c r="I1198" s="44"/>
      <c r="L1198" s="29"/>
    </row>
    <row r="1199" spans="2:12" ht="13">
      <c r="B1199" s="96" t="s">
        <v>1141</v>
      </c>
      <c r="C1199" s="60" t="s">
        <v>2387</v>
      </c>
      <c r="D1199" s="97" t="s">
        <v>2509</v>
      </c>
      <c r="E1199" s="98">
        <v>1</v>
      </c>
      <c r="F1199" s="99">
        <v>73627</v>
      </c>
      <c r="G1199" s="99">
        <f t="shared" si="92"/>
        <v>73627</v>
      </c>
      <c r="H1199" s="93">
        <f t="shared" si="91"/>
        <v>76572.08</v>
      </c>
      <c r="I1199" s="44"/>
      <c r="L1199" s="29"/>
    </row>
    <row r="1200" spans="2:12" ht="13">
      <c r="B1200" s="96" t="s">
        <v>1142</v>
      </c>
      <c r="C1200" s="60" t="s">
        <v>2388</v>
      </c>
      <c r="D1200" s="97" t="s">
        <v>2509</v>
      </c>
      <c r="E1200" s="98">
        <v>1</v>
      </c>
      <c r="F1200" s="99">
        <v>102804</v>
      </c>
      <c r="G1200" s="99">
        <f t="shared" si="92"/>
        <v>102804</v>
      </c>
      <c r="H1200" s="93">
        <f t="shared" si="91"/>
        <v>106916.16</v>
      </c>
      <c r="I1200" s="44"/>
      <c r="L1200" s="29"/>
    </row>
    <row r="1201" spans="2:12" ht="39">
      <c r="B1201" s="96" t="s">
        <v>1143</v>
      </c>
      <c r="C1201" s="60" t="s">
        <v>2389</v>
      </c>
      <c r="D1201" s="91" t="s">
        <v>2568</v>
      </c>
      <c r="E1201" s="98">
        <v>1</v>
      </c>
      <c r="F1201" s="99">
        <v>545991</v>
      </c>
      <c r="G1201" s="99">
        <f t="shared" si="92"/>
        <v>545991</v>
      </c>
      <c r="H1201" s="93">
        <f t="shared" si="91"/>
        <v>567830.64</v>
      </c>
      <c r="I1201" s="44"/>
      <c r="L1201" s="29"/>
    </row>
    <row r="1202" spans="2:12" ht="52">
      <c r="B1202" s="96" t="s">
        <v>1144</v>
      </c>
      <c r="C1202" s="60" t="s">
        <v>2390</v>
      </c>
      <c r="D1202" s="97" t="s">
        <v>2514</v>
      </c>
      <c r="E1202" s="98">
        <v>1</v>
      </c>
      <c r="F1202" s="99">
        <v>5713803</v>
      </c>
      <c r="G1202" s="99">
        <f t="shared" si="92"/>
        <v>5713803</v>
      </c>
      <c r="H1202" s="93">
        <f t="shared" si="91"/>
        <v>5942355.1200000001</v>
      </c>
      <c r="I1202" s="44"/>
      <c r="L1202" s="29"/>
    </row>
    <row r="1203" spans="2:12" ht="52">
      <c r="B1203" s="96" t="s">
        <v>1145</v>
      </c>
      <c r="C1203" s="60" t="s">
        <v>2391</v>
      </c>
      <c r="D1203" s="97" t="s">
        <v>1264</v>
      </c>
      <c r="E1203" s="98">
        <v>1</v>
      </c>
      <c r="F1203" s="99">
        <v>106109059</v>
      </c>
      <c r="G1203" s="99">
        <f t="shared" si="92"/>
        <v>106109059</v>
      </c>
      <c r="H1203" s="93">
        <f t="shared" si="91"/>
        <v>110353421.36</v>
      </c>
      <c r="I1203" s="44"/>
      <c r="L1203" s="29"/>
    </row>
    <row r="1204" spans="2:12" ht="26">
      <c r="B1204" s="96" t="s">
        <v>1146</v>
      </c>
      <c r="C1204" s="60" t="s">
        <v>2392</v>
      </c>
      <c r="D1204" s="97" t="s">
        <v>1264</v>
      </c>
      <c r="E1204" s="98">
        <v>1</v>
      </c>
      <c r="F1204" s="99">
        <v>563257</v>
      </c>
      <c r="G1204" s="99">
        <f t="shared" si="92"/>
        <v>563257</v>
      </c>
      <c r="H1204" s="93">
        <f t="shared" si="91"/>
        <v>585787.28</v>
      </c>
      <c r="I1204" s="44"/>
      <c r="L1204" s="29"/>
    </row>
    <row r="1205" spans="2:12" ht="39">
      <c r="B1205" s="96" t="s">
        <v>1147</v>
      </c>
      <c r="C1205" s="60" t="s">
        <v>2393</v>
      </c>
      <c r="D1205" s="91" t="s">
        <v>2568</v>
      </c>
      <c r="E1205" s="98">
        <v>1</v>
      </c>
      <c r="F1205" s="99">
        <v>701086</v>
      </c>
      <c r="G1205" s="99">
        <f t="shared" si="92"/>
        <v>701086</v>
      </c>
      <c r="H1205" s="93">
        <f t="shared" si="91"/>
        <v>729129.44000000006</v>
      </c>
      <c r="I1205" s="44"/>
      <c r="L1205" s="29"/>
    </row>
    <row r="1206" spans="2:12" ht="52">
      <c r="B1206" s="96" t="s">
        <v>1148</v>
      </c>
      <c r="C1206" s="60" t="s">
        <v>2394</v>
      </c>
      <c r="D1206" s="91" t="s">
        <v>2568</v>
      </c>
      <c r="E1206" s="98">
        <v>1</v>
      </c>
      <c r="F1206" s="99">
        <v>1152930</v>
      </c>
      <c r="G1206" s="99">
        <f t="shared" si="92"/>
        <v>1152930</v>
      </c>
      <c r="H1206" s="93">
        <f t="shared" si="91"/>
        <v>1199047.2</v>
      </c>
      <c r="I1206" s="44"/>
      <c r="L1206" s="29"/>
    </row>
    <row r="1207" spans="2:12" ht="26">
      <c r="B1207" s="96" t="s">
        <v>1149</v>
      </c>
      <c r="C1207" s="60" t="s">
        <v>2395</v>
      </c>
      <c r="D1207" s="97" t="s">
        <v>1264</v>
      </c>
      <c r="E1207" s="98">
        <v>1</v>
      </c>
      <c r="F1207" s="99">
        <v>303891</v>
      </c>
      <c r="G1207" s="99">
        <f t="shared" si="92"/>
        <v>303891</v>
      </c>
      <c r="H1207" s="93">
        <f t="shared" si="91"/>
        <v>316046.64</v>
      </c>
      <c r="I1207" s="44"/>
      <c r="L1207" s="29"/>
    </row>
    <row r="1208" spans="2:12" ht="13">
      <c r="B1208" s="96" t="s">
        <v>1150</v>
      </c>
      <c r="C1208" s="60" t="s">
        <v>2396</v>
      </c>
      <c r="D1208" s="97" t="s">
        <v>2514</v>
      </c>
      <c r="E1208" s="98">
        <v>1</v>
      </c>
      <c r="F1208" s="99">
        <v>11141655</v>
      </c>
      <c r="G1208" s="99">
        <f t="shared" si="92"/>
        <v>11141655</v>
      </c>
      <c r="H1208" s="93">
        <f t="shared" si="91"/>
        <v>11587321.200000001</v>
      </c>
      <c r="I1208" s="44"/>
      <c r="L1208" s="29"/>
    </row>
    <row r="1209" spans="2:12" ht="13">
      <c r="B1209" s="96" t="s">
        <v>1151</v>
      </c>
      <c r="C1209" s="60" t="s">
        <v>2397</v>
      </c>
      <c r="D1209" s="97" t="s">
        <v>2514</v>
      </c>
      <c r="E1209" s="98">
        <v>1</v>
      </c>
      <c r="F1209" s="99">
        <v>8074709</v>
      </c>
      <c r="G1209" s="99">
        <f t="shared" si="92"/>
        <v>8074709</v>
      </c>
      <c r="H1209" s="93">
        <f t="shared" si="91"/>
        <v>8397697.3599999994</v>
      </c>
      <c r="I1209" s="44"/>
      <c r="L1209" s="29"/>
    </row>
    <row r="1210" spans="2:12" ht="26">
      <c r="B1210" s="96" t="s">
        <v>1152</v>
      </c>
      <c r="C1210" s="60" t="s">
        <v>2398</v>
      </c>
      <c r="D1210" s="97" t="s">
        <v>2514</v>
      </c>
      <c r="E1210" s="98">
        <v>1</v>
      </c>
      <c r="F1210" s="99">
        <v>3247937</v>
      </c>
      <c r="G1210" s="99">
        <f t="shared" si="92"/>
        <v>3247937</v>
      </c>
      <c r="H1210" s="93">
        <f t="shared" si="91"/>
        <v>3377854.48</v>
      </c>
      <c r="I1210" s="44"/>
      <c r="L1210" s="29"/>
    </row>
    <row r="1211" spans="2:12" ht="52">
      <c r="B1211" s="96" t="s">
        <v>1153</v>
      </c>
      <c r="C1211" s="60" t="s">
        <v>2545</v>
      </c>
      <c r="D1211" s="97" t="s">
        <v>2514</v>
      </c>
      <c r="E1211" s="98">
        <v>1</v>
      </c>
      <c r="F1211" s="99">
        <v>1739170</v>
      </c>
      <c r="G1211" s="99">
        <f t="shared" si="92"/>
        <v>1739170</v>
      </c>
      <c r="H1211" s="93">
        <f t="shared" si="91"/>
        <v>1808736.8</v>
      </c>
      <c r="I1211" s="44"/>
      <c r="L1211" s="29"/>
    </row>
    <row r="1212" spans="2:12" ht="52">
      <c r="B1212" s="96" t="s">
        <v>1154</v>
      </c>
      <c r="C1212" s="60" t="s">
        <v>2399</v>
      </c>
      <c r="D1212" s="97" t="s">
        <v>2514</v>
      </c>
      <c r="E1212" s="98">
        <v>1</v>
      </c>
      <c r="F1212" s="99">
        <v>322421</v>
      </c>
      <c r="G1212" s="99">
        <f t="shared" si="92"/>
        <v>322421</v>
      </c>
      <c r="H1212" s="93">
        <f t="shared" si="91"/>
        <v>335317.84000000003</v>
      </c>
      <c r="I1212" s="44"/>
      <c r="L1212" s="29"/>
    </row>
    <row r="1213" spans="2:12" ht="26">
      <c r="B1213" s="96" t="s">
        <v>1155</v>
      </c>
      <c r="C1213" s="60" t="s">
        <v>2400</v>
      </c>
      <c r="D1213" s="97" t="s">
        <v>2514</v>
      </c>
      <c r="E1213" s="98">
        <v>1</v>
      </c>
      <c r="F1213" s="99">
        <v>1570640</v>
      </c>
      <c r="G1213" s="99">
        <f t="shared" si="92"/>
        <v>1570640</v>
      </c>
      <c r="H1213" s="93">
        <f t="shared" si="91"/>
        <v>1633465.6</v>
      </c>
      <c r="I1213" s="44"/>
      <c r="L1213" s="29"/>
    </row>
    <row r="1214" spans="2:12" ht="39">
      <c r="B1214" s="96" t="s">
        <v>1156</v>
      </c>
      <c r="C1214" s="60" t="s">
        <v>2401</v>
      </c>
      <c r="D1214" s="97" t="s">
        <v>2514</v>
      </c>
      <c r="E1214" s="98">
        <v>1</v>
      </c>
      <c r="F1214" s="99">
        <v>872959</v>
      </c>
      <c r="G1214" s="99">
        <f t="shared" si="92"/>
        <v>872959</v>
      </c>
      <c r="H1214" s="93">
        <f t="shared" si="91"/>
        <v>907877.36</v>
      </c>
      <c r="I1214" s="44"/>
      <c r="L1214" s="29"/>
    </row>
    <row r="1215" spans="2:12" ht="13">
      <c r="B1215" s="96" t="s">
        <v>1157</v>
      </c>
      <c r="C1215" s="60" t="s">
        <v>2402</v>
      </c>
      <c r="D1215" s="97" t="s">
        <v>2514</v>
      </c>
      <c r="E1215" s="98">
        <v>1</v>
      </c>
      <c r="F1215" s="99">
        <v>2284849</v>
      </c>
      <c r="G1215" s="99">
        <f t="shared" si="92"/>
        <v>2284849</v>
      </c>
      <c r="H1215" s="93">
        <f t="shared" si="91"/>
        <v>2376242.96</v>
      </c>
      <c r="I1215" s="44"/>
      <c r="L1215" s="29"/>
    </row>
    <row r="1216" spans="2:12" ht="13">
      <c r="B1216" s="108" t="s">
        <v>1158</v>
      </c>
      <c r="C1216" s="61" t="s">
        <v>2403</v>
      </c>
      <c r="D1216" s="87"/>
      <c r="E1216" s="98"/>
      <c r="F1216" s="99"/>
      <c r="G1216" s="99"/>
      <c r="H1216" s="93">
        <f t="shared" si="91"/>
        <v>0</v>
      </c>
      <c r="I1216" s="44"/>
      <c r="L1216" s="29"/>
    </row>
    <row r="1217" spans="2:12" ht="13">
      <c r="B1217" s="96" t="s">
        <v>1159</v>
      </c>
      <c r="C1217" s="60" t="s">
        <v>2404</v>
      </c>
      <c r="D1217" s="97" t="s">
        <v>1264</v>
      </c>
      <c r="E1217" s="98">
        <v>1</v>
      </c>
      <c r="F1217" s="99">
        <v>180633</v>
      </c>
      <c r="G1217" s="99">
        <f>ROUND(E1217*F1217,2)</f>
        <v>180633</v>
      </c>
      <c r="H1217" s="93">
        <f t="shared" si="91"/>
        <v>187858.32</v>
      </c>
      <c r="I1217" s="44"/>
      <c r="L1217" s="29"/>
    </row>
    <row r="1218" spans="2:12" ht="13">
      <c r="B1218" s="96" t="s">
        <v>1160</v>
      </c>
      <c r="C1218" s="60" t="s">
        <v>2405</v>
      </c>
      <c r="D1218" s="97" t="s">
        <v>2509</v>
      </c>
      <c r="E1218" s="98">
        <v>1</v>
      </c>
      <c r="F1218" s="99">
        <v>169450</v>
      </c>
      <c r="G1218" s="99">
        <f>ROUND(E1218*F1218,2)</f>
        <v>169450</v>
      </c>
      <c r="H1218" s="93">
        <f t="shared" si="91"/>
        <v>176228</v>
      </c>
      <c r="I1218" s="44"/>
      <c r="L1218" s="29"/>
    </row>
    <row r="1219" spans="2:12" ht="13">
      <c r="B1219" s="96" t="s">
        <v>1161</v>
      </c>
      <c r="C1219" s="60" t="s">
        <v>2406</v>
      </c>
      <c r="D1219" s="97" t="s">
        <v>2509</v>
      </c>
      <c r="E1219" s="98">
        <v>1</v>
      </c>
      <c r="F1219" s="99">
        <v>204825</v>
      </c>
      <c r="G1219" s="99">
        <f>ROUND(E1219*F1219,2)</f>
        <v>204825</v>
      </c>
      <c r="H1219" s="93">
        <f t="shared" si="91"/>
        <v>213018</v>
      </c>
      <c r="I1219" s="44"/>
      <c r="L1219" s="29"/>
    </row>
    <row r="1220" spans="2:12" ht="13">
      <c r="B1220" s="96" t="s">
        <v>1162</v>
      </c>
      <c r="C1220" s="60" t="s">
        <v>1382</v>
      </c>
      <c r="D1220" s="97" t="s">
        <v>2509</v>
      </c>
      <c r="E1220" s="98">
        <v>1</v>
      </c>
      <c r="F1220" s="99">
        <v>17039</v>
      </c>
      <c r="G1220" s="99">
        <f>ROUND(E1220*F1220,2)</f>
        <v>17039</v>
      </c>
      <c r="H1220" s="93">
        <f t="shared" si="91"/>
        <v>17720.560000000001</v>
      </c>
      <c r="I1220" s="44"/>
      <c r="L1220" s="29"/>
    </row>
    <row r="1221" spans="2:12" ht="13">
      <c r="B1221" s="96" t="s">
        <v>1163</v>
      </c>
      <c r="C1221" s="60" t="s">
        <v>2407</v>
      </c>
      <c r="D1221" s="97" t="s">
        <v>2510</v>
      </c>
      <c r="E1221" s="98">
        <v>1</v>
      </c>
      <c r="F1221" s="99">
        <v>40560</v>
      </c>
      <c r="G1221" s="99">
        <f>ROUND(E1221*F1221,2)</f>
        <v>40560</v>
      </c>
      <c r="H1221" s="93">
        <f t="shared" si="91"/>
        <v>42182.400000000001</v>
      </c>
      <c r="I1221" s="44"/>
      <c r="L1221" s="29"/>
    </row>
    <row r="1222" spans="2:12" ht="13">
      <c r="B1222" s="108" t="s">
        <v>1164</v>
      </c>
      <c r="C1222" s="61" t="s">
        <v>2408</v>
      </c>
      <c r="D1222" s="87"/>
      <c r="E1222" s="98"/>
      <c r="F1222" s="99"/>
      <c r="G1222" s="99"/>
      <c r="H1222" s="93">
        <f t="shared" si="91"/>
        <v>0</v>
      </c>
      <c r="I1222" s="44"/>
      <c r="L1222" s="29"/>
    </row>
    <row r="1223" spans="2:12" ht="26">
      <c r="B1223" s="96" t="s">
        <v>1165</v>
      </c>
      <c r="C1223" s="60" t="s">
        <v>2409</v>
      </c>
      <c r="D1223" s="91" t="s">
        <v>2568</v>
      </c>
      <c r="E1223" s="98">
        <v>1</v>
      </c>
      <c r="F1223" s="99">
        <v>64427</v>
      </c>
      <c r="G1223" s="99">
        <f>ROUND(E1223*F1223,2)</f>
        <v>64427</v>
      </c>
      <c r="H1223" s="93">
        <f t="shared" si="91"/>
        <v>67004.08</v>
      </c>
      <c r="I1223" s="44"/>
      <c r="L1223" s="29"/>
    </row>
    <row r="1224" spans="2:12" ht="13">
      <c r="B1224" s="96" t="s">
        <v>1166</v>
      </c>
      <c r="C1224" s="60" t="s">
        <v>2410</v>
      </c>
      <c r="D1224" s="91" t="s">
        <v>2568</v>
      </c>
      <c r="E1224" s="98">
        <v>1</v>
      </c>
      <c r="F1224" s="99">
        <v>111063</v>
      </c>
      <c r="G1224" s="99">
        <f>ROUND(E1224*F1224,2)</f>
        <v>111063</v>
      </c>
      <c r="H1224" s="93">
        <f t="shared" si="91"/>
        <v>115505.52</v>
      </c>
      <c r="I1224" s="44"/>
      <c r="L1224" s="29"/>
    </row>
    <row r="1225" spans="2:12" ht="13">
      <c r="B1225" s="96" t="s">
        <v>1167</v>
      </c>
      <c r="C1225" s="60" t="s">
        <v>2411</v>
      </c>
      <c r="D1225" s="91" t="s">
        <v>2568</v>
      </c>
      <c r="E1225" s="98">
        <v>1</v>
      </c>
      <c r="F1225" s="99">
        <v>45424</v>
      </c>
      <c r="G1225" s="99">
        <f>ROUND(E1225*F1225,2)</f>
        <v>45424</v>
      </c>
      <c r="H1225" s="93">
        <f t="shared" si="91"/>
        <v>47240.959999999999</v>
      </c>
      <c r="I1225" s="44"/>
      <c r="L1225" s="29"/>
    </row>
    <row r="1226" spans="2:12">
      <c r="B1226" s="25"/>
      <c r="C1226" s="26"/>
      <c r="D1226" s="11"/>
      <c r="E1226" s="11"/>
      <c r="F1226" s="19"/>
      <c r="G1226" s="55"/>
      <c r="H1226" s="55"/>
      <c r="I1226" s="44"/>
      <c r="L1226" s="29"/>
    </row>
    <row r="1227" spans="2:12" ht="13">
      <c r="B1227" s="12">
        <v>21</v>
      </c>
      <c r="C1227" s="27" t="s">
        <v>2412</v>
      </c>
      <c r="D1227" s="121"/>
      <c r="E1227" s="46"/>
      <c r="F1227" s="113"/>
      <c r="G1227" s="114"/>
      <c r="H1227" s="114"/>
      <c r="I1227" s="15">
        <f>SUM(G1229:G1242)</f>
        <v>5738364</v>
      </c>
      <c r="L1227" s="29"/>
    </row>
    <row r="1228" spans="2:12" ht="13">
      <c r="B1228" s="10" t="s">
        <v>1168</v>
      </c>
      <c r="C1228" s="74" t="s">
        <v>2413</v>
      </c>
      <c r="D1228" s="75"/>
      <c r="E1228" s="75"/>
      <c r="F1228" s="57"/>
      <c r="G1228" s="57"/>
      <c r="H1228" s="57"/>
      <c r="I1228" s="47"/>
      <c r="L1228" s="29"/>
    </row>
    <row r="1229" spans="2:12" ht="13">
      <c r="B1229" s="96" t="s">
        <v>1169</v>
      </c>
      <c r="C1229" s="60" t="s">
        <v>2414</v>
      </c>
      <c r="D1229" s="97" t="s">
        <v>2509</v>
      </c>
      <c r="E1229" s="98">
        <v>1</v>
      </c>
      <c r="F1229" s="99">
        <v>2360</v>
      </c>
      <c r="G1229" s="99">
        <f t="shared" ref="G1229:G1242" si="93">ROUND(E1229*F1229,2)</f>
        <v>2360</v>
      </c>
      <c r="H1229" s="93">
        <f t="shared" ref="H1229:H1242" si="94">(G1229*$K$9)</f>
        <v>2454.4</v>
      </c>
      <c r="I1229" s="44"/>
      <c r="L1229" s="29"/>
    </row>
    <row r="1230" spans="2:12" ht="13">
      <c r="B1230" s="96" t="s">
        <v>1170</v>
      </c>
      <c r="C1230" s="60" t="s">
        <v>2415</v>
      </c>
      <c r="D1230" s="97" t="s">
        <v>2509</v>
      </c>
      <c r="E1230" s="98">
        <v>1</v>
      </c>
      <c r="F1230" s="99">
        <v>3627</v>
      </c>
      <c r="G1230" s="99">
        <f t="shared" si="93"/>
        <v>3627</v>
      </c>
      <c r="H1230" s="93">
        <f t="shared" si="94"/>
        <v>3772.08</v>
      </c>
      <c r="I1230" s="44"/>
      <c r="L1230" s="29"/>
    </row>
    <row r="1231" spans="2:12" ht="13">
      <c r="B1231" s="96" t="s">
        <v>1171</v>
      </c>
      <c r="C1231" s="60" t="s">
        <v>2416</v>
      </c>
      <c r="D1231" s="97" t="s">
        <v>2509</v>
      </c>
      <c r="E1231" s="98">
        <v>1</v>
      </c>
      <c r="F1231" s="99">
        <v>4390</v>
      </c>
      <c r="G1231" s="99">
        <f t="shared" si="93"/>
        <v>4390</v>
      </c>
      <c r="H1231" s="93">
        <f t="shared" si="94"/>
        <v>4565.6000000000004</v>
      </c>
      <c r="I1231" s="44"/>
      <c r="L1231" s="29"/>
    </row>
    <row r="1232" spans="2:12" ht="13">
      <c r="B1232" s="96" t="s">
        <v>1172</v>
      </c>
      <c r="C1232" s="60" t="s">
        <v>2417</v>
      </c>
      <c r="D1232" s="97" t="s">
        <v>2510</v>
      </c>
      <c r="E1232" s="98">
        <v>1</v>
      </c>
      <c r="F1232" s="99">
        <v>36397</v>
      </c>
      <c r="G1232" s="99">
        <f t="shared" si="93"/>
        <v>36397</v>
      </c>
      <c r="H1232" s="93">
        <f t="shared" si="94"/>
        <v>37852.880000000005</v>
      </c>
      <c r="I1232" s="44"/>
      <c r="L1232" s="29"/>
    </row>
    <row r="1233" spans="2:12" ht="13">
      <c r="B1233" s="96" t="s">
        <v>1173</v>
      </c>
      <c r="C1233" s="60" t="s">
        <v>2418</v>
      </c>
      <c r="D1233" s="91" t="s">
        <v>2568</v>
      </c>
      <c r="E1233" s="98">
        <v>1</v>
      </c>
      <c r="F1233" s="99">
        <v>2169</v>
      </c>
      <c r="G1233" s="99">
        <f t="shared" si="93"/>
        <v>2169</v>
      </c>
      <c r="H1233" s="93">
        <f t="shared" si="94"/>
        <v>2255.7600000000002</v>
      </c>
      <c r="I1233" s="44"/>
      <c r="L1233" s="29"/>
    </row>
    <row r="1234" spans="2:12" ht="13">
      <c r="B1234" s="96" t="s">
        <v>1174</v>
      </c>
      <c r="C1234" s="60" t="s">
        <v>2419</v>
      </c>
      <c r="D1234" s="91" t="s">
        <v>2568</v>
      </c>
      <c r="E1234" s="98">
        <v>1</v>
      </c>
      <c r="F1234" s="99">
        <v>5432</v>
      </c>
      <c r="G1234" s="99">
        <f t="shared" si="93"/>
        <v>5432</v>
      </c>
      <c r="H1234" s="93">
        <f t="shared" si="94"/>
        <v>5649.28</v>
      </c>
      <c r="I1234" s="44"/>
      <c r="L1234" s="29"/>
    </row>
    <row r="1235" spans="2:12" ht="13">
      <c r="B1235" s="96" t="s">
        <v>1175</v>
      </c>
      <c r="C1235" s="60" t="s">
        <v>2420</v>
      </c>
      <c r="D1235" s="97" t="s">
        <v>1264</v>
      </c>
      <c r="E1235" s="98">
        <v>1</v>
      </c>
      <c r="F1235" s="99">
        <v>21168</v>
      </c>
      <c r="G1235" s="99">
        <f t="shared" si="93"/>
        <v>21168</v>
      </c>
      <c r="H1235" s="93">
        <f t="shared" si="94"/>
        <v>22014.720000000001</v>
      </c>
      <c r="I1235" s="44"/>
      <c r="L1235" s="29"/>
    </row>
    <row r="1236" spans="2:12" ht="13">
      <c r="B1236" s="96" t="s">
        <v>1176</v>
      </c>
      <c r="C1236" s="60" t="s">
        <v>2421</v>
      </c>
      <c r="D1236" s="97" t="s">
        <v>2509</v>
      </c>
      <c r="E1236" s="98">
        <v>1</v>
      </c>
      <c r="F1236" s="99">
        <v>7770</v>
      </c>
      <c r="G1236" s="99">
        <f t="shared" si="93"/>
        <v>7770</v>
      </c>
      <c r="H1236" s="93">
        <f t="shared" si="94"/>
        <v>8080.8</v>
      </c>
      <c r="I1236" s="44"/>
      <c r="L1236" s="29"/>
    </row>
    <row r="1237" spans="2:12">
      <c r="B1237" s="96" t="s">
        <v>1177</v>
      </c>
      <c r="C1237" s="104" t="s">
        <v>2422</v>
      </c>
      <c r="D1237" s="97" t="s">
        <v>1264</v>
      </c>
      <c r="E1237" s="98">
        <v>1</v>
      </c>
      <c r="F1237" s="99">
        <v>1301522</v>
      </c>
      <c r="G1237" s="99">
        <f t="shared" si="93"/>
        <v>1301522</v>
      </c>
      <c r="H1237" s="93">
        <f t="shared" si="94"/>
        <v>1353582.8800000001</v>
      </c>
      <c r="I1237" s="44"/>
      <c r="L1237" s="29"/>
    </row>
    <row r="1238" spans="2:12" ht="39">
      <c r="B1238" s="96" t="s">
        <v>1178</v>
      </c>
      <c r="C1238" s="60" t="s">
        <v>2567</v>
      </c>
      <c r="D1238" s="97" t="s">
        <v>1264</v>
      </c>
      <c r="E1238" s="98">
        <v>1</v>
      </c>
      <c r="F1238" s="99">
        <v>2089529</v>
      </c>
      <c r="G1238" s="99">
        <f t="shared" si="93"/>
        <v>2089529</v>
      </c>
      <c r="H1238" s="93">
        <f t="shared" si="94"/>
        <v>2173110.16</v>
      </c>
      <c r="I1238" s="44"/>
      <c r="L1238" s="29"/>
    </row>
    <row r="1239" spans="2:12" ht="13">
      <c r="B1239" s="96" t="s">
        <v>1179</v>
      </c>
      <c r="C1239" s="60" t="s">
        <v>2423</v>
      </c>
      <c r="D1239" s="97" t="s">
        <v>2509</v>
      </c>
      <c r="E1239" s="98">
        <v>1</v>
      </c>
      <c r="F1239" s="99">
        <v>832975</v>
      </c>
      <c r="G1239" s="99">
        <f t="shared" si="93"/>
        <v>832975</v>
      </c>
      <c r="H1239" s="93">
        <f t="shared" si="94"/>
        <v>866294</v>
      </c>
      <c r="I1239" s="44"/>
      <c r="L1239" s="29"/>
    </row>
    <row r="1240" spans="2:12" ht="13">
      <c r="B1240" s="96" t="s">
        <v>1180</v>
      </c>
      <c r="C1240" s="60" t="s">
        <v>2424</v>
      </c>
      <c r="D1240" s="97" t="s">
        <v>1264</v>
      </c>
      <c r="E1240" s="98">
        <v>1</v>
      </c>
      <c r="F1240" s="99">
        <v>104122</v>
      </c>
      <c r="G1240" s="99">
        <f t="shared" si="93"/>
        <v>104122</v>
      </c>
      <c r="H1240" s="93">
        <f t="shared" si="94"/>
        <v>108286.88</v>
      </c>
      <c r="I1240" s="44"/>
      <c r="L1240" s="29"/>
    </row>
    <row r="1241" spans="2:12" ht="13">
      <c r="B1241" s="96" t="s">
        <v>1181</v>
      </c>
      <c r="C1241" s="60" t="s">
        <v>2425</v>
      </c>
      <c r="D1241" s="97" t="s">
        <v>1264</v>
      </c>
      <c r="E1241" s="98">
        <v>1</v>
      </c>
      <c r="F1241" s="99">
        <v>1132324</v>
      </c>
      <c r="G1241" s="99">
        <f t="shared" si="93"/>
        <v>1132324</v>
      </c>
      <c r="H1241" s="93">
        <f t="shared" si="94"/>
        <v>1177616.96</v>
      </c>
      <c r="I1241" s="44"/>
      <c r="L1241" s="29"/>
    </row>
    <row r="1242" spans="2:12" ht="13">
      <c r="B1242" s="96" t="s">
        <v>1182</v>
      </c>
      <c r="C1242" s="105" t="s">
        <v>2426</v>
      </c>
      <c r="D1242" s="91" t="s">
        <v>2568</v>
      </c>
      <c r="E1242" s="98">
        <v>1</v>
      </c>
      <c r="F1242" s="99">
        <v>194579</v>
      </c>
      <c r="G1242" s="99">
        <f t="shared" si="93"/>
        <v>194579</v>
      </c>
      <c r="H1242" s="93">
        <f t="shared" si="94"/>
        <v>202362.16</v>
      </c>
      <c r="I1242" s="44"/>
      <c r="L1242" s="29"/>
    </row>
    <row r="1243" spans="2:12">
      <c r="B1243" s="49"/>
      <c r="C1243" s="50"/>
      <c r="D1243" s="18"/>
      <c r="E1243" s="18"/>
      <c r="F1243" s="19"/>
      <c r="G1243" s="55"/>
      <c r="H1243" s="55"/>
      <c r="I1243" s="44"/>
      <c r="L1243" s="29"/>
    </row>
    <row r="1244" spans="2:12" ht="13">
      <c r="B1244" s="12">
        <v>25</v>
      </c>
      <c r="C1244" s="27" t="s">
        <v>2427</v>
      </c>
      <c r="D1244" s="121"/>
      <c r="E1244" s="46"/>
      <c r="F1244" s="113"/>
      <c r="G1244" s="114"/>
      <c r="H1244" s="114"/>
      <c r="I1244" s="15">
        <f>SUM(G1246:G1325)</f>
        <v>9928074</v>
      </c>
      <c r="L1244" s="29"/>
    </row>
    <row r="1245" spans="2:12" ht="13">
      <c r="B1245" s="10" t="s">
        <v>1183</v>
      </c>
      <c r="C1245" s="74" t="s">
        <v>2428</v>
      </c>
      <c r="D1245" s="32"/>
      <c r="E1245" s="32"/>
      <c r="F1245" s="84"/>
      <c r="G1245" s="56"/>
      <c r="H1245" s="56"/>
      <c r="I1245" s="44"/>
      <c r="L1245" s="29"/>
    </row>
    <row r="1246" spans="2:12" ht="13">
      <c r="B1246" s="96" t="s">
        <v>1184</v>
      </c>
      <c r="C1246" s="60" t="s">
        <v>2429</v>
      </c>
      <c r="D1246" s="97" t="s">
        <v>2515</v>
      </c>
      <c r="E1246" s="98">
        <v>1</v>
      </c>
      <c r="F1246" s="99">
        <v>7048</v>
      </c>
      <c r="G1246" s="99">
        <f t="shared" ref="G1246:G1255" si="95">ROUND(E1246*F1246,2)</f>
        <v>7048</v>
      </c>
      <c r="H1246" s="93">
        <f t="shared" ref="H1246:H1309" si="96">(G1246*$K$9)</f>
        <v>7329.92</v>
      </c>
      <c r="I1246" s="44"/>
      <c r="L1246" s="29"/>
    </row>
    <row r="1247" spans="2:12" ht="13">
      <c r="B1247" s="96" t="s">
        <v>1185</v>
      </c>
      <c r="C1247" s="60" t="s">
        <v>2430</v>
      </c>
      <c r="D1247" s="97" t="s">
        <v>2515</v>
      </c>
      <c r="E1247" s="98">
        <v>1</v>
      </c>
      <c r="F1247" s="99">
        <v>10341</v>
      </c>
      <c r="G1247" s="99">
        <f t="shared" si="95"/>
        <v>10341</v>
      </c>
      <c r="H1247" s="93">
        <f t="shared" si="96"/>
        <v>10754.640000000001</v>
      </c>
      <c r="I1247" s="44"/>
      <c r="L1247" s="29"/>
    </row>
    <row r="1248" spans="2:12" ht="13">
      <c r="B1248" s="96" t="s">
        <v>1186</v>
      </c>
      <c r="C1248" s="60" t="s">
        <v>2431</v>
      </c>
      <c r="D1248" s="97" t="s">
        <v>2515</v>
      </c>
      <c r="E1248" s="98">
        <v>1</v>
      </c>
      <c r="F1248" s="99">
        <v>17387</v>
      </c>
      <c r="G1248" s="99">
        <f t="shared" si="95"/>
        <v>17387</v>
      </c>
      <c r="H1248" s="93">
        <f t="shared" si="96"/>
        <v>18082.48</v>
      </c>
      <c r="I1248" s="44"/>
      <c r="L1248" s="29"/>
    </row>
    <row r="1249" spans="2:12" ht="13">
      <c r="B1249" s="96" t="s">
        <v>1187</v>
      </c>
      <c r="C1249" s="60" t="s">
        <v>2432</v>
      </c>
      <c r="D1249" s="97" t="s">
        <v>2515</v>
      </c>
      <c r="E1249" s="98">
        <v>1</v>
      </c>
      <c r="F1249" s="99">
        <v>24437</v>
      </c>
      <c r="G1249" s="99">
        <f t="shared" si="95"/>
        <v>24437</v>
      </c>
      <c r="H1249" s="93">
        <f t="shared" si="96"/>
        <v>25414.48</v>
      </c>
      <c r="I1249" s="44"/>
      <c r="L1249" s="29"/>
    </row>
    <row r="1250" spans="2:12" ht="13">
      <c r="B1250" s="96" t="s">
        <v>1188</v>
      </c>
      <c r="C1250" s="60" t="s">
        <v>2433</v>
      </c>
      <c r="D1250" s="97" t="s">
        <v>2515</v>
      </c>
      <c r="E1250" s="98">
        <v>1</v>
      </c>
      <c r="F1250" s="99">
        <v>31487</v>
      </c>
      <c r="G1250" s="99">
        <f t="shared" si="95"/>
        <v>31487</v>
      </c>
      <c r="H1250" s="93">
        <f t="shared" si="96"/>
        <v>32746.48</v>
      </c>
      <c r="I1250" s="44"/>
      <c r="L1250" s="29"/>
    </row>
    <row r="1251" spans="2:12" ht="13">
      <c r="B1251" s="96" t="s">
        <v>1189</v>
      </c>
      <c r="C1251" s="60" t="s">
        <v>2434</v>
      </c>
      <c r="D1251" s="97" t="s">
        <v>2515</v>
      </c>
      <c r="E1251" s="98">
        <v>1</v>
      </c>
      <c r="F1251" s="99">
        <v>38534</v>
      </c>
      <c r="G1251" s="99">
        <f t="shared" si="95"/>
        <v>38534</v>
      </c>
      <c r="H1251" s="93">
        <f t="shared" si="96"/>
        <v>40075.360000000001</v>
      </c>
      <c r="I1251" s="44"/>
      <c r="L1251" s="29"/>
    </row>
    <row r="1252" spans="2:12" ht="13">
      <c r="B1252" s="96" t="s">
        <v>1190</v>
      </c>
      <c r="C1252" s="60" t="s">
        <v>2435</v>
      </c>
      <c r="D1252" s="97" t="s">
        <v>2515</v>
      </c>
      <c r="E1252" s="98">
        <v>1</v>
      </c>
      <c r="F1252" s="99">
        <v>41828</v>
      </c>
      <c r="G1252" s="99">
        <f t="shared" si="95"/>
        <v>41828</v>
      </c>
      <c r="H1252" s="93">
        <f t="shared" si="96"/>
        <v>43501.120000000003</v>
      </c>
      <c r="I1252" s="44"/>
      <c r="L1252" s="29"/>
    </row>
    <row r="1253" spans="2:12" ht="13">
      <c r="B1253" s="96" t="s">
        <v>1191</v>
      </c>
      <c r="C1253" s="60" t="s">
        <v>2436</v>
      </c>
      <c r="D1253" s="97" t="s">
        <v>2515</v>
      </c>
      <c r="E1253" s="98">
        <v>1</v>
      </c>
      <c r="F1253" s="99">
        <v>55924</v>
      </c>
      <c r="G1253" s="99">
        <f t="shared" si="95"/>
        <v>55924</v>
      </c>
      <c r="H1253" s="93">
        <f t="shared" si="96"/>
        <v>58160.959999999999</v>
      </c>
      <c r="I1253" s="44"/>
      <c r="L1253" s="29"/>
    </row>
    <row r="1254" spans="2:12" ht="13">
      <c r="B1254" s="96" t="s">
        <v>1192</v>
      </c>
      <c r="C1254" s="60" t="s">
        <v>2437</v>
      </c>
      <c r="D1254" s="97" t="s">
        <v>2515</v>
      </c>
      <c r="E1254" s="98">
        <v>1</v>
      </c>
      <c r="F1254" s="99">
        <v>18269</v>
      </c>
      <c r="G1254" s="99">
        <f t="shared" si="95"/>
        <v>18269</v>
      </c>
      <c r="H1254" s="93">
        <f t="shared" si="96"/>
        <v>18999.760000000002</v>
      </c>
      <c r="I1254" s="44"/>
      <c r="L1254" s="29"/>
    </row>
    <row r="1255" spans="2:12" ht="13">
      <c r="B1255" s="96" t="s">
        <v>1193</v>
      </c>
      <c r="C1255" s="60" t="s">
        <v>2438</v>
      </c>
      <c r="D1255" s="97" t="s">
        <v>2515</v>
      </c>
      <c r="E1255" s="98">
        <v>1</v>
      </c>
      <c r="F1255" s="99">
        <v>11217</v>
      </c>
      <c r="G1255" s="99">
        <f t="shared" si="95"/>
        <v>11217</v>
      </c>
      <c r="H1255" s="93">
        <f t="shared" si="96"/>
        <v>11665.68</v>
      </c>
      <c r="I1255" s="44"/>
      <c r="L1255" s="29"/>
    </row>
    <row r="1256" spans="2:12" ht="13">
      <c r="B1256" s="108" t="s">
        <v>1194</v>
      </c>
      <c r="C1256" s="61" t="s">
        <v>2439</v>
      </c>
      <c r="D1256" s="87"/>
      <c r="E1256" s="98"/>
      <c r="F1256" s="99"/>
      <c r="G1256" s="99"/>
      <c r="H1256" s="93">
        <f t="shared" si="96"/>
        <v>0</v>
      </c>
      <c r="I1256" s="44"/>
      <c r="L1256" s="29"/>
    </row>
    <row r="1257" spans="2:12" ht="13">
      <c r="B1257" s="96" t="s">
        <v>1195</v>
      </c>
      <c r="C1257" s="60" t="s">
        <v>2440</v>
      </c>
      <c r="D1257" s="97" t="s">
        <v>2510</v>
      </c>
      <c r="E1257" s="98">
        <v>1</v>
      </c>
      <c r="F1257" s="99">
        <v>307185</v>
      </c>
      <c r="G1257" s="99">
        <f t="shared" ref="G1257:G1274" si="97">ROUND(E1257*F1257,2)</f>
        <v>307185</v>
      </c>
      <c r="H1257" s="93">
        <f t="shared" si="96"/>
        <v>319472.40000000002</v>
      </c>
      <c r="I1257" s="44"/>
      <c r="L1257" s="29"/>
    </row>
    <row r="1258" spans="2:12" ht="13">
      <c r="B1258" s="96" t="s">
        <v>1196</v>
      </c>
      <c r="C1258" s="60" t="s">
        <v>2441</v>
      </c>
      <c r="D1258" s="97" t="s">
        <v>2510</v>
      </c>
      <c r="E1258" s="98">
        <v>1</v>
      </c>
      <c r="F1258" s="99">
        <v>391944</v>
      </c>
      <c r="G1258" s="99">
        <f t="shared" si="97"/>
        <v>391944</v>
      </c>
      <c r="H1258" s="93">
        <f t="shared" si="96"/>
        <v>407621.76</v>
      </c>
      <c r="I1258" s="44"/>
      <c r="L1258" s="29"/>
    </row>
    <row r="1259" spans="2:12" ht="13">
      <c r="B1259" s="96" t="s">
        <v>1197</v>
      </c>
      <c r="C1259" s="60" t="s">
        <v>2442</v>
      </c>
      <c r="D1259" s="97" t="s">
        <v>2510</v>
      </c>
      <c r="E1259" s="98">
        <v>1</v>
      </c>
      <c r="F1259" s="99">
        <v>324481</v>
      </c>
      <c r="G1259" s="99">
        <f t="shared" si="97"/>
        <v>324481</v>
      </c>
      <c r="H1259" s="93">
        <f t="shared" si="96"/>
        <v>337460.24</v>
      </c>
      <c r="I1259" s="44"/>
      <c r="L1259" s="29"/>
    </row>
    <row r="1260" spans="2:12" ht="13">
      <c r="B1260" s="96" t="s">
        <v>1198</v>
      </c>
      <c r="C1260" s="60" t="s">
        <v>2443</v>
      </c>
      <c r="D1260" s="97" t="s">
        <v>2510</v>
      </c>
      <c r="E1260" s="98">
        <v>1</v>
      </c>
      <c r="F1260" s="99">
        <v>164592</v>
      </c>
      <c r="G1260" s="99">
        <f t="shared" si="97"/>
        <v>164592</v>
      </c>
      <c r="H1260" s="93">
        <f t="shared" si="96"/>
        <v>171175.67999999999</v>
      </c>
      <c r="I1260" s="44"/>
      <c r="L1260" s="29"/>
    </row>
    <row r="1261" spans="2:12" ht="13">
      <c r="B1261" s="96" t="s">
        <v>1199</v>
      </c>
      <c r="C1261" s="60" t="s">
        <v>2444</v>
      </c>
      <c r="D1261" s="97" t="s">
        <v>2510</v>
      </c>
      <c r="E1261" s="98">
        <v>1</v>
      </c>
      <c r="F1261" s="99">
        <v>177169</v>
      </c>
      <c r="G1261" s="99">
        <f t="shared" si="97"/>
        <v>177169</v>
      </c>
      <c r="H1261" s="93">
        <f t="shared" si="96"/>
        <v>184255.76</v>
      </c>
      <c r="I1261" s="44"/>
      <c r="L1261" s="29"/>
    </row>
    <row r="1262" spans="2:12" ht="13">
      <c r="B1262" s="96" t="s">
        <v>1200</v>
      </c>
      <c r="C1262" s="60" t="s">
        <v>2445</v>
      </c>
      <c r="D1262" s="97" t="s">
        <v>2510</v>
      </c>
      <c r="E1262" s="98">
        <v>1</v>
      </c>
      <c r="F1262" s="99">
        <v>95362</v>
      </c>
      <c r="G1262" s="99">
        <f t="shared" si="97"/>
        <v>95362</v>
      </c>
      <c r="H1262" s="93">
        <f t="shared" si="96"/>
        <v>99176.48000000001</v>
      </c>
      <c r="I1262" s="44"/>
      <c r="L1262" s="29"/>
    </row>
    <row r="1263" spans="2:12" ht="13">
      <c r="B1263" s="96" t="s">
        <v>1201</v>
      </c>
      <c r="C1263" s="60" t="s">
        <v>2446</v>
      </c>
      <c r="D1263" s="97" t="s">
        <v>2510</v>
      </c>
      <c r="E1263" s="98">
        <v>1</v>
      </c>
      <c r="F1263" s="99">
        <v>505406</v>
      </c>
      <c r="G1263" s="99">
        <f t="shared" si="97"/>
        <v>505406</v>
      </c>
      <c r="H1263" s="93">
        <f t="shared" si="96"/>
        <v>525622.24</v>
      </c>
      <c r="I1263" s="44"/>
      <c r="L1263" s="29"/>
    </row>
    <row r="1264" spans="2:12" ht="13">
      <c r="B1264" s="96" t="s">
        <v>1202</v>
      </c>
      <c r="C1264" s="60" t="s">
        <v>2447</v>
      </c>
      <c r="D1264" s="97" t="s">
        <v>2510</v>
      </c>
      <c r="E1264" s="98">
        <v>1</v>
      </c>
      <c r="F1264" s="99">
        <v>403434</v>
      </c>
      <c r="G1264" s="99">
        <f t="shared" si="97"/>
        <v>403434</v>
      </c>
      <c r="H1264" s="93">
        <f t="shared" si="96"/>
        <v>419571.36</v>
      </c>
      <c r="I1264" s="44"/>
      <c r="L1264" s="29"/>
    </row>
    <row r="1265" spans="2:12" ht="13">
      <c r="B1265" s="96" t="s">
        <v>1203</v>
      </c>
      <c r="C1265" s="60" t="s">
        <v>2448</v>
      </c>
      <c r="D1265" s="97" t="s">
        <v>2510</v>
      </c>
      <c r="E1265" s="98">
        <v>1</v>
      </c>
      <c r="F1265" s="99">
        <v>470458</v>
      </c>
      <c r="G1265" s="99">
        <f t="shared" si="97"/>
        <v>470458</v>
      </c>
      <c r="H1265" s="93">
        <f t="shared" si="96"/>
        <v>489276.32</v>
      </c>
      <c r="I1265" s="44"/>
      <c r="L1265" s="29"/>
    </row>
    <row r="1266" spans="2:12" ht="13">
      <c r="B1266" s="96" t="s">
        <v>1204</v>
      </c>
      <c r="C1266" s="60" t="s">
        <v>2449</v>
      </c>
      <c r="D1266" s="97" t="s">
        <v>2510</v>
      </c>
      <c r="E1266" s="98">
        <v>1</v>
      </c>
      <c r="F1266" s="99">
        <v>314019</v>
      </c>
      <c r="G1266" s="99">
        <f t="shared" si="97"/>
        <v>314019</v>
      </c>
      <c r="H1266" s="93">
        <f t="shared" si="96"/>
        <v>326579.76</v>
      </c>
      <c r="I1266" s="44"/>
      <c r="L1266" s="29"/>
    </row>
    <row r="1267" spans="2:12" ht="13">
      <c r="B1267" s="96" t="s">
        <v>1205</v>
      </c>
      <c r="C1267" s="60" t="s">
        <v>2450</v>
      </c>
      <c r="D1267" s="97" t="s">
        <v>2510</v>
      </c>
      <c r="E1267" s="98">
        <v>1</v>
      </c>
      <c r="F1267" s="99">
        <v>411591</v>
      </c>
      <c r="G1267" s="99">
        <f t="shared" si="97"/>
        <v>411591</v>
      </c>
      <c r="H1267" s="93">
        <f t="shared" si="96"/>
        <v>428054.64</v>
      </c>
      <c r="I1267" s="44"/>
      <c r="L1267" s="29"/>
    </row>
    <row r="1268" spans="2:12" ht="13">
      <c r="B1268" s="96" t="s">
        <v>1206</v>
      </c>
      <c r="C1268" s="60" t="s">
        <v>2451</v>
      </c>
      <c r="D1268" s="97" t="s">
        <v>2510</v>
      </c>
      <c r="E1268" s="98">
        <v>1</v>
      </c>
      <c r="F1268" s="99">
        <v>271457</v>
      </c>
      <c r="G1268" s="99">
        <f t="shared" si="97"/>
        <v>271457</v>
      </c>
      <c r="H1268" s="93">
        <f t="shared" si="96"/>
        <v>282315.28000000003</v>
      </c>
      <c r="I1268" s="44"/>
      <c r="L1268" s="29"/>
    </row>
    <row r="1269" spans="2:12" ht="13">
      <c r="B1269" s="96" t="s">
        <v>1207</v>
      </c>
      <c r="C1269" s="60" t="s">
        <v>2452</v>
      </c>
      <c r="D1269" s="97" t="s">
        <v>2510</v>
      </c>
      <c r="E1269" s="98">
        <v>1</v>
      </c>
      <c r="F1269" s="99">
        <v>303083</v>
      </c>
      <c r="G1269" s="99">
        <f t="shared" si="97"/>
        <v>303083</v>
      </c>
      <c r="H1269" s="93">
        <f t="shared" si="96"/>
        <v>315206.32</v>
      </c>
      <c r="I1269" s="44"/>
      <c r="L1269" s="29"/>
    </row>
    <row r="1270" spans="2:12" ht="13">
      <c r="B1270" s="96" t="s">
        <v>1208</v>
      </c>
      <c r="C1270" s="60" t="s">
        <v>2453</v>
      </c>
      <c r="D1270" s="97" t="s">
        <v>2510</v>
      </c>
      <c r="E1270" s="98">
        <v>1</v>
      </c>
      <c r="F1270" s="99">
        <v>247082</v>
      </c>
      <c r="G1270" s="99">
        <f t="shared" si="97"/>
        <v>247082</v>
      </c>
      <c r="H1270" s="93">
        <f t="shared" si="96"/>
        <v>256965.28</v>
      </c>
      <c r="I1270" s="44"/>
      <c r="L1270" s="29"/>
    </row>
    <row r="1271" spans="2:12" ht="13">
      <c r="B1271" s="96" t="s">
        <v>1209</v>
      </c>
      <c r="C1271" s="60" t="s">
        <v>2454</v>
      </c>
      <c r="D1271" s="97" t="s">
        <v>2510</v>
      </c>
      <c r="E1271" s="98">
        <v>1</v>
      </c>
      <c r="F1271" s="99">
        <v>278708</v>
      </c>
      <c r="G1271" s="99">
        <f t="shared" si="97"/>
        <v>278708</v>
      </c>
      <c r="H1271" s="93">
        <f t="shared" si="96"/>
        <v>289856.32</v>
      </c>
      <c r="I1271" s="44"/>
      <c r="L1271" s="29"/>
    </row>
    <row r="1272" spans="2:12" ht="13">
      <c r="B1272" s="96" t="s">
        <v>1210</v>
      </c>
      <c r="C1272" s="60" t="s">
        <v>2455</v>
      </c>
      <c r="D1272" s="97" t="s">
        <v>2510</v>
      </c>
      <c r="E1272" s="98">
        <v>1</v>
      </c>
      <c r="F1272" s="99">
        <v>230030</v>
      </c>
      <c r="G1272" s="99">
        <f t="shared" si="97"/>
        <v>230030</v>
      </c>
      <c r="H1272" s="93">
        <f t="shared" si="96"/>
        <v>239231.2</v>
      </c>
      <c r="I1272" s="44"/>
      <c r="L1272" s="29"/>
    </row>
    <row r="1273" spans="2:12" ht="13">
      <c r="B1273" s="96" t="s">
        <v>1211</v>
      </c>
      <c r="C1273" s="60" t="s">
        <v>2456</v>
      </c>
      <c r="D1273" s="97" t="s">
        <v>2510</v>
      </c>
      <c r="E1273" s="98">
        <v>1</v>
      </c>
      <c r="F1273" s="99">
        <v>207500</v>
      </c>
      <c r="G1273" s="99">
        <f t="shared" si="97"/>
        <v>207500</v>
      </c>
      <c r="H1273" s="93">
        <f t="shared" si="96"/>
        <v>215800</v>
      </c>
      <c r="I1273" s="44"/>
      <c r="L1273" s="29"/>
    </row>
    <row r="1274" spans="2:12" ht="13">
      <c r="B1274" s="96" t="s">
        <v>1212</v>
      </c>
      <c r="C1274" s="60" t="s">
        <v>2457</v>
      </c>
      <c r="D1274" s="97" t="s">
        <v>2510</v>
      </c>
      <c r="E1274" s="98">
        <v>1</v>
      </c>
      <c r="F1274" s="99">
        <v>182149</v>
      </c>
      <c r="G1274" s="99">
        <f t="shared" si="97"/>
        <v>182149</v>
      </c>
      <c r="H1274" s="93">
        <f t="shared" si="96"/>
        <v>189434.96000000002</v>
      </c>
      <c r="I1274" s="44"/>
      <c r="L1274" s="29"/>
    </row>
    <row r="1275" spans="2:12" ht="13">
      <c r="B1275" s="108" t="s">
        <v>1213</v>
      </c>
      <c r="C1275" s="61" t="s">
        <v>2458</v>
      </c>
      <c r="D1275" s="87"/>
      <c r="E1275" s="98"/>
      <c r="F1275" s="99"/>
      <c r="G1275" s="99"/>
      <c r="H1275" s="93">
        <f t="shared" si="96"/>
        <v>0</v>
      </c>
      <c r="I1275" s="44"/>
      <c r="L1275" s="29"/>
    </row>
    <row r="1276" spans="2:12" ht="13">
      <c r="B1276" s="96" t="s">
        <v>1214</v>
      </c>
      <c r="C1276" s="60" t="s">
        <v>2459</v>
      </c>
      <c r="D1276" s="97" t="s">
        <v>2510</v>
      </c>
      <c r="E1276" s="98">
        <v>1</v>
      </c>
      <c r="F1276" s="99">
        <v>418137</v>
      </c>
      <c r="G1276" s="99">
        <f>ROUND(E1276*F1276,2)</f>
        <v>418137</v>
      </c>
      <c r="H1276" s="93">
        <f t="shared" si="96"/>
        <v>434862.48000000004</v>
      </c>
      <c r="I1276" s="44"/>
      <c r="L1276" s="29"/>
    </row>
    <row r="1277" spans="2:12" ht="13">
      <c r="B1277" s="96" t="s">
        <v>1215</v>
      </c>
      <c r="C1277" s="60" t="s">
        <v>2460</v>
      </c>
      <c r="D1277" s="97" t="s">
        <v>2510</v>
      </c>
      <c r="E1277" s="98">
        <v>1</v>
      </c>
      <c r="F1277" s="99">
        <v>371339</v>
      </c>
      <c r="G1277" s="99">
        <f>ROUND(E1277*F1277,2)</f>
        <v>371339</v>
      </c>
      <c r="H1277" s="93">
        <f t="shared" si="96"/>
        <v>386192.56</v>
      </c>
      <c r="I1277" s="44"/>
      <c r="L1277" s="29"/>
    </row>
    <row r="1278" spans="2:12" ht="13">
      <c r="B1278" s="96" t="s">
        <v>1216</v>
      </c>
      <c r="C1278" s="60" t="s">
        <v>2461</v>
      </c>
      <c r="D1278" s="97" t="s">
        <v>2510</v>
      </c>
      <c r="E1278" s="98">
        <v>1</v>
      </c>
      <c r="F1278" s="99">
        <v>347739</v>
      </c>
      <c r="G1278" s="99">
        <f>ROUND(E1278*F1278,2)</f>
        <v>347739</v>
      </c>
      <c r="H1278" s="93">
        <f t="shared" si="96"/>
        <v>361648.56</v>
      </c>
      <c r="I1278" s="44"/>
      <c r="L1278" s="29"/>
    </row>
    <row r="1279" spans="2:12" ht="13">
      <c r="B1279" s="96" t="s">
        <v>1217</v>
      </c>
      <c r="C1279" s="60" t="s">
        <v>2462</v>
      </c>
      <c r="D1279" s="97" t="s">
        <v>2510</v>
      </c>
      <c r="E1279" s="98">
        <v>1</v>
      </c>
      <c r="F1279" s="99">
        <v>302190</v>
      </c>
      <c r="G1279" s="99">
        <f>ROUND(E1279*F1279,2)</f>
        <v>302190</v>
      </c>
      <c r="H1279" s="93">
        <f t="shared" si="96"/>
        <v>314277.60000000003</v>
      </c>
      <c r="I1279" s="44"/>
      <c r="L1279" s="29"/>
    </row>
    <row r="1280" spans="2:12" ht="13">
      <c r="B1280" s="96" t="s">
        <v>1218</v>
      </c>
      <c r="C1280" s="60" t="s">
        <v>2463</v>
      </c>
      <c r="D1280" s="97" t="s">
        <v>2510</v>
      </c>
      <c r="E1280" s="98">
        <v>1</v>
      </c>
      <c r="F1280" s="99">
        <v>305662</v>
      </c>
      <c r="G1280" s="99">
        <f>ROUND(E1280*F1280,2)</f>
        <v>305662</v>
      </c>
      <c r="H1280" s="93">
        <f t="shared" si="96"/>
        <v>317888.48000000004</v>
      </c>
      <c r="I1280" s="44"/>
      <c r="L1280" s="29"/>
    </row>
    <row r="1281" spans="2:12" ht="13">
      <c r="B1281" s="108" t="s">
        <v>1219</v>
      </c>
      <c r="C1281" s="61" t="s">
        <v>2464</v>
      </c>
      <c r="D1281" s="87"/>
      <c r="E1281" s="98"/>
      <c r="F1281" s="99"/>
      <c r="G1281" s="99"/>
      <c r="H1281" s="93">
        <f t="shared" si="96"/>
        <v>0</v>
      </c>
      <c r="I1281" s="44"/>
      <c r="L1281" s="29"/>
    </row>
    <row r="1282" spans="2:12" ht="13">
      <c r="B1282" s="96" t="s">
        <v>1220</v>
      </c>
      <c r="C1282" s="60" t="s">
        <v>2465</v>
      </c>
      <c r="D1282" s="97" t="s">
        <v>2515</v>
      </c>
      <c r="E1282" s="98">
        <v>1</v>
      </c>
      <c r="F1282" s="99">
        <v>75</v>
      </c>
      <c r="G1282" s="99">
        <f t="shared" ref="G1282:G1291" si="98">ROUND(E1282*F1282,2)</f>
        <v>75</v>
      </c>
      <c r="H1282" s="93">
        <f t="shared" si="96"/>
        <v>78</v>
      </c>
      <c r="I1282" s="44"/>
      <c r="L1282" s="29"/>
    </row>
    <row r="1283" spans="2:12" ht="13">
      <c r="B1283" s="96" t="s">
        <v>1221</v>
      </c>
      <c r="C1283" s="60" t="s">
        <v>2466</v>
      </c>
      <c r="D1283" s="97" t="s">
        <v>2515</v>
      </c>
      <c r="E1283" s="98">
        <v>1</v>
      </c>
      <c r="F1283" s="99">
        <v>181</v>
      </c>
      <c r="G1283" s="99">
        <f t="shared" si="98"/>
        <v>181</v>
      </c>
      <c r="H1283" s="93">
        <f t="shared" si="96"/>
        <v>188.24</v>
      </c>
      <c r="I1283" s="44"/>
      <c r="L1283" s="29"/>
    </row>
    <row r="1284" spans="2:12" ht="13">
      <c r="B1284" s="96" t="s">
        <v>1222</v>
      </c>
      <c r="C1284" s="60" t="s">
        <v>2467</v>
      </c>
      <c r="D1284" s="97" t="s">
        <v>2515</v>
      </c>
      <c r="E1284" s="98">
        <v>1</v>
      </c>
      <c r="F1284" s="99">
        <v>170</v>
      </c>
      <c r="G1284" s="99">
        <f t="shared" si="98"/>
        <v>170</v>
      </c>
      <c r="H1284" s="93">
        <f t="shared" si="96"/>
        <v>176.8</v>
      </c>
      <c r="I1284" s="44"/>
      <c r="L1284" s="29"/>
    </row>
    <row r="1285" spans="2:12" ht="13">
      <c r="B1285" s="96" t="s">
        <v>1223</v>
      </c>
      <c r="C1285" s="60" t="s">
        <v>2468</v>
      </c>
      <c r="D1285" s="97" t="s">
        <v>2515</v>
      </c>
      <c r="E1285" s="98">
        <v>1</v>
      </c>
      <c r="F1285" s="99">
        <v>207</v>
      </c>
      <c r="G1285" s="99">
        <f t="shared" si="98"/>
        <v>207</v>
      </c>
      <c r="H1285" s="93">
        <f t="shared" si="96"/>
        <v>215.28</v>
      </c>
      <c r="I1285" s="44"/>
      <c r="L1285" s="29"/>
    </row>
    <row r="1286" spans="2:12" ht="13">
      <c r="B1286" s="96" t="s">
        <v>1224</v>
      </c>
      <c r="C1286" s="60" t="s">
        <v>2469</v>
      </c>
      <c r="D1286" s="97" t="s">
        <v>2515</v>
      </c>
      <c r="E1286" s="98">
        <v>1</v>
      </c>
      <c r="F1286" s="99">
        <v>2018</v>
      </c>
      <c r="G1286" s="99">
        <f t="shared" si="98"/>
        <v>2018</v>
      </c>
      <c r="H1286" s="93">
        <f t="shared" si="96"/>
        <v>2098.7200000000003</v>
      </c>
      <c r="I1286" s="44"/>
      <c r="L1286" s="29"/>
    </row>
    <row r="1287" spans="2:12" ht="13">
      <c r="B1287" s="96" t="s">
        <v>1225</v>
      </c>
      <c r="C1287" s="60" t="s">
        <v>2470</v>
      </c>
      <c r="D1287" s="97" t="s">
        <v>2515</v>
      </c>
      <c r="E1287" s="98">
        <v>1</v>
      </c>
      <c r="F1287" s="99">
        <v>573</v>
      </c>
      <c r="G1287" s="99">
        <f t="shared" si="98"/>
        <v>573</v>
      </c>
      <c r="H1287" s="93">
        <f t="shared" si="96"/>
        <v>595.92000000000007</v>
      </c>
      <c r="I1287" s="44"/>
      <c r="L1287" s="29"/>
    </row>
    <row r="1288" spans="2:12" ht="13">
      <c r="B1288" s="96" t="s">
        <v>1226</v>
      </c>
      <c r="C1288" s="60" t="s">
        <v>2471</v>
      </c>
      <c r="D1288" s="97" t="s">
        <v>2515</v>
      </c>
      <c r="E1288" s="98">
        <v>1</v>
      </c>
      <c r="F1288" s="99">
        <v>2259</v>
      </c>
      <c r="G1288" s="99">
        <f t="shared" si="98"/>
        <v>2259</v>
      </c>
      <c r="H1288" s="93">
        <f t="shared" si="96"/>
        <v>2349.36</v>
      </c>
      <c r="I1288" s="44"/>
      <c r="L1288" s="29"/>
    </row>
    <row r="1289" spans="2:12" ht="13">
      <c r="B1289" s="96" t="s">
        <v>1227</v>
      </c>
      <c r="C1289" s="60" t="s">
        <v>2472</v>
      </c>
      <c r="D1289" s="97" t="s">
        <v>2515</v>
      </c>
      <c r="E1289" s="98">
        <v>1</v>
      </c>
      <c r="F1289" s="99">
        <v>181</v>
      </c>
      <c r="G1289" s="99">
        <f t="shared" si="98"/>
        <v>181</v>
      </c>
      <c r="H1289" s="93">
        <f t="shared" si="96"/>
        <v>188.24</v>
      </c>
      <c r="I1289" s="44"/>
      <c r="L1289" s="29"/>
    </row>
    <row r="1290" spans="2:12" ht="13">
      <c r="B1290" s="96" t="s">
        <v>1228</v>
      </c>
      <c r="C1290" s="60" t="s">
        <v>2473</v>
      </c>
      <c r="D1290" s="97" t="s">
        <v>2515</v>
      </c>
      <c r="E1290" s="98">
        <v>1</v>
      </c>
      <c r="F1290" s="99">
        <v>181</v>
      </c>
      <c r="G1290" s="99">
        <f t="shared" si="98"/>
        <v>181</v>
      </c>
      <c r="H1290" s="93">
        <f t="shared" si="96"/>
        <v>188.24</v>
      </c>
      <c r="I1290" s="44"/>
      <c r="L1290" s="29"/>
    </row>
    <row r="1291" spans="2:12" ht="13">
      <c r="B1291" s="96" t="s">
        <v>1229</v>
      </c>
      <c r="C1291" s="60" t="s">
        <v>2474</v>
      </c>
      <c r="D1291" s="97" t="s">
        <v>2515</v>
      </c>
      <c r="E1291" s="98">
        <v>1</v>
      </c>
      <c r="F1291" s="99">
        <v>181</v>
      </c>
      <c r="G1291" s="99">
        <f t="shared" si="98"/>
        <v>181</v>
      </c>
      <c r="H1291" s="93">
        <f t="shared" si="96"/>
        <v>188.24</v>
      </c>
      <c r="I1291" s="44"/>
      <c r="L1291" s="29"/>
    </row>
    <row r="1292" spans="2:12" ht="13">
      <c r="B1292" s="108" t="s">
        <v>1230</v>
      </c>
      <c r="C1292" s="61" t="s">
        <v>2475</v>
      </c>
      <c r="D1292" s="87"/>
      <c r="E1292" s="98"/>
      <c r="F1292" s="99"/>
      <c r="G1292" s="99"/>
      <c r="H1292" s="93">
        <f t="shared" si="96"/>
        <v>0</v>
      </c>
      <c r="I1292" s="44"/>
      <c r="L1292" s="29"/>
    </row>
    <row r="1293" spans="2:12" ht="13">
      <c r="B1293" s="96" t="s">
        <v>1231</v>
      </c>
      <c r="C1293" s="60" t="s">
        <v>2476</v>
      </c>
      <c r="D1293" s="97" t="s">
        <v>2509</v>
      </c>
      <c r="E1293" s="98">
        <v>1</v>
      </c>
      <c r="F1293" s="99">
        <v>19878</v>
      </c>
      <c r="G1293" s="99">
        <f t="shared" ref="G1293:G1312" si="99">ROUND(E1293*F1293,2)</f>
        <v>19878</v>
      </c>
      <c r="H1293" s="93">
        <f t="shared" si="96"/>
        <v>20673.12</v>
      </c>
      <c r="I1293" s="44"/>
      <c r="L1293" s="29"/>
    </row>
    <row r="1294" spans="2:12" ht="13">
      <c r="B1294" s="96" t="s">
        <v>1232</v>
      </c>
      <c r="C1294" s="60" t="s">
        <v>2477</v>
      </c>
      <c r="D1294" s="97" t="s">
        <v>2509</v>
      </c>
      <c r="E1294" s="98">
        <v>1</v>
      </c>
      <c r="F1294" s="99">
        <v>20686</v>
      </c>
      <c r="G1294" s="99">
        <f t="shared" si="99"/>
        <v>20686</v>
      </c>
      <c r="H1294" s="93">
        <f t="shared" si="96"/>
        <v>21513.440000000002</v>
      </c>
      <c r="I1294" s="44"/>
      <c r="L1294" s="29"/>
    </row>
    <row r="1295" spans="2:12" ht="13">
      <c r="B1295" s="96" t="s">
        <v>1233</v>
      </c>
      <c r="C1295" s="60" t="s">
        <v>2478</v>
      </c>
      <c r="D1295" s="97" t="s">
        <v>2509</v>
      </c>
      <c r="E1295" s="98">
        <v>1</v>
      </c>
      <c r="F1295" s="99">
        <v>25506</v>
      </c>
      <c r="G1295" s="99">
        <f t="shared" si="99"/>
        <v>25506</v>
      </c>
      <c r="H1295" s="93">
        <f t="shared" si="96"/>
        <v>26526.240000000002</v>
      </c>
      <c r="I1295" s="44"/>
      <c r="L1295" s="29"/>
    </row>
    <row r="1296" spans="2:12" ht="13">
      <c r="B1296" s="96" t="s">
        <v>1234</v>
      </c>
      <c r="C1296" s="60" t="s">
        <v>2479</v>
      </c>
      <c r="D1296" s="97" t="s">
        <v>2509</v>
      </c>
      <c r="E1296" s="98">
        <v>1</v>
      </c>
      <c r="F1296" s="99">
        <v>19427</v>
      </c>
      <c r="G1296" s="99">
        <f t="shared" si="99"/>
        <v>19427</v>
      </c>
      <c r="H1296" s="93">
        <f t="shared" si="96"/>
        <v>20204.080000000002</v>
      </c>
      <c r="I1296" s="44"/>
      <c r="L1296" s="29"/>
    </row>
    <row r="1297" spans="2:12" ht="13">
      <c r="B1297" s="96" t="s">
        <v>1235</v>
      </c>
      <c r="C1297" s="60" t="s">
        <v>2480</v>
      </c>
      <c r="D1297" s="97" t="s">
        <v>2509</v>
      </c>
      <c r="E1297" s="98">
        <v>1</v>
      </c>
      <c r="F1297" s="99">
        <v>13648</v>
      </c>
      <c r="G1297" s="99">
        <f t="shared" si="99"/>
        <v>13648</v>
      </c>
      <c r="H1297" s="93">
        <f t="shared" si="96"/>
        <v>14193.92</v>
      </c>
      <c r="I1297" s="44"/>
      <c r="L1297" s="29"/>
    </row>
    <row r="1298" spans="2:12" ht="13">
      <c r="B1298" s="96" t="s">
        <v>1236</v>
      </c>
      <c r="C1298" s="60" t="s">
        <v>2481</v>
      </c>
      <c r="D1298" s="97" t="s">
        <v>2509</v>
      </c>
      <c r="E1298" s="98">
        <v>1</v>
      </c>
      <c r="F1298" s="99">
        <v>20097</v>
      </c>
      <c r="G1298" s="99">
        <f t="shared" si="99"/>
        <v>20097</v>
      </c>
      <c r="H1298" s="93">
        <f t="shared" si="96"/>
        <v>20900.88</v>
      </c>
      <c r="I1298" s="44"/>
      <c r="L1298" s="29"/>
    </row>
    <row r="1299" spans="2:12" ht="13">
      <c r="B1299" s="96" t="s">
        <v>1237</v>
      </c>
      <c r="C1299" s="60" t="s">
        <v>2482</v>
      </c>
      <c r="D1299" s="97" t="s">
        <v>2509</v>
      </c>
      <c r="E1299" s="98">
        <v>1</v>
      </c>
      <c r="F1299" s="99">
        <v>121327</v>
      </c>
      <c r="G1299" s="99">
        <f t="shared" si="99"/>
        <v>121327</v>
      </c>
      <c r="H1299" s="93">
        <f t="shared" si="96"/>
        <v>126180.08</v>
      </c>
      <c r="I1299" s="44"/>
      <c r="L1299" s="29"/>
    </row>
    <row r="1300" spans="2:12" ht="13">
      <c r="B1300" s="96" t="s">
        <v>1238</v>
      </c>
      <c r="C1300" s="60" t="s">
        <v>2483</v>
      </c>
      <c r="D1300" s="97" t="s">
        <v>2511</v>
      </c>
      <c r="E1300" s="98">
        <v>1</v>
      </c>
      <c r="F1300" s="99">
        <v>5666</v>
      </c>
      <c r="G1300" s="99">
        <f t="shared" si="99"/>
        <v>5666</v>
      </c>
      <c r="H1300" s="93">
        <f t="shared" si="96"/>
        <v>5892.64</v>
      </c>
      <c r="I1300" s="44"/>
      <c r="L1300" s="29"/>
    </row>
    <row r="1301" spans="2:12" ht="13">
      <c r="B1301" s="96" t="s">
        <v>1239</v>
      </c>
      <c r="C1301" s="60" t="s">
        <v>2484</v>
      </c>
      <c r="D1301" s="97" t="s">
        <v>2509</v>
      </c>
      <c r="E1301" s="98">
        <v>1</v>
      </c>
      <c r="F1301" s="99">
        <v>208128</v>
      </c>
      <c r="G1301" s="99">
        <f t="shared" si="99"/>
        <v>208128</v>
      </c>
      <c r="H1301" s="93">
        <f t="shared" si="96"/>
        <v>216453.12</v>
      </c>
      <c r="I1301" s="44"/>
      <c r="L1301" s="29"/>
    </row>
    <row r="1302" spans="2:12" ht="13">
      <c r="B1302" s="96" t="s">
        <v>1240</v>
      </c>
      <c r="C1302" s="60" t="s">
        <v>2485</v>
      </c>
      <c r="D1302" s="97" t="s">
        <v>2509</v>
      </c>
      <c r="E1302" s="98">
        <v>1</v>
      </c>
      <c r="F1302" s="99">
        <v>141169</v>
      </c>
      <c r="G1302" s="99">
        <f t="shared" si="99"/>
        <v>141169</v>
      </c>
      <c r="H1302" s="93">
        <f t="shared" si="96"/>
        <v>146815.76</v>
      </c>
      <c r="I1302" s="44"/>
      <c r="L1302" s="29"/>
    </row>
    <row r="1303" spans="2:12" ht="13">
      <c r="B1303" s="96" t="s">
        <v>1241</v>
      </c>
      <c r="C1303" s="60" t="s">
        <v>2486</v>
      </c>
      <c r="D1303" s="97" t="s">
        <v>2509</v>
      </c>
      <c r="E1303" s="98">
        <v>1</v>
      </c>
      <c r="F1303" s="99">
        <v>98539</v>
      </c>
      <c r="G1303" s="99">
        <f t="shared" si="99"/>
        <v>98539</v>
      </c>
      <c r="H1303" s="93">
        <f t="shared" si="96"/>
        <v>102480.56</v>
      </c>
      <c r="I1303" s="44"/>
      <c r="L1303" s="29"/>
    </row>
    <row r="1304" spans="2:12" ht="13">
      <c r="B1304" s="96" t="s">
        <v>1242</v>
      </c>
      <c r="C1304" s="60" t="s">
        <v>2487</v>
      </c>
      <c r="D1304" s="97" t="s">
        <v>2509</v>
      </c>
      <c r="E1304" s="98">
        <v>1</v>
      </c>
      <c r="F1304" s="99">
        <v>126773</v>
      </c>
      <c r="G1304" s="99">
        <f t="shared" si="99"/>
        <v>126773</v>
      </c>
      <c r="H1304" s="93">
        <f t="shared" si="96"/>
        <v>131843.92000000001</v>
      </c>
      <c r="I1304" s="44"/>
      <c r="L1304" s="29"/>
    </row>
    <row r="1305" spans="2:12" ht="13">
      <c r="B1305" s="96" t="s">
        <v>1243</v>
      </c>
      <c r="C1305" s="60" t="s">
        <v>2488</v>
      </c>
      <c r="D1305" s="97" t="s">
        <v>2509</v>
      </c>
      <c r="E1305" s="98">
        <v>1</v>
      </c>
      <c r="F1305" s="99">
        <v>59759</v>
      </c>
      <c r="G1305" s="99">
        <f t="shared" si="99"/>
        <v>59759</v>
      </c>
      <c r="H1305" s="93">
        <f t="shared" si="96"/>
        <v>62149.36</v>
      </c>
      <c r="I1305" s="44"/>
      <c r="L1305" s="29"/>
    </row>
    <row r="1306" spans="2:12" ht="13">
      <c r="B1306" s="96" t="s">
        <v>1244</v>
      </c>
      <c r="C1306" s="60" t="s">
        <v>2489</v>
      </c>
      <c r="D1306" s="97" t="s">
        <v>2509</v>
      </c>
      <c r="E1306" s="98">
        <v>1</v>
      </c>
      <c r="F1306" s="99">
        <v>12135</v>
      </c>
      <c r="G1306" s="99">
        <f t="shared" si="99"/>
        <v>12135</v>
      </c>
      <c r="H1306" s="93">
        <f t="shared" si="96"/>
        <v>12620.4</v>
      </c>
      <c r="I1306" s="44"/>
      <c r="L1306" s="29"/>
    </row>
    <row r="1307" spans="2:12" ht="13">
      <c r="B1307" s="96" t="s">
        <v>1245</v>
      </c>
      <c r="C1307" s="60" t="s">
        <v>2490</v>
      </c>
      <c r="D1307" s="97" t="s">
        <v>2509</v>
      </c>
      <c r="E1307" s="98">
        <v>1</v>
      </c>
      <c r="F1307" s="99">
        <v>4987</v>
      </c>
      <c r="G1307" s="99">
        <f t="shared" si="99"/>
        <v>4987</v>
      </c>
      <c r="H1307" s="93">
        <f t="shared" si="96"/>
        <v>5186.4800000000005</v>
      </c>
      <c r="I1307" s="44"/>
      <c r="L1307" s="29"/>
    </row>
    <row r="1308" spans="2:12" ht="13">
      <c r="B1308" s="96" t="s">
        <v>1246</v>
      </c>
      <c r="C1308" s="60" t="s">
        <v>2491</v>
      </c>
      <c r="D1308" s="97" t="s">
        <v>2509</v>
      </c>
      <c r="E1308" s="98">
        <v>1</v>
      </c>
      <c r="F1308" s="99">
        <v>20814</v>
      </c>
      <c r="G1308" s="99">
        <f t="shared" si="99"/>
        <v>20814</v>
      </c>
      <c r="H1308" s="93">
        <f t="shared" si="96"/>
        <v>21646.560000000001</v>
      </c>
      <c r="I1308" s="44"/>
      <c r="L1308" s="29"/>
    </row>
    <row r="1309" spans="2:12" ht="13">
      <c r="B1309" s="96" t="s">
        <v>1247</v>
      </c>
      <c r="C1309" s="60" t="s">
        <v>2492</v>
      </c>
      <c r="D1309" s="97" t="s">
        <v>2509</v>
      </c>
      <c r="E1309" s="98">
        <v>1</v>
      </c>
      <c r="F1309" s="99">
        <v>14117</v>
      </c>
      <c r="G1309" s="99">
        <f t="shared" si="99"/>
        <v>14117</v>
      </c>
      <c r="H1309" s="93">
        <f t="shared" si="96"/>
        <v>14681.68</v>
      </c>
      <c r="I1309" s="44"/>
      <c r="L1309" s="29"/>
    </row>
    <row r="1310" spans="2:12" ht="13">
      <c r="B1310" s="96" t="s">
        <v>1248</v>
      </c>
      <c r="C1310" s="60" t="s">
        <v>2493</v>
      </c>
      <c r="D1310" s="97" t="s">
        <v>2509</v>
      </c>
      <c r="E1310" s="98">
        <v>1</v>
      </c>
      <c r="F1310" s="99">
        <v>9852</v>
      </c>
      <c r="G1310" s="99">
        <f t="shared" si="99"/>
        <v>9852</v>
      </c>
      <c r="H1310" s="93">
        <f t="shared" ref="H1310:H1325" si="100">(G1310*$K$9)</f>
        <v>10246.08</v>
      </c>
      <c r="I1310" s="44"/>
      <c r="L1310" s="29"/>
    </row>
    <row r="1311" spans="2:12" ht="13">
      <c r="B1311" s="96" t="s">
        <v>1249</v>
      </c>
      <c r="C1311" s="60" t="s">
        <v>2494</v>
      </c>
      <c r="D1311" s="97" t="s">
        <v>2509</v>
      </c>
      <c r="E1311" s="98">
        <v>1</v>
      </c>
      <c r="F1311" s="99">
        <v>12679</v>
      </c>
      <c r="G1311" s="99">
        <f t="shared" si="99"/>
        <v>12679</v>
      </c>
      <c r="H1311" s="93">
        <f t="shared" si="100"/>
        <v>13186.16</v>
      </c>
      <c r="I1311" s="44"/>
      <c r="L1311" s="29"/>
    </row>
    <row r="1312" spans="2:12" ht="13">
      <c r="B1312" s="96" t="s">
        <v>1250</v>
      </c>
      <c r="C1312" s="60" t="s">
        <v>2495</v>
      </c>
      <c r="D1312" s="97" t="s">
        <v>2509</v>
      </c>
      <c r="E1312" s="98">
        <v>1</v>
      </c>
      <c r="F1312" s="99">
        <v>5976</v>
      </c>
      <c r="G1312" s="99">
        <f t="shared" si="99"/>
        <v>5976</v>
      </c>
      <c r="H1312" s="93">
        <f t="shared" si="100"/>
        <v>6215.04</v>
      </c>
      <c r="I1312" s="44"/>
      <c r="L1312" s="29"/>
    </row>
    <row r="1313" spans="2:12" ht="13">
      <c r="B1313" s="108" t="s">
        <v>1251</v>
      </c>
      <c r="C1313" s="61" t="s">
        <v>2496</v>
      </c>
      <c r="D1313" s="87"/>
      <c r="E1313" s="98"/>
      <c r="F1313" s="99"/>
      <c r="G1313" s="99"/>
      <c r="H1313" s="93">
        <f t="shared" si="100"/>
        <v>0</v>
      </c>
      <c r="I1313" s="44"/>
      <c r="L1313" s="29"/>
    </row>
    <row r="1314" spans="2:12" ht="13">
      <c r="B1314" s="96" t="s">
        <v>1252</v>
      </c>
      <c r="C1314" s="60" t="s">
        <v>2497</v>
      </c>
      <c r="D1314" s="97" t="s">
        <v>1264</v>
      </c>
      <c r="E1314" s="98">
        <v>1</v>
      </c>
      <c r="F1314" s="99">
        <v>28314</v>
      </c>
      <c r="G1314" s="99">
        <f>ROUND(E1314*F1314,2)</f>
        <v>28314</v>
      </c>
      <c r="H1314" s="93">
        <f t="shared" si="100"/>
        <v>29446.560000000001</v>
      </c>
      <c r="I1314" s="44"/>
      <c r="L1314" s="29"/>
    </row>
    <row r="1315" spans="2:12" ht="13">
      <c r="B1315" s="96" t="s">
        <v>1253</v>
      </c>
      <c r="C1315" s="60" t="s">
        <v>2498</v>
      </c>
      <c r="D1315" s="97" t="s">
        <v>1264</v>
      </c>
      <c r="E1315" s="98">
        <v>1</v>
      </c>
      <c r="F1315" s="99">
        <v>60345</v>
      </c>
      <c r="G1315" s="99">
        <f>ROUND(E1315*F1315,2)</f>
        <v>60345</v>
      </c>
      <c r="H1315" s="93">
        <f t="shared" si="100"/>
        <v>62758.8</v>
      </c>
      <c r="I1315" s="44"/>
      <c r="L1315" s="29"/>
    </row>
    <row r="1316" spans="2:12" ht="13">
      <c r="B1316" s="96" t="s">
        <v>1254</v>
      </c>
      <c r="C1316" s="60" t="s">
        <v>2499</v>
      </c>
      <c r="D1316" s="97" t="s">
        <v>1264</v>
      </c>
      <c r="E1316" s="98">
        <v>1</v>
      </c>
      <c r="F1316" s="99">
        <v>115420</v>
      </c>
      <c r="G1316" s="99">
        <f>ROUND(E1316*F1316,2)</f>
        <v>115420</v>
      </c>
      <c r="H1316" s="93">
        <f t="shared" si="100"/>
        <v>120036.8</v>
      </c>
      <c r="I1316" s="44"/>
      <c r="L1316" s="29"/>
    </row>
    <row r="1317" spans="2:12" ht="13">
      <c r="B1317" s="96" t="s">
        <v>1255</v>
      </c>
      <c r="C1317" s="60" t="s">
        <v>2500</v>
      </c>
      <c r="D1317" s="97" t="s">
        <v>1264</v>
      </c>
      <c r="E1317" s="98">
        <v>1</v>
      </c>
      <c r="F1317" s="99">
        <v>190482</v>
      </c>
      <c r="G1317" s="99">
        <f>ROUND(E1317*F1317,2)</f>
        <v>190482</v>
      </c>
      <c r="H1317" s="93">
        <f t="shared" si="100"/>
        <v>198101.28</v>
      </c>
      <c r="I1317" s="44"/>
      <c r="L1317" s="29"/>
    </row>
    <row r="1318" spans="2:12" ht="13">
      <c r="B1318" s="96" t="s">
        <v>1256</v>
      </c>
      <c r="C1318" s="60" t="s">
        <v>2501</v>
      </c>
      <c r="D1318" s="97" t="s">
        <v>1264</v>
      </c>
      <c r="E1318" s="98">
        <v>1</v>
      </c>
      <c r="F1318" s="99">
        <v>310665</v>
      </c>
      <c r="G1318" s="99">
        <f>ROUND(E1318*F1318,2)</f>
        <v>310665</v>
      </c>
      <c r="H1318" s="93">
        <f t="shared" si="100"/>
        <v>323091.60000000003</v>
      </c>
      <c r="I1318" s="44"/>
      <c r="L1318" s="29"/>
    </row>
    <row r="1319" spans="2:12" ht="13">
      <c r="B1319" s="108" t="s">
        <v>1257</v>
      </c>
      <c r="C1319" s="67" t="s">
        <v>2502</v>
      </c>
      <c r="D1319" s="87"/>
      <c r="E1319" s="98"/>
      <c r="F1319" s="99"/>
      <c r="G1319" s="99"/>
      <c r="H1319" s="93">
        <f t="shared" si="100"/>
        <v>0</v>
      </c>
      <c r="I1319" s="44"/>
      <c r="L1319" s="29"/>
    </row>
    <row r="1320" spans="2:12" ht="65">
      <c r="B1320" s="96" t="s">
        <v>1258</v>
      </c>
      <c r="C1320" s="60" t="s">
        <v>2503</v>
      </c>
      <c r="D1320" s="91" t="s">
        <v>2568</v>
      </c>
      <c r="E1320" s="98">
        <v>1</v>
      </c>
      <c r="F1320" s="99">
        <v>69448</v>
      </c>
      <c r="G1320" s="99">
        <f t="shared" ref="G1320:G1325" si="101">ROUND(E1320*F1320,2)</f>
        <v>69448</v>
      </c>
      <c r="H1320" s="93">
        <f t="shared" si="100"/>
        <v>72225.919999999998</v>
      </c>
      <c r="I1320" s="44"/>
      <c r="L1320" s="29"/>
    </row>
    <row r="1321" spans="2:12" ht="26">
      <c r="B1321" s="96" t="s">
        <v>1259</v>
      </c>
      <c r="C1321" s="60" t="s">
        <v>2504</v>
      </c>
      <c r="D1321" s="97" t="s">
        <v>2509</v>
      </c>
      <c r="E1321" s="98">
        <v>1</v>
      </c>
      <c r="F1321" s="99">
        <v>30376</v>
      </c>
      <c r="G1321" s="99">
        <f t="shared" si="101"/>
        <v>30376</v>
      </c>
      <c r="H1321" s="93">
        <f t="shared" si="100"/>
        <v>31591.040000000001</v>
      </c>
      <c r="I1321" s="44"/>
      <c r="L1321" s="29"/>
    </row>
    <row r="1322" spans="2:12" ht="52">
      <c r="B1322" s="96" t="s">
        <v>1260</v>
      </c>
      <c r="C1322" s="60" t="s">
        <v>2505</v>
      </c>
      <c r="D1322" s="97" t="s">
        <v>2509</v>
      </c>
      <c r="E1322" s="98">
        <v>1</v>
      </c>
      <c r="F1322" s="99">
        <v>659123</v>
      </c>
      <c r="G1322" s="99">
        <f t="shared" si="101"/>
        <v>659123</v>
      </c>
      <c r="H1322" s="93">
        <f t="shared" si="100"/>
        <v>685487.92</v>
      </c>
      <c r="I1322" s="44"/>
      <c r="L1322" s="29"/>
    </row>
    <row r="1323" spans="2:12" ht="13">
      <c r="B1323" s="96" t="s">
        <v>1261</v>
      </c>
      <c r="C1323" s="60" t="s">
        <v>2506</v>
      </c>
      <c r="D1323" s="97" t="s">
        <v>2509</v>
      </c>
      <c r="E1323" s="98">
        <v>1</v>
      </c>
      <c r="F1323" s="99">
        <v>131032</v>
      </c>
      <c r="G1323" s="99">
        <f t="shared" si="101"/>
        <v>131032</v>
      </c>
      <c r="H1323" s="93">
        <f t="shared" si="100"/>
        <v>136273.28</v>
      </c>
      <c r="I1323" s="44"/>
    </row>
    <row r="1324" spans="2:12" ht="39">
      <c r="B1324" s="96" t="s">
        <v>1262</v>
      </c>
      <c r="C1324" s="60" t="s">
        <v>2507</v>
      </c>
      <c r="D1324" s="97" t="s">
        <v>2509</v>
      </c>
      <c r="E1324" s="98">
        <v>1</v>
      </c>
      <c r="F1324" s="99">
        <v>21812</v>
      </c>
      <c r="G1324" s="99">
        <f t="shared" si="101"/>
        <v>21812</v>
      </c>
      <c r="H1324" s="93">
        <f t="shared" si="100"/>
        <v>22684.48</v>
      </c>
      <c r="I1324" s="44"/>
    </row>
    <row r="1325" spans="2:12" ht="26">
      <c r="B1325" s="96" t="s">
        <v>1263</v>
      </c>
      <c r="C1325" s="60" t="s">
        <v>2508</v>
      </c>
      <c r="D1325" s="97" t="s">
        <v>2509</v>
      </c>
      <c r="E1325" s="98">
        <v>1</v>
      </c>
      <c r="F1325" s="99">
        <v>56679</v>
      </c>
      <c r="G1325" s="99">
        <f t="shared" si="101"/>
        <v>56679</v>
      </c>
      <c r="H1325" s="93">
        <f t="shared" si="100"/>
        <v>58946.16</v>
      </c>
      <c r="I1325" s="48"/>
    </row>
    <row r="1327" spans="2:12">
      <c r="C1327" s="2"/>
      <c r="D1327" s="2"/>
      <c r="E1327" s="2"/>
      <c r="F1327" s="2"/>
      <c r="G1327" s="2"/>
      <c r="H1327" s="2"/>
      <c r="I1327" s="2"/>
    </row>
    <row r="1328" spans="2:12" ht="15">
      <c r="B1328" s="109"/>
      <c r="C1328" s="133"/>
      <c r="D1328" s="133"/>
      <c r="E1328" s="133"/>
      <c r="F1328" s="133"/>
      <c r="G1328" s="133"/>
      <c r="H1328" s="133"/>
      <c r="I1328" s="133"/>
    </row>
    <row r="1329" spans="2:9" ht="33" customHeight="1">
      <c r="B1329" s="110"/>
      <c r="C1329" s="134"/>
      <c r="D1329" s="134"/>
      <c r="E1329" s="134"/>
      <c r="F1329" s="134"/>
      <c r="G1329" s="134"/>
      <c r="H1329" s="134"/>
      <c r="I1329" s="134"/>
    </row>
    <row r="1330" spans="2:9" ht="14">
      <c r="B1330" s="110"/>
      <c r="C1330" s="111"/>
    </row>
    <row r="1331" spans="2:9" ht="14">
      <c r="B1331" s="110"/>
      <c r="C1331" s="111"/>
    </row>
    <row r="1332" spans="2:9" ht="14">
      <c r="B1332" s="110"/>
      <c r="C1332" s="111"/>
    </row>
    <row r="1333" spans="2:9" ht="14">
      <c r="B1333" s="110"/>
      <c r="C1333" s="111"/>
    </row>
    <row r="1334" spans="2:9" ht="39" customHeight="1">
      <c r="B1334" s="110"/>
      <c r="C1334" s="125"/>
      <c r="D1334" s="125"/>
      <c r="E1334" s="125"/>
      <c r="F1334" s="125"/>
      <c r="G1334" s="125"/>
      <c r="H1334" s="125"/>
      <c r="I1334" s="125"/>
    </row>
  </sheetData>
  <mergeCells count="9">
    <mergeCell ref="C1334:I1334"/>
    <mergeCell ref="B2:I2"/>
    <mergeCell ref="B3:I3"/>
    <mergeCell ref="B4:I4"/>
    <mergeCell ref="B6:I6"/>
    <mergeCell ref="B7:I7"/>
    <mergeCell ref="C1328:I1328"/>
    <mergeCell ref="C1329:I1329"/>
    <mergeCell ref="B8:I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BASE 2020</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MERCEDES GONZALEZ VARGAS</dc:creator>
  <cp:keywords/>
  <dc:description/>
  <cp:lastModifiedBy>Viviana Carvajal Giraldo</cp:lastModifiedBy>
  <dcterms:created xsi:type="dcterms:W3CDTF">2017-12-20T17:27:02Z</dcterms:created>
  <dcterms:modified xsi:type="dcterms:W3CDTF">2020-10-09T19:54:47Z</dcterms:modified>
  <cp:category/>
  <cp:contentStatus/>
</cp:coreProperties>
</file>